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ccsscenarc01\SAACIP\2026\CAMPOS DOCENTES E INTERNADO\Formularios\"/>
    </mc:Choice>
  </mc:AlternateContent>
  <xr:revisionPtr revIDLastSave="0" documentId="8_{13B244D1-1122-4F7C-A471-D1B94741C985}" xr6:coauthVersionLast="47" xr6:coauthVersionMax="47" xr10:uidLastSave="{00000000-0000-0000-0000-000000000000}"/>
  <workbookProtection workbookAlgorithmName="SHA-512" workbookHashValue="kkFCLBiM74hVhz2BV4Ms4FKBBCoJmL0yAwMmifeLv5rhn/qyRebscxTA6r5SS31uLFR4uKss0EvvgnZiLvnXyA==" workbookSaltValue="JAjCHzfczggX9oAMW0vY5A==" workbookSpinCount="100000" lockStructure="1"/>
  <bookViews>
    <workbookView xWindow="28690" yWindow="-110" windowWidth="29020" windowHeight="15700" firstSheet="2" activeTab="2" xr2:uid="{00000000-000D-0000-FFFF-FFFF00000000}"/>
  </bookViews>
  <sheets>
    <sheet name="PROCEDIMIENTOS" sheetId="10" state="hidden" r:id="rId1"/>
    <sheet name="INSTRUCCIONES" sheetId="9" state="hidden" r:id="rId2"/>
    <sheet name="BOLETA OFICIAL" sheetId="1" r:id="rId3"/>
    <sheet name="REGISTRO DE TUTORES" sheetId="6" r:id="rId4"/>
    <sheet name="REGISTRO DE ESTUDIANTES" sheetId="7" r:id="rId5"/>
    <sheet name="FACTURACIÓN" sheetId="11" state="hidden" r:id="rId6"/>
    <sheet name="DATOS" sheetId="4" state="hidden" r:id="rId7"/>
    <sheet name="FERIADOS" sheetId="8" state="hidden" r:id="rId8"/>
  </sheets>
  <externalReferences>
    <externalReference r:id="rId9"/>
    <externalReference r:id="rId10"/>
  </externalReferences>
  <definedNames>
    <definedName name="_xlnm._FilterDatabase" localSheetId="2" hidden="1">'BOLETA OFICIAL'!$A$1:$V$2000</definedName>
    <definedName name="_xlnm._FilterDatabase" localSheetId="4" hidden="1">'REGISTRO DE ESTUDIANTES'!$A$2:$W$2</definedName>
    <definedName name="_xlnm._FilterDatabase" localSheetId="3" hidden="1">'REGISTRO DE TUTORES'!$A$2:$K$2</definedName>
    <definedName name="_xlnm.Print_Area" localSheetId="1">INSTRUCCIONES!$A$1:$B$39</definedName>
    <definedName name="Bloque">#REF!</definedName>
    <definedName name="CAL">DATOS!$A$1:$A$87</definedName>
    <definedName name="Carerra">DATOS!#REF!</definedName>
    <definedName name="Carrera">DATOS!$E$1:$E$3</definedName>
    <definedName name="Carrera2">#REF!</definedName>
    <definedName name="Carreras">DATOS!#REF!</definedName>
    <definedName name="_xlnm.Criteria" localSheetId="4">'REGISTRO DE ESTUDIANTES'!#REF!</definedName>
    <definedName name="_xlnm.Criteria" localSheetId="3">'REGISTRO DE TUTORES'!#REF!</definedName>
    <definedName name="FERIADOS">FERIADOS!$A$2:$A$12</definedName>
    <definedName name="Materia">DATOS!$G$1:$G$252</definedName>
    <definedName name="Materia2">#REF!</definedName>
    <definedName name="Periodo">DATOS!#REF!</definedName>
    <definedName name="Período">DATOS!$I$1:$I$17</definedName>
    <definedName name="PRUEBA">#REF!</definedName>
    <definedName name="_xlnm.Print_Titles" localSheetId="4">'REGISTRO DE ESTUDIANTES'!$2:$2</definedName>
    <definedName name="_xlnm.Print_Titles" localSheetId="3">'REGISTRO DE TUTORES'!$2:$2</definedName>
    <definedName name="Universidad">DATOS!$C$1:$C$37</definedName>
    <definedName name="Universidad2">#REF!</definedName>
    <definedName name="Universidades">DATOS!#REF!</definedName>
    <definedName name="Z_1D29C336_09AA_4690_9774_047477165BBA_.wvu.Cols" localSheetId="2" hidden="1">'BOLETA OFICIAL'!$W:$XFD</definedName>
    <definedName name="Z_1D29C336_09AA_4690_9774_047477165BBA_.wvu.Cols" localSheetId="1" hidden="1">INSTRUCCIONES!$D:$XFD</definedName>
    <definedName name="Z_1D29C336_09AA_4690_9774_047477165BBA_.wvu.Cols" localSheetId="0" hidden="1">PROCEDIMIENTOS!$B:$XFD</definedName>
    <definedName name="Z_1D29C336_09AA_4690_9774_047477165BBA_.wvu.Cols" localSheetId="4" hidden="1">'REGISTRO DE ESTUDIANTES'!$X:$XFD</definedName>
    <definedName name="Z_1D29C336_09AA_4690_9774_047477165BBA_.wvu.Cols" localSheetId="3" hidden="1">'REGISTRO DE TUTORES'!$L:$XFD</definedName>
    <definedName name="Z_1D29C336_09AA_4690_9774_047477165BBA_.wvu.FilterData" localSheetId="2" hidden="1">'BOLETA OFICIAL'!$A$1:$V$2000</definedName>
    <definedName name="Z_1D29C336_09AA_4690_9774_047477165BBA_.wvu.FilterData" localSheetId="4" hidden="1">'REGISTRO DE ESTUDIANTES'!$A$2:$W$2</definedName>
    <definedName name="Z_1D29C336_09AA_4690_9774_047477165BBA_.wvu.FilterData" localSheetId="3" hidden="1">'REGISTRO DE TUTORES'!$A$2:$K$2</definedName>
    <definedName name="Z_1D29C336_09AA_4690_9774_047477165BBA_.wvu.PrintArea" localSheetId="1" hidden="1">INSTRUCCIONES!$A$1:$B$39</definedName>
    <definedName name="Z_1D29C336_09AA_4690_9774_047477165BBA_.wvu.PrintTitles" localSheetId="4" hidden="1">'REGISTRO DE ESTUDIANTES'!$2:$2</definedName>
    <definedName name="Z_1D29C336_09AA_4690_9774_047477165BBA_.wvu.PrintTitles" localSheetId="3" hidden="1">'REGISTRO DE TUTORES'!$2:$2</definedName>
    <definedName name="Z_1D29C336_09AA_4690_9774_047477165BBA_.wvu.Rows" localSheetId="2" hidden="1">'BOLETA OFICIAL'!$2001:$1048576</definedName>
    <definedName name="Z_1D29C336_09AA_4690_9774_047477165BBA_.wvu.Rows" localSheetId="1" hidden="1">INSTRUCCIONES!$43:$1048576</definedName>
    <definedName name="Z_1D29C336_09AA_4690_9774_047477165BBA_.wvu.Rows" localSheetId="0" hidden="1">PROCEDIMIENTOS!$24:$1048576</definedName>
    <definedName name="Z_1D29C336_09AA_4690_9774_047477165BBA_.wvu.Rows" localSheetId="4" hidden="1">'REGISTRO DE ESTUDIANTES'!$2001:$1048576,'REGISTRO DE ESTUDIANTES'!$2000:$2000</definedName>
    <definedName name="Z_1D29C336_09AA_4690_9774_047477165BBA_.wvu.Rows" localSheetId="3" hidden="1">'REGISTRO DE TUTORES'!$2002:$1048576,'REGISTRO DE TUTORES'!$2001:$2001</definedName>
  </definedNames>
  <calcPr calcId="191029"/>
  <customWorkbookViews>
    <customWorkbookView name="DATOS" guid="{1D29C336-09AA-4690-9774-047477165BBA}" maximized="1" xWindow="-8" yWindow="-8" windowWidth="1382" windowHeight="744" activeSheetId="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 i="1" l="1"/>
  <c r="F6" i="1"/>
  <c r="G8" i="11"/>
  <c r="H8" i="11"/>
  <c r="G9" i="11"/>
  <c r="H9" i="11"/>
  <c r="G10" i="11"/>
  <c r="H10" i="11"/>
  <c r="G11" i="11"/>
  <c r="H11" i="11"/>
  <c r="G12" i="11"/>
  <c r="H12" i="11"/>
  <c r="G13" i="11"/>
  <c r="H13" i="11"/>
  <c r="G14" i="11"/>
  <c r="H14" i="11"/>
  <c r="G15" i="11"/>
  <c r="H15" i="11"/>
  <c r="G16" i="11"/>
  <c r="H16" i="11"/>
  <c r="G17" i="11"/>
  <c r="H17" i="11"/>
  <c r="G18" i="11"/>
  <c r="H18" i="11"/>
  <c r="G19" i="11"/>
  <c r="H19" i="11"/>
  <c r="G20" i="11"/>
  <c r="H20" i="11"/>
  <c r="G21" i="11"/>
  <c r="H21" i="11"/>
  <c r="G22" i="11"/>
  <c r="H22" i="11"/>
  <c r="G23" i="11"/>
  <c r="H23" i="11"/>
  <c r="G24" i="11"/>
  <c r="H24" i="11"/>
  <c r="G25" i="11"/>
  <c r="H25" i="11"/>
  <c r="G26" i="11"/>
  <c r="H26" i="11"/>
  <c r="G27" i="11"/>
  <c r="H27" i="11"/>
  <c r="G28" i="11"/>
  <c r="H28" i="11"/>
  <c r="G29" i="11"/>
  <c r="H29" i="11"/>
  <c r="G30" i="11"/>
  <c r="H30" i="11"/>
  <c r="G31" i="11"/>
  <c r="H31" i="11"/>
  <c r="G32" i="11"/>
  <c r="H32" i="11"/>
  <c r="G33" i="11"/>
  <c r="H33" i="11"/>
  <c r="G34" i="11"/>
  <c r="H34" i="11"/>
  <c r="G35" i="11"/>
  <c r="H35" i="11"/>
  <c r="G36" i="11"/>
  <c r="H36" i="11"/>
  <c r="G37" i="11"/>
  <c r="H37" i="11"/>
  <c r="G38" i="11"/>
  <c r="H38" i="11"/>
  <c r="G39" i="11"/>
  <c r="H39" i="11"/>
  <c r="G40" i="11"/>
  <c r="H40" i="11"/>
  <c r="G41" i="11"/>
  <c r="H41" i="11"/>
  <c r="G42" i="11"/>
  <c r="H42" i="11"/>
  <c r="G43" i="11"/>
  <c r="H43" i="11"/>
  <c r="G44" i="11"/>
  <c r="H44" i="11"/>
  <c r="G45" i="11"/>
  <c r="H45" i="11"/>
  <c r="G46" i="11"/>
  <c r="H46" i="11"/>
  <c r="G47" i="11"/>
  <c r="H47" i="11"/>
  <c r="G48" i="11"/>
  <c r="H48" i="11"/>
  <c r="G49" i="11"/>
  <c r="H49" i="11"/>
  <c r="G50" i="11"/>
  <c r="H50" i="11"/>
  <c r="G51" i="11"/>
  <c r="H51" i="11"/>
  <c r="G52" i="11"/>
  <c r="H52" i="11"/>
  <c r="G53" i="11"/>
  <c r="H53" i="11"/>
  <c r="G54" i="11"/>
  <c r="H54" i="11"/>
  <c r="G55" i="11"/>
  <c r="H55" i="11"/>
  <c r="G56" i="11"/>
  <c r="H56" i="11"/>
  <c r="G57" i="11"/>
  <c r="H57" i="11"/>
  <c r="G58" i="11"/>
  <c r="H58" i="11"/>
  <c r="G59" i="11"/>
  <c r="H59" i="11"/>
  <c r="G60" i="11"/>
  <c r="H60" i="11"/>
  <c r="G61" i="11"/>
  <c r="H61" i="11"/>
  <c r="G62" i="11"/>
  <c r="H62" i="11"/>
  <c r="G63" i="11"/>
  <c r="H63" i="11"/>
  <c r="G64" i="11"/>
  <c r="H64" i="11"/>
  <c r="G65" i="11"/>
  <c r="H65" i="11"/>
  <c r="G66" i="11"/>
  <c r="H66" i="11"/>
  <c r="G67" i="11"/>
  <c r="H67" i="11"/>
  <c r="G68" i="11"/>
  <c r="H68" i="11"/>
  <c r="G69" i="11"/>
  <c r="H69" i="11"/>
  <c r="G70" i="11"/>
  <c r="H70" i="11"/>
  <c r="G71" i="11"/>
  <c r="H71" i="11"/>
  <c r="G72" i="11"/>
  <c r="H72" i="11"/>
  <c r="G73" i="11"/>
  <c r="H73" i="11"/>
  <c r="G74" i="11"/>
  <c r="H74" i="11"/>
  <c r="G75" i="11"/>
  <c r="H75" i="11"/>
  <c r="G76" i="11"/>
  <c r="H76" i="11"/>
  <c r="G77" i="11"/>
  <c r="H77" i="11"/>
  <c r="G78" i="11"/>
  <c r="H78" i="11"/>
  <c r="G79" i="11"/>
  <c r="H79" i="11"/>
  <c r="G80" i="11"/>
  <c r="H80" i="11"/>
  <c r="G81" i="11"/>
  <c r="H81" i="11"/>
  <c r="G82" i="11"/>
  <c r="H82" i="11"/>
  <c r="G83" i="11"/>
  <c r="H83" i="11"/>
  <c r="G84" i="11"/>
  <c r="H84" i="11"/>
  <c r="G85" i="11"/>
  <c r="H85" i="11"/>
  <c r="G86" i="11"/>
  <c r="H86" i="11"/>
  <c r="G87" i="11"/>
  <c r="H87" i="11"/>
  <c r="G88" i="11"/>
  <c r="H88" i="11"/>
  <c r="G89" i="11"/>
  <c r="H89" i="11"/>
  <c r="G90" i="11"/>
  <c r="H90" i="11"/>
  <c r="G91" i="11"/>
  <c r="H91" i="11"/>
  <c r="G92" i="11"/>
  <c r="H92" i="11"/>
  <c r="G93" i="11"/>
  <c r="H93" i="11"/>
  <c r="G94" i="11"/>
  <c r="H94" i="11"/>
  <c r="G95" i="11"/>
  <c r="H95" i="11"/>
  <c r="G96" i="11"/>
  <c r="H96" i="11"/>
  <c r="G97" i="11"/>
  <c r="H97" i="11"/>
  <c r="G98" i="11"/>
  <c r="H98" i="11"/>
  <c r="G99" i="11"/>
  <c r="H99" i="11"/>
  <c r="G100" i="11"/>
  <c r="H100" i="11"/>
  <c r="G101" i="11"/>
  <c r="H101" i="11"/>
  <c r="G102" i="11"/>
  <c r="H102" i="11"/>
  <c r="G103" i="11"/>
  <c r="H103" i="11"/>
  <c r="G104" i="11"/>
  <c r="H104" i="11"/>
  <c r="G105" i="11"/>
  <c r="H105" i="11"/>
  <c r="G106" i="11"/>
  <c r="H106" i="11"/>
  <c r="G107" i="11"/>
  <c r="H107" i="11"/>
  <c r="G108" i="11"/>
  <c r="H108" i="11"/>
  <c r="G109" i="11"/>
  <c r="H109" i="11"/>
  <c r="G110" i="11"/>
  <c r="H110" i="11"/>
  <c r="G111" i="11"/>
  <c r="H111" i="11"/>
  <c r="G112" i="11"/>
  <c r="H112" i="11"/>
  <c r="G113" i="11"/>
  <c r="H113" i="11"/>
  <c r="G114" i="11"/>
  <c r="H114" i="11"/>
  <c r="G115" i="11"/>
  <c r="H115" i="11"/>
  <c r="G116" i="11"/>
  <c r="H116" i="11"/>
  <c r="G117" i="11"/>
  <c r="H117" i="11"/>
  <c r="G118" i="11"/>
  <c r="H118" i="11"/>
  <c r="G119" i="11"/>
  <c r="H119" i="11"/>
  <c r="G120" i="11"/>
  <c r="H120" i="11"/>
  <c r="G121" i="11"/>
  <c r="H121" i="11"/>
  <c r="G122" i="11"/>
  <c r="H122" i="11"/>
  <c r="G123" i="11"/>
  <c r="H123" i="11"/>
  <c r="G124" i="11"/>
  <c r="H124" i="11"/>
  <c r="G125" i="11"/>
  <c r="H125" i="11"/>
  <c r="G126" i="11"/>
  <c r="H126" i="11"/>
  <c r="G127" i="11"/>
  <c r="H127" i="11"/>
  <c r="G128" i="11"/>
  <c r="H128" i="11"/>
  <c r="G129" i="11"/>
  <c r="H129" i="11"/>
  <c r="G130" i="11"/>
  <c r="H130" i="11"/>
  <c r="G131" i="11"/>
  <c r="H131" i="11"/>
  <c r="G132" i="11"/>
  <c r="H132" i="11"/>
  <c r="G133" i="11"/>
  <c r="H133" i="11"/>
  <c r="G134" i="11"/>
  <c r="H134" i="11"/>
  <c r="G135" i="11"/>
  <c r="H135" i="11"/>
  <c r="G136" i="11"/>
  <c r="H136" i="11"/>
  <c r="G137" i="11"/>
  <c r="H137" i="11"/>
  <c r="G138" i="11"/>
  <c r="H138" i="11"/>
  <c r="G139" i="11"/>
  <c r="H139" i="11"/>
  <c r="G140" i="11"/>
  <c r="H140" i="11"/>
  <c r="G141" i="11"/>
  <c r="H141" i="11"/>
  <c r="G142" i="11"/>
  <c r="H142" i="11"/>
  <c r="G143" i="11"/>
  <c r="H143" i="11"/>
  <c r="G144" i="11"/>
  <c r="H144" i="11"/>
  <c r="G145" i="11"/>
  <c r="H145" i="11"/>
  <c r="G146" i="11"/>
  <c r="H146" i="11"/>
  <c r="G147" i="11"/>
  <c r="H147" i="11"/>
  <c r="G148" i="11"/>
  <c r="H148" i="11"/>
  <c r="G149" i="11"/>
  <c r="H149" i="11"/>
  <c r="G150" i="11"/>
  <c r="H150" i="11"/>
  <c r="G151" i="11"/>
  <c r="H151" i="11"/>
  <c r="G152" i="11"/>
  <c r="H152" i="11"/>
  <c r="G153" i="11"/>
  <c r="H153" i="11"/>
  <c r="G154" i="11"/>
  <c r="H154" i="11"/>
  <c r="G155" i="11"/>
  <c r="H155" i="11"/>
  <c r="G156" i="11"/>
  <c r="H156" i="11"/>
  <c r="G157" i="11"/>
  <c r="H157" i="11"/>
  <c r="G158" i="11"/>
  <c r="H158" i="11"/>
  <c r="G159" i="11"/>
  <c r="H159" i="11"/>
  <c r="G160" i="11"/>
  <c r="H160" i="11"/>
  <c r="G161" i="11"/>
  <c r="H161" i="11"/>
  <c r="G162" i="11"/>
  <c r="H162" i="11"/>
  <c r="G163" i="11"/>
  <c r="H163" i="11"/>
  <c r="G164" i="11"/>
  <c r="H164" i="11"/>
  <c r="G165" i="11"/>
  <c r="H165" i="11"/>
  <c r="G166" i="11"/>
  <c r="H166" i="11"/>
  <c r="G167" i="11"/>
  <c r="H167" i="11"/>
  <c r="G168" i="11"/>
  <c r="H168" i="11"/>
  <c r="G169" i="11"/>
  <c r="H169" i="11"/>
  <c r="G170" i="11"/>
  <c r="H170" i="11"/>
  <c r="G171" i="11"/>
  <c r="H171" i="11"/>
  <c r="G172" i="11"/>
  <c r="H172" i="11"/>
  <c r="G173" i="11"/>
  <c r="H173" i="11"/>
  <c r="G174" i="11"/>
  <c r="H174" i="11"/>
  <c r="G175" i="11"/>
  <c r="H175" i="11"/>
  <c r="G176" i="11"/>
  <c r="H176" i="11"/>
  <c r="G177" i="11"/>
  <c r="H177" i="11"/>
  <c r="G178" i="11"/>
  <c r="H178" i="11"/>
  <c r="G179" i="11"/>
  <c r="H179" i="11"/>
  <c r="G180" i="11"/>
  <c r="H180" i="11"/>
  <c r="G181" i="11"/>
  <c r="H181" i="11"/>
  <c r="G182" i="11"/>
  <c r="H182" i="11"/>
  <c r="G183" i="11"/>
  <c r="H183" i="11"/>
  <c r="G184" i="11"/>
  <c r="H184" i="11"/>
  <c r="G185" i="11"/>
  <c r="H185" i="11"/>
  <c r="G186" i="11"/>
  <c r="H186" i="11"/>
  <c r="G187" i="11"/>
  <c r="H187" i="11"/>
  <c r="G188" i="11"/>
  <c r="H188" i="11"/>
  <c r="G189" i="11"/>
  <c r="H189" i="11"/>
  <c r="G190" i="11"/>
  <c r="H190" i="11"/>
  <c r="G191" i="11"/>
  <c r="H191" i="11"/>
  <c r="G192" i="11"/>
  <c r="H192" i="11"/>
  <c r="G193" i="11"/>
  <c r="H193" i="11"/>
  <c r="G194" i="11"/>
  <c r="H194" i="11"/>
  <c r="G195" i="11"/>
  <c r="H195" i="11"/>
  <c r="G196" i="11"/>
  <c r="H196" i="11"/>
  <c r="G197" i="11"/>
  <c r="H197" i="11"/>
  <c r="G198" i="11"/>
  <c r="H198" i="11"/>
  <c r="G199" i="11"/>
  <c r="H199" i="11"/>
  <c r="G200" i="11"/>
  <c r="H200" i="11"/>
  <c r="G201" i="11"/>
  <c r="H201" i="11"/>
  <c r="G202" i="11"/>
  <c r="H202" i="11"/>
  <c r="G203" i="11"/>
  <c r="H203" i="11"/>
  <c r="G204" i="11"/>
  <c r="H204" i="11"/>
  <c r="G205" i="11"/>
  <c r="H205" i="11"/>
  <c r="G206" i="11"/>
  <c r="H206" i="11"/>
  <c r="G207" i="11"/>
  <c r="H207" i="11"/>
  <c r="G208" i="11"/>
  <c r="H208" i="11"/>
  <c r="G209" i="11"/>
  <c r="H209" i="11"/>
  <c r="G210" i="11"/>
  <c r="H210" i="11"/>
  <c r="G211" i="11"/>
  <c r="H211" i="11"/>
  <c r="G212" i="11"/>
  <c r="H212" i="11"/>
  <c r="G213" i="11"/>
  <c r="H213" i="11"/>
  <c r="G214" i="11"/>
  <c r="H214" i="11"/>
  <c r="G215" i="11"/>
  <c r="H215" i="11"/>
  <c r="G216" i="11"/>
  <c r="H216" i="11"/>
  <c r="G217" i="11"/>
  <c r="H217" i="11"/>
  <c r="G218" i="11"/>
  <c r="H218" i="11"/>
  <c r="G219" i="11"/>
  <c r="H219" i="11"/>
  <c r="G220" i="11"/>
  <c r="H220" i="11"/>
  <c r="G221" i="11"/>
  <c r="H221" i="11"/>
  <c r="G222" i="11"/>
  <c r="H222" i="11"/>
  <c r="G223" i="11"/>
  <c r="H223" i="11"/>
  <c r="G224" i="11"/>
  <c r="H224" i="11"/>
  <c r="G225" i="11"/>
  <c r="H225" i="11"/>
  <c r="G226" i="11"/>
  <c r="H226" i="11"/>
  <c r="G227" i="11"/>
  <c r="H227" i="11"/>
  <c r="G228" i="11"/>
  <c r="H228" i="11"/>
  <c r="G229" i="11"/>
  <c r="H229" i="11"/>
  <c r="G230" i="11"/>
  <c r="H230" i="11"/>
  <c r="H7" i="11"/>
  <c r="G7" i="11"/>
  <c r="F8" i="11"/>
  <c r="F9" i="11"/>
  <c r="F10" i="11"/>
  <c r="F11" i="11"/>
  <c r="F12" i="11"/>
  <c r="F13" i="11"/>
  <c r="F14" i="11"/>
  <c r="F15" i="11"/>
  <c r="F16" i="11"/>
  <c r="F17" i="11"/>
  <c r="F18" i="11"/>
  <c r="F19" i="11"/>
  <c r="F20" i="11"/>
  <c r="F21" i="11"/>
  <c r="F22" i="11"/>
  <c r="F23" i="11"/>
  <c r="F24" i="11"/>
  <c r="F25" i="11"/>
  <c r="F26" i="11"/>
  <c r="F27" i="11"/>
  <c r="F28" i="11"/>
  <c r="F29" i="11"/>
  <c r="F30" i="11"/>
  <c r="F31" i="11"/>
  <c r="F32" i="11"/>
  <c r="F33" i="11"/>
  <c r="F34" i="11"/>
  <c r="F35" i="11"/>
  <c r="F36" i="11"/>
  <c r="F37" i="11"/>
  <c r="F38" i="11"/>
  <c r="F39" i="11"/>
  <c r="F40" i="11"/>
  <c r="F41" i="11"/>
  <c r="F42" i="11"/>
  <c r="F43" i="11"/>
  <c r="F44" i="11"/>
  <c r="F45" i="11"/>
  <c r="F46" i="11"/>
  <c r="F47" i="11"/>
  <c r="F48" i="11"/>
  <c r="F49" i="11"/>
  <c r="F50" i="11"/>
  <c r="F51" i="11"/>
  <c r="F52" i="11"/>
  <c r="F53" i="11"/>
  <c r="F54" i="11"/>
  <c r="F55" i="11"/>
  <c r="F56" i="11"/>
  <c r="F57" i="11"/>
  <c r="F58" i="11"/>
  <c r="F59" i="11"/>
  <c r="F60" i="11"/>
  <c r="F61" i="11"/>
  <c r="F62" i="11"/>
  <c r="F63" i="11"/>
  <c r="F64" i="11"/>
  <c r="F65" i="11"/>
  <c r="F66" i="11"/>
  <c r="F67" i="11"/>
  <c r="F68" i="11"/>
  <c r="F69" i="11"/>
  <c r="F70" i="11"/>
  <c r="F71" i="11"/>
  <c r="F72" i="11"/>
  <c r="F73" i="11"/>
  <c r="F74" i="11"/>
  <c r="F75" i="11"/>
  <c r="F76" i="11"/>
  <c r="F77" i="11"/>
  <c r="F78" i="11"/>
  <c r="F79" i="11"/>
  <c r="F80" i="11"/>
  <c r="F81" i="11"/>
  <c r="F82" i="11"/>
  <c r="F83" i="11"/>
  <c r="F84" i="11"/>
  <c r="F85" i="11"/>
  <c r="F86" i="11"/>
  <c r="F87" i="11"/>
  <c r="F88" i="11"/>
  <c r="F89" i="11"/>
  <c r="F90" i="11"/>
  <c r="F91" i="11"/>
  <c r="F92" i="11"/>
  <c r="F93" i="11"/>
  <c r="F94" i="11"/>
  <c r="F95" i="11"/>
  <c r="F96" i="11"/>
  <c r="F97" i="11"/>
  <c r="F98" i="11"/>
  <c r="F99" i="11"/>
  <c r="F100" i="11"/>
  <c r="F101" i="11"/>
  <c r="F102" i="11"/>
  <c r="F103" i="11"/>
  <c r="F104" i="11"/>
  <c r="F105" i="11"/>
  <c r="F106" i="11"/>
  <c r="F107" i="11"/>
  <c r="F108" i="11"/>
  <c r="F109" i="11"/>
  <c r="F110" i="11"/>
  <c r="F111" i="11"/>
  <c r="F112" i="11"/>
  <c r="F113" i="11"/>
  <c r="F114" i="11"/>
  <c r="F115" i="11"/>
  <c r="F116" i="11"/>
  <c r="F117" i="11"/>
  <c r="F118" i="11"/>
  <c r="F119" i="11"/>
  <c r="F120" i="11"/>
  <c r="F121" i="11"/>
  <c r="F122" i="11"/>
  <c r="F123" i="11"/>
  <c r="F124" i="11"/>
  <c r="F125" i="11"/>
  <c r="F126" i="11"/>
  <c r="F127" i="11"/>
  <c r="F128" i="11"/>
  <c r="F129" i="11"/>
  <c r="F130" i="11"/>
  <c r="F131" i="11"/>
  <c r="F132" i="11"/>
  <c r="F133" i="11"/>
  <c r="F134" i="11"/>
  <c r="F135" i="11"/>
  <c r="F136" i="11"/>
  <c r="F137" i="11"/>
  <c r="F138" i="11"/>
  <c r="F139" i="11"/>
  <c r="F140" i="11"/>
  <c r="F141" i="11"/>
  <c r="F142" i="11"/>
  <c r="F143" i="11"/>
  <c r="F144" i="11"/>
  <c r="F145" i="11"/>
  <c r="F146" i="11"/>
  <c r="F147" i="11"/>
  <c r="F148" i="11"/>
  <c r="F149" i="11"/>
  <c r="F150" i="11"/>
  <c r="F151" i="11"/>
  <c r="F152" i="11"/>
  <c r="F153" i="11"/>
  <c r="F154" i="11"/>
  <c r="F155" i="11"/>
  <c r="F156" i="11"/>
  <c r="F157" i="11"/>
  <c r="F158" i="11"/>
  <c r="F159" i="11"/>
  <c r="F160" i="11"/>
  <c r="F161" i="11"/>
  <c r="F162" i="11"/>
  <c r="F163" i="11"/>
  <c r="F164" i="11"/>
  <c r="F165" i="11"/>
  <c r="F166" i="11"/>
  <c r="F167" i="11"/>
  <c r="F168" i="11"/>
  <c r="F169" i="11"/>
  <c r="F170" i="11"/>
  <c r="F171" i="11"/>
  <c r="F172" i="11"/>
  <c r="F173" i="11"/>
  <c r="F174" i="11"/>
  <c r="F175" i="11"/>
  <c r="F176" i="11"/>
  <c r="F177" i="11"/>
  <c r="F178" i="11"/>
  <c r="F179" i="11"/>
  <c r="F180" i="11"/>
  <c r="F181" i="11"/>
  <c r="F182" i="11"/>
  <c r="F183" i="11"/>
  <c r="F184" i="11"/>
  <c r="F185" i="11"/>
  <c r="F186" i="11"/>
  <c r="F187" i="11"/>
  <c r="F188" i="11"/>
  <c r="F189" i="11"/>
  <c r="F190" i="11"/>
  <c r="F191" i="11"/>
  <c r="F192" i="11"/>
  <c r="F193" i="11"/>
  <c r="F194" i="11"/>
  <c r="F195" i="11"/>
  <c r="F196" i="11"/>
  <c r="F197" i="11"/>
  <c r="F198" i="11"/>
  <c r="F199" i="11"/>
  <c r="F200" i="11"/>
  <c r="F201" i="11"/>
  <c r="F202" i="11"/>
  <c r="F203" i="11"/>
  <c r="F204" i="11"/>
  <c r="F205" i="11"/>
  <c r="F206" i="11"/>
  <c r="F207" i="11"/>
  <c r="F208" i="11"/>
  <c r="F209" i="11"/>
  <c r="F210" i="11"/>
  <c r="F211" i="11"/>
  <c r="F212" i="11"/>
  <c r="F213" i="11"/>
  <c r="F214" i="11"/>
  <c r="F215" i="11"/>
  <c r="F216" i="11"/>
  <c r="F217" i="11"/>
  <c r="F218" i="11"/>
  <c r="F219" i="11"/>
  <c r="F220" i="11"/>
  <c r="F221" i="11"/>
  <c r="F222" i="11"/>
  <c r="F223" i="11"/>
  <c r="F224" i="11"/>
  <c r="F225" i="11"/>
  <c r="F226" i="11"/>
  <c r="F227" i="11"/>
  <c r="F228" i="11"/>
  <c r="F229" i="11"/>
  <c r="F230" i="11"/>
  <c r="F7" i="11"/>
  <c r="D8" i="11"/>
  <c r="E8" i="11"/>
  <c r="D9" i="11"/>
  <c r="E9" i="11"/>
  <c r="D10" i="11"/>
  <c r="E10" i="11"/>
  <c r="D11" i="11"/>
  <c r="E11" i="11"/>
  <c r="D12" i="11"/>
  <c r="E12" i="11"/>
  <c r="D13" i="11"/>
  <c r="E13" i="11"/>
  <c r="D14" i="11"/>
  <c r="E14" i="11"/>
  <c r="D15" i="11"/>
  <c r="E15" i="11"/>
  <c r="D16" i="11"/>
  <c r="E16" i="11"/>
  <c r="D17" i="11"/>
  <c r="E17" i="11"/>
  <c r="D18" i="11"/>
  <c r="E18" i="11"/>
  <c r="D19" i="11"/>
  <c r="E19" i="11"/>
  <c r="D20" i="11"/>
  <c r="E20" i="11"/>
  <c r="D21" i="11"/>
  <c r="E21" i="11"/>
  <c r="D22" i="11"/>
  <c r="E22" i="11"/>
  <c r="D23" i="11"/>
  <c r="E23" i="11"/>
  <c r="D24" i="11"/>
  <c r="E24" i="11"/>
  <c r="D25" i="11"/>
  <c r="E25" i="11"/>
  <c r="D26" i="11"/>
  <c r="E26" i="11"/>
  <c r="D27" i="11"/>
  <c r="E27" i="11"/>
  <c r="D28" i="11"/>
  <c r="E28" i="11"/>
  <c r="D29" i="11"/>
  <c r="E29" i="11"/>
  <c r="D30" i="11"/>
  <c r="E30" i="11"/>
  <c r="D31" i="11"/>
  <c r="E31" i="11"/>
  <c r="D32" i="11"/>
  <c r="E32" i="11"/>
  <c r="D33" i="11"/>
  <c r="E33" i="11"/>
  <c r="D34" i="11"/>
  <c r="E34" i="11"/>
  <c r="D35" i="11"/>
  <c r="E35" i="11"/>
  <c r="D36" i="11"/>
  <c r="E36" i="11"/>
  <c r="D37" i="11"/>
  <c r="E37" i="11"/>
  <c r="D38" i="11"/>
  <c r="E38" i="11"/>
  <c r="D39" i="11"/>
  <c r="E39" i="11"/>
  <c r="D40" i="11"/>
  <c r="E40" i="11"/>
  <c r="D41" i="11"/>
  <c r="E41" i="11"/>
  <c r="D42" i="11"/>
  <c r="E42" i="11"/>
  <c r="D43" i="11"/>
  <c r="E43" i="11"/>
  <c r="D44" i="11"/>
  <c r="E44" i="11"/>
  <c r="D45" i="11"/>
  <c r="E45" i="11"/>
  <c r="D46" i="11"/>
  <c r="E46" i="11"/>
  <c r="D47" i="11"/>
  <c r="E47" i="11"/>
  <c r="D48" i="11"/>
  <c r="E48" i="11"/>
  <c r="D49" i="11"/>
  <c r="E49" i="11"/>
  <c r="D50" i="11"/>
  <c r="E50" i="11"/>
  <c r="D51" i="11"/>
  <c r="E51" i="11"/>
  <c r="D52" i="11"/>
  <c r="E52" i="11"/>
  <c r="D53" i="11"/>
  <c r="E53" i="11"/>
  <c r="D54" i="11"/>
  <c r="E54" i="11"/>
  <c r="D55" i="11"/>
  <c r="E55" i="11"/>
  <c r="D56" i="11"/>
  <c r="E56" i="11"/>
  <c r="D57" i="11"/>
  <c r="E57" i="11"/>
  <c r="D58" i="11"/>
  <c r="E58" i="11"/>
  <c r="D59" i="11"/>
  <c r="E59" i="11"/>
  <c r="D60" i="11"/>
  <c r="E60" i="11"/>
  <c r="D61" i="11"/>
  <c r="E61" i="11"/>
  <c r="D62" i="11"/>
  <c r="E62" i="11"/>
  <c r="D63" i="11"/>
  <c r="E63" i="11"/>
  <c r="D64" i="11"/>
  <c r="E64" i="11"/>
  <c r="D65" i="11"/>
  <c r="E65" i="11"/>
  <c r="D66" i="11"/>
  <c r="E66" i="11"/>
  <c r="D67" i="11"/>
  <c r="E67" i="11"/>
  <c r="D68" i="11"/>
  <c r="E68" i="11"/>
  <c r="D69" i="11"/>
  <c r="E69" i="11"/>
  <c r="D70" i="11"/>
  <c r="E70" i="11"/>
  <c r="D71" i="11"/>
  <c r="E71" i="11"/>
  <c r="D72" i="11"/>
  <c r="E72" i="11"/>
  <c r="D73" i="11"/>
  <c r="E73" i="11"/>
  <c r="D74" i="11"/>
  <c r="E74" i="11"/>
  <c r="D75" i="11"/>
  <c r="E75" i="11"/>
  <c r="D76" i="11"/>
  <c r="E76" i="11"/>
  <c r="D77" i="11"/>
  <c r="E77" i="11"/>
  <c r="D78" i="11"/>
  <c r="E78" i="11"/>
  <c r="D79" i="11"/>
  <c r="E79" i="11"/>
  <c r="D80" i="11"/>
  <c r="E80" i="11"/>
  <c r="D81" i="11"/>
  <c r="E81" i="11"/>
  <c r="D82" i="11"/>
  <c r="E82" i="11"/>
  <c r="D83" i="11"/>
  <c r="E83" i="11"/>
  <c r="D84" i="11"/>
  <c r="E84" i="11"/>
  <c r="D85" i="11"/>
  <c r="E85" i="11"/>
  <c r="D86" i="11"/>
  <c r="E86" i="11"/>
  <c r="D87" i="11"/>
  <c r="E87" i="11"/>
  <c r="D88" i="11"/>
  <c r="E88" i="11"/>
  <c r="D89" i="11"/>
  <c r="E89" i="11"/>
  <c r="D90" i="11"/>
  <c r="E90" i="11"/>
  <c r="D91" i="11"/>
  <c r="E91" i="11"/>
  <c r="D92" i="11"/>
  <c r="E92" i="11"/>
  <c r="D93" i="11"/>
  <c r="E93" i="11"/>
  <c r="D94" i="11"/>
  <c r="E94" i="11"/>
  <c r="D95" i="11"/>
  <c r="E95" i="11"/>
  <c r="D96" i="11"/>
  <c r="E96" i="11"/>
  <c r="D97" i="11"/>
  <c r="E97" i="11"/>
  <c r="D98" i="11"/>
  <c r="E98" i="11"/>
  <c r="D99" i="11"/>
  <c r="E99" i="11"/>
  <c r="D100" i="11"/>
  <c r="E100" i="11"/>
  <c r="D101" i="11"/>
  <c r="E101" i="11"/>
  <c r="D102" i="11"/>
  <c r="E102" i="11"/>
  <c r="D103" i="11"/>
  <c r="E103" i="11"/>
  <c r="D104" i="11"/>
  <c r="E104" i="11"/>
  <c r="D105" i="11"/>
  <c r="E105" i="11"/>
  <c r="D106" i="11"/>
  <c r="E106" i="11"/>
  <c r="D107" i="11"/>
  <c r="E107" i="11"/>
  <c r="D108" i="11"/>
  <c r="E108" i="11"/>
  <c r="D109" i="11"/>
  <c r="E109" i="11"/>
  <c r="D110" i="11"/>
  <c r="E110" i="11"/>
  <c r="D111" i="11"/>
  <c r="E111" i="11"/>
  <c r="D112" i="11"/>
  <c r="E112" i="11"/>
  <c r="D113" i="11"/>
  <c r="E113" i="11"/>
  <c r="D114" i="11"/>
  <c r="E114" i="11"/>
  <c r="D115" i="11"/>
  <c r="E115" i="11"/>
  <c r="D116" i="11"/>
  <c r="E116" i="11"/>
  <c r="D117" i="11"/>
  <c r="E117" i="11"/>
  <c r="D118" i="11"/>
  <c r="E118" i="11"/>
  <c r="D119" i="11"/>
  <c r="E119" i="11"/>
  <c r="D120" i="11"/>
  <c r="E120" i="11"/>
  <c r="D121" i="11"/>
  <c r="E121" i="11"/>
  <c r="D122" i="11"/>
  <c r="E122" i="11"/>
  <c r="D123" i="11"/>
  <c r="E123" i="11"/>
  <c r="D124" i="11"/>
  <c r="E124" i="11"/>
  <c r="D125" i="11"/>
  <c r="E125" i="11"/>
  <c r="D126" i="11"/>
  <c r="E126" i="11"/>
  <c r="D127" i="11"/>
  <c r="E127" i="11"/>
  <c r="D128" i="11"/>
  <c r="E128" i="11"/>
  <c r="D129" i="11"/>
  <c r="E129" i="11"/>
  <c r="D130" i="11"/>
  <c r="E130" i="11"/>
  <c r="D131" i="11"/>
  <c r="E131" i="11"/>
  <c r="D132" i="11"/>
  <c r="E132" i="11"/>
  <c r="D133" i="11"/>
  <c r="E133" i="11"/>
  <c r="D134" i="11"/>
  <c r="E134" i="11"/>
  <c r="D135" i="11"/>
  <c r="E135" i="11"/>
  <c r="D136" i="11"/>
  <c r="E136" i="11"/>
  <c r="D137" i="11"/>
  <c r="E137" i="11"/>
  <c r="D138" i="11"/>
  <c r="E138" i="11"/>
  <c r="D139" i="11"/>
  <c r="E139" i="11"/>
  <c r="D140" i="11"/>
  <c r="E140" i="11"/>
  <c r="D141" i="11"/>
  <c r="E141" i="11"/>
  <c r="D142" i="11"/>
  <c r="E142" i="11"/>
  <c r="D143" i="11"/>
  <c r="E143" i="11"/>
  <c r="D144" i="11"/>
  <c r="E144" i="11"/>
  <c r="D145" i="11"/>
  <c r="E145" i="11"/>
  <c r="D146" i="11"/>
  <c r="E146" i="11"/>
  <c r="D147" i="11"/>
  <c r="E147" i="11"/>
  <c r="D148" i="11"/>
  <c r="E148" i="11"/>
  <c r="D149" i="11"/>
  <c r="E149" i="11"/>
  <c r="D150" i="11"/>
  <c r="E150" i="11"/>
  <c r="D151" i="11"/>
  <c r="E151" i="11"/>
  <c r="D152" i="11"/>
  <c r="E152" i="11"/>
  <c r="D153" i="11"/>
  <c r="E153" i="11"/>
  <c r="D154" i="11"/>
  <c r="E154" i="11"/>
  <c r="D155" i="11"/>
  <c r="E155" i="11"/>
  <c r="D156" i="11"/>
  <c r="E156" i="11"/>
  <c r="D157" i="11"/>
  <c r="E157" i="11"/>
  <c r="D158" i="11"/>
  <c r="E158" i="11"/>
  <c r="D159" i="11"/>
  <c r="E159" i="11"/>
  <c r="D160" i="11"/>
  <c r="E160" i="11"/>
  <c r="D161" i="11"/>
  <c r="E161" i="11"/>
  <c r="D162" i="11"/>
  <c r="E162" i="11"/>
  <c r="D163" i="11"/>
  <c r="E163" i="11"/>
  <c r="D164" i="11"/>
  <c r="E164" i="11"/>
  <c r="D165" i="11"/>
  <c r="E165" i="11"/>
  <c r="D166" i="11"/>
  <c r="E166" i="11"/>
  <c r="D167" i="11"/>
  <c r="E167" i="11"/>
  <c r="D168" i="11"/>
  <c r="E168" i="11"/>
  <c r="D169" i="11"/>
  <c r="E169" i="11"/>
  <c r="D170" i="11"/>
  <c r="E170" i="11"/>
  <c r="D171" i="11"/>
  <c r="E171" i="11"/>
  <c r="D172" i="11"/>
  <c r="E172" i="11"/>
  <c r="D173" i="11"/>
  <c r="E173" i="11"/>
  <c r="D174" i="11"/>
  <c r="E174" i="11"/>
  <c r="D175" i="11"/>
  <c r="E175" i="11"/>
  <c r="D176" i="11"/>
  <c r="E176" i="11"/>
  <c r="D177" i="11"/>
  <c r="E177" i="11"/>
  <c r="D178" i="11"/>
  <c r="E178" i="11"/>
  <c r="D179" i="11"/>
  <c r="E179" i="11"/>
  <c r="D180" i="11"/>
  <c r="E180" i="11"/>
  <c r="D181" i="11"/>
  <c r="E181" i="11"/>
  <c r="D182" i="11"/>
  <c r="E182" i="11"/>
  <c r="D183" i="11"/>
  <c r="E183" i="11"/>
  <c r="D184" i="11"/>
  <c r="E184" i="11"/>
  <c r="D185" i="11"/>
  <c r="E185" i="11"/>
  <c r="D186" i="11"/>
  <c r="E186" i="11"/>
  <c r="D187" i="11"/>
  <c r="E187" i="11"/>
  <c r="D188" i="11"/>
  <c r="E188" i="11"/>
  <c r="D189" i="11"/>
  <c r="E189" i="11"/>
  <c r="D190" i="11"/>
  <c r="E190" i="11"/>
  <c r="D191" i="11"/>
  <c r="E191" i="11"/>
  <c r="D192" i="11"/>
  <c r="E192" i="11"/>
  <c r="D193" i="11"/>
  <c r="E193" i="11"/>
  <c r="D194" i="11"/>
  <c r="E194" i="11"/>
  <c r="D195" i="11"/>
  <c r="E195" i="11"/>
  <c r="D196" i="11"/>
  <c r="E196" i="11"/>
  <c r="D197" i="11"/>
  <c r="E197" i="11"/>
  <c r="D198" i="11"/>
  <c r="E198" i="11"/>
  <c r="D199" i="11"/>
  <c r="E199" i="11"/>
  <c r="D200" i="11"/>
  <c r="E200" i="11"/>
  <c r="D201" i="11"/>
  <c r="E201" i="11"/>
  <c r="D202" i="11"/>
  <c r="E202" i="11"/>
  <c r="D203" i="11"/>
  <c r="E203" i="11"/>
  <c r="D204" i="11"/>
  <c r="E204" i="11"/>
  <c r="D205" i="11"/>
  <c r="E205" i="11"/>
  <c r="D206" i="11"/>
  <c r="E206" i="11"/>
  <c r="D207" i="11"/>
  <c r="E207" i="11"/>
  <c r="D208" i="11"/>
  <c r="E208" i="11"/>
  <c r="D209" i="11"/>
  <c r="E209" i="11"/>
  <c r="D210" i="11"/>
  <c r="E210" i="11"/>
  <c r="D211" i="11"/>
  <c r="E211" i="11"/>
  <c r="D212" i="11"/>
  <c r="E212" i="11"/>
  <c r="D213" i="11"/>
  <c r="E213" i="11"/>
  <c r="D214" i="11"/>
  <c r="E214" i="11"/>
  <c r="D215" i="11"/>
  <c r="E215" i="11"/>
  <c r="D216" i="11"/>
  <c r="E216" i="11"/>
  <c r="D217" i="11"/>
  <c r="E217" i="11"/>
  <c r="D218" i="11"/>
  <c r="E218" i="11"/>
  <c r="D219" i="11"/>
  <c r="E219" i="11"/>
  <c r="D220" i="11"/>
  <c r="E220" i="11"/>
  <c r="D221" i="11"/>
  <c r="E221" i="11"/>
  <c r="D222" i="11"/>
  <c r="E222" i="11"/>
  <c r="D223" i="11"/>
  <c r="E223" i="11"/>
  <c r="D224" i="11"/>
  <c r="E224" i="11"/>
  <c r="D225" i="11"/>
  <c r="E225" i="11"/>
  <c r="D226" i="11"/>
  <c r="E226" i="11"/>
  <c r="D227" i="11"/>
  <c r="E227" i="11"/>
  <c r="D228" i="11"/>
  <c r="E228" i="11"/>
  <c r="D229" i="11"/>
  <c r="E229" i="11"/>
  <c r="D230" i="11"/>
  <c r="E230" i="11"/>
  <c r="E7" i="11"/>
  <c r="D7" i="11"/>
  <c r="X5" i="1"/>
  <c r="XEZ1" i="11" s="1"/>
  <c r="A1" i="11" s="1"/>
  <c r="G3" i="11"/>
  <c r="E3" i="11"/>
  <c r="G6" i="1" a="1"/>
  <c r="G6" i="1" l="1"/>
  <c r="H6" i="1" s="1"/>
  <c r="A7" i="11"/>
  <c r="E1987" i="1"/>
  <c r="A8" i="11"/>
  <c r="F7" i="1"/>
  <c r="A9" i="11" s="1"/>
  <c r="F8" i="1"/>
  <c r="A10" i="11" s="1"/>
  <c r="F9" i="1"/>
  <c r="A11" i="11" s="1"/>
  <c r="F10" i="1"/>
  <c r="A12" i="11" s="1"/>
  <c r="F11" i="1"/>
  <c r="A13" i="11" s="1"/>
  <c r="F12" i="1"/>
  <c r="A14" i="11" s="1"/>
  <c r="F13" i="1"/>
  <c r="A15" i="11" s="1"/>
  <c r="F14" i="1"/>
  <c r="A16" i="11" s="1"/>
  <c r="F15" i="1"/>
  <c r="A17" i="11" s="1"/>
  <c r="F16" i="1"/>
  <c r="A18" i="11" s="1"/>
  <c r="F17" i="1"/>
  <c r="A19" i="11" s="1"/>
  <c r="F18" i="1"/>
  <c r="A20" i="11" s="1"/>
  <c r="F19" i="1"/>
  <c r="A21" i="11" s="1"/>
  <c r="F20" i="1"/>
  <c r="A22" i="11" s="1"/>
  <c r="F21" i="1"/>
  <c r="A23" i="11" s="1"/>
  <c r="F22" i="1"/>
  <c r="A24" i="11" s="1"/>
  <c r="F23" i="1"/>
  <c r="A25" i="11" s="1"/>
  <c r="F24" i="1"/>
  <c r="A26" i="11" s="1"/>
  <c r="F25" i="1"/>
  <c r="A27" i="11" s="1"/>
  <c r="F26" i="1"/>
  <c r="A28" i="11" s="1"/>
  <c r="F27" i="1"/>
  <c r="A29" i="11" s="1"/>
  <c r="F28" i="1"/>
  <c r="A30" i="11" s="1"/>
  <c r="F29" i="1"/>
  <c r="A31" i="11" s="1"/>
  <c r="F30" i="1"/>
  <c r="A32" i="11" s="1"/>
  <c r="F31" i="1"/>
  <c r="A33" i="11" s="1"/>
  <c r="F32" i="1"/>
  <c r="A34" i="11" s="1"/>
  <c r="F33" i="1"/>
  <c r="A35" i="11" s="1"/>
  <c r="F34" i="1"/>
  <c r="A36" i="11" s="1"/>
  <c r="F35" i="1"/>
  <c r="A37" i="11" s="1"/>
  <c r="F36" i="1"/>
  <c r="A38" i="11" s="1"/>
  <c r="F37" i="1"/>
  <c r="A39" i="11" s="1"/>
  <c r="F38" i="1"/>
  <c r="A40" i="11" s="1"/>
  <c r="F39" i="1"/>
  <c r="A41" i="11" s="1"/>
  <c r="F40" i="1"/>
  <c r="A42" i="11" s="1"/>
  <c r="F41" i="1"/>
  <c r="A43" i="11" s="1"/>
  <c r="F42" i="1"/>
  <c r="A44" i="11" s="1"/>
  <c r="F43" i="1"/>
  <c r="A45" i="11" s="1"/>
  <c r="F44" i="1"/>
  <c r="A46" i="11" s="1"/>
  <c r="F45" i="1"/>
  <c r="A47" i="11" s="1"/>
  <c r="F46" i="1"/>
  <c r="A48" i="11" s="1"/>
  <c r="F47" i="1"/>
  <c r="A49" i="11" s="1"/>
  <c r="F48" i="1"/>
  <c r="A50" i="11" s="1"/>
  <c r="F49" i="1"/>
  <c r="A51" i="11" s="1"/>
  <c r="F50" i="1"/>
  <c r="A52" i="11" s="1"/>
  <c r="F51" i="1"/>
  <c r="A53" i="11" s="1"/>
  <c r="F52" i="1"/>
  <c r="A54" i="11" s="1"/>
  <c r="F53" i="1"/>
  <c r="A55" i="11" s="1"/>
  <c r="F54" i="1"/>
  <c r="A56" i="11" s="1"/>
  <c r="F55" i="1"/>
  <c r="A57" i="11" s="1"/>
  <c r="F56" i="1"/>
  <c r="A58" i="11" s="1"/>
  <c r="F57" i="1"/>
  <c r="A59" i="11" s="1"/>
  <c r="F58" i="1"/>
  <c r="A60" i="11" s="1"/>
  <c r="F59" i="1"/>
  <c r="A61" i="11" s="1"/>
  <c r="F60" i="1"/>
  <c r="A62" i="11" s="1"/>
  <c r="F61" i="1"/>
  <c r="A63" i="11" s="1"/>
  <c r="F62" i="1"/>
  <c r="A64" i="11" s="1"/>
  <c r="F63" i="1"/>
  <c r="A65" i="11" s="1"/>
  <c r="F64" i="1"/>
  <c r="A66" i="11" s="1"/>
  <c r="F65" i="1"/>
  <c r="A67" i="11" s="1"/>
  <c r="F66" i="1"/>
  <c r="A68" i="11" s="1"/>
  <c r="F67" i="1"/>
  <c r="A69" i="11" s="1"/>
  <c r="F68" i="1"/>
  <c r="A70" i="11" s="1"/>
  <c r="F69" i="1"/>
  <c r="A71" i="11" s="1"/>
  <c r="F70" i="1"/>
  <c r="A72" i="11" s="1"/>
  <c r="F71" i="1"/>
  <c r="A73" i="11" s="1"/>
  <c r="F72" i="1"/>
  <c r="A74" i="11" s="1"/>
  <c r="F73" i="1"/>
  <c r="A75" i="11" s="1"/>
  <c r="F74" i="1"/>
  <c r="A76" i="11" s="1"/>
  <c r="F75" i="1"/>
  <c r="A77" i="11" s="1"/>
  <c r="F76" i="1"/>
  <c r="A78" i="11" s="1"/>
  <c r="F77" i="1"/>
  <c r="A79" i="11" s="1"/>
  <c r="F78" i="1"/>
  <c r="A80" i="11" s="1"/>
  <c r="F79" i="1"/>
  <c r="A81" i="11" s="1"/>
  <c r="F80" i="1"/>
  <c r="A82" i="11" s="1"/>
  <c r="F81" i="1"/>
  <c r="A83" i="11" s="1"/>
  <c r="F82" i="1"/>
  <c r="A84" i="11" s="1"/>
  <c r="F83" i="1"/>
  <c r="A85" i="11" s="1"/>
  <c r="F84" i="1"/>
  <c r="A86" i="11" s="1"/>
  <c r="F85" i="1"/>
  <c r="A87" i="11" s="1"/>
  <c r="F86" i="1"/>
  <c r="A88" i="11" s="1"/>
  <c r="F87" i="1"/>
  <c r="A89" i="11" s="1"/>
  <c r="F88" i="1"/>
  <c r="A90" i="11" s="1"/>
  <c r="F89" i="1"/>
  <c r="A91" i="11" s="1"/>
  <c r="F90" i="1"/>
  <c r="A92" i="11" s="1"/>
  <c r="F91" i="1"/>
  <c r="A93" i="11" s="1"/>
  <c r="F92" i="1"/>
  <c r="A94" i="11" s="1"/>
  <c r="F93" i="1"/>
  <c r="A95" i="11" s="1"/>
  <c r="F94" i="1"/>
  <c r="A96" i="11" s="1"/>
  <c r="F95" i="1"/>
  <c r="A97" i="11" s="1"/>
  <c r="F96" i="1"/>
  <c r="A98" i="11" s="1"/>
  <c r="F97" i="1"/>
  <c r="A99" i="11" s="1"/>
  <c r="F98" i="1"/>
  <c r="A100" i="11" s="1"/>
  <c r="F99" i="1"/>
  <c r="A101" i="11" s="1"/>
  <c r="F100" i="1"/>
  <c r="A102" i="11" s="1"/>
  <c r="F101" i="1"/>
  <c r="A103" i="11" s="1"/>
  <c r="F102" i="1"/>
  <c r="A104" i="11" s="1"/>
  <c r="F103" i="1"/>
  <c r="A105" i="11" s="1"/>
  <c r="F104" i="1"/>
  <c r="A106" i="11" s="1"/>
  <c r="F105" i="1"/>
  <c r="A107" i="11" s="1"/>
  <c r="F106" i="1"/>
  <c r="A108" i="11" s="1"/>
  <c r="F107" i="1"/>
  <c r="A109" i="11" s="1"/>
  <c r="F108" i="1"/>
  <c r="A110" i="11" s="1"/>
  <c r="F109" i="1"/>
  <c r="A111" i="11" s="1"/>
  <c r="F110" i="1"/>
  <c r="A112" i="11" s="1"/>
  <c r="F111" i="1"/>
  <c r="A113" i="11" s="1"/>
  <c r="F112" i="1"/>
  <c r="A114" i="11" s="1"/>
  <c r="F113" i="1"/>
  <c r="A115" i="11" s="1"/>
  <c r="F114" i="1"/>
  <c r="A116" i="11" s="1"/>
  <c r="F115" i="1"/>
  <c r="A117" i="11" s="1"/>
  <c r="F116" i="1"/>
  <c r="A118" i="11" s="1"/>
  <c r="F117" i="1"/>
  <c r="A119" i="11" s="1"/>
  <c r="F118" i="1"/>
  <c r="A120" i="11" s="1"/>
  <c r="F119" i="1"/>
  <c r="A121" i="11" s="1"/>
  <c r="F120" i="1"/>
  <c r="A122" i="11" s="1"/>
  <c r="F121" i="1"/>
  <c r="A123" i="11" s="1"/>
  <c r="F122" i="1"/>
  <c r="A124" i="11" s="1"/>
  <c r="F123" i="1"/>
  <c r="A125" i="11" s="1"/>
  <c r="F124" i="1"/>
  <c r="A126" i="11" s="1"/>
  <c r="F125" i="1"/>
  <c r="A127" i="11" s="1"/>
  <c r="F126" i="1"/>
  <c r="A128" i="11" s="1"/>
  <c r="F127" i="1"/>
  <c r="A129" i="11" s="1"/>
  <c r="F128" i="1"/>
  <c r="A130" i="11" s="1"/>
  <c r="F129" i="1"/>
  <c r="A131" i="11" s="1"/>
  <c r="F130" i="1"/>
  <c r="A132" i="11" s="1"/>
  <c r="F131" i="1"/>
  <c r="A133" i="11" s="1"/>
  <c r="F132" i="1"/>
  <c r="A134" i="11" s="1"/>
  <c r="F133" i="1"/>
  <c r="A135" i="11" s="1"/>
  <c r="F134" i="1"/>
  <c r="A136" i="11" s="1"/>
  <c r="F135" i="1"/>
  <c r="A137" i="11" s="1"/>
  <c r="F136" i="1"/>
  <c r="A138" i="11" s="1"/>
  <c r="F137" i="1"/>
  <c r="A139" i="11" s="1"/>
  <c r="F138" i="1"/>
  <c r="A140" i="11" s="1"/>
  <c r="F139" i="1"/>
  <c r="A141" i="11" s="1"/>
  <c r="F140" i="1"/>
  <c r="A142" i="11" s="1"/>
  <c r="F141" i="1"/>
  <c r="A143" i="11" s="1"/>
  <c r="F142" i="1"/>
  <c r="A144" i="11" s="1"/>
  <c r="F143" i="1"/>
  <c r="A145" i="11" s="1"/>
  <c r="F144" i="1"/>
  <c r="A146" i="11" s="1"/>
  <c r="F145" i="1"/>
  <c r="A147" i="11" s="1"/>
  <c r="F146" i="1"/>
  <c r="A148" i="11" s="1"/>
  <c r="F147" i="1"/>
  <c r="A149" i="11" s="1"/>
  <c r="F148" i="1"/>
  <c r="A150" i="11" s="1"/>
  <c r="F149" i="1"/>
  <c r="A151" i="11" s="1"/>
  <c r="F150" i="1"/>
  <c r="A152" i="11" s="1"/>
  <c r="F151" i="1"/>
  <c r="A153" i="11" s="1"/>
  <c r="F152" i="1"/>
  <c r="A154" i="11" s="1"/>
  <c r="F153" i="1"/>
  <c r="A155" i="11" s="1"/>
  <c r="F154" i="1"/>
  <c r="A156" i="11" s="1"/>
  <c r="F155" i="1"/>
  <c r="A157" i="11" s="1"/>
  <c r="F156" i="1"/>
  <c r="A158" i="11" s="1"/>
  <c r="F157" i="1"/>
  <c r="A159" i="11" s="1"/>
  <c r="F158" i="1"/>
  <c r="A160" i="11" s="1"/>
  <c r="F159" i="1"/>
  <c r="A161" i="11" s="1"/>
  <c r="F160" i="1"/>
  <c r="A162" i="11" s="1"/>
  <c r="F161" i="1"/>
  <c r="A163" i="11" s="1"/>
  <c r="F162" i="1"/>
  <c r="A164" i="11" s="1"/>
  <c r="F163" i="1"/>
  <c r="A165" i="11" s="1"/>
  <c r="F164" i="1"/>
  <c r="A166" i="11" s="1"/>
  <c r="F165" i="1"/>
  <c r="A167" i="11" s="1"/>
  <c r="F166" i="1"/>
  <c r="A168" i="11" s="1"/>
  <c r="F167" i="1"/>
  <c r="A169" i="11" s="1"/>
  <c r="F168" i="1"/>
  <c r="A170" i="11" s="1"/>
  <c r="F169" i="1"/>
  <c r="A171" i="11" s="1"/>
  <c r="F170" i="1"/>
  <c r="A172" i="11" s="1"/>
  <c r="F171" i="1"/>
  <c r="A173" i="11" s="1"/>
  <c r="F172" i="1"/>
  <c r="A174" i="11" s="1"/>
  <c r="F173" i="1"/>
  <c r="A175" i="11" s="1"/>
  <c r="F174" i="1"/>
  <c r="A176" i="11" s="1"/>
  <c r="F175" i="1"/>
  <c r="A177" i="11" s="1"/>
  <c r="F176" i="1"/>
  <c r="A178" i="11" s="1"/>
  <c r="F177" i="1"/>
  <c r="A179" i="11" s="1"/>
  <c r="F178" i="1"/>
  <c r="A180" i="11" s="1"/>
  <c r="F179" i="1"/>
  <c r="A181" i="11" s="1"/>
  <c r="F180" i="1"/>
  <c r="A182" i="11" s="1"/>
  <c r="F181" i="1"/>
  <c r="A183" i="11" s="1"/>
  <c r="F182" i="1"/>
  <c r="A184" i="11" s="1"/>
  <c r="F183" i="1"/>
  <c r="A185" i="11" s="1"/>
  <c r="F184" i="1"/>
  <c r="A186" i="11" s="1"/>
  <c r="F185" i="1"/>
  <c r="A187" i="11" s="1"/>
  <c r="F186" i="1"/>
  <c r="A188" i="11" s="1"/>
  <c r="F187" i="1"/>
  <c r="A189" i="11" s="1"/>
  <c r="F188" i="1"/>
  <c r="A190" i="11" s="1"/>
  <c r="F189" i="1"/>
  <c r="A191" i="11" s="1"/>
  <c r="F190" i="1"/>
  <c r="A192" i="11" s="1"/>
  <c r="F191" i="1"/>
  <c r="A193" i="11" s="1"/>
  <c r="F192" i="1"/>
  <c r="A194" i="11" s="1"/>
  <c r="F193" i="1"/>
  <c r="A195" i="11" s="1"/>
  <c r="F194" i="1"/>
  <c r="A196" i="11" s="1"/>
  <c r="F195" i="1"/>
  <c r="A197" i="11" s="1"/>
  <c r="F196" i="1"/>
  <c r="A198" i="11" s="1"/>
  <c r="F197" i="1"/>
  <c r="A199" i="11" s="1"/>
  <c r="F198" i="1"/>
  <c r="A200" i="11" s="1"/>
  <c r="F199" i="1"/>
  <c r="A201" i="11" s="1"/>
  <c r="F200" i="1"/>
  <c r="A202" i="11" s="1"/>
  <c r="F201" i="1"/>
  <c r="A203" i="11" s="1"/>
  <c r="F202" i="1"/>
  <c r="A204" i="11" s="1"/>
  <c r="F203" i="1"/>
  <c r="A205" i="11" s="1"/>
  <c r="F204" i="1"/>
  <c r="A206" i="11" s="1"/>
  <c r="F205" i="1"/>
  <c r="A207" i="11" s="1"/>
  <c r="F206" i="1"/>
  <c r="A208" i="11" s="1"/>
  <c r="F207" i="1"/>
  <c r="A209" i="11" s="1"/>
  <c r="F208" i="1"/>
  <c r="A210" i="11" s="1"/>
  <c r="F209" i="1"/>
  <c r="A211" i="11" s="1"/>
  <c r="F210" i="1"/>
  <c r="A212" i="11" s="1"/>
  <c r="F211" i="1"/>
  <c r="A213" i="11" s="1"/>
  <c r="F212" i="1"/>
  <c r="A214" i="11" s="1"/>
  <c r="F213" i="1"/>
  <c r="A215" i="11" s="1"/>
  <c r="F214" i="1"/>
  <c r="A216" i="11" s="1"/>
  <c r="F215" i="1"/>
  <c r="A217" i="11" s="1"/>
  <c r="F216" i="1"/>
  <c r="A218" i="11" s="1"/>
  <c r="F217" i="1"/>
  <c r="A219" i="11" s="1"/>
  <c r="F218" i="1"/>
  <c r="A220" i="11" s="1"/>
  <c r="F219" i="1"/>
  <c r="A221" i="11" s="1"/>
  <c r="F220" i="1"/>
  <c r="A222" i="11" s="1"/>
  <c r="F221" i="1"/>
  <c r="A223" i="11" s="1"/>
  <c r="F222" i="1"/>
  <c r="A224" i="11" s="1"/>
  <c r="F223" i="1"/>
  <c r="A225" i="11" s="1"/>
  <c r="F224" i="1"/>
  <c r="A226" i="11" s="1"/>
  <c r="F225" i="1"/>
  <c r="A227" i="11" s="1"/>
  <c r="F226" i="1"/>
  <c r="A228" i="11" s="1"/>
  <c r="F227" i="1"/>
  <c r="A229" i="11" s="1"/>
  <c r="F228" i="1"/>
  <c r="A230" i="11" s="1"/>
  <c r="F229" i="1"/>
  <c r="F230" i="1"/>
  <c r="F231" i="1"/>
  <c r="F232" i="1"/>
  <c r="F233" i="1"/>
  <c r="F234" i="1"/>
  <c r="F235" i="1"/>
  <c r="F236" i="1"/>
  <c r="F237" i="1"/>
  <c r="F238" i="1"/>
  <c r="F239" i="1"/>
  <c r="F240" i="1"/>
  <c r="F241" i="1"/>
  <c r="F242" i="1"/>
  <c r="F243" i="1"/>
  <c r="F244" i="1"/>
  <c r="F245" i="1"/>
  <c r="F246" i="1"/>
  <c r="F247" i="1"/>
  <c r="F248" i="1"/>
  <c r="F249" i="1"/>
  <c r="F250" i="1"/>
  <c r="F251" i="1"/>
  <c r="F252" i="1"/>
  <c r="F253" i="1"/>
  <c r="F254" i="1"/>
  <c r="F255" i="1"/>
  <c r="F256" i="1"/>
  <c r="F257" i="1"/>
  <c r="F258" i="1"/>
  <c r="F259" i="1"/>
  <c r="F260" i="1"/>
  <c r="F261" i="1"/>
  <c r="F262" i="1"/>
  <c r="F263" i="1"/>
  <c r="F264" i="1"/>
  <c r="F265" i="1"/>
  <c r="F266" i="1"/>
  <c r="F267" i="1"/>
  <c r="F268" i="1"/>
  <c r="F269" i="1"/>
  <c r="F270" i="1"/>
  <c r="F271" i="1"/>
  <c r="F272" i="1"/>
  <c r="F273" i="1"/>
  <c r="F274" i="1"/>
  <c r="F275" i="1"/>
  <c r="F276" i="1"/>
  <c r="F277" i="1"/>
  <c r="F278" i="1"/>
  <c r="F279" i="1"/>
  <c r="F280" i="1"/>
  <c r="F281" i="1"/>
  <c r="F282" i="1"/>
  <c r="F283" i="1"/>
  <c r="F284" i="1"/>
  <c r="F285" i="1"/>
  <c r="F286" i="1"/>
  <c r="F287" i="1"/>
  <c r="F288" i="1"/>
  <c r="F289" i="1"/>
  <c r="F290" i="1"/>
  <c r="F291" i="1"/>
  <c r="F292" i="1"/>
  <c r="F293" i="1"/>
  <c r="F294" i="1"/>
  <c r="F295" i="1"/>
  <c r="F296" i="1"/>
  <c r="F297" i="1"/>
  <c r="F298" i="1"/>
  <c r="F299" i="1"/>
  <c r="F300" i="1"/>
  <c r="F301" i="1"/>
  <c r="F302" i="1"/>
  <c r="F303" i="1"/>
  <c r="F304" i="1"/>
  <c r="F305" i="1"/>
  <c r="F306" i="1"/>
  <c r="F307" i="1"/>
  <c r="F308" i="1"/>
  <c r="F309" i="1"/>
  <c r="F310" i="1"/>
  <c r="F311" i="1"/>
  <c r="F312" i="1"/>
  <c r="F313" i="1"/>
  <c r="F314" i="1"/>
  <c r="F315" i="1"/>
  <c r="F316" i="1"/>
  <c r="F317" i="1"/>
  <c r="F318" i="1"/>
  <c r="F319" i="1"/>
  <c r="F320" i="1"/>
  <c r="F321" i="1"/>
  <c r="F322" i="1"/>
  <c r="F323" i="1"/>
  <c r="F324" i="1"/>
  <c r="F325" i="1"/>
  <c r="F326" i="1"/>
  <c r="F327" i="1"/>
  <c r="F328" i="1"/>
  <c r="F329" i="1"/>
  <c r="F330" i="1"/>
  <c r="F331" i="1"/>
  <c r="F332" i="1"/>
  <c r="F333" i="1"/>
  <c r="F334" i="1"/>
  <c r="F335" i="1"/>
  <c r="F336" i="1"/>
  <c r="F337" i="1"/>
  <c r="F338" i="1"/>
  <c r="F339" i="1"/>
  <c r="F340" i="1"/>
  <c r="F341" i="1"/>
  <c r="F342" i="1"/>
  <c r="F343" i="1"/>
  <c r="F344" i="1"/>
  <c r="F345" i="1"/>
  <c r="F346" i="1"/>
  <c r="F347" i="1"/>
  <c r="F348" i="1"/>
  <c r="F349" i="1"/>
  <c r="F350" i="1"/>
  <c r="F351" i="1"/>
  <c r="F352" i="1"/>
  <c r="F353" i="1"/>
  <c r="F354" i="1"/>
  <c r="F355" i="1"/>
  <c r="F356" i="1"/>
  <c r="F357" i="1"/>
  <c r="F358" i="1"/>
  <c r="F359" i="1"/>
  <c r="F360" i="1"/>
  <c r="F361" i="1"/>
  <c r="F362" i="1"/>
  <c r="F363" i="1"/>
  <c r="F364" i="1"/>
  <c r="F365" i="1"/>
  <c r="F366" i="1"/>
  <c r="F367" i="1"/>
  <c r="F368" i="1"/>
  <c r="F369" i="1"/>
  <c r="F370" i="1"/>
  <c r="F371" i="1"/>
  <c r="F372" i="1"/>
  <c r="F373" i="1"/>
  <c r="F374" i="1"/>
  <c r="F375" i="1"/>
  <c r="F376" i="1"/>
  <c r="F377" i="1"/>
  <c r="F378" i="1"/>
  <c r="F379" i="1"/>
  <c r="F380" i="1"/>
  <c r="F381" i="1"/>
  <c r="F382" i="1"/>
  <c r="F383" i="1"/>
  <c r="F384" i="1"/>
  <c r="F385" i="1"/>
  <c r="F386" i="1"/>
  <c r="F387" i="1"/>
  <c r="F388" i="1"/>
  <c r="F389" i="1"/>
  <c r="F390" i="1"/>
  <c r="F391" i="1"/>
  <c r="F392" i="1"/>
  <c r="F393" i="1"/>
  <c r="F394" i="1"/>
  <c r="F395" i="1"/>
  <c r="F396" i="1"/>
  <c r="F397" i="1"/>
  <c r="F398" i="1"/>
  <c r="F399" i="1"/>
  <c r="F400" i="1"/>
  <c r="F401" i="1"/>
  <c r="F402" i="1"/>
  <c r="F403" i="1"/>
  <c r="F404" i="1"/>
  <c r="F405" i="1"/>
  <c r="F406" i="1"/>
  <c r="F407" i="1"/>
  <c r="F408" i="1"/>
  <c r="F409" i="1"/>
  <c r="F410" i="1"/>
  <c r="F411" i="1"/>
  <c r="F412" i="1"/>
  <c r="F413" i="1"/>
  <c r="F414" i="1"/>
  <c r="F415" i="1"/>
  <c r="F416" i="1"/>
  <c r="F417" i="1"/>
  <c r="F418" i="1"/>
  <c r="F419" i="1"/>
  <c r="F420" i="1"/>
  <c r="F421" i="1"/>
  <c r="F422" i="1"/>
  <c r="F423" i="1"/>
  <c r="F424" i="1"/>
  <c r="F425" i="1"/>
  <c r="F426" i="1"/>
  <c r="F427" i="1"/>
  <c r="F428" i="1"/>
  <c r="F429" i="1"/>
  <c r="F430" i="1"/>
  <c r="F431" i="1"/>
  <c r="F432" i="1"/>
  <c r="F433" i="1"/>
  <c r="F434" i="1"/>
  <c r="F435" i="1"/>
  <c r="F436" i="1"/>
  <c r="F437" i="1"/>
  <c r="F438" i="1"/>
  <c r="F439" i="1"/>
  <c r="F440" i="1"/>
  <c r="F441" i="1"/>
  <c r="F442" i="1"/>
  <c r="F443" i="1"/>
  <c r="F444" i="1"/>
  <c r="F445" i="1"/>
  <c r="F446" i="1"/>
  <c r="F447" i="1"/>
  <c r="F448" i="1"/>
  <c r="F449" i="1"/>
  <c r="F450" i="1"/>
  <c r="F451" i="1"/>
  <c r="F452" i="1"/>
  <c r="F453" i="1"/>
  <c r="F454" i="1"/>
  <c r="F455" i="1"/>
  <c r="F456" i="1"/>
  <c r="F457" i="1"/>
  <c r="F458" i="1"/>
  <c r="F459" i="1"/>
  <c r="F460" i="1"/>
  <c r="F461" i="1"/>
  <c r="F462" i="1"/>
  <c r="F463" i="1"/>
  <c r="F464" i="1"/>
  <c r="F465" i="1"/>
  <c r="F466" i="1"/>
  <c r="F467" i="1"/>
  <c r="F468" i="1"/>
  <c r="F469" i="1"/>
  <c r="F470" i="1"/>
  <c r="F471" i="1"/>
  <c r="F472" i="1"/>
  <c r="F473" i="1"/>
  <c r="F474" i="1"/>
  <c r="F475" i="1"/>
  <c r="F476" i="1"/>
  <c r="F477" i="1"/>
  <c r="F478" i="1"/>
  <c r="F479" i="1"/>
  <c r="F480" i="1"/>
  <c r="F481" i="1"/>
  <c r="F482" i="1"/>
  <c r="F483" i="1"/>
  <c r="F484" i="1"/>
  <c r="F485" i="1"/>
  <c r="F486" i="1"/>
  <c r="F487" i="1"/>
  <c r="F488" i="1"/>
  <c r="F489" i="1"/>
  <c r="F490" i="1"/>
  <c r="F491" i="1"/>
  <c r="F492" i="1"/>
  <c r="F493" i="1"/>
  <c r="F494" i="1"/>
  <c r="F495" i="1"/>
  <c r="F496" i="1"/>
  <c r="F497" i="1"/>
  <c r="F498" i="1"/>
  <c r="F499" i="1"/>
  <c r="F500" i="1"/>
  <c r="F501" i="1"/>
  <c r="F502" i="1"/>
  <c r="F503" i="1"/>
  <c r="F504" i="1"/>
  <c r="F505" i="1"/>
  <c r="F506" i="1"/>
  <c r="F507" i="1"/>
  <c r="F508" i="1"/>
  <c r="F509" i="1"/>
  <c r="F510" i="1"/>
  <c r="F511" i="1"/>
  <c r="F512" i="1"/>
  <c r="F513" i="1"/>
  <c r="F514" i="1"/>
  <c r="F515" i="1"/>
  <c r="F516" i="1"/>
  <c r="F517" i="1"/>
  <c r="F518" i="1"/>
  <c r="F519" i="1"/>
  <c r="F520" i="1"/>
  <c r="F521" i="1"/>
  <c r="F522" i="1"/>
  <c r="F523" i="1"/>
  <c r="F524" i="1"/>
  <c r="F525" i="1"/>
  <c r="F526" i="1"/>
  <c r="F527" i="1"/>
  <c r="F528" i="1"/>
  <c r="F529" i="1"/>
  <c r="F530" i="1"/>
  <c r="F531" i="1"/>
  <c r="F532" i="1"/>
  <c r="F533" i="1"/>
  <c r="F534" i="1"/>
  <c r="F535" i="1"/>
  <c r="F536" i="1"/>
  <c r="F537" i="1"/>
  <c r="F538" i="1"/>
  <c r="F539" i="1"/>
  <c r="F540" i="1"/>
  <c r="F541" i="1"/>
  <c r="F542" i="1"/>
  <c r="F543" i="1"/>
  <c r="F544" i="1"/>
  <c r="F545" i="1"/>
  <c r="F546" i="1"/>
  <c r="F547" i="1"/>
  <c r="F548" i="1"/>
  <c r="F549" i="1"/>
  <c r="F550" i="1"/>
  <c r="F551" i="1"/>
  <c r="F552" i="1"/>
  <c r="F553" i="1"/>
  <c r="F554" i="1"/>
  <c r="F555" i="1"/>
  <c r="F556" i="1"/>
  <c r="F557" i="1"/>
  <c r="F558" i="1"/>
  <c r="F559" i="1"/>
  <c r="F560" i="1"/>
  <c r="F561" i="1"/>
  <c r="F562" i="1"/>
  <c r="F563" i="1"/>
  <c r="F564" i="1"/>
  <c r="F565" i="1"/>
  <c r="F566" i="1"/>
  <c r="F567" i="1"/>
  <c r="F568" i="1"/>
  <c r="F569" i="1"/>
  <c r="F570" i="1"/>
  <c r="F571" i="1"/>
  <c r="F572" i="1"/>
  <c r="F573" i="1"/>
  <c r="F574" i="1"/>
  <c r="F575" i="1"/>
  <c r="F576" i="1"/>
  <c r="F577" i="1"/>
  <c r="F578" i="1"/>
  <c r="F579" i="1"/>
  <c r="F580" i="1"/>
  <c r="F581" i="1"/>
  <c r="F582" i="1"/>
  <c r="F583" i="1"/>
  <c r="F584" i="1"/>
  <c r="F585" i="1"/>
  <c r="F586" i="1"/>
  <c r="F587" i="1"/>
  <c r="F588" i="1"/>
  <c r="F589" i="1"/>
  <c r="F590" i="1"/>
  <c r="F591" i="1"/>
  <c r="F592" i="1"/>
  <c r="F593" i="1"/>
  <c r="F594" i="1"/>
  <c r="F595" i="1"/>
  <c r="F596" i="1"/>
  <c r="F597" i="1"/>
  <c r="F598" i="1"/>
  <c r="F599" i="1"/>
  <c r="F600" i="1"/>
  <c r="F601" i="1"/>
  <c r="F602" i="1"/>
  <c r="F603" i="1"/>
  <c r="F604" i="1"/>
  <c r="F605" i="1"/>
  <c r="F606" i="1"/>
  <c r="F607" i="1"/>
  <c r="F608" i="1"/>
  <c r="F609" i="1"/>
  <c r="F610" i="1"/>
  <c r="F611" i="1"/>
  <c r="F612" i="1"/>
  <c r="F613" i="1"/>
  <c r="F614" i="1"/>
  <c r="F615" i="1"/>
  <c r="F616" i="1"/>
  <c r="F617" i="1"/>
  <c r="F618" i="1"/>
  <c r="F619" i="1"/>
  <c r="F620" i="1"/>
  <c r="F621" i="1"/>
  <c r="F622" i="1"/>
  <c r="F623" i="1"/>
  <c r="F624" i="1"/>
  <c r="F625" i="1"/>
  <c r="F626" i="1"/>
  <c r="F627" i="1"/>
  <c r="F628" i="1"/>
  <c r="F629" i="1"/>
  <c r="F630" i="1"/>
  <c r="F631" i="1"/>
  <c r="F632" i="1"/>
  <c r="F633" i="1"/>
  <c r="F634" i="1"/>
  <c r="F635" i="1"/>
  <c r="F636" i="1"/>
  <c r="F637" i="1"/>
  <c r="F638" i="1"/>
  <c r="F639" i="1"/>
  <c r="F640" i="1"/>
  <c r="F641" i="1"/>
  <c r="F642" i="1"/>
  <c r="F643" i="1"/>
  <c r="F644" i="1"/>
  <c r="F645" i="1"/>
  <c r="F646" i="1"/>
  <c r="F647" i="1"/>
  <c r="F648" i="1"/>
  <c r="F649" i="1"/>
  <c r="F650" i="1"/>
  <c r="F651" i="1"/>
  <c r="F652" i="1"/>
  <c r="F653" i="1"/>
  <c r="F654" i="1"/>
  <c r="F655" i="1"/>
  <c r="F656" i="1"/>
  <c r="F657" i="1"/>
  <c r="F658" i="1"/>
  <c r="F659" i="1"/>
  <c r="F660" i="1"/>
  <c r="F661" i="1"/>
  <c r="F662" i="1"/>
  <c r="F663" i="1"/>
  <c r="F664" i="1"/>
  <c r="F665" i="1"/>
  <c r="F666" i="1"/>
  <c r="F667" i="1"/>
  <c r="F668" i="1"/>
  <c r="F669" i="1"/>
  <c r="F670" i="1"/>
  <c r="F671" i="1"/>
  <c r="F672" i="1"/>
  <c r="F673" i="1"/>
  <c r="F674" i="1"/>
  <c r="F675" i="1"/>
  <c r="F676" i="1"/>
  <c r="F677" i="1"/>
  <c r="F678" i="1"/>
  <c r="F679" i="1"/>
  <c r="F680" i="1"/>
  <c r="F681" i="1"/>
  <c r="F682" i="1"/>
  <c r="F683" i="1"/>
  <c r="F684" i="1"/>
  <c r="F685" i="1"/>
  <c r="F686" i="1"/>
  <c r="F687" i="1"/>
  <c r="F688" i="1"/>
  <c r="F689" i="1"/>
  <c r="F690" i="1"/>
  <c r="F691" i="1"/>
  <c r="F692" i="1"/>
  <c r="F693" i="1"/>
  <c r="F694" i="1"/>
  <c r="F695" i="1"/>
  <c r="F696" i="1"/>
  <c r="F697" i="1"/>
  <c r="F698" i="1"/>
  <c r="F699" i="1"/>
  <c r="F700" i="1"/>
  <c r="F701" i="1"/>
  <c r="F702" i="1"/>
  <c r="F703" i="1"/>
  <c r="F704" i="1"/>
  <c r="F705" i="1"/>
  <c r="F706" i="1"/>
  <c r="F707" i="1"/>
  <c r="F708" i="1"/>
  <c r="F709" i="1"/>
  <c r="F710" i="1"/>
  <c r="F711" i="1"/>
  <c r="F712" i="1"/>
  <c r="F713" i="1"/>
  <c r="F714" i="1"/>
  <c r="F715" i="1"/>
  <c r="F716" i="1"/>
  <c r="F717" i="1"/>
  <c r="F718" i="1"/>
  <c r="F719" i="1"/>
  <c r="F720" i="1"/>
  <c r="F721" i="1"/>
  <c r="F722" i="1"/>
  <c r="F723" i="1"/>
  <c r="F724" i="1"/>
  <c r="F725" i="1"/>
  <c r="F726" i="1"/>
  <c r="F727" i="1"/>
  <c r="F728" i="1"/>
  <c r="F729" i="1"/>
  <c r="F730" i="1"/>
  <c r="F731" i="1"/>
  <c r="F732" i="1"/>
  <c r="F733" i="1"/>
  <c r="F734" i="1"/>
  <c r="F735" i="1"/>
  <c r="F736" i="1"/>
  <c r="F737" i="1"/>
  <c r="F738" i="1"/>
  <c r="F739" i="1"/>
  <c r="F740" i="1"/>
  <c r="F741" i="1"/>
  <c r="F742" i="1"/>
  <c r="F743" i="1"/>
  <c r="F744" i="1"/>
  <c r="F745" i="1"/>
  <c r="F746" i="1"/>
  <c r="F747" i="1"/>
  <c r="F748" i="1"/>
  <c r="F749" i="1"/>
  <c r="F750" i="1"/>
  <c r="F751" i="1"/>
  <c r="F752" i="1"/>
  <c r="F753" i="1"/>
  <c r="F754" i="1"/>
  <c r="F755" i="1"/>
  <c r="F756" i="1"/>
  <c r="F757" i="1"/>
  <c r="F758" i="1"/>
  <c r="F759" i="1"/>
  <c r="F760" i="1"/>
  <c r="F761" i="1"/>
  <c r="F762" i="1"/>
  <c r="F763" i="1"/>
  <c r="F764" i="1"/>
  <c r="F765" i="1"/>
  <c r="F766" i="1"/>
  <c r="F767" i="1"/>
  <c r="F768" i="1"/>
  <c r="F769" i="1"/>
  <c r="F770" i="1"/>
  <c r="F771" i="1"/>
  <c r="F772" i="1"/>
  <c r="F773" i="1"/>
  <c r="F774" i="1"/>
  <c r="F775" i="1"/>
  <c r="F776" i="1"/>
  <c r="F777" i="1"/>
  <c r="F778" i="1"/>
  <c r="F779" i="1"/>
  <c r="F780" i="1"/>
  <c r="F781" i="1"/>
  <c r="F782" i="1"/>
  <c r="F783" i="1"/>
  <c r="F784" i="1"/>
  <c r="F785" i="1"/>
  <c r="F786" i="1"/>
  <c r="F787" i="1"/>
  <c r="F788" i="1"/>
  <c r="F789" i="1"/>
  <c r="F790" i="1"/>
  <c r="F791" i="1"/>
  <c r="F792" i="1"/>
  <c r="F793" i="1"/>
  <c r="F794" i="1"/>
  <c r="F795" i="1"/>
  <c r="F796" i="1"/>
  <c r="F797" i="1"/>
  <c r="F798" i="1"/>
  <c r="F799" i="1"/>
  <c r="F800" i="1"/>
  <c r="F801" i="1"/>
  <c r="F802" i="1"/>
  <c r="F803" i="1"/>
  <c r="F804" i="1"/>
  <c r="F805" i="1"/>
  <c r="F806" i="1"/>
  <c r="F807" i="1"/>
  <c r="F808" i="1"/>
  <c r="F809" i="1"/>
  <c r="F810" i="1"/>
  <c r="F811" i="1"/>
  <c r="F812" i="1"/>
  <c r="F813" i="1"/>
  <c r="F814" i="1"/>
  <c r="F815" i="1"/>
  <c r="F816" i="1"/>
  <c r="F817" i="1"/>
  <c r="F818" i="1"/>
  <c r="F819" i="1"/>
  <c r="F820" i="1"/>
  <c r="F821" i="1"/>
  <c r="F822" i="1"/>
  <c r="F823" i="1"/>
  <c r="F824" i="1"/>
  <c r="F825" i="1"/>
  <c r="F826" i="1"/>
  <c r="F827" i="1"/>
  <c r="F828" i="1"/>
  <c r="F829" i="1"/>
  <c r="F830" i="1"/>
  <c r="F831" i="1"/>
  <c r="F832" i="1"/>
  <c r="F833" i="1"/>
  <c r="F834" i="1"/>
  <c r="F835" i="1"/>
  <c r="F836" i="1"/>
  <c r="F837" i="1"/>
  <c r="F838" i="1"/>
  <c r="F839" i="1"/>
  <c r="F840" i="1"/>
  <c r="F841" i="1"/>
  <c r="F842" i="1"/>
  <c r="F843" i="1"/>
  <c r="F844" i="1"/>
  <c r="F845" i="1"/>
  <c r="F846" i="1"/>
  <c r="F847" i="1"/>
  <c r="F848" i="1"/>
  <c r="F849" i="1"/>
  <c r="F850" i="1"/>
  <c r="F851" i="1"/>
  <c r="F852" i="1"/>
  <c r="F853" i="1"/>
  <c r="F854" i="1"/>
  <c r="F855" i="1"/>
  <c r="F856" i="1"/>
  <c r="F857" i="1"/>
  <c r="F858" i="1"/>
  <c r="F859" i="1"/>
  <c r="F860" i="1"/>
  <c r="F861" i="1"/>
  <c r="F862" i="1"/>
  <c r="F863" i="1"/>
  <c r="F864" i="1"/>
  <c r="F865" i="1"/>
  <c r="F866" i="1"/>
  <c r="F867" i="1"/>
  <c r="F868" i="1"/>
  <c r="F869" i="1"/>
  <c r="F870" i="1"/>
  <c r="F871" i="1"/>
  <c r="F872" i="1"/>
  <c r="F873" i="1"/>
  <c r="F874" i="1"/>
  <c r="F875" i="1"/>
  <c r="F876" i="1"/>
  <c r="F877" i="1"/>
  <c r="F878" i="1"/>
  <c r="F879" i="1"/>
  <c r="F880" i="1"/>
  <c r="F881" i="1"/>
  <c r="F882" i="1"/>
  <c r="F883" i="1"/>
  <c r="F884" i="1"/>
  <c r="F885" i="1"/>
  <c r="F886" i="1"/>
  <c r="F887" i="1"/>
  <c r="F888" i="1"/>
  <c r="F889" i="1"/>
  <c r="F890" i="1"/>
  <c r="F891" i="1"/>
  <c r="F892" i="1"/>
  <c r="F893" i="1"/>
  <c r="F894" i="1"/>
  <c r="F895" i="1"/>
  <c r="F896" i="1"/>
  <c r="F897" i="1"/>
  <c r="F898" i="1"/>
  <c r="F899" i="1"/>
  <c r="F900" i="1"/>
  <c r="F901" i="1"/>
  <c r="F902" i="1"/>
  <c r="F903" i="1"/>
  <c r="F904" i="1"/>
  <c r="F905" i="1"/>
  <c r="F906" i="1"/>
  <c r="F907" i="1"/>
  <c r="F908" i="1"/>
  <c r="F909" i="1"/>
  <c r="F910" i="1"/>
  <c r="F911" i="1"/>
  <c r="F912" i="1"/>
  <c r="F913" i="1"/>
  <c r="F914" i="1"/>
  <c r="F915" i="1"/>
  <c r="F916" i="1"/>
  <c r="F917" i="1"/>
  <c r="F918" i="1"/>
  <c r="F919" i="1"/>
  <c r="F920" i="1"/>
  <c r="F921" i="1"/>
  <c r="F922" i="1"/>
  <c r="F923" i="1"/>
  <c r="F924" i="1"/>
  <c r="F925" i="1"/>
  <c r="F926" i="1"/>
  <c r="F927" i="1"/>
  <c r="F928" i="1"/>
  <c r="F929" i="1"/>
  <c r="F930" i="1"/>
  <c r="F931" i="1"/>
  <c r="F932" i="1"/>
  <c r="F933" i="1"/>
  <c r="F934" i="1"/>
  <c r="F935" i="1"/>
  <c r="F936" i="1"/>
  <c r="F937" i="1"/>
  <c r="F938" i="1"/>
  <c r="F939" i="1"/>
  <c r="F940" i="1"/>
  <c r="F941" i="1"/>
  <c r="F942" i="1"/>
  <c r="F943" i="1"/>
  <c r="F944" i="1"/>
  <c r="F945" i="1"/>
  <c r="F946" i="1"/>
  <c r="F947" i="1"/>
  <c r="F948" i="1"/>
  <c r="F949" i="1"/>
  <c r="F950" i="1"/>
  <c r="F951" i="1"/>
  <c r="F952" i="1"/>
  <c r="F953" i="1"/>
  <c r="F954" i="1"/>
  <c r="F955" i="1"/>
  <c r="F956" i="1"/>
  <c r="F957" i="1"/>
  <c r="F958" i="1"/>
  <c r="F959" i="1"/>
  <c r="F960" i="1"/>
  <c r="F961" i="1"/>
  <c r="F962" i="1"/>
  <c r="F963" i="1"/>
  <c r="F964" i="1"/>
  <c r="F965" i="1"/>
  <c r="F966" i="1"/>
  <c r="F967" i="1"/>
  <c r="F968" i="1"/>
  <c r="F969" i="1"/>
  <c r="F970" i="1"/>
  <c r="F971" i="1"/>
  <c r="F972" i="1"/>
  <c r="F973" i="1"/>
  <c r="F974" i="1"/>
  <c r="F975" i="1"/>
  <c r="F976" i="1"/>
  <c r="F977" i="1"/>
  <c r="F978" i="1"/>
  <c r="F979" i="1"/>
  <c r="F980" i="1"/>
  <c r="F981" i="1"/>
  <c r="F982" i="1"/>
  <c r="F983" i="1"/>
  <c r="F984" i="1"/>
  <c r="F985" i="1"/>
  <c r="F986" i="1"/>
  <c r="F987" i="1"/>
  <c r="F988" i="1"/>
  <c r="F989" i="1"/>
  <c r="F990" i="1"/>
  <c r="F991" i="1"/>
  <c r="F992" i="1"/>
  <c r="F993" i="1"/>
  <c r="F994" i="1"/>
  <c r="F995" i="1"/>
  <c r="F996" i="1"/>
  <c r="F997" i="1"/>
  <c r="F998" i="1"/>
  <c r="F999" i="1"/>
  <c r="F1000" i="1"/>
  <c r="F1001" i="1"/>
  <c r="F1002" i="1"/>
  <c r="F1003" i="1"/>
  <c r="F1004" i="1"/>
  <c r="F1005" i="1"/>
  <c r="F1006" i="1"/>
  <c r="F1007" i="1"/>
  <c r="F1008" i="1"/>
  <c r="F1009" i="1"/>
  <c r="F1010" i="1"/>
  <c r="F1011" i="1"/>
  <c r="F1012" i="1"/>
  <c r="F1013" i="1"/>
  <c r="F1014" i="1"/>
  <c r="F1015" i="1"/>
  <c r="F1016" i="1"/>
  <c r="F1017" i="1"/>
  <c r="F1018" i="1"/>
  <c r="F1019" i="1"/>
  <c r="F1020" i="1"/>
  <c r="F1021" i="1"/>
  <c r="F1022" i="1"/>
  <c r="F1023" i="1"/>
  <c r="F1024" i="1"/>
  <c r="F1025" i="1"/>
  <c r="F1026" i="1"/>
  <c r="F1027" i="1"/>
  <c r="F1028" i="1"/>
  <c r="F1029" i="1"/>
  <c r="F1030" i="1"/>
  <c r="F1031" i="1"/>
  <c r="F1032" i="1"/>
  <c r="F1033" i="1"/>
  <c r="F1034" i="1"/>
  <c r="F1035" i="1"/>
  <c r="F1036" i="1"/>
  <c r="F1037" i="1"/>
  <c r="F1038" i="1"/>
  <c r="F1039" i="1"/>
  <c r="F1040" i="1"/>
  <c r="F1041" i="1"/>
  <c r="F1042" i="1"/>
  <c r="F1043" i="1"/>
  <c r="F1044" i="1"/>
  <c r="F1045" i="1"/>
  <c r="F1046" i="1"/>
  <c r="F1047" i="1"/>
  <c r="F1048" i="1"/>
  <c r="F1049" i="1"/>
  <c r="F1050" i="1"/>
  <c r="F1051" i="1"/>
  <c r="F1052" i="1"/>
  <c r="F1053" i="1"/>
  <c r="F1054" i="1"/>
  <c r="F1055" i="1"/>
  <c r="F1056" i="1"/>
  <c r="F1057" i="1"/>
  <c r="F1058" i="1"/>
  <c r="F1059" i="1"/>
  <c r="F1060" i="1"/>
  <c r="F1061" i="1"/>
  <c r="F1062" i="1"/>
  <c r="F1063" i="1"/>
  <c r="F1064" i="1"/>
  <c r="F1065" i="1"/>
  <c r="F1066" i="1"/>
  <c r="F1067" i="1"/>
  <c r="F1068" i="1"/>
  <c r="F1069" i="1"/>
  <c r="F1070" i="1"/>
  <c r="F1071" i="1"/>
  <c r="F1072" i="1"/>
  <c r="F1073" i="1"/>
  <c r="F1074" i="1"/>
  <c r="F1075" i="1"/>
  <c r="F1076" i="1"/>
  <c r="F1077" i="1"/>
  <c r="F1078" i="1"/>
  <c r="F1079" i="1"/>
  <c r="F1080" i="1"/>
  <c r="F1081" i="1"/>
  <c r="F1082" i="1"/>
  <c r="F1083" i="1"/>
  <c r="F1084" i="1"/>
  <c r="F1085" i="1"/>
  <c r="F1086" i="1"/>
  <c r="F1087" i="1"/>
  <c r="F1088" i="1"/>
  <c r="F1089" i="1"/>
  <c r="F1090" i="1"/>
  <c r="F1091" i="1"/>
  <c r="F1092" i="1"/>
  <c r="F1093" i="1"/>
  <c r="F1094" i="1"/>
  <c r="F1095" i="1"/>
  <c r="F1096" i="1"/>
  <c r="F1097" i="1"/>
  <c r="F1098" i="1"/>
  <c r="F1099" i="1"/>
  <c r="F1100" i="1"/>
  <c r="F1101" i="1"/>
  <c r="F1102" i="1"/>
  <c r="F1103" i="1"/>
  <c r="F1104" i="1"/>
  <c r="F1105" i="1"/>
  <c r="F1106" i="1"/>
  <c r="F1107" i="1"/>
  <c r="F1108" i="1"/>
  <c r="F1109" i="1"/>
  <c r="F1110" i="1"/>
  <c r="F1111" i="1"/>
  <c r="F1112" i="1"/>
  <c r="F1113" i="1"/>
  <c r="F1114" i="1"/>
  <c r="F1115" i="1"/>
  <c r="F1116" i="1"/>
  <c r="F1117" i="1"/>
  <c r="F1118" i="1"/>
  <c r="F1119" i="1"/>
  <c r="F1120" i="1"/>
  <c r="F1121" i="1"/>
  <c r="F1122" i="1"/>
  <c r="F1123" i="1"/>
  <c r="F1124" i="1"/>
  <c r="F1125" i="1"/>
  <c r="F1126" i="1"/>
  <c r="F1127" i="1"/>
  <c r="F1128" i="1"/>
  <c r="F1129" i="1"/>
  <c r="F1130" i="1"/>
  <c r="F1131" i="1"/>
  <c r="F1132" i="1"/>
  <c r="F1133" i="1"/>
  <c r="F1134" i="1"/>
  <c r="F1135" i="1"/>
  <c r="F1136" i="1"/>
  <c r="F1137" i="1"/>
  <c r="F1138" i="1"/>
  <c r="F1139" i="1"/>
  <c r="F1140" i="1"/>
  <c r="F1141" i="1"/>
  <c r="F1142" i="1"/>
  <c r="F1143" i="1"/>
  <c r="F1144" i="1"/>
  <c r="F1145" i="1"/>
  <c r="F1146" i="1"/>
  <c r="F1147" i="1"/>
  <c r="F1148" i="1"/>
  <c r="F1149" i="1"/>
  <c r="F1150" i="1"/>
  <c r="F1151" i="1"/>
  <c r="F1152" i="1"/>
  <c r="F1153" i="1"/>
  <c r="F1154" i="1"/>
  <c r="F1155" i="1"/>
  <c r="F1156" i="1"/>
  <c r="F1157" i="1"/>
  <c r="F1158" i="1"/>
  <c r="F1159" i="1"/>
  <c r="F1160" i="1"/>
  <c r="F1161" i="1"/>
  <c r="F1162" i="1"/>
  <c r="F1163" i="1"/>
  <c r="F1164" i="1"/>
  <c r="F1165" i="1"/>
  <c r="F1166" i="1"/>
  <c r="F1167" i="1"/>
  <c r="F1168" i="1"/>
  <c r="F1169" i="1"/>
  <c r="F1170" i="1"/>
  <c r="F1171" i="1"/>
  <c r="F1172" i="1"/>
  <c r="F1173" i="1"/>
  <c r="F1174" i="1"/>
  <c r="F1175" i="1"/>
  <c r="F1176" i="1"/>
  <c r="F1177" i="1"/>
  <c r="F1178" i="1"/>
  <c r="F1179" i="1"/>
  <c r="F1180" i="1"/>
  <c r="F1181" i="1"/>
  <c r="F1182" i="1"/>
  <c r="F1183" i="1"/>
  <c r="F1184" i="1"/>
  <c r="F1185" i="1"/>
  <c r="F1186" i="1"/>
  <c r="F1187" i="1"/>
  <c r="F1188" i="1"/>
  <c r="F1189" i="1"/>
  <c r="F1190" i="1"/>
  <c r="F1191" i="1"/>
  <c r="F1192" i="1"/>
  <c r="F1193" i="1"/>
  <c r="F1194" i="1"/>
  <c r="F1195" i="1"/>
  <c r="F1196" i="1"/>
  <c r="F1197" i="1"/>
  <c r="F1198" i="1"/>
  <c r="F1199" i="1"/>
  <c r="F1200" i="1"/>
  <c r="F1201" i="1"/>
  <c r="F1202" i="1"/>
  <c r="F1203" i="1"/>
  <c r="F1204" i="1"/>
  <c r="F1205" i="1"/>
  <c r="F1206" i="1"/>
  <c r="F1207" i="1"/>
  <c r="F1208" i="1"/>
  <c r="F1209" i="1"/>
  <c r="F1210" i="1"/>
  <c r="F1211" i="1"/>
  <c r="F1212" i="1"/>
  <c r="F1213" i="1"/>
  <c r="F1214" i="1"/>
  <c r="F1215" i="1"/>
  <c r="F1216" i="1"/>
  <c r="F1217" i="1"/>
  <c r="F1218" i="1"/>
  <c r="F1219" i="1"/>
  <c r="F1220" i="1"/>
  <c r="F1221" i="1"/>
  <c r="F1222" i="1"/>
  <c r="F1223" i="1"/>
  <c r="F1224" i="1"/>
  <c r="F1225" i="1"/>
  <c r="F1226" i="1"/>
  <c r="F1227" i="1"/>
  <c r="F1228" i="1"/>
  <c r="F1229" i="1"/>
  <c r="F1230" i="1"/>
  <c r="F1231" i="1"/>
  <c r="F1232" i="1"/>
  <c r="F1233" i="1"/>
  <c r="F1234" i="1"/>
  <c r="F1235" i="1"/>
  <c r="F1236" i="1"/>
  <c r="F1237" i="1"/>
  <c r="F1238" i="1"/>
  <c r="F1239" i="1"/>
  <c r="F1240" i="1"/>
  <c r="F1241" i="1"/>
  <c r="F1242" i="1"/>
  <c r="F1243" i="1"/>
  <c r="F1244" i="1"/>
  <c r="F1245" i="1"/>
  <c r="F1246" i="1"/>
  <c r="F1247" i="1"/>
  <c r="F1248" i="1"/>
  <c r="F1249" i="1"/>
  <c r="F1250" i="1"/>
  <c r="F1251" i="1"/>
  <c r="F1252" i="1"/>
  <c r="F1253" i="1"/>
  <c r="F1254" i="1"/>
  <c r="F1255" i="1"/>
  <c r="F1256" i="1"/>
  <c r="F1257" i="1"/>
  <c r="F1258" i="1"/>
  <c r="F1259" i="1"/>
  <c r="F1260" i="1"/>
  <c r="F1261" i="1"/>
  <c r="F1262" i="1"/>
  <c r="F1263" i="1"/>
  <c r="F1264" i="1"/>
  <c r="F1265" i="1"/>
  <c r="F1266" i="1"/>
  <c r="F1267" i="1"/>
  <c r="F1268" i="1"/>
  <c r="F1269" i="1"/>
  <c r="F1270" i="1"/>
  <c r="F1271" i="1"/>
  <c r="F1272" i="1"/>
  <c r="F1273" i="1"/>
  <c r="F1274" i="1"/>
  <c r="F1275" i="1"/>
  <c r="F1276" i="1"/>
  <c r="F1277" i="1"/>
  <c r="F1278" i="1"/>
  <c r="F1279" i="1"/>
  <c r="F1280" i="1"/>
  <c r="F1281" i="1"/>
  <c r="F1282" i="1"/>
  <c r="F1283" i="1"/>
  <c r="F1284" i="1"/>
  <c r="F1285" i="1"/>
  <c r="F1286" i="1"/>
  <c r="F1287" i="1"/>
  <c r="F1288" i="1"/>
  <c r="F1289" i="1"/>
  <c r="F1290" i="1"/>
  <c r="F1291" i="1"/>
  <c r="F1292" i="1"/>
  <c r="F1293" i="1"/>
  <c r="F1294" i="1"/>
  <c r="F1295" i="1"/>
  <c r="F1296" i="1"/>
  <c r="F1297" i="1"/>
  <c r="F1298" i="1"/>
  <c r="F1299" i="1"/>
  <c r="F1300" i="1"/>
  <c r="F1301" i="1"/>
  <c r="F1302" i="1"/>
  <c r="F1303" i="1"/>
  <c r="F1304" i="1"/>
  <c r="F1305" i="1"/>
  <c r="F1306" i="1"/>
  <c r="F1307" i="1"/>
  <c r="F1308" i="1"/>
  <c r="F1309" i="1"/>
  <c r="F1310" i="1"/>
  <c r="F1311" i="1"/>
  <c r="F1312" i="1"/>
  <c r="F1313" i="1"/>
  <c r="F1314" i="1"/>
  <c r="F1315" i="1"/>
  <c r="F1316" i="1"/>
  <c r="F1317" i="1"/>
  <c r="F1318" i="1"/>
  <c r="F1319" i="1"/>
  <c r="F1320" i="1"/>
  <c r="F1321" i="1"/>
  <c r="F1322" i="1"/>
  <c r="F1323" i="1"/>
  <c r="F1324" i="1"/>
  <c r="F1325" i="1"/>
  <c r="F1326" i="1"/>
  <c r="F1327" i="1"/>
  <c r="F1328" i="1"/>
  <c r="F1329" i="1"/>
  <c r="F1330" i="1"/>
  <c r="F1331" i="1"/>
  <c r="F1332" i="1"/>
  <c r="F1333" i="1"/>
  <c r="F1334" i="1"/>
  <c r="F1335" i="1"/>
  <c r="F1336" i="1"/>
  <c r="F1337" i="1"/>
  <c r="F1338" i="1"/>
  <c r="F1339" i="1"/>
  <c r="F1340" i="1"/>
  <c r="F1341" i="1"/>
  <c r="F1342" i="1"/>
  <c r="F1343" i="1"/>
  <c r="F1344" i="1"/>
  <c r="F1345" i="1"/>
  <c r="F1346" i="1"/>
  <c r="F1347" i="1"/>
  <c r="F1348" i="1"/>
  <c r="F1349" i="1"/>
  <c r="F1350" i="1"/>
  <c r="F1351" i="1"/>
  <c r="F1352" i="1"/>
  <c r="F1353" i="1"/>
  <c r="F1354" i="1"/>
  <c r="F1355" i="1"/>
  <c r="F1356" i="1"/>
  <c r="F1357" i="1"/>
  <c r="F1358" i="1"/>
  <c r="F1359" i="1"/>
  <c r="F1360" i="1"/>
  <c r="F1361" i="1"/>
  <c r="F1362" i="1"/>
  <c r="F1363" i="1"/>
  <c r="F1364" i="1"/>
  <c r="F1365" i="1"/>
  <c r="F1366" i="1"/>
  <c r="F1367" i="1"/>
  <c r="F1368" i="1"/>
  <c r="F1369" i="1"/>
  <c r="F1370" i="1"/>
  <c r="F1371" i="1"/>
  <c r="F1372" i="1"/>
  <c r="F1373" i="1"/>
  <c r="F1374" i="1"/>
  <c r="F1375" i="1"/>
  <c r="F1376" i="1"/>
  <c r="F1377" i="1"/>
  <c r="F1378" i="1"/>
  <c r="F1379" i="1"/>
  <c r="F1380" i="1"/>
  <c r="F1381" i="1"/>
  <c r="F1382" i="1"/>
  <c r="F1383" i="1"/>
  <c r="F1384" i="1"/>
  <c r="F1385" i="1"/>
  <c r="F1386" i="1"/>
  <c r="F1387" i="1"/>
  <c r="F1388" i="1"/>
  <c r="F1389" i="1"/>
  <c r="F1390" i="1"/>
  <c r="F1391" i="1"/>
  <c r="F1392" i="1"/>
  <c r="F1393" i="1"/>
  <c r="F1394" i="1"/>
  <c r="F1395" i="1"/>
  <c r="F1396" i="1"/>
  <c r="F1397" i="1"/>
  <c r="F1398" i="1"/>
  <c r="F1399" i="1"/>
  <c r="F1400" i="1"/>
  <c r="F1401" i="1"/>
  <c r="F1402" i="1"/>
  <c r="F1403" i="1"/>
  <c r="F1404" i="1"/>
  <c r="F1405" i="1"/>
  <c r="F1406" i="1"/>
  <c r="F1407" i="1"/>
  <c r="F1408" i="1"/>
  <c r="F1409" i="1"/>
  <c r="F1410" i="1"/>
  <c r="F1411" i="1"/>
  <c r="F1412" i="1"/>
  <c r="F1413" i="1"/>
  <c r="F1414" i="1"/>
  <c r="F1415" i="1"/>
  <c r="F1416" i="1"/>
  <c r="F1417" i="1"/>
  <c r="F1418" i="1"/>
  <c r="F1419" i="1"/>
  <c r="F1420" i="1"/>
  <c r="F1421" i="1"/>
  <c r="F1422" i="1"/>
  <c r="F1423" i="1"/>
  <c r="F1424" i="1"/>
  <c r="F1425" i="1"/>
  <c r="F1426" i="1"/>
  <c r="F1427" i="1"/>
  <c r="F1428" i="1"/>
  <c r="F1429" i="1"/>
  <c r="F1430" i="1"/>
  <c r="F1431" i="1"/>
  <c r="F1432" i="1"/>
  <c r="F1433" i="1"/>
  <c r="F1434" i="1"/>
  <c r="F1435" i="1"/>
  <c r="F1436" i="1"/>
  <c r="F1437" i="1"/>
  <c r="F1438" i="1"/>
  <c r="F1439" i="1"/>
  <c r="F1440" i="1"/>
  <c r="F1441" i="1"/>
  <c r="F1442" i="1"/>
  <c r="F1443" i="1"/>
  <c r="F1444" i="1"/>
  <c r="F1445" i="1"/>
  <c r="F1446" i="1"/>
  <c r="F1447" i="1"/>
  <c r="F1448" i="1"/>
  <c r="F1449" i="1"/>
  <c r="F1450" i="1"/>
  <c r="F1451" i="1"/>
  <c r="F1452" i="1"/>
  <c r="F1453" i="1"/>
  <c r="F1454" i="1"/>
  <c r="F1455" i="1"/>
  <c r="F1456" i="1"/>
  <c r="F1457" i="1"/>
  <c r="F1458" i="1"/>
  <c r="F1459" i="1"/>
  <c r="F1460" i="1"/>
  <c r="F1461" i="1"/>
  <c r="F1462" i="1"/>
  <c r="F1463" i="1"/>
  <c r="F1464" i="1"/>
  <c r="F1465" i="1"/>
  <c r="F1466" i="1"/>
  <c r="F1467" i="1"/>
  <c r="F1468" i="1"/>
  <c r="F1469" i="1"/>
  <c r="F1470" i="1"/>
  <c r="F1471" i="1"/>
  <c r="F1472" i="1"/>
  <c r="F1473" i="1"/>
  <c r="F1474" i="1"/>
  <c r="F1475" i="1"/>
  <c r="F1476" i="1"/>
  <c r="F1477" i="1"/>
  <c r="F1478" i="1"/>
  <c r="F1479" i="1"/>
  <c r="F1480" i="1"/>
  <c r="F1481" i="1"/>
  <c r="F1482" i="1"/>
  <c r="F1483" i="1"/>
  <c r="F1484" i="1"/>
  <c r="F1485" i="1"/>
  <c r="F1486" i="1"/>
  <c r="F1487" i="1"/>
  <c r="F1488" i="1"/>
  <c r="F1489" i="1"/>
  <c r="F1490" i="1"/>
  <c r="F1491" i="1"/>
  <c r="F1492" i="1"/>
  <c r="F1493" i="1"/>
  <c r="F1494" i="1"/>
  <c r="F1495" i="1"/>
  <c r="F1496" i="1"/>
  <c r="F1497" i="1"/>
  <c r="F1498" i="1"/>
  <c r="F1499" i="1"/>
  <c r="F1500" i="1"/>
  <c r="F1501" i="1"/>
  <c r="F1502" i="1"/>
  <c r="F1503" i="1"/>
  <c r="F1504" i="1"/>
  <c r="F1505" i="1"/>
  <c r="F1506" i="1"/>
  <c r="F1507" i="1"/>
  <c r="F1508" i="1"/>
  <c r="F1509" i="1"/>
  <c r="F1510" i="1"/>
  <c r="F1511" i="1"/>
  <c r="F1512" i="1"/>
  <c r="F1513" i="1"/>
  <c r="F1514" i="1"/>
  <c r="F1515" i="1"/>
  <c r="F1516" i="1"/>
  <c r="F1517" i="1"/>
  <c r="F1518" i="1"/>
  <c r="F1519" i="1"/>
  <c r="F1520" i="1"/>
  <c r="F1521" i="1"/>
  <c r="F1522" i="1"/>
  <c r="F1523" i="1"/>
  <c r="F1524" i="1"/>
  <c r="F1525" i="1"/>
  <c r="F1526" i="1"/>
  <c r="F1527" i="1"/>
  <c r="F1528" i="1"/>
  <c r="F1529" i="1"/>
  <c r="F1530" i="1"/>
  <c r="F1531" i="1"/>
  <c r="F1532" i="1"/>
  <c r="F1533" i="1"/>
  <c r="F1534" i="1"/>
  <c r="F1535" i="1"/>
  <c r="F1536" i="1"/>
  <c r="F1537" i="1"/>
  <c r="F1538" i="1"/>
  <c r="F1539" i="1"/>
  <c r="F1540" i="1"/>
  <c r="F1541" i="1"/>
  <c r="F1542" i="1"/>
  <c r="F1543" i="1"/>
  <c r="F1544" i="1"/>
  <c r="F1545" i="1"/>
  <c r="F1546" i="1"/>
  <c r="F1547" i="1"/>
  <c r="F1548" i="1"/>
  <c r="F1549" i="1"/>
  <c r="F1550" i="1"/>
  <c r="F1551" i="1"/>
  <c r="F1552" i="1"/>
  <c r="F1553" i="1"/>
  <c r="F1554" i="1"/>
  <c r="F1555" i="1"/>
  <c r="F1556" i="1"/>
  <c r="F1557" i="1"/>
  <c r="F1558" i="1"/>
  <c r="F1559" i="1"/>
  <c r="F1560" i="1"/>
  <c r="F1561" i="1"/>
  <c r="F1562" i="1"/>
  <c r="F1563" i="1"/>
  <c r="F1564" i="1"/>
  <c r="F1565" i="1"/>
  <c r="F1566" i="1"/>
  <c r="F1567" i="1"/>
  <c r="F1568" i="1"/>
  <c r="F1569" i="1"/>
  <c r="F1570" i="1"/>
  <c r="F1571" i="1"/>
  <c r="F1572" i="1"/>
  <c r="F1573" i="1"/>
  <c r="F1574" i="1"/>
  <c r="F1575" i="1"/>
  <c r="F1576" i="1"/>
  <c r="F1577" i="1"/>
  <c r="F1578" i="1"/>
  <c r="F1579" i="1"/>
  <c r="F1580" i="1"/>
  <c r="F1581" i="1"/>
  <c r="F1582" i="1"/>
  <c r="F1583" i="1"/>
  <c r="F1584" i="1"/>
  <c r="F1585" i="1"/>
  <c r="F1586" i="1"/>
  <c r="F1587" i="1"/>
  <c r="F1588" i="1"/>
  <c r="F1589" i="1"/>
  <c r="F1590" i="1"/>
  <c r="F1591" i="1"/>
  <c r="F1592" i="1"/>
  <c r="F1593" i="1"/>
  <c r="F1594" i="1"/>
  <c r="F1595" i="1"/>
  <c r="F1596" i="1"/>
  <c r="F1597" i="1"/>
  <c r="F1598" i="1"/>
  <c r="F1599" i="1"/>
  <c r="F1600" i="1"/>
  <c r="F1601" i="1"/>
  <c r="F1602" i="1"/>
  <c r="F1603" i="1"/>
  <c r="F1604" i="1"/>
  <c r="F1605" i="1"/>
  <c r="F1606" i="1"/>
  <c r="F1607" i="1"/>
  <c r="F1608" i="1"/>
  <c r="F1609" i="1"/>
  <c r="F1610" i="1"/>
  <c r="F1611" i="1"/>
  <c r="F1612" i="1"/>
  <c r="F1613" i="1"/>
  <c r="F1614" i="1"/>
  <c r="F1615" i="1"/>
  <c r="F1616" i="1"/>
  <c r="F1617" i="1"/>
  <c r="F1618" i="1"/>
  <c r="F1619" i="1"/>
  <c r="F1620" i="1"/>
  <c r="F1621" i="1"/>
  <c r="F1622" i="1"/>
  <c r="F1623" i="1"/>
  <c r="F1624" i="1"/>
  <c r="F1625" i="1"/>
  <c r="F1626" i="1"/>
  <c r="F1627" i="1"/>
  <c r="F1628" i="1"/>
  <c r="F1629" i="1"/>
  <c r="F1630" i="1"/>
  <c r="F1631" i="1"/>
  <c r="F1632" i="1"/>
  <c r="F1633" i="1"/>
  <c r="F1634" i="1"/>
  <c r="F1635" i="1"/>
  <c r="F1636" i="1"/>
  <c r="F1637" i="1"/>
  <c r="F1638" i="1"/>
  <c r="F1639" i="1"/>
  <c r="F1640" i="1"/>
  <c r="F1641" i="1"/>
  <c r="F1642" i="1"/>
  <c r="F1643" i="1"/>
  <c r="F1644" i="1"/>
  <c r="F1645" i="1"/>
  <c r="F1646" i="1"/>
  <c r="F1647" i="1"/>
  <c r="F1648" i="1"/>
  <c r="F1649" i="1"/>
  <c r="F1650" i="1"/>
  <c r="F1651" i="1"/>
  <c r="F1652" i="1"/>
  <c r="F1653" i="1"/>
  <c r="F1654" i="1"/>
  <c r="F1655" i="1"/>
  <c r="F1656" i="1"/>
  <c r="F1657" i="1"/>
  <c r="F1658" i="1"/>
  <c r="F1659" i="1"/>
  <c r="F1660" i="1"/>
  <c r="F1661" i="1"/>
  <c r="F1662" i="1"/>
  <c r="F1663" i="1"/>
  <c r="F1664" i="1"/>
  <c r="F1665" i="1"/>
  <c r="F1666" i="1"/>
  <c r="F1667" i="1"/>
  <c r="F1668" i="1"/>
  <c r="F1669" i="1"/>
  <c r="F1670" i="1"/>
  <c r="F1671" i="1"/>
  <c r="F1672" i="1"/>
  <c r="F1673" i="1"/>
  <c r="F1674" i="1"/>
  <c r="F1675" i="1"/>
  <c r="F1676" i="1"/>
  <c r="F1677" i="1"/>
  <c r="F1678" i="1"/>
  <c r="F1679" i="1"/>
  <c r="F1680" i="1"/>
  <c r="F1681" i="1"/>
  <c r="F1682" i="1"/>
  <c r="F1683" i="1"/>
  <c r="F1684" i="1"/>
  <c r="F1685" i="1"/>
  <c r="F1686" i="1"/>
  <c r="F1687" i="1"/>
  <c r="F1688" i="1"/>
  <c r="F1689" i="1"/>
  <c r="F1690" i="1"/>
  <c r="F1691" i="1"/>
  <c r="F1692" i="1"/>
  <c r="F1693" i="1"/>
  <c r="F1694" i="1"/>
  <c r="F1695" i="1"/>
  <c r="F1696" i="1"/>
  <c r="F1697" i="1"/>
  <c r="F1698" i="1"/>
  <c r="F1699" i="1"/>
  <c r="F1700" i="1"/>
  <c r="F1701" i="1"/>
  <c r="F1702" i="1"/>
  <c r="F1703" i="1"/>
  <c r="F1704" i="1"/>
  <c r="F1705" i="1"/>
  <c r="F1706" i="1"/>
  <c r="F1707" i="1"/>
  <c r="F1708" i="1"/>
  <c r="F1709" i="1"/>
  <c r="F1710" i="1"/>
  <c r="F1711" i="1"/>
  <c r="F1712" i="1"/>
  <c r="F1713" i="1"/>
  <c r="F1714" i="1"/>
  <c r="F1715" i="1"/>
  <c r="F1716" i="1"/>
  <c r="F1717" i="1"/>
  <c r="F1718" i="1"/>
  <c r="F1719" i="1"/>
  <c r="F1720" i="1"/>
  <c r="F1721" i="1"/>
  <c r="F1722" i="1"/>
  <c r="F1723" i="1"/>
  <c r="F1724" i="1"/>
  <c r="F1725" i="1"/>
  <c r="F1726" i="1"/>
  <c r="F1727" i="1"/>
  <c r="F1728" i="1"/>
  <c r="F1729" i="1"/>
  <c r="F1730" i="1"/>
  <c r="F1731" i="1"/>
  <c r="F1732" i="1"/>
  <c r="F1733" i="1"/>
  <c r="F1734" i="1"/>
  <c r="F1735" i="1"/>
  <c r="F1736" i="1"/>
  <c r="F1737" i="1"/>
  <c r="F1738" i="1"/>
  <c r="F1739" i="1"/>
  <c r="F1740" i="1"/>
  <c r="F1741" i="1"/>
  <c r="F1742" i="1"/>
  <c r="F1743" i="1"/>
  <c r="F1744" i="1"/>
  <c r="F1745" i="1"/>
  <c r="F1746" i="1"/>
  <c r="F1747" i="1"/>
  <c r="F1748" i="1"/>
  <c r="F1749" i="1"/>
  <c r="F1750" i="1"/>
  <c r="F1751" i="1"/>
  <c r="F1752" i="1"/>
  <c r="F1753" i="1"/>
  <c r="F1754" i="1"/>
  <c r="F1755" i="1"/>
  <c r="F1756" i="1"/>
  <c r="F1757" i="1"/>
  <c r="F1758" i="1"/>
  <c r="F1759" i="1"/>
  <c r="F1760" i="1"/>
  <c r="F1761" i="1"/>
  <c r="F1762" i="1"/>
  <c r="F1763" i="1"/>
  <c r="F1764" i="1"/>
  <c r="F1765" i="1"/>
  <c r="F1766" i="1"/>
  <c r="F1767" i="1"/>
  <c r="F1768" i="1"/>
  <c r="F1769" i="1"/>
  <c r="F1770" i="1"/>
  <c r="F1771" i="1"/>
  <c r="F1772" i="1"/>
  <c r="F1773" i="1"/>
  <c r="F1774" i="1"/>
  <c r="F1775" i="1"/>
  <c r="F1776" i="1"/>
  <c r="F1777" i="1"/>
  <c r="F1778" i="1"/>
  <c r="F1779" i="1"/>
  <c r="F1780" i="1"/>
  <c r="F1781" i="1"/>
  <c r="F1782" i="1"/>
  <c r="F1783" i="1"/>
  <c r="F1784" i="1"/>
  <c r="F1785" i="1"/>
  <c r="F1786" i="1"/>
  <c r="F1787" i="1"/>
  <c r="F1788" i="1"/>
  <c r="F1789" i="1"/>
  <c r="F1790" i="1"/>
  <c r="F1791" i="1"/>
  <c r="F1792" i="1"/>
  <c r="F1793" i="1"/>
  <c r="F1794" i="1"/>
  <c r="F1795" i="1"/>
  <c r="F1796" i="1"/>
  <c r="F1797" i="1"/>
  <c r="F1798" i="1"/>
  <c r="F1799" i="1"/>
  <c r="F1800" i="1"/>
  <c r="F1801" i="1"/>
  <c r="F1802" i="1"/>
  <c r="F1803" i="1"/>
  <c r="F1804" i="1"/>
  <c r="F1805" i="1"/>
  <c r="F1806" i="1"/>
  <c r="F1807" i="1"/>
  <c r="F1808" i="1"/>
  <c r="F1809" i="1"/>
  <c r="F1810" i="1"/>
  <c r="F1811" i="1"/>
  <c r="F1812" i="1"/>
  <c r="F1813" i="1"/>
  <c r="F1814" i="1"/>
  <c r="F1815" i="1"/>
  <c r="F1816" i="1"/>
  <c r="F1817" i="1"/>
  <c r="F1818" i="1"/>
  <c r="F1819" i="1"/>
  <c r="F1820" i="1"/>
  <c r="F1821" i="1"/>
  <c r="F1822" i="1"/>
  <c r="F1823" i="1"/>
  <c r="F1824" i="1"/>
  <c r="F1825" i="1"/>
  <c r="F1826" i="1"/>
  <c r="F1827" i="1"/>
  <c r="F1828" i="1"/>
  <c r="F1829" i="1"/>
  <c r="F1830" i="1"/>
  <c r="F1831" i="1"/>
  <c r="F1832" i="1"/>
  <c r="F1833" i="1"/>
  <c r="F1834" i="1"/>
  <c r="F1835" i="1"/>
  <c r="F1836" i="1"/>
  <c r="F1837" i="1"/>
  <c r="F1838" i="1"/>
  <c r="F1839" i="1"/>
  <c r="F1840" i="1"/>
  <c r="F1841" i="1"/>
  <c r="F1842" i="1"/>
  <c r="F1843" i="1"/>
  <c r="F1844" i="1"/>
  <c r="F1845" i="1"/>
  <c r="F1846" i="1"/>
  <c r="F1847" i="1"/>
  <c r="F1848" i="1"/>
  <c r="F1849" i="1"/>
  <c r="F1850" i="1"/>
  <c r="F1851" i="1"/>
  <c r="F1852" i="1"/>
  <c r="F1853" i="1"/>
  <c r="F1854" i="1"/>
  <c r="F1855" i="1"/>
  <c r="F1856" i="1"/>
  <c r="F1857" i="1"/>
  <c r="F1858" i="1"/>
  <c r="F1859" i="1"/>
  <c r="F1860" i="1"/>
  <c r="F1861" i="1"/>
  <c r="F1862" i="1"/>
  <c r="F1863" i="1"/>
  <c r="F1864" i="1"/>
  <c r="F1865" i="1"/>
  <c r="F1866" i="1"/>
  <c r="F1867" i="1"/>
  <c r="F1868" i="1"/>
  <c r="F1869" i="1"/>
  <c r="F1870" i="1"/>
  <c r="F1871" i="1"/>
  <c r="F1872" i="1"/>
  <c r="F1873" i="1"/>
  <c r="F1874" i="1"/>
  <c r="F1875" i="1"/>
  <c r="F1876" i="1"/>
  <c r="F1877" i="1"/>
  <c r="F1878" i="1"/>
  <c r="F1879" i="1"/>
  <c r="F1880" i="1"/>
  <c r="F1881" i="1"/>
  <c r="F1882" i="1"/>
  <c r="F1883" i="1"/>
  <c r="F1884" i="1"/>
  <c r="F1885" i="1"/>
  <c r="F1886" i="1"/>
  <c r="F1887" i="1"/>
  <c r="F1888" i="1"/>
  <c r="F1889" i="1"/>
  <c r="F1890" i="1"/>
  <c r="F1891" i="1"/>
  <c r="F1892" i="1"/>
  <c r="F1893" i="1"/>
  <c r="F1894" i="1"/>
  <c r="F1895" i="1"/>
  <c r="F1896" i="1"/>
  <c r="F1897" i="1"/>
  <c r="F1898" i="1"/>
  <c r="F1899" i="1"/>
  <c r="F1900" i="1"/>
  <c r="F1901" i="1"/>
  <c r="F1902" i="1"/>
  <c r="F1903" i="1"/>
  <c r="F1904" i="1"/>
  <c r="F1905" i="1"/>
  <c r="F1906" i="1"/>
  <c r="F1907" i="1"/>
  <c r="F1908" i="1"/>
  <c r="F1909" i="1"/>
  <c r="F1910" i="1"/>
  <c r="F1911" i="1"/>
  <c r="F1912" i="1"/>
  <c r="F1913" i="1"/>
  <c r="F1914" i="1"/>
  <c r="F1915" i="1"/>
  <c r="F1916" i="1"/>
  <c r="F1917" i="1"/>
  <c r="F1918" i="1"/>
  <c r="F1919" i="1"/>
  <c r="F1920" i="1"/>
  <c r="F1921" i="1"/>
  <c r="F1922" i="1"/>
  <c r="F1923" i="1"/>
  <c r="F1924" i="1"/>
  <c r="F1925" i="1"/>
  <c r="F1926" i="1"/>
  <c r="F1927" i="1"/>
  <c r="F1928" i="1"/>
  <c r="F1929" i="1"/>
  <c r="F1930" i="1"/>
  <c r="F1931" i="1"/>
  <c r="F1932" i="1"/>
  <c r="F1933" i="1"/>
  <c r="F1934" i="1"/>
  <c r="F1935" i="1"/>
  <c r="F1936" i="1"/>
  <c r="F1937" i="1"/>
  <c r="F1938" i="1"/>
  <c r="F1939" i="1"/>
  <c r="F1940" i="1"/>
  <c r="F1941" i="1"/>
  <c r="F1942" i="1"/>
  <c r="F1943" i="1"/>
  <c r="F1944" i="1"/>
  <c r="F1945" i="1"/>
  <c r="F1946" i="1"/>
  <c r="F1947" i="1"/>
  <c r="F1948" i="1"/>
  <c r="F1949" i="1"/>
  <c r="F1950" i="1"/>
  <c r="F1951" i="1"/>
  <c r="F1952" i="1"/>
  <c r="F1953" i="1"/>
  <c r="F1954" i="1"/>
  <c r="F1955" i="1"/>
  <c r="F1956" i="1"/>
  <c r="F1957" i="1"/>
  <c r="F1958" i="1"/>
  <c r="F1959" i="1"/>
  <c r="F1960" i="1"/>
  <c r="F1961" i="1"/>
  <c r="F1962" i="1"/>
  <c r="F1963" i="1"/>
  <c r="F1964" i="1"/>
  <c r="F1965" i="1"/>
  <c r="F1966" i="1"/>
  <c r="F1967" i="1"/>
  <c r="F1968" i="1"/>
  <c r="F1969" i="1"/>
  <c r="F1970" i="1"/>
  <c r="F1971" i="1"/>
  <c r="F1972" i="1"/>
  <c r="F1973" i="1"/>
  <c r="F1974" i="1"/>
  <c r="F1975" i="1"/>
  <c r="F1976" i="1"/>
  <c r="F1977" i="1"/>
  <c r="F1978" i="1"/>
  <c r="F1979" i="1"/>
  <c r="F1980" i="1"/>
  <c r="F1981" i="1"/>
  <c r="F1982" i="1"/>
  <c r="F1983" i="1"/>
  <c r="F1984" i="1"/>
  <c r="F1985" i="1"/>
  <c r="F1986" i="1"/>
  <c r="F1987" i="1"/>
  <c r="F1988" i="1"/>
  <c r="F1989" i="1"/>
  <c r="F1990" i="1"/>
  <c r="F1991" i="1"/>
  <c r="F1992" i="1"/>
  <c r="F1993" i="1"/>
  <c r="F1994" i="1"/>
  <c r="F1995" i="1"/>
  <c r="F1996" i="1"/>
  <c r="F1997" i="1"/>
  <c r="F1998" i="1"/>
  <c r="F1999" i="1"/>
  <c r="F2000"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458" i="1"/>
  <c r="E459" i="1"/>
  <c r="E460" i="1"/>
  <c r="E461" i="1"/>
  <c r="E462" i="1"/>
  <c r="E463" i="1"/>
  <c r="E464" i="1"/>
  <c r="E465" i="1"/>
  <c r="E466" i="1"/>
  <c r="E467" i="1"/>
  <c r="E468" i="1"/>
  <c r="E469" i="1"/>
  <c r="E470" i="1"/>
  <c r="E471" i="1"/>
  <c r="E472" i="1"/>
  <c r="E473" i="1"/>
  <c r="E474" i="1"/>
  <c r="E475" i="1"/>
  <c r="E476" i="1"/>
  <c r="E477" i="1"/>
  <c r="E478" i="1"/>
  <c r="E479" i="1"/>
  <c r="E480" i="1"/>
  <c r="E481" i="1"/>
  <c r="E482" i="1"/>
  <c r="E483" i="1"/>
  <c r="E484" i="1"/>
  <c r="E485" i="1"/>
  <c r="E486" i="1"/>
  <c r="E487" i="1"/>
  <c r="E488" i="1"/>
  <c r="E489" i="1"/>
  <c r="E490" i="1"/>
  <c r="E491" i="1"/>
  <c r="E492" i="1"/>
  <c r="E493" i="1"/>
  <c r="E494" i="1"/>
  <c r="E495" i="1"/>
  <c r="E496" i="1"/>
  <c r="E497" i="1"/>
  <c r="E498" i="1"/>
  <c r="E499" i="1"/>
  <c r="E500" i="1"/>
  <c r="E501" i="1"/>
  <c r="E502" i="1"/>
  <c r="E503" i="1"/>
  <c r="E504" i="1"/>
  <c r="E505" i="1"/>
  <c r="E506" i="1"/>
  <c r="E507" i="1"/>
  <c r="E508" i="1"/>
  <c r="E509" i="1"/>
  <c r="E510" i="1"/>
  <c r="E511" i="1"/>
  <c r="E512" i="1"/>
  <c r="E513" i="1"/>
  <c r="E514" i="1"/>
  <c r="E515" i="1"/>
  <c r="E516" i="1"/>
  <c r="E517" i="1"/>
  <c r="E518" i="1"/>
  <c r="E519" i="1"/>
  <c r="E520" i="1"/>
  <c r="E521" i="1"/>
  <c r="E522" i="1"/>
  <c r="E523" i="1"/>
  <c r="E524"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E558" i="1"/>
  <c r="E559" i="1"/>
  <c r="E560" i="1"/>
  <c r="E561" i="1"/>
  <c r="E562" i="1"/>
  <c r="E563" i="1"/>
  <c r="E564" i="1"/>
  <c r="E565" i="1"/>
  <c r="E566" i="1"/>
  <c r="E567" i="1"/>
  <c r="E568" i="1"/>
  <c r="E569" i="1"/>
  <c r="E570" i="1"/>
  <c r="E571" i="1"/>
  <c r="E572" i="1"/>
  <c r="E573" i="1"/>
  <c r="E574" i="1"/>
  <c r="E575" i="1"/>
  <c r="E576" i="1"/>
  <c r="E577" i="1"/>
  <c r="E578" i="1"/>
  <c r="E579" i="1"/>
  <c r="E580" i="1"/>
  <c r="E581" i="1"/>
  <c r="E582" i="1"/>
  <c r="E583" i="1"/>
  <c r="E584" i="1"/>
  <c r="E585" i="1"/>
  <c r="E586" i="1"/>
  <c r="E587" i="1"/>
  <c r="E588" i="1"/>
  <c r="E589" i="1"/>
  <c r="E590" i="1"/>
  <c r="E591" i="1"/>
  <c r="E592"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E624" i="1"/>
  <c r="E625" i="1"/>
  <c r="E626" i="1"/>
  <c r="E627" i="1"/>
  <c r="E628" i="1"/>
  <c r="E629" i="1"/>
  <c r="E630" i="1"/>
  <c r="E631" i="1"/>
  <c r="E632" i="1"/>
  <c r="E633" i="1"/>
  <c r="E634" i="1"/>
  <c r="E635" i="1"/>
  <c r="E636" i="1"/>
  <c r="E637" i="1"/>
  <c r="E638" i="1"/>
  <c r="E639" i="1"/>
  <c r="E640" i="1"/>
  <c r="E641" i="1"/>
  <c r="E642" i="1"/>
  <c r="E643" i="1"/>
  <c r="E644" i="1"/>
  <c r="E645" i="1"/>
  <c r="E646" i="1"/>
  <c r="E647" i="1"/>
  <c r="E648" i="1"/>
  <c r="E649" i="1"/>
  <c r="E650" i="1"/>
  <c r="E651" i="1"/>
  <c r="E652" i="1"/>
  <c r="E653" i="1"/>
  <c r="E654" i="1"/>
  <c r="E655" i="1"/>
  <c r="E656" i="1"/>
  <c r="E657" i="1"/>
  <c r="E658" i="1"/>
  <c r="E659" i="1"/>
  <c r="E660" i="1"/>
  <c r="E661" i="1"/>
  <c r="E662" i="1"/>
  <c r="E663" i="1"/>
  <c r="E664" i="1"/>
  <c r="E665" i="1"/>
  <c r="E666" i="1"/>
  <c r="E667" i="1"/>
  <c r="E668" i="1"/>
  <c r="E669" i="1"/>
  <c r="E670" i="1"/>
  <c r="E671" i="1"/>
  <c r="E672" i="1"/>
  <c r="E673" i="1"/>
  <c r="E674" i="1"/>
  <c r="E675" i="1"/>
  <c r="E676" i="1"/>
  <c r="E677" i="1"/>
  <c r="E678" i="1"/>
  <c r="E679" i="1"/>
  <c r="E680" i="1"/>
  <c r="E681" i="1"/>
  <c r="E682" i="1"/>
  <c r="E683" i="1"/>
  <c r="E684" i="1"/>
  <c r="E685" i="1"/>
  <c r="E686"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E713" i="1"/>
  <c r="E714" i="1"/>
  <c r="E715" i="1"/>
  <c r="E716" i="1"/>
  <c r="E717" i="1"/>
  <c r="E718" i="1"/>
  <c r="E719" i="1"/>
  <c r="E720" i="1"/>
  <c r="E721" i="1"/>
  <c r="E722" i="1"/>
  <c r="E723" i="1"/>
  <c r="E724" i="1"/>
  <c r="E725" i="1"/>
  <c r="E726" i="1"/>
  <c r="E727" i="1"/>
  <c r="E728" i="1"/>
  <c r="E729"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858" i="1"/>
  <c r="E859" i="1"/>
  <c r="E860" i="1"/>
  <c r="E861" i="1"/>
  <c r="E862" i="1"/>
  <c r="E863" i="1"/>
  <c r="E864" i="1"/>
  <c r="E865" i="1"/>
  <c r="E866" i="1"/>
  <c r="E867" i="1"/>
  <c r="E868" i="1"/>
  <c r="E869" i="1"/>
  <c r="E870" i="1"/>
  <c r="E871" i="1"/>
  <c r="E872" i="1"/>
  <c r="E873" i="1"/>
  <c r="E874" i="1"/>
  <c r="E875" i="1"/>
  <c r="E876" i="1"/>
  <c r="E877" i="1"/>
  <c r="E878" i="1"/>
  <c r="E879" i="1"/>
  <c r="E880" i="1"/>
  <c r="E881" i="1"/>
  <c r="E882" i="1"/>
  <c r="E883" i="1"/>
  <c r="E884" i="1"/>
  <c r="E885" i="1"/>
  <c r="E886" i="1"/>
  <c r="E887" i="1"/>
  <c r="E888" i="1"/>
  <c r="E889" i="1"/>
  <c r="E890" i="1"/>
  <c r="E891" i="1"/>
  <c r="E892" i="1"/>
  <c r="E893" i="1"/>
  <c r="E894" i="1"/>
  <c r="E895" i="1"/>
  <c r="E896" i="1"/>
  <c r="E897" i="1"/>
  <c r="E898" i="1"/>
  <c r="E899" i="1"/>
  <c r="E900" i="1"/>
  <c r="E901" i="1"/>
  <c r="E902" i="1"/>
  <c r="E903" i="1"/>
  <c r="E904" i="1"/>
  <c r="E905" i="1"/>
  <c r="E906" i="1"/>
  <c r="E907" i="1"/>
  <c r="E908" i="1"/>
  <c r="E909" i="1"/>
  <c r="E910" i="1"/>
  <c r="E911" i="1"/>
  <c r="E912" i="1"/>
  <c r="E913" i="1"/>
  <c r="E914" i="1"/>
  <c r="E915" i="1"/>
  <c r="E916" i="1"/>
  <c r="E917" i="1"/>
  <c r="E918" i="1"/>
  <c r="E919" i="1"/>
  <c r="E920" i="1"/>
  <c r="E921" i="1"/>
  <c r="E922" i="1"/>
  <c r="E923" i="1"/>
  <c r="E924" i="1"/>
  <c r="E925" i="1"/>
  <c r="E926" i="1"/>
  <c r="E927" i="1"/>
  <c r="E928" i="1"/>
  <c r="E929" i="1"/>
  <c r="E930" i="1"/>
  <c r="E931" i="1"/>
  <c r="E932" i="1"/>
  <c r="E933" i="1"/>
  <c r="E934" i="1"/>
  <c r="E935" i="1"/>
  <c r="E936" i="1"/>
  <c r="E937" i="1"/>
  <c r="E938" i="1"/>
  <c r="E939" i="1"/>
  <c r="E940" i="1"/>
  <c r="E941" i="1"/>
  <c r="E942" i="1"/>
  <c r="E943" i="1"/>
  <c r="E944" i="1"/>
  <c r="E945" i="1"/>
  <c r="E946" i="1"/>
  <c r="E947" i="1"/>
  <c r="E948" i="1"/>
  <c r="E949" i="1"/>
  <c r="E950" i="1"/>
  <c r="E951" i="1"/>
  <c r="E952" i="1"/>
  <c r="E953" i="1"/>
  <c r="E954" i="1"/>
  <c r="E955" i="1"/>
  <c r="E956" i="1"/>
  <c r="E957" i="1"/>
  <c r="E958" i="1"/>
  <c r="E959" i="1"/>
  <c r="E960" i="1"/>
  <c r="E961" i="1"/>
  <c r="E962" i="1"/>
  <c r="E963" i="1"/>
  <c r="E964" i="1"/>
  <c r="E965" i="1"/>
  <c r="E966" i="1"/>
  <c r="E967" i="1"/>
  <c r="E968" i="1"/>
  <c r="E969" i="1"/>
  <c r="E970" i="1"/>
  <c r="E971" i="1"/>
  <c r="E972" i="1"/>
  <c r="E973" i="1"/>
  <c r="E974" i="1"/>
  <c r="E975" i="1"/>
  <c r="E976" i="1"/>
  <c r="E977" i="1"/>
  <c r="E978" i="1"/>
  <c r="E979" i="1"/>
  <c r="E980" i="1"/>
  <c r="E981" i="1"/>
  <c r="E982" i="1"/>
  <c r="E983" i="1"/>
  <c r="E984" i="1"/>
  <c r="E985" i="1"/>
  <c r="E986" i="1"/>
  <c r="E987" i="1"/>
  <c r="E988" i="1"/>
  <c r="E989" i="1"/>
  <c r="E990" i="1"/>
  <c r="E991" i="1"/>
  <c r="E992" i="1"/>
  <c r="E993" i="1"/>
  <c r="E994" i="1"/>
  <c r="E995" i="1"/>
  <c r="E996" i="1"/>
  <c r="E997" i="1"/>
  <c r="E998" i="1"/>
  <c r="E999" i="1"/>
  <c r="E1000" i="1"/>
  <c r="E1001" i="1"/>
  <c r="E1002" i="1"/>
  <c r="E1003" i="1"/>
  <c r="E1004" i="1"/>
  <c r="E1005" i="1"/>
  <c r="E1006" i="1"/>
  <c r="E1007" i="1"/>
  <c r="E1008" i="1"/>
  <c r="E1009" i="1"/>
  <c r="E1010" i="1"/>
  <c r="E1011" i="1"/>
  <c r="E1012" i="1"/>
  <c r="E1013" i="1"/>
  <c r="E1014" i="1"/>
  <c r="E1015" i="1"/>
  <c r="E1016" i="1"/>
  <c r="E1017" i="1"/>
  <c r="E1018" i="1"/>
  <c r="E1019" i="1"/>
  <c r="E1020" i="1"/>
  <c r="E1021" i="1"/>
  <c r="E1022" i="1"/>
  <c r="E1023" i="1"/>
  <c r="E1024" i="1"/>
  <c r="E1025" i="1"/>
  <c r="E1026" i="1"/>
  <c r="E1027" i="1"/>
  <c r="E1028" i="1"/>
  <c r="E1029" i="1"/>
  <c r="E1030" i="1"/>
  <c r="E1031" i="1"/>
  <c r="E1032" i="1"/>
  <c r="E1033" i="1"/>
  <c r="E1034" i="1"/>
  <c r="E1035" i="1"/>
  <c r="E1036" i="1"/>
  <c r="E1037" i="1"/>
  <c r="E1038" i="1"/>
  <c r="E1039" i="1"/>
  <c r="E1040" i="1"/>
  <c r="E1041" i="1"/>
  <c r="E1042" i="1"/>
  <c r="E1043" i="1"/>
  <c r="E1044" i="1"/>
  <c r="E1045" i="1"/>
  <c r="E1046" i="1"/>
  <c r="E1047" i="1"/>
  <c r="E1048" i="1"/>
  <c r="E1049" i="1"/>
  <c r="E1050" i="1"/>
  <c r="E1051" i="1"/>
  <c r="E1052" i="1"/>
  <c r="E1053" i="1"/>
  <c r="E1054" i="1"/>
  <c r="E1055" i="1"/>
  <c r="E1056" i="1"/>
  <c r="E1057" i="1"/>
  <c r="E1058" i="1"/>
  <c r="E1059" i="1"/>
  <c r="E1060" i="1"/>
  <c r="E1061" i="1"/>
  <c r="E1062" i="1"/>
  <c r="E1063" i="1"/>
  <c r="E1064" i="1"/>
  <c r="E1065" i="1"/>
  <c r="E1066" i="1"/>
  <c r="E1067" i="1"/>
  <c r="E1068" i="1"/>
  <c r="E1069" i="1"/>
  <c r="E1070" i="1"/>
  <c r="E1071" i="1"/>
  <c r="E1072" i="1"/>
  <c r="E1073" i="1"/>
  <c r="E1074" i="1"/>
  <c r="E1075" i="1"/>
  <c r="E1076" i="1"/>
  <c r="E1077" i="1"/>
  <c r="E1078" i="1"/>
  <c r="E1079" i="1"/>
  <c r="E1080" i="1"/>
  <c r="E1081" i="1"/>
  <c r="E1082" i="1"/>
  <c r="E1083" i="1"/>
  <c r="E1084" i="1"/>
  <c r="E1085" i="1"/>
  <c r="E1086" i="1"/>
  <c r="E1087" i="1"/>
  <c r="E1088" i="1"/>
  <c r="E1089" i="1"/>
  <c r="E1090" i="1"/>
  <c r="E1091" i="1"/>
  <c r="E1092" i="1"/>
  <c r="E1093" i="1"/>
  <c r="E1094" i="1"/>
  <c r="E1095" i="1"/>
  <c r="E1096" i="1"/>
  <c r="E1097" i="1"/>
  <c r="E1098" i="1"/>
  <c r="E1099" i="1"/>
  <c r="E1100" i="1"/>
  <c r="E1101" i="1"/>
  <c r="E1102" i="1"/>
  <c r="E1103" i="1"/>
  <c r="E1104" i="1"/>
  <c r="E1105" i="1"/>
  <c r="E1106" i="1"/>
  <c r="E1107" i="1"/>
  <c r="E1108" i="1"/>
  <c r="E1109" i="1"/>
  <c r="E1110" i="1"/>
  <c r="E1111" i="1"/>
  <c r="E1112" i="1"/>
  <c r="E1113" i="1"/>
  <c r="E1114" i="1"/>
  <c r="E1115" i="1"/>
  <c r="E1116" i="1"/>
  <c r="E1117" i="1"/>
  <c r="E1118" i="1"/>
  <c r="E1119" i="1"/>
  <c r="E1120" i="1"/>
  <c r="E1121" i="1"/>
  <c r="E1122" i="1"/>
  <c r="E1123" i="1"/>
  <c r="E1124" i="1"/>
  <c r="E1125" i="1"/>
  <c r="E1126" i="1"/>
  <c r="E1127" i="1"/>
  <c r="E1128" i="1"/>
  <c r="E1129" i="1"/>
  <c r="E1130" i="1"/>
  <c r="E1131" i="1"/>
  <c r="E1132" i="1"/>
  <c r="E1133" i="1"/>
  <c r="E1134" i="1"/>
  <c r="E1135" i="1"/>
  <c r="E1136" i="1"/>
  <c r="E1137" i="1"/>
  <c r="E1138" i="1"/>
  <c r="E1139" i="1"/>
  <c r="E1140" i="1"/>
  <c r="E1141" i="1"/>
  <c r="E1142" i="1"/>
  <c r="E1143" i="1"/>
  <c r="E1144" i="1"/>
  <c r="E1145" i="1"/>
  <c r="E1146" i="1"/>
  <c r="E1147" i="1"/>
  <c r="E1148" i="1"/>
  <c r="E1149" i="1"/>
  <c r="E1150" i="1"/>
  <c r="E1151" i="1"/>
  <c r="E1152" i="1"/>
  <c r="E1153" i="1"/>
  <c r="E1154" i="1"/>
  <c r="E1155" i="1"/>
  <c r="E1156" i="1"/>
  <c r="E1157" i="1"/>
  <c r="E1158" i="1"/>
  <c r="E1159" i="1"/>
  <c r="E1160" i="1"/>
  <c r="E1161" i="1"/>
  <c r="E1162" i="1"/>
  <c r="E1163" i="1"/>
  <c r="E1164" i="1"/>
  <c r="E1165" i="1"/>
  <c r="E1166" i="1"/>
  <c r="E1167" i="1"/>
  <c r="E1168" i="1"/>
  <c r="E1169" i="1"/>
  <c r="E1170" i="1"/>
  <c r="E1171" i="1"/>
  <c r="E1172" i="1"/>
  <c r="E1173" i="1"/>
  <c r="E1174" i="1"/>
  <c r="E1175" i="1"/>
  <c r="E1176" i="1"/>
  <c r="E1177" i="1"/>
  <c r="E1178" i="1"/>
  <c r="E1179" i="1"/>
  <c r="E1180" i="1"/>
  <c r="E1181" i="1"/>
  <c r="E1182" i="1"/>
  <c r="E1183" i="1"/>
  <c r="E1184" i="1"/>
  <c r="E1185" i="1"/>
  <c r="E1186" i="1"/>
  <c r="E1187" i="1"/>
  <c r="E1188" i="1"/>
  <c r="E1189" i="1"/>
  <c r="E1190" i="1"/>
  <c r="E1191" i="1"/>
  <c r="E1192" i="1"/>
  <c r="E1193" i="1"/>
  <c r="E1194" i="1"/>
  <c r="E1195" i="1"/>
  <c r="E1196" i="1"/>
  <c r="E1197" i="1"/>
  <c r="E1198" i="1"/>
  <c r="E1199" i="1"/>
  <c r="E1200" i="1"/>
  <c r="E1201" i="1"/>
  <c r="E1202" i="1"/>
  <c r="E1203" i="1"/>
  <c r="E1204" i="1"/>
  <c r="E1205" i="1"/>
  <c r="E1206" i="1"/>
  <c r="E1207" i="1"/>
  <c r="E1208" i="1"/>
  <c r="E1209" i="1"/>
  <c r="E1210" i="1"/>
  <c r="E1211" i="1"/>
  <c r="E1212" i="1"/>
  <c r="E1213" i="1"/>
  <c r="E1214" i="1"/>
  <c r="E1215" i="1"/>
  <c r="E1216" i="1"/>
  <c r="E1217" i="1"/>
  <c r="E1218" i="1"/>
  <c r="E1219" i="1"/>
  <c r="E1220" i="1"/>
  <c r="E1221" i="1"/>
  <c r="E1222" i="1"/>
  <c r="E1223" i="1"/>
  <c r="E1224" i="1"/>
  <c r="E1225" i="1"/>
  <c r="E1226" i="1"/>
  <c r="E1227" i="1"/>
  <c r="E1228" i="1"/>
  <c r="E1229" i="1"/>
  <c r="E1230" i="1"/>
  <c r="E1231" i="1"/>
  <c r="E1232" i="1"/>
  <c r="E1233" i="1"/>
  <c r="E1234" i="1"/>
  <c r="E1235" i="1"/>
  <c r="E1236" i="1"/>
  <c r="E1237" i="1"/>
  <c r="E1238" i="1"/>
  <c r="E1239" i="1"/>
  <c r="E1240" i="1"/>
  <c r="E1241" i="1"/>
  <c r="E1242" i="1"/>
  <c r="E1243" i="1"/>
  <c r="E1244" i="1"/>
  <c r="E1245" i="1"/>
  <c r="E1246" i="1"/>
  <c r="E1247" i="1"/>
  <c r="E1248" i="1"/>
  <c r="E1249" i="1"/>
  <c r="E1250" i="1"/>
  <c r="E1251" i="1"/>
  <c r="E1252" i="1"/>
  <c r="E1253" i="1"/>
  <c r="E1254" i="1"/>
  <c r="E1255" i="1"/>
  <c r="E1256" i="1"/>
  <c r="E1257" i="1"/>
  <c r="E1258" i="1"/>
  <c r="E1259" i="1"/>
  <c r="E1260" i="1"/>
  <c r="E1261" i="1"/>
  <c r="E1262" i="1"/>
  <c r="E1263" i="1"/>
  <c r="E1264" i="1"/>
  <c r="E1265" i="1"/>
  <c r="E1266" i="1"/>
  <c r="E1267" i="1"/>
  <c r="E1268" i="1"/>
  <c r="E1269" i="1"/>
  <c r="E1270" i="1"/>
  <c r="E1271" i="1"/>
  <c r="E1272" i="1"/>
  <c r="E1273" i="1"/>
  <c r="E1274" i="1"/>
  <c r="E1275" i="1"/>
  <c r="E1276" i="1"/>
  <c r="E1277" i="1"/>
  <c r="E1278" i="1"/>
  <c r="E1279" i="1"/>
  <c r="E1280" i="1"/>
  <c r="E1281" i="1"/>
  <c r="E1282" i="1"/>
  <c r="E1283" i="1"/>
  <c r="E1284" i="1"/>
  <c r="E1285" i="1"/>
  <c r="E1286" i="1"/>
  <c r="E1287" i="1"/>
  <c r="E1288" i="1"/>
  <c r="E1289" i="1"/>
  <c r="E1290" i="1"/>
  <c r="E1291" i="1"/>
  <c r="E1292" i="1"/>
  <c r="E1293" i="1"/>
  <c r="E1294" i="1"/>
  <c r="E1295" i="1"/>
  <c r="E1296" i="1"/>
  <c r="E1297" i="1"/>
  <c r="E1298" i="1"/>
  <c r="E1299" i="1"/>
  <c r="E1300" i="1"/>
  <c r="E1301" i="1"/>
  <c r="E1302" i="1"/>
  <c r="E1303" i="1"/>
  <c r="E1304" i="1"/>
  <c r="E1305" i="1"/>
  <c r="E1306" i="1"/>
  <c r="E1307" i="1"/>
  <c r="E1308" i="1"/>
  <c r="E1309" i="1"/>
  <c r="E1310" i="1"/>
  <c r="E1311" i="1"/>
  <c r="E1312" i="1"/>
  <c r="E1313" i="1"/>
  <c r="E1314" i="1"/>
  <c r="E1315" i="1"/>
  <c r="E1316" i="1"/>
  <c r="E1317" i="1"/>
  <c r="E1318" i="1"/>
  <c r="E1319" i="1"/>
  <c r="E1320" i="1"/>
  <c r="E1321" i="1"/>
  <c r="E1322" i="1"/>
  <c r="E1323" i="1"/>
  <c r="E1324" i="1"/>
  <c r="E1325" i="1"/>
  <c r="E1326" i="1"/>
  <c r="E1327" i="1"/>
  <c r="E1328" i="1"/>
  <c r="E1329" i="1"/>
  <c r="E1330" i="1"/>
  <c r="E1331" i="1"/>
  <c r="E1332" i="1"/>
  <c r="E1333" i="1"/>
  <c r="E1334" i="1"/>
  <c r="E1335" i="1"/>
  <c r="E1336" i="1"/>
  <c r="E1337" i="1"/>
  <c r="E1338" i="1"/>
  <c r="E1339" i="1"/>
  <c r="E1340" i="1"/>
  <c r="E1341" i="1"/>
  <c r="E1342" i="1"/>
  <c r="E1343" i="1"/>
  <c r="E1344" i="1"/>
  <c r="E1345" i="1"/>
  <c r="E1346" i="1"/>
  <c r="E1347" i="1"/>
  <c r="E1348" i="1"/>
  <c r="E1349" i="1"/>
  <c r="E1350" i="1"/>
  <c r="E1351" i="1"/>
  <c r="E1352" i="1"/>
  <c r="E1353" i="1"/>
  <c r="E1354" i="1"/>
  <c r="E1355" i="1"/>
  <c r="E1356" i="1"/>
  <c r="E1357" i="1"/>
  <c r="E1358" i="1"/>
  <c r="E1359" i="1"/>
  <c r="E1360" i="1"/>
  <c r="E1361" i="1"/>
  <c r="E1362" i="1"/>
  <c r="E1363" i="1"/>
  <c r="E1364" i="1"/>
  <c r="E1365" i="1"/>
  <c r="E1366" i="1"/>
  <c r="E1367" i="1"/>
  <c r="E1368" i="1"/>
  <c r="E1369" i="1"/>
  <c r="E1370" i="1"/>
  <c r="E1371" i="1"/>
  <c r="E1372" i="1"/>
  <c r="E1373" i="1"/>
  <c r="E1374" i="1"/>
  <c r="E1375" i="1"/>
  <c r="E1376" i="1"/>
  <c r="E1377" i="1"/>
  <c r="E1378" i="1"/>
  <c r="E1379" i="1"/>
  <c r="E1380" i="1"/>
  <c r="E1381" i="1"/>
  <c r="E1382" i="1"/>
  <c r="E1383" i="1"/>
  <c r="E1384" i="1"/>
  <c r="E1385" i="1"/>
  <c r="E1386" i="1"/>
  <c r="E1387" i="1"/>
  <c r="E1388" i="1"/>
  <c r="E1389" i="1"/>
  <c r="E1390" i="1"/>
  <c r="E1391" i="1"/>
  <c r="E1392" i="1"/>
  <c r="E1393" i="1"/>
  <c r="E1394" i="1"/>
  <c r="E1395" i="1"/>
  <c r="E1396" i="1"/>
  <c r="E1397" i="1"/>
  <c r="E1398" i="1"/>
  <c r="E1399" i="1"/>
  <c r="E1400" i="1"/>
  <c r="E1401" i="1"/>
  <c r="E1402" i="1"/>
  <c r="E1403" i="1"/>
  <c r="E1404" i="1"/>
  <c r="E1405" i="1"/>
  <c r="E1406" i="1"/>
  <c r="E1407" i="1"/>
  <c r="E1408" i="1"/>
  <c r="E1409" i="1"/>
  <c r="E1410" i="1"/>
  <c r="E1411" i="1"/>
  <c r="E1412" i="1"/>
  <c r="E1413" i="1"/>
  <c r="E1414" i="1"/>
  <c r="E1415" i="1"/>
  <c r="E1416" i="1"/>
  <c r="E1417" i="1"/>
  <c r="E1418" i="1"/>
  <c r="E1419" i="1"/>
  <c r="E1420" i="1"/>
  <c r="E1421" i="1"/>
  <c r="E1422" i="1"/>
  <c r="E1423" i="1"/>
  <c r="E1424" i="1"/>
  <c r="E1425" i="1"/>
  <c r="E1426" i="1"/>
  <c r="E1427" i="1"/>
  <c r="E1428" i="1"/>
  <c r="E1429" i="1"/>
  <c r="E1430" i="1"/>
  <c r="E1431" i="1"/>
  <c r="E1432" i="1"/>
  <c r="E1433" i="1"/>
  <c r="E1434" i="1"/>
  <c r="E1435" i="1"/>
  <c r="E1436" i="1"/>
  <c r="E1437" i="1"/>
  <c r="E1438" i="1"/>
  <c r="E1439" i="1"/>
  <c r="E1440" i="1"/>
  <c r="E1441" i="1"/>
  <c r="E1442" i="1"/>
  <c r="E1443" i="1"/>
  <c r="E1444" i="1"/>
  <c r="E1445" i="1"/>
  <c r="E1446" i="1"/>
  <c r="E1447" i="1"/>
  <c r="E1448" i="1"/>
  <c r="E1449" i="1"/>
  <c r="E1450" i="1"/>
  <c r="E1451" i="1"/>
  <c r="E1452" i="1"/>
  <c r="E1453" i="1"/>
  <c r="E1454" i="1"/>
  <c r="E1455" i="1"/>
  <c r="E1456" i="1"/>
  <c r="E1457" i="1"/>
  <c r="E1458" i="1"/>
  <c r="E1459" i="1"/>
  <c r="E1460" i="1"/>
  <c r="E1461" i="1"/>
  <c r="E1462" i="1"/>
  <c r="E1463" i="1"/>
  <c r="E1464" i="1"/>
  <c r="E1465" i="1"/>
  <c r="E1466" i="1"/>
  <c r="E1467" i="1"/>
  <c r="E1468" i="1"/>
  <c r="E1469" i="1"/>
  <c r="E1470" i="1"/>
  <c r="E1471" i="1"/>
  <c r="E1472" i="1"/>
  <c r="E1473" i="1"/>
  <c r="E1474" i="1"/>
  <c r="E1475" i="1"/>
  <c r="E1476" i="1"/>
  <c r="E1477" i="1"/>
  <c r="E1478" i="1"/>
  <c r="E1479" i="1"/>
  <c r="E1480" i="1"/>
  <c r="E1481" i="1"/>
  <c r="E1482" i="1"/>
  <c r="E1483" i="1"/>
  <c r="E1484" i="1"/>
  <c r="E1485" i="1"/>
  <c r="E1486" i="1"/>
  <c r="E1487" i="1"/>
  <c r="E1488" i="1"/>
  <c r="E1489" i="1"/>
  <c r="E1490" i="1"/>
  <c r="E1491" i="1"/>
  <c r="E1492" i="1"/>
  <c r="E1493" i="1"/>
  <c r="E1494" i="1"/>
  <c r="E1495" i="1"/>
  <c r="E1496" i="1"/>
  <c r="E1497" i="1"/>
  <c r="E1498" i="1"/>
  <c r="E1499" i="1"/>
  <c r="E1500" i="1"/>
  <c r="E1501" i="1"/>
  <c r="E1502" i="1"/>
  <c r="E1503" i="1"/>
  <c r="E1504" i="1"/>
  <c r="E1505" i="1"/>
  <c r="E1506" i="1"/>
  <c r="E1507" i="1"/>
  <c r="E1508" i="1"/>
  <c r="E1509" i="1"/>
  <c r="E1510" i="1"/>
  <c r="E1511" i="1"/>
  <c r="E1512" i="1"/>
  <c r="E1513" i="1"/>
  <c r="E1514" i="1"/>
  <c r="E1515" i="1"/>
  <c r="E1516" i="1"/>
  <c r="E1517" i="1"/>
  <c r="E1518" i="1"/>
  <c r="E1519" i="1"/>
  <c r="E1520" i="1"/>
  <c r="E1521" i="1"/>
  <c r="E1522" i="1"/>
  <c r="E1523" i="1"/>
  <c r="E1524" i="1"/>
  <c r="E1525" i="1"/>
  <c r="E1526" i="1"/>
  <c r="E1527" i="1"/>
  <c r="E1528" i="1"/>
  <c r="E1529" i="1"/>
  <c r="E1530" i="1"/>
  <c r="E1531" i="1"/>
  <c r="E1532" i="1"/>
  <c r="E1533" i="1"/>
  <c r="E1534" i="1"/>
  <c r="E1535" i="1"/>
  <c r="E1536" i="1"/>
  <c r="E1537" i="1"/>
  <c r="E1538" i="1"/>
  <c r="E1539" i="1"/>
  <c r="E1540" i="1"/>
  <c r="E1541" i="1"/>
  <c r="E1542" i="1"/>
  <c r="E1543" i="1"/>
  <c r="E1544" i="1"/>
  <c r="E1545" i="1"/>
  <c r="E1546" i="1"/>
  <c r="E1547" i="1"/>
  <c r="E1548" i="1"/>
  <c r="E1549" i="1"/>
  <c r="E1550" i="1"/>
  <c r="E1551" i="1"/>
  <c r="E1552" i="1"/>
  <c r="E1553" i="1"/>
  <c r="E1554" i="1"/>
  <c r="E1555" i="1"/>
  <c r="E1556" i="1"/>
  <c r="E1557" i="1"/>
  <c r="E1558" i="1"/>
  <c r="E1559" i="1"/>
  <c r="E1560" i="1"/>
  <c r="E1561" i="1"/>
  <c r="E1562" i="1"/>
  <c r="E1563" i="1"/>
  <c r="E1564" i="1"/>
  <c r="E1565" i="1"/>
  <c r="E1566" i="1"/>
  <c r="E1567" i="1"/>
  <c r="E1568" i="1"/>
  <c r="E1569" i="1"/>
  <c r="E1570" i="1"/>
  <c r="E1571" i="1"/>
  <c r="E1572" i="1"/>
  <c r="E1573" i="1"/>
  <c r="E1574" i="1"/>
  <c r="E1575" i="1"/>
  <c r="E1576" i="1"/>
  <c r="E1577" i="1"/>
  <c r="E1578" i="1"/>
  <c r="E1579" i="1"/>
  <c r="E1580" i="1"/>
  <c r="E1581" i="1"/>
  <c r="E1582" i="1"/>
  <c r="E1583" i="1"/>
  <c r="E1584" i="1"/>
  <c r="E1585" i="1"/>
  <c r="E1586" i="1"/>
  <c r="E1587" i="1"/>
  <c r="E1588" i="1"/>
  <c r="E1589" i="1"/>
  <c r="E1590" i="1"/>
  <c r="E1591" i="1"/>
  <c r="E1592" i="1"/>
  <c r="E1593" i="1"/>
  <c r="E1594" i="1"/>
  <c r="E1595" i="1"/>
  <c r="E1596" i="1"/>
  <c r="E1597" i="1"/>
  <c r="E1598" i="1"/>
  <c r="E1599" i="1"/>
  <c r="E1600" i="1"/>
  <c r="E1601" i="1"/>
  <c r="E1602" i="1"/>
  <c r="E1603" i="1"/>
  <c r="E1604" i="1"/>
  <c r="E1605" i="1"/>
  <c r="E1606" i="1"/>
  <c r="E1607" i="1"/>
  <c r="E1608" i="1"/>
  <c r="E1609" i="1"/>
  <c r="E1610" i="1"/>
  <c r="E1611" i="1"/>
  <c r="E1612" i="1"/>
  <c r="E1613" i="1"/>
  <c r="E1614" i="1"/>
  <c r="E1615" i="1"/>
  <c r="E1616" i="1"/>
  <c r="E1617" i="1"/>
  <c r="E1618" i="1"/>
  <c r="E1619" i="1"/>
  <c r="E1620" i="1"/>
  <c r="E1621" i="1"/>
  <c r="E1622" i="1"/>
  <c r="E1623" i="1"/>
  <c r="E1624" i="1"/>
  <c r="E1625" i="1"/>
  <c r="E1626" i="1"/>
  <c r="E1627" i="1"/>
  <c r="E1628" i="1"/>
  <c r="E1629" i="1"/>
  <c r="E1630" i="1"/>
  <c r="E1631" i="1"/>
  <c r="E1632" i="1"/>
  <c r="E1633" i="1"/>
  <c r="E1634" i="1"/>
  <c r="E1635" i="1"/>
  <c r="E1636" i="1"/>
  <c r="E1637" i="1"/>
  <c r="E1638" i="1"/>
  <c r="E1639" i="1"/>
  <c r="E1640" i="1"/>
  <c r="E1641" i="1"/>
  <c r="E1642" i="1"/>
  <c r="E1643" i="1"/>
  <c r="E1644" i="1"/>
  <c r="E1645" i="1"/>
  <c r="E1646" i="1"/>
  <c r="E1647" i="1"/>
  <c r="E1648" i="1"/>
  <c r="E1649" i="1"/>
  <c r="E1650" i="1"/>
  <c r="E1651" i="1"/>
  <c r="E1652" i="1"/>
  <c r="E1653" i="1"/>
  <c r="E1654" i="1"/>
  <c r="E1655" i="1"/>
  <c r="E1656" i="1"/>
  <c r="E1657" i="1"/>
  <c r="E1658" i="1"/>
  <c r="E1659" i="1"/>
  <c r="E1660" i="1"/>
  <c r="E1661" i="1"/>
  <c r="E1662" i="1"/>
  <c r="E1663" i="1"/>
  <c r="E1664" i="1"/>
  <c r="E1665" i="1"/>
  <c r="E1666" i="1"/>
  <c r="E1667" i="1"/>
  <c r="E1668" i="1"/>
  <c r="E1669" i="1"/>
  <c r="E1670" i="1"/>
  <c r="E1671" i="1"/>
  <c r="E1672" i="1"/>
  <c r="E1673" i="1"/>
  <c r="E1674" i="1"/>
  <c r="E1675" i="1"/>
  <c r="E1676" i="1"/>
  <c r="E1677" i="1"/>
  <c r="E1678" i="1"/>
  <c r="E1679" i="1"/>
  <c r="E1680" i="1"/>
  <c r="E1681" i="1"/>
  <c r="E1682" i="1"/>
  <c r="E1683" i="1"/>
  <c r="E1684" i="1"/>
  <c r="E1685" i="1"/>
  <c r="E1686" i="1"/>
  <c r="E1687" i="1"/>
  <c r="E1688" i="1"/>
  <c r="E1689" i="1"/>
  <c r="E1690" i="1"/>
  <c r="E1691" i="1"/>
  <c r="E1692" i="1"/>
  <c r="E1693" i="1"/>
  <c r="E1694" i="1"/>
  <c r="E1695" i="1"/>
  <c r="E1696" i="1"/>
  <c r="E1697" i="1"/>
  <c r="E1698" i="1"/>
  <c r="E1699" i="1"/>
  <c r="E1700" i="1"/>
  <c r="E1701" i="1"/>
  <c r="E1702" i="1"/>
  <c r="E1703" i="1"/>
  <c r="E1704" i="1"/>
  <c r="E1705" i="1"/>
  <c r="E1706" i="1"/>
  <c r="E1707" i="1"/>
  <c r="E1708" i="1"/>
  <c r="E1709" i="1"/>
  <c r="E1710" i="1"/>
  <c r="E1711" i="1"/>
  <c r="E1712" i="1"/>
  <c r="E1713" i="1"/>
  <c r="E1714" i="1"/>
  <c r="E1715" i="1"/>
  <c r="E1716" i="1"/>
  <c r="E1717" i="1"/>
  <c r="E1718" i="1"/>
  <c r="E1719" i="1"/>
  <c r="E1720" i="1"/>
  <c r="E1721" i="1"/>
  <c r="E1722" i="1"/>
  <c r="E1723" i="1"/>
  <c r="E1724" i="1"/>
  <c r="E1725" i="1"/>
  <c r="E1726" i="1"/>
  <c r="E1727" i="1"/>
  <c r="E1728" i="1"/>
  <c r="E1729" i="1"/>
  <c r="E1730" i="1"/>
  <c r="E1731" i="1"/>
  <c r="E1732" i="1"/>
  <c r="E1733" i="1"/>
  <c r="E1734" i="1"/>
  <c r="E1735" i="1"/>
  <c r="E1736" i="1"/>
  <c r="E1737" i="1"/>
  <c r="E1738" i="1"/>
  <c r="E1739" i="1"/>
  <c r="E1740" i="1"/>
  <c r="E1741" i="1"/>
  <c r="E1742" i="1"/>
  <c r="E1743" i="1"/>
  <c r="E1744" i="1"/>
  <c r="E1745" i="1"/>
  <c r="E1746" i="1"/>
  <c r="E1747" i="1"/>
  <c r="E1748" i="1"/>
  <c r="E1749" i="1"/>
  <c r="E1750" i="1"/>
  <c r="E1751" i="1"/>
  <c r="E1752" i="1"/>
  <c r="E1753" i="1"/>
  <c r="E1754" i="1"/>
  <c r="E1755" i="1"/>
  <c r="E1756" i="1"/>
  <c r="E1757" i="1"/>
  <c r="E1758" i="1"/>
  <c r="E1759" i="1"/>
  <c r="E1760" i="1"/>
  <c r="E1761" i="1"/>
  <c r="E1762" i="1"/>
  <c r="E1763" i="1"/>
  <c r="E1764" i="1"/>
  <c r="E1765" i="1"/>
  <c r="E1766" i="1"/>
  <c r="E1767" i="1"/>
  <c r="E1768" i="1"/>
  <c r="E1769" i="1"/>
  <c r="E1770" i="1"/>
  <c r="E1771" i="1"/>
  <c r="E1772" i="1"/>
  <c r="E1773" i="1"/>
  <c r="E1774" i="1"/>
  <c r="E1775" i="1"/>
  <c r="E1776" i="1"/>
  <c r="E1777" i="1"/>
  <c r="E1778" i="1"/>
  <c r="E1779" i="1"/>
  <c r="E1780" i="1"/>
  <c r="E1781" i="1"/>
  <c r="E1782" i="1"/>
  <c r="E1783" i="1"/>
  <c r="E1784" i="1"/>
  <c r="E1785" i="1"/>
  <c r="E1786" i="1"/>
  <c r="E1787" i="1"/>
  <c r="E1788" i="1"/>
  <c r="E1789" i="1"/>
  <c r="E1790" i="1"/>
  <c r="E1791" i="1"/>
  <c r="E1792" i="1"/>
  <c r="E1793" i="1"/>
  <c r="E1794" i="1"/>
  <c r="E1795" i="1"/>
  <c r="E1796" i="1"/>
  <c r="E1797" i="1"/>
  <c r="E1798" i="1"/>
  <c r="E1799" i="1"/>
  <c r="E1800" i="1"/>
  <c r="E1801" i="1"/>
  <c r="E1802" i="1"/>
  <c r="E1803" i="1"/>
  <c r="E1804" i="1"/>
  <c r="E1805" i="1"/>
  <c r="E1806" i="1"/>
  <c r="E1807" i="1"/>
  <c r="E1808" i="1"/>
  <c r="E1809" i="1"/>
  <c r="E1810" i="1"/>
  <c r="E1811" i="1"/>
  <c r="E1812" i="1"/>
  <c r="E1813" i="1"/>
  <c r="E1814" i="1"/>
  <c r="E1815" i="1"/>
  <c r="E1816" i="1"/>
  <c r="E1817" i="1"/>
  <c r="E1818" i="1"/>
  <c r="E1819" i="1"/>
  <c r="E1820" i="1"/>
  <c r="E1821" i="1"/>
  <c r="E1822" i="1"/>
  <c r="E1823" i="1"/>
  <c r="E1824" i="1"/>
  <c r="E1825" i="1"/>
  <c r="E1826" i="1"/>
  <c r="E1827" i="1"/>
  <c r="E1828" i="1"/>
  <c r="E1829" i="1"/>
  <c r="E1830" i="1"/>
  <c r="E1831" i="1"/>
  <c r="E1832" i="1"/>
  <c r="E1833" i="1"/>
  <c r="E1834" i="1"/>
  <c r="E1835" i="1"/>
  <c r="E1836" i="1"/>
  <c r="E1837" i="1"/>
  <c r="E1838" i="1"/>
  <c r="E1839" i="1"/>
  <c r="E1840" i="1"/>
  <c r="E1841" i="1"/>
  <c r="E1842" i="1"/>
  <c r="E1843" i="1"/>
  <c r="E1844" i="1"/>
  <c r="E1845" i="1"/>
  <c r="E1846" i="1"/>
  <c r="E1847" i="1"/>
  <c r="E1848" i="1"/>
  <c r="E1849" i="1"/>
  <c r="E1850" i="1"/>
  <c r="E1851" i="1"/>
  <c r="E1852" i="1"/>
  <c r="E1853" i="1"/>
  <c r="E1854" i="1"/>
  <c r="E1855" i="1"/>
  <c r="E1856" i="1"/>
  <c r="E1857" i="1"/>
  <c r="E1858" i="1"/>
  <c r="E1859" i="1"/>
  <c r="E1860" i="1"/>
  <c r="E1861" i="1"/>
  <c r="E1862" i="1"/>
  <c r="E1863" i="1"/>
  <c r="E1864" i="1"/>
  <c r="E1865" i="1"/>
  <c r="E1866" i="1"/>
  <c r="E1867" i="1"/>
  <c r="E1868" i="1"/>
  <c r="E1869" i="1"/>
  <c r="E1870" i="1"/>
  <c r="E1871" i="1"/>
  <c r="E1872" i="1"/>
  <c r="E1873" i="1"/>
  <c r="E1874" i="1"/>
  <c r="E1875" i="1"/>
  <c r="E1876" i="1"/>
  <c r="E1877" i="1"/>
  <c r="E1878" i="1"/>
  <c r="E1879" i="1"/>
  <c r="E1880" i="1"/>
  <c r="E1881" i="1"/>
  <c r="E1882" i="1"/>
  <c r="E1883" i="1"/>
  <c r="E1884" i="1"/>
  <c r="E1885" i="1"/>
  <c r="E1886" i="1"/>
  <c r="E1887" i="1"/>
  <c r="E1888" i="1"/>
  <c r="E1889" i="1"/>
  <c r="E1890" i="1"/>
  <c r="E1891" i="1"/>
  <c r="E1892" i="1"/>
  <c r="E1893" i="1"/>
  <c r="E1894" i="1"/>
  <c r="E1895" i="1"/>
  <c r="E1896" i="1"/>
  <c r="E1897" i="1"/>
  <c r="E1898" i="1"/>
  <c r="E1899" i="1"/>
  <c r="E1900" i="1"/>
  <c r="E1901" i="1"/>
  <c r="E1902" i="1"/>
  <c r="E1903" i="1"/>
  <c r="E1904" i="1"/>
  <c r="E1905" i="1"/>
  <c r="E1906" i="1"/>
  <c r="E1907" i="1"/>
  <c r="E1908" i="1"/>
  <c r="E1909" i="1"/>
  <c r="E1910" i="1"/>
  <c r="E1911" i="1"/>
  <c r="E1912" i="1"/>
  <c r="E1913" i="1"/>
  <c r="E1914" i="1"/>
  <c r="E1915" i="1"/>
  <c r="E1916" i="1"/>
  <c r="E1917" i="1"/>
  <c r="E1918" i="1"/>
  <c r="E1919" i="1"/>
  <c r="E1920" i="1"/>
  <c r="E1921" i="1"/>
  <c r="E1922" i="1"/>
  <c r="E1923" i="1"/>
  <c r="E1924" i="1"/>
  <c r="E1925" i="1"/>
  <c r="E1926" i="1"/>
  <c r="E1927" i="1"/>
  <c r="E1928" i="1"/>
  <c r="E1929" i="1"/>
  <c r="E1930" i="1"/>
  <c r="E1931" i="1"/>
  <c r="E1932" i="1"/>
  <c r="E1933" i="1"/>
  <c r="E1934" i="1"/>
  <c r="E1935" i="1"/>
  <c r="E1936" i="1"/>
  <c r="E1937" i="1"/>
  <c r="E1938" i="1"/>
  <c r="E1939" i="1"/>
  <c r="E1940" i="1"/>
  <c r="E1941" i="1"/>
  <c r="E1942" i="1"/>
  <c r="E1943" i="1"/>
  <c r="E1944" i="1"/>
  <c r="E1945" i="1"/>
  <c r="E1946" i="1"/>
  <c r="E1947" i="1"/>
  <c r="E1948" i="1"/>
  <c r="E1949" i="1"/>
  <c r="E1950" i="1"/>
  <c r="E1951" i="1"/>
  <c r="E1952" i="1"/>
  <c r="E1953" i="1"/>
  <c r="E1954" i="1"/>
  <c r="E1955" i="1"/>
  <c r="E1956" i="1"/>
  <c r="E1957" i="1"/>
  <c r="E1958" i="1"/>
  <c r="E1959" i="1"/>
  <c r="E1960" i="1"/>
  <c r="E1961" i="1"/>
  <c r="E1962" i="1"/>
  <c r="E1963" i="1"/>
  <c r="E1964" i="1"/>
  <c r="E1965" i="1"/>
  <c r="E1966" i="1"/>
  <c r="E1967" i="1"/>
  <c r="E1968" i="1"/>
  <c r="E1969" i="1"/>
  <c r="E1970" i="1"/>
  <c r="E1971" i="1"/>
  <c r="E1972" i="1"/>
  <c r="E1973" i="1"/>
  <c r="E1974" i="1"/>
  <c r="E1975" i="1"/>
  <c r="E1976" i="1"/>
  <c r="E1977" i="1"/>
  <c r="E1978" i="1"/>
  <c r="E1979" i="1"/>
  <c r="E1980" i="1"/>
  <c r="E1981" i="1"/>
  <c r="E1982" i="1"/>
  <c r="E1983" i="1"/>
  <c r="E1984" i="1"/>
  <c r="E1985" i="1"/>
  <c r="E1986" i="1"/>
  <c r="E1988" i="1"/>
  <c r="E1989" i="1"/>
  <c r="E1990" i="1"/>
  <c r="E1991" i="1"/>
  <c r="E1992" i="1"/>
  <c r="E1993" i="1"/>
  <c r="E1994" i="1"/>
  <c r="E1995" i="1"/>
  <c r="E1996" i="1"/>
  <c r="E1997" i="1"/>
  <c r="E1998" i="1"/>
  <c r="E1999" i="1"/>
  <c r="E2000" i="1"/>
  <c r="B7" i="11" l="1"/>
  <c r="I7" i="11" s="1"/>
  <c r="G265" i="1" l="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G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1"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G1687" i="1"/>
  <c r="G1688" i="1"/>
  <c r="G1689" i="1"/>
  <c r="G1690" i="1"/>
  <c r="G1691" i="1"/>
  <c r="G1692" i="1"/>
  <c r="G1693" i="1"/>
  <c r="G1694" i="1"/>
  <c r="G1695" i="1"/>
  <c r="G1696" i="1"/>
  <c r="G1697" i="1"/>
  <c r="G1698" i="1"/>
  <c r="G1699" i="1"/>
  <c r="G1700" i="1"/>
  <c r="G1701" i="1"/>
  <c r="G1702" i="1"/>
  <c r="G1703" i="1"/>
  <c r="G1704" i="1"/>
  <c r="G1705" i="1"/>
  <c r="G1706" i="1"/>
  <c r="G1707" i="1"/>
  <c r="G1708" i="1"/>
  <c r="G1709" i="1"/>
  <c r="G1710" i="1"/>
  <c r="G1711" i="1"/>
  <c r="G1712" i="1"/>
  <c r="G1713" i="1"/>
  <c r="G1714" i="1"/>
  <c r="G1715" i="1"/>
  <c r="G1716" i="1"/>
  <c r="G1717" i="1"/>
  <c r="G1718" i="1"/>
  <c r="G1719" i="1"/>
  <c r="G1720" i="1"/>
  <c r="G1721" i="1"/>
  <c r="G1722" i="1"/>
  <c r="G1723" i="1"/>
  <c r="G1724" i="1"/>
  <c r="G1725" i="1"/>
  <c r="G1726" i="1"/>
  <c r="G1727" i="1"/>
  <c r="G1728" i="1"/>
  <c r="G1729" i="1"/>
  <c r="G1730" i="1"/>
  <c r="G1731" i="1"/>
  <c r="G1732" i="1"/>
  <c r="G1733" i="1"/>
  <c r="G1734" i="1"/>
  <c r="G1735" i="1"/>
  <c r="G1736" i="1"/>
  <c r="G1737" i="1"/>
  <c r="G1738" i="1"/>
  <c r="G1739" i="1"/>
  <c r="G1740" i="1"/>
  <c r="G1741" i="1"/>
  <c r="G1742" i="1"/>
  <c r="G1743" i="1"/>
  <c r="G1744" i="1"/>
  <c r="G1745" i="1"/>
  <c r="G1746" i="1"/>
  <c r="G1747" i="1"/>
  <c r="G1748" i="1"/>
  <c r="G1749" i="1"/>
  <c r="G1750" i="1"/>
  <c r="G1751" i="1"/>
  <c r="G1752" i="1"/>
  <c r="G1753" i="1"/>
  <c r="G1754" i="1"/>
  <c r="G1755" i="1"/>
  <c r="G1756" i="1"/>
  <c r="G1757" i="1"/>
  <c r="G1758" i="1"/>
  <c r="G1759" i="1"/>
  <c r="G1760" i="1"/>
  <c r="G1761" i="1"/>
  <c r="G1762" i="1"/>
  <c r="G1763" i="1"/>
  <c r="G1764" i="1"/>
  <c r="G1765" i="1"/>
  <c r="G1766" i="1"/>
  <c r="G1767" i="1"/>
  <c r="G1768" i="1"/>
  <c r="G1769" i="1"/>
  <c r="G1770" i="1"/>
  <c r="G1771" i="1"/>
  <c r="G1772" i="1"/>
  <c r="G1773" i="1"/>
  <c r="G1774" i="1"/>
  <c r="G1775" i="1"/>
  <c r="G1776" i="1"/>
  <c r="G1777" i="1"/>
  <c r="G1778" i="1"/>
  <c r="G1779" i="1"/>
  <c r="G1780" i="1"/>
  <c r="G1781" i="1"/>
  <c r="G1782" i="1"/>
  <c r="G1783" i="1"/>
  <c r="G1784" i="1"/>
  <c r="G1785" i="1"/>
  <c r="G1786" i="1"/>
  <c r="G1787" i="1"/>
  <c r="G1788" i="1"/>
  <c r="G1789" i="1"/>
  <c r="G1790" i="1"/>
  <c r="G1791" i="1"/>
  <c r="G1792" i="1"/>
  <c r="G1793" i="1"/>
  <c r="G1794" i="1"/>
  <c r="G1795" i="1"/>
  <c r="G1796" i="1"/>
  <c r="G1797" i="1"/>
  <c r="G1798" i="1"/>
  <c r="G1799" i="1"/>
  <c r="G1800" i="1"/>
  <c r="G1801" i="1"/>
  <c r="G1802" i="1"/>
  <c r="G1803" i="1"/>
  <c r="G1804" i="1"/>
  <c r="G1805" i="1"/>
  <c r="G1806" i="1"/>
  <c r="G1807" i="1"/>
  <c r="G1808" i="1"/>
  <c r="G1809" i="1"/>
  <c r="G1810" i="1"/>
  <c r="G1811" i="1"/>
  <c r="G1812" i="1"/>
  <c r="G1813" i="1"/>
  <c r="G1814" i="1"/>
  <c r="G1815" i="1"/>
  <c r="G1816" i="1"/>
  <c r="G1817" i="1"/>
  <c r="G1818" i="1"/>
  <c r="G1819" i="1"/>
  <c r="G1820" i="1"/>
  <c r="G1821" i="1"/>
  <c r="G1822" i="1"/>
  <c r="G1823" i="1"/>
  <c r="G1824" i="1"/>
  <c r="G1825" i="1"/>
  <c r="G1826" i="1"/>
  <c r="G1827" i="1"/>
  <c r="G1828" i="1"/>
  <c r="G1829" i="1"/>
  <c r="G1830" i="1"/>
  <c r="G1831" i="1"/>
  <c r="G1832" i="1"/>
  <c r="G1833" i="1"/>
  <c r="G1834" i="1"/>
  <c r="G1835" i="1"/>
  <c r="G1836" i="1"/>
  <c r="G1837" i="1"/>
  <c r="G1838" i="1"/>
  <c r="G1839" i="1"/>
  <c r="G1840" i="1"/>
  <c r="G1841" i="1"/>
  <c r="G1842" i="1"/>
  <c r="G1843" i="1"/>
  <c r="G1844" i="1"/>
  <c r="G1845" i="1"/>
  <c r="G1846" i="1"/>
  <c r="G1847" i="1"/>
  <c r="G1848" i="1"/>
  <c r="G1849" i="1"/>
  <c r="G1850" i="1"/>
  <c r="G1851" i="1"/>
  <c r="G1852" i="1"/>
  <c r="G1853" i="1"/>
  <c r="G1854" i="1"/>
  <c r="G1855" i="1"/>
  <c r="G1856" i="1"/>
  <c r="G1857" i="1"/>
  <c r="G1858" i="1"/>
  <c r="G1859" i="1"/>
  <c r="G1860" i="1"/>
  <c r="G1861" i="1"/>
  <c r="G1862" i="1"/>
  <c r="G1863" i="1"/>
  <c r="G1864" i="1"/>
  <c r="G1865" i="1"/>
  <c r="G1866" i="1"/>
  <c r="G1867" i="1"/>
  <c r="G1868" i="1"/>
  <c r="G1869" i="1"/>
  <c r="G1870" i="1"/>
  <c r="G1871" i="1"/>
  <c r="G1872" i="1"/>
  <c r="G1873" i="1"/>
  <c r="G1874" i="1"/>
  <c r="G1875" i="1"/>
  <c r="G1876" i="1"/>
  <c r="G1877" i="1"/>
  <c r="G1878" i="1"/>
  <c r="G1879" i="1"/>
  <c r="G1880" i="1"/>
  <c r="G1881" i="1"/>
  <c r="G1882" i="1"/>
  <c r="G1883" i="1"/>
  <c r="G1884" i="1"/>
  <c r="G1885" i="1"/>
  <c r="G1886" i="1"/>
  <c r="G1887" i="1"/>
  <c r="G1888" i="1"/>
  <c r="G1889" i="1"/>
  <c r="G1890" i="1"/>
  <c r="G1891" i="1"/>
  <c r="G1892" i="1"/>
  <c r="G1893" i="1"/>
  <c r="G1894" i="1"/>
  <c r="G1895" i="1"/>
  <c r="G1896" i="1"/>
  <c r="G1897" i="1"/>
  <c r="G1898" i="1"/>
  <c r="G1899" i="1"/>
  <c r="G1900" i="1"/>
  <c r="G1901" i="1"/>
  <c r="G1902" i="1"/>
  <c r="G1903" i="1"/>
  <c r="G1904" i="1"/>
  <c r="G1905" i="1"/>
  <c r="G1906" i="1"/>
  <c r="G1907" i="1"/>
  <c r="G1908" i="1"/>
  <c r="G1909" i="1"/>
  <c r="G1910" i="1"/>
  <c r="G1911" i="1"/>
  <c r="G1912" i="1"/>
  <c r="G1913" i="1"/>
  <c r="G1914" i="1"/>
  <c r="G1915" i="1"/>
  <c r="G1916" i="1"/>
  <c r="G1917" i="1"/>
  <c r="G1918" i="1"/>
  <c r="G1919" i="1"/>
  <c r="G1920" i="1"/>
  <c r="G1921" i="1"/>
  <c r="G1922" i="1"/>
  <c r="G1923" i="1"/>
  <c r="G1924" i="1"/>
  <c r="G1925" i="1"/>
  <c r="G1926" i="1"/>
  <c r="G1927" i="1"/>
  <c r="G1928" i="1"/>
  <c r="G1929" i="1"/>
  <c r="G1930" i="1"/>
  <c r="G1931" i="1"/>
  <c r="G1932" i="1"/>
  <c r="G1933" i="1"/>
  <c r="G1934" i="1"/>
  <c r="G1935" i="1"/>
  <c r="G1936" i="1"/>
  <c r="G1937" i="1"/>
  <c r="G1938" i="1"/>
  <c r="G1939" i="1"/>
  <c r="G1940" i="1"/>
  <c r="G1941" i="1"/>
  <c r="G1942" i="1"/>
  <c r="G1943" i="1"/>
  <c r="G1944" i="1"/>
  <c r="G1945" i="1"/>
  <c r="G1946" i="1"/>
  <c r="G1947" i="1"/>
  <c r="G1948" i="1"/>
  <c r="G1949" i="1"/>
  <c r="G1950" i="1"/>
  <c r="G1951" i="1"/>
  <c r="G1952" i="1"/>
  <c r="G1953" i="1"/>
  <c r="G1954" i="1"/>
  <c r="G1955" i="1"/>
  <c r="G1956" i="1"/>
  <c r="G1957" i="1"/>
  <c r="G1958" i="1"/>
  <c r="G1959" i="1"/>
  <c r="G1960" i="1"/>
  <c r="G1961" i="1"/>
  <c r="G1962" i="1"/>
  <c r="G1963" i="1"/>
  <c r="G1964" i="1"/>
  <c r="G1965" i="1"/>
  <c r="G1966" i="1"/>
  <c r="G1967" i="1"/>
  <c r="G1968" i="1"/>
  <c r="G1969" i="1"/>
  <c r="G1970" i="1"/>
  <c r="G1971" i="1"/>
  <c r="G1972" i="1"/>
  <c r="G1973" i="1"/>
  <c r="G1974" i="1"/>
  <c r="G1975" i="1"/>
  <c r="G1976" i="1"/>
  <c r="G1977" i="1"/>
  <c r="G1978" i="1"/>
  <c r="G1979" i="1"/>
  <c r="G1980" i="1"/>
  <c r="G1981" i="1"/>
  <c r="G1983" i="1"/>
  <c r="G1984" i="1"/>
  <c r="G1985" i="1"/>
  <c r="G1986" i="1"/>
  <c r="G1987" i="1"/>
  <c r="G1988" i="1"/>
  <c r="G1989" i="1"/>
  <c r="G1990" i="1"/>
  <c r="G1991" i="1"/>
  <c r="G1992" i="1"/>
  <c r="G1993" i="1"/>
  <c r="G1994" i="1"/>
  <c r="G1995" i="1"/>
  <c r="G1996" i="1"/>
  <c r="G1997" i="1"/>
  <c r="G1998" i="1"/>
  <c r="G1999" i="1"/>
  <c r="G2000" i="1"/>
  <c r="G9" i="1"/>
  <c r="B11" i="11" s="1"/>
  <c r="G25" i="1"/>
  <c r="B27" i="11" s="1"/>
  <c r="G41" i="1"/>
  <c r="B43" i="11" s="1"/>
  <c r="G57" i="1"/>
  <c r="B59" i="11" s="1"/>
  <c r="G73" i="1"/>
  <c r="B75" i="11" s="1"/>
  <c r="G89" i="1"/>
  <c r="B91" i="11" s="1"/>
  <c r="G105" i="1"/>
  <c r="B107" i="11" s="1"/>
  <c r="G121" i="1"/>
  <c r="B123" i="11" s="1"/>
  <c r="G137" i="1"/>
  <c r="B139" i="11" s="1"/>
  <c r="G153" i="1"/>
  <c r="B155" i="11" s="1"/>
  <c r="G169" i="1"/>
  <c r="B171" i="11" s="1"/>
  <c r="G185" i="1"/>
  <c r="B187" i="11" s="1"/>
  <c r="G201" i="1"/>
  <c r="B203" i="11" s="1"/>
  <c r="G217" i="1"/>
  <c r="B219" i="11" s="1"/>
  <c r="G233" i="1"/>
  <c r="G249" i="1"/>
  <c r="G7" i="1"/>
  <c r="B9" i="11" s="1"/>
  <c r="G52" i="1"/>
  <c r="B54" i="11" s="1"/>
  <c r="G96" i="1"/>
  <c r="B98" i="11" s="1"/>
  <c r="G152" i="1"/>
  <c r="B154" i="11" s="1"/>
  <c r="G200" i="1"/>
  <c r="B202" i="11" s="1"/>
  <c r="G252" i="1"/>
  <c r="G18" i="1"/>
  <c r="B20" i="11" s="1"/>
  <c r="G34" i="1"/>
  <c r="B36" i="11" s="1"/>
  <c r="G50" i="1"/>
  <c r="B52" i="11" s="1"/>
  <c r="G66" i="1"/>
  <c r="B68" i="11" s="1"/>
  <c r="G82" i="1"/>
  <c r="B84" i="11" s="1"/>
  <c r="G98" i="1"/>
  <c r="B100" i="11" s="1"/>
  <c r="G114" i="1"/>
  <c r="B116" i="11" s="1"/>
  <c r="G130" i="1"/>
  <c r="B132" i="11" s="1"/>
  <c r="G146" i="1"/>
  <c r="B148" i="11" s="1"/>
  <c r="G162" i="1"/>
  <c r="B164" i="11" s="1"/>
  <c r="G178" i="1"/>
  <c r="B180" i="11" s="1"/>
  <c r="G194" i="1"/>
  <c r="B196" i="11" s="1"/>
  <c r="G210" i="1"/>
  <c r="B212" i="11" s="1"/>
  <c r="G226" i="1"/>
  <c r="B228" i="11" s="1"/>
  <c r="G242" i="1"/>
  <c r="G258" i="1"/>
  <c r="G24" i="1"/>
  <c r="B26" i="11" s="1"/>
  <c r="G68" i="1"/>
  <c r="B70" i="11" s="1"/>
  <c r="G112" i="1"/>
  <c r="B114" i="11" s="1"/>
  <c r="G156" i="1"/>
  <c r="B158" i="11" s="1"/>
  <c r="G208" i="1"/>
  <c r="B210" i="11" s="1"/>
  <c r="G248" i="1"/>
  <c r="G19" i="1"/>
  <c r="B21" i="11" s="1"/>
  <c r="G35" i="1"/>
  <c r="B37" i="11" s="1"/>
  <c r="G51" i="1"/>
  <c r="B53" i="11" s="1"/>
  <c r="G67" i="1"/>
  <c r="B69" i="11" s="1"/>
  <c r="G83" i="1"/>
  <c r="B85" i="11" s="1"/>
  <c r="G99" i="1"/>
  <c r="B101" i="11" s="1"/>
  <c r="G115" i="1"/>
  <c r="B117" i="11" s="1"/>
  <c r="G131" i="1"/>
  <c r="B133" i="11" s="1"/>
  <c r="G147" i="1"/>
  <c r="B149" i="11" s="1"/>
  <c r="G163" i="1"/>
  <c r="B165" i="11" s="1"/>
  <c r="G179" i="1"/>
  <c r="B181" i="11" s="1"/>
  <c r="G195" i="1"/>
  <c r="B197" i="11" s="1"/>
  <c r="G211" i="1"/>
  <c r="B213" i="11" s="1"/>
  <c r="G227" i="1"/>
  <c r="B229" i="11" s="1"/>
  <c r="G243" i="1"/>
  <c r="G259" i="1"/>
  <c r="G28" i="1"/>
  <c r="B30" i="11" s="1"/>
  <c r="G88" i="1"/>
  <c r="B90" i="11" s="1"/>
  <c r="G140" i="1"/>
  <c r="B142" i="11" s="1"/>
  <c r="G184" i="1"/>
  <c r="B186" i="11" s="1"/>
  <c r="G232" i="1"/>
  <c r="G21" i="1"/>
  <c r="B23" i="11" s="1"/>
  <c r="G53" i="1"/>
  <c r="B55" i="11" s="1"/>
  <c r="G85" i="1"/>
  <c r="B87" i="11" s="1"/>
  <c r="G117" i="1"/>
  <c r="B119" i="11" s="1"/>
  <c r="G149" i="1"/>
  <c r="B151" i="11" s="1"/>
  <c r="G165" i="1"/>
  <c r="B167" i="11" s="1"/>
  <c r="G197" i="1"/>
  <c r="B199" i="11" s="1"/>
  <c r="G229" i="1"/>
  <c r="G261" i="1"/>
  <c r="G84" i="1"/>
  <c r="B86" i="11" s="1"/>
  <c r="G188" i="1"/>
  <c r="B190" i="11" s="1"/>
  <c r="G14" i="1"/>
  <c r="B16" i="11" s="1"/>
  <c r="G46" i="1"/>
  <c r="B48" i="11" s="1"/>
  <c r="G78" i="1"/>
  <c r="B80" i="11" s="1"/>
  <c r="G110" i="1"/>
  <c r="B112" i="11" s="1"/>
  <c r="G126" i="1"/>
  <c r="B128" i="11" s="1"/>
  <c r="G158" i="1"/>
  <c r="B160" i="11" s="1"/>
  <c r="G190" i="1"/>
  <c r="B192" i="11" s="1"/>
  <c r="G222" i="1"/>
  <c r="B224" i="11" s="1"/>
  <c r="G254" i="1"/>
  <c r="G56" i="1"/>
  <c r="B58" i="11" s="1"/>
  <c r="G144" i="1"/>
  <c r="B146" i="11" s="1"/>
  <c r="G240" i="1"/>
  <c r="G31" i="1"/>
  <c r="B33" i="11" s="1"/>
  <c r="G79" i="1"/>
  <c r="B81" i="11" s="1"/>
  <c r="G111" i="1"/>
  <c r="B113" i="11" s="1"/>
  <c r="G127" i="1"/>
  <c r="B129" i="11" s="1"/>
  <c r="G159" i="1"/>
  <c r="B161" i="11" s="1"/>
  <c r="G191" i="1"/>
  <c r="B193" i="11" s="1"/>
  <c r="G223" i="1"/>
  <c r="B225" i="11" s="1"/>
  <c r="G255" i="1"/>
  <c r="G76" i="1"/>
  <c r="B78" i="11" s="1"/>
  <c r="G172" i="1"/>
  <c r="B174" i="11" s="1"/>
  <c r="G13" i="1"/>
  <c r="B15" i="11" s="1"/>
  <c r="G29" i="1"/>
  <c r="B31" i="11" s="1"/>
  <c r="G45" i="1"/>
  <c r="B47" i="11" s="1"/>
  <c r="G61" i="1"/>
  <c r="B63" i="11" s="1"/>
  <c r="G77" i="1"/>
  <c r="B79" i="11" s="1"/>
  <c r="G93" i="1"/>
  <c r="B95" i="11" s="1"/>
  <c r="G109" i="1"/>
  <c r="B111" i="11" s="1"/>
  <c r="G125" i="1"/>
  <c r="B127" i="11" s="1"/>
  <c r="G141" i="1"/>
  <c r="B143" i="11" s="1"/>
  <c r="G157" i="1"/>
  <c r="B159" i="11" s="1"/>
  <c r="G173" i="1"/>
  <c r="B175" i="11" s="1"/>
  <c r="G189" i="1"/>
  <c r="B191" i="11" s="1"/>
  <c r="G205" i="1"/>
  <c r="B207" i="11" s="1"/>
  <c r="G221" i="1"/>
  <c r="B223" i="11" s="1"/>
  <c r="G237" i="1"/>
  <c r="G253" i="1"/>
  <c r="G12" i="1"/>
  <c r="B14" i="11" s="1"/>
  <c r="G60" i="1"/>
  <c r="B62" i="11" s="1"/>
  <c r="G108" i="1"/>
  <c r="B110" i="11" s="1"/>
  <c r="G164" i="1"/>
  <c r="B166" i="11" s="1"/>
  <c r="G212" i="1"/>
  <c r="B214" i="11" s="1"/>
  <c r="G264" i="1"/>
  <c r="G22" i="1"/>
  <c r="B24" i="11" s="1"/>
  <c r="G38" i="1"/>
  <c r="B40" i="11" s="1"/>
  <c r="G54" i="1"/>
  <c r="B56" i="11" s="1"/>
  <c r="G70" i="1"/>
  <c r="B72" i="11" s="1"/>
  <c r="G86" i="1"/>
  <c r="B88" i="11" s="1"/>
  <c r="G102" i="1"/>
  <c r="B104" i="11" s="1"/>
  <c r="G118" i="1"/>
  <c r="B120" i="11" s="1"/>
  <c r="G134" i="1"/>
  <c r="B136" i="11" s="1"/>
  <c r="G150" i="1"/>
  <c r="B152" i="11" s="1"/>
  <c r="G166" i="1"/>
  <c r="B168" i="11" s="1"/>
  <c r="G182" i="1"/>
  <c r="B184" i="11" s="1"/>
  <c r="G198" i="1"/>
  <c r="B200" i="11" s="1"/>
  <c r="G214" i="1"/>
  <c r="B216" i="11" s="1"/>
  <c r="G230" i="1"/>
  <c r="G246" i="1"/>
  <c r="G262" i="1"/>
  <c r="G36" i="1"/>
  <c r="B38" i="11" s="1"/>
  <c r="G80" i="1"/>
  <c r="B82" i="11" s="1"/>
  <c r="G120" i="1"/>
  <c r="B122" i="11" s="1"/>
  <c r="G168" i="1"/>
  <c r="B170" i="11" s="1"/>
  <c r="G220" i="1"/>
  <c r="B222" i="11" s="1"/>
  <c r="G260" i="1"/>
  <c r="G23" i="1"/>
  <c r="B25" i="11" s="1"/>
  <c r="G39" i="1"/>
  <c r="B41" i="11" s="1"/>
  <c r="G55" i="1"/>
  <c r="B57" i="11" s="1"/>
  <c r="G71" i="1"/>
  <c r="B73" i="11" s="1"/>
  <c r="G87" i="1"/>
  <c r="B89" i="11" s="1"/>
  <c r="G103" i="1"/>
  <c r="B105" i="11" s="1"/>
  <c r="G119" i="1"/>
  <c r="B121" i="11" s="1"/>
  <c r="G135" i="1"/>
  <c r="B137" i="11" s="1"/>
  <c r="G151" i="1"/>
  <c r="B153" i="11" s="1"/>
  <c r="G167" i="1"/>
  <c r="B169" i="11" s="1"/>
  <c r="G183" i="1"/>
  <c r="B185" i="11" s="1"/>
  <c r="G199" i="1"/>
  <c r="B201" i="11" s="1"/>
  <c r="G215" i="1"/>
  <c r="B217" i="11" s="1"/>
  <c r="G231" i="1"/>
  <c r="G247" i="1"/>
  <c r="G263" i="1"/>
  <c r="G40" i="1"/>
  <c r="B42" i="11" s="1"/>
  <c r="G100" i="1"/>
  <c r="B102" i="11" s="1"/>
  <c r="G148" i="1"/>
  <c r="B150" i="11" s="1"/>
  <c r="G192" i="1"/>
  <c r="B194" i="11" s="1"/>
  <c r="G244" i="1"/>
  <c r="G37" i="1"/>
  <c r="B39" i="11" s="1"/>
  <c r="G69" i="1"/>
  <c r="B71" i="11" s="1"/>
  <c r="G101" i="1"/>
  <c r="B103" i="11" s="1"/>
  <c r="G133" i="1"/>
  <c r="B135" i="11" s="1"/>
  <c r="G181" i="1"/>
  <c r="B183" i="11" s="1"/>
  <c r="G213" i="1"/>
  <c r="B215" i="11" s="1"/>
  <c r="G245" i="1"/>
  <c r="G44" i="1"/>
  <c r="B46" i="11" s="1"/>
  <c r="G136" i="1"/>
  <c r="B138" i="11" s="1"/>
  <c r="G236" i="1"/>
  <c r="G30" i="1"/>
  <c r="B32" i="11" s="1"/>
  <c r="G62" i="1"/>
  <c r="B64" i="11" s="1"/>
  <c r="G94" i="1"/>
  <c r="B96" i="11" s="1"/>
  <c r="G142" i="1"/>
  <c r="B144" i="11" s="1"/>
  <c r="G174" i="1"/>
  <c r="B176" i="11" s="1"/>
  <c r="G206" i="1"/>
  <c r="B208" i="11" s="1"/>
  <c r="G238" i="1"/>
  <c r="G16" i="1"/>
  <c r="B18" i="11" s="1"/>
  <c r="G104" i="1"/>
  <c r="B106" i="11" s="1"/>
  <c r="G196" i="1"/>
  <c r="B198" i="11" s="1"/>
  <c r="G15" i="1"/>
  <c r="B17" i="11" s="1"/>
  <c r="G47" i="1"/>
  <c r="B49" i="11" s="1"/>
  <c r="G63" i="1"/>
  <c r="B65" i="11" s="1"/>
  <c r="G95" i="1"/>
  <c r="B97" i="11" s="1"/>
  <c r="G143" i="1"/>
  <c r="B145" i="11" s="1"/>
  <c r="G175" i="1"/>
  <c r="B177" i="11" s="1"/>
  <c r="G207" i="1"/>
  <c r="B209" i="11" s="1"/>
  <c r="G239" i="1"/>
  <c r="G20" i="1"/>
  <c r="B22" i="11" s="1"/>
  <c r="G128" i="1"/>
  <c r="B130" i="11" s="1"/>
  <c r="G216" i="1"/>
  <c r="B218" i="11" s="1"/>
  <c r="G17" i="1"/>
  <c r="B19" i="11" s="1"/>
  <c r="G33" i="1"/>
  <c r="B35" i="11" s="1"/>
  <c r="G49" i="1"/>
  <c r="B51" i="11" s="1"/>
  <c r="G65" i="1"/>
  <c r="B67" i="11" s="1"/>
  <c r="G81" i="1"/>
  <c r="B83" i="11" s="1"/>
  <c r="G97" i="1"/>
  <c r="B99" i="11" s="1"/>
  <c r="G113" i="1"/>
  <c r="B115" i="11" s="1"/>
  <c r="G129" i="1"/>
  <c r="B131" i="11" s="1"/>
  <c r="G145" i="1"/>
  <c r="B147" i="11" s="1"/>
  <c r="G161" i="1"/>
  <c r="B163" i="11" s="1"/>
  <c r="G177" i="1"/>
  <c r="B179" i="11" s="1"/>
  <c r="G193" i="1"/>
  <c r="B195" i="11" s="1"/>
  <c r="G209" i="1"/>
  <c r="B211" i="11" s="1"/>
  <c r="G225" i="1"/>
  <c r="B227" i="11" s="1"/>
  <c r="G241" i="1"/>
  <c r="G257" i="1"/>
  <c r="G32" i="1"/>
  <c r="B34" i="11" s="1"/>
  <c r="G72" i="1"/>
  <c r="B74" i="11" s="1"/>
  <c r="G124" i="1"/>
  <c r="B126" i="11" s="1"/>
  <c r="G176" i="1"/>
  <c r="B178" i="11" s="1"/>
  <c r="G224" i="1"/>
  <c r="B226" i="11" s="1"/>
  <c r="G10" i="1"/>
  <c r="B12" i="11" s="1"/>
  <c r="G26" i="1"/>
  <c r="B28" i="11" s="1"/>
  <c r="G42" i="1"/>
  <c r="B44" i="11" s="1"/>
  <c r="G58" i="1"/>
  <c r="B60" i="11" s="1"/>
  <c r="G74" i="1"/>
  <c r="B76" i="11" s="1"/>
  <c r="G90" i="1"/>
  <c r="B92" i="11" s="1"/>
  <c r="G106" i="1"/>
  <c r="B108" i="11" s="1"/>
  <c r="G122" i="1"/>
  <c r="B124" i="11" s="1"/>
  <c r="G138" i="1"/>
  <c r="B140" i="11" s="1"/>
  <c r="G154" i="1"/>
  <c r="B156" i="11" s="1"/>
  <c r="G170" i="1"/>
  <c r="B172" i="11" s="1"/>
  <c r="G186" i="1"/>
  <c r="B188" i="11" s="1"/>
  <c r="G202" i="1"/>
  <c r="B204" i="11" s="1"/>
  <c r="G218" i="1"/>
  <c r="B220" i="11" s="1"/>
  <c r="G234" i="1"/>
  <c r="G250" i="1"/>
  <c r="G48" i="1"/>
  <c r="B50" i="11" s="1"/>
  <c r="G92" i="1"/>
  <c r="B94" i="11" s="1"/>
  <c r="G132" i="1"/>
  <c r="B134" i="11" s="1"/>
  <c r="G180" i="1"/>
  <c r="B182" i="11" s="1"/>
  <c r="G228" i="1"/>
  <c r="B230" i="11" s="1"/>
  <c r="G11" i="1"/>
  <c r="B13" i="11" s="1"/>
  <c r="G27" i="1"/>
  <c r="B29" i="11" s="1"/>
  <c r="G43" i="1"/>
  <c r="B45" i="11" s="1"/>
  <c r="G59" i="1"/>
  <c r="B61" i="11" s="1"/>
  <c r="G75" i="1"/>
  <c r="B77" i="11" s="1"/>
  <c r="G91" i="1"/>
  <c r="B93" i="11" s="1"/>
  <c r="G107" i="1"/>
  <c r="B109" i="11" s="1"/>
  <c r="G123" i="1"/>
  <c r="B125" i="11" s="1"/>
  <c r="G139" i="1"/>
  <c r="B141" i="11" s="1"/>
  <c r="G155" i="1"/>
  <c r="B157" i="11" s="1"/>
  <c r="G171" i="1"/>
  <c r="B173" i="11" s="1"/>
  <c r="G187" i="1"/>
  <c r="B189" i="11" s="1"/>
  <c r="G203" i="1"/>
  <c r="B205" i="11" s="1"/>
  <c r="G219" i="1"/>
  <c r="B221" i="11" s="1"/>
  <c r="G235" i="1"/>
  <c r="G251" i="1"/>
  <c r="G8" i="1"/>
  <c r="B10" i="11" s="1"/>
  <c r="G64" i="1"/>
  <c r="B66" i="11" s="1"/>
  <c r="G116" i="1"/>
  <c r="B118" i="11" s="1"/>
  <c r="G160" i="1"/>
  <c r="B162" i="11" s="1"/>
  <c r="G204" i="1"/>
  <c r="B206" i="11" s="1"/>
  <c r="G256" i="1"/>
  <c r="G1982" i="1"/>
  <c r="B8" i="11" l="1"/>
  <c r="H9" i="1"/>
  <c r="H1991" i="1"/>
  <c r="H1985" i="1"/>
  <c r="H1973" i="1"/>
  <c r="H1967" i="1"/>
  <c r="H1955" i="1"/>
  <c r="H1949" i="1"/>
  <c r="H1889" i="1"/>
  <c r="H1871" i="1"/>
  <c r="H1853" i="1"/>
  <c r="H1835" i="1"/>
  <c r="H1817" i="1"/>
  <c r="H1799" i="1"/>
  <c r="H1781" i="1"/>
  <c r="H1763" i="1"/>
  <c r="H1745" i="1"/>
  <c r="H1727" i="1"/>
  <c r="H1709" i="1"/>
  <c r="H1691" i="1"/>
  <c r="H1673" i="1"/>
  <c r="H1655" i="1"/>
  <c r="H1637" i="1"/>
  <c r="H1619" i="1"/>
  <c r="H1601" i="1"/>
  <c r="H1583" i="1"/>
  <c r="H1577" i="1"/>
  <c r="H1559" i="1"/>
  <c r="H1541" i="1"/>
  <c r="H1527" i="1"/>
  <c r="H1525" i="1"/>
  <c r="H1519" i="1"/>
  <c r="H1515" i="1"/>
  <c r="H1509" i="1"/>
  <c r="H1507" i="1"/>
  <c r="H1501" i="1"/>
  <c r="H1497" i="1"/>
  <c r="H1489" i="1"/>
  <c r="H1483" i="1"/>
  <c r="H1479" i="1"/>
  <c r="H1471" i="1"/>
  <c r="H1465" i="1"/>
  <c r="H1461" i="1"/>
  <c r="H1453" i="1"/>
  <c r="H1447" i="1"/>
  <c r="H1443" i="1"/>
  <c r="H1435" i="1"/>
  <c r="H1429" i="1"/>
  <c r="H1425" i="1"/>
  <c r="H1417" i="1"/>
  <c r="H1411" i="1"/>
  <c r="H1407" i="1"/>
  <c r="H1399" i="1"/>
  <c r="H1393" i="1"/>
  <c r="H1389" i="1"/>
  <c r="H1381" i="1"/>
  <c r="H1375" i="1"/>
  <c r="H1371" i="1"/>
  <c r="H1363" i="1"/>
  <c r="H1357" i="1"/>
  <c r="H1353" i="1"/>
  <c r="H1345" i="1"/>
  <c r="H1339" i="1"/>
  <c r="H1335" i="1"/>
  <c r="H1327" i="1"/>
  <c r="H1321" i="1"/>
  <c r="H1317" i="1"/>
  <c r="H1309" i="1"/>
  <c r="H1303" i="1"/>
  <c r="H1299" i="1"/>
  <c r="H1291" i="1"/>
  <c r="H1285" i="1"/>
  <c r="H1281" i="1"/>
  <c r="H1273" i="1"/>
  <c r="H1267" i="1"/>
  <c r="H1263" i="1"/>
  <c r="H1255" i="1"/>
  <c r="H1249" i="1"/>
  <c r="H1245" i="1"/>
  <c r="H1237" i="1"/>
  <c r="H1231" i="1"/>
  <c r="H1227" i="1"/>
  <c r="H1219" i="1"/>
  <c r="H1213" i="1"/>
  <c r="H1209" i="1"/>
  <c r="H1201" i="1"/>
  <c r="H1197" i="1"/>
  <c r="H1195" i="1"/>
  <c r="H1191" i="1"/>
  <c r="H1183" i="1"/>
  <c r="H1179" i="1"/>
  <c r="H1177" i="1"/>
  <c r="H1173" i="1"/>
  <c r="H1165" i="1"/>
  <c r="H1161" i="1"/>
  <c r="H1159" i="1"/>
  <c r="H1155" i="1"/>
  <c r="H1147" i="1"/>
  <c r="H1143" i="1"/>
  <c r="H1141" i="1"/>
  <c r="H1137" i="1"/>
  <c r="H1129" i="1"/>
  <c r="H1125" i="1"/>
  <c r="H1123" i="1"/>
  <c r="H1119" i="1"/>
  <c r="H1111" i="1"/>
  <c r="H1107" i="1"/>
  <c r="H1105" i="1"/>
  <c r="H1101" i="1"/>
  <c r="H1093" i="1"/>
  <c r="H1089" i="1"/>
  <c r="H1087" i="1"/>
  <c r="H1083" i="1"/>
  <c r="H1075" i="1"/>
  <c r="H1071" i="1"/>
  <c r="H1069" i="1"/>
  <c r="H1065" i="1"/>
  <c r="H1057" i="1"/>
  <c r="H1053" i="1"/>
  <c r="H1051" i="1"/>
  <c r="H1045" i="1"/>
  <c r="H1039" i="1"/>
  <c r="H1027" i="1"/>
  <c r="H1019" i="1"/>
  <c r="H999" i="1"/>
  <c r="H987" i="1"/>
  <c r="H981" i="1"/>
  <c r="H969" i="1"/>
  <c r="H963" i="1"/>
  <c r="H951" i="1"/>
  <c r="H945" i="1"/>
  <c r="H933" i="1"/>
  <c r="H927" i="1"/>
  <c r="H915" i="1"/>
  <c r="H909" i="1"/>
  <c r="H897" i="1"/>
  <c r="H891" i="1"/>
  <c r="H879" i="1"/>
  <c r="H873" i="1"/>
  <c r="H861" i="1"/>
  <c r="H855" i="1"/>
  <c r="H843" i="1"/>
  <c r="H837" i="1"/>
  <c r="H825" i="1"/>
  <c r="H819" i="1"/>
  <c r="H807" i="1"/>
  <c r="H801" i="1"/>
  <c r="H789" i="1"/>
  <c r="H783" i="1"/>
  <c r="H771" i="1"/>
  <c r="H765" i="1"/>
  <c r="H753" i="1"/>
  <c r="H747" i="1"/>
  <c r="H735" i="1"/>
  <c r="H729" i="1"/>
  <c r="H717" i="1"/>
  <c r="H711" i="1"/>
  <c r="H699" i="1"/>
  <c r="H693" i="1"/>
  <c r="H681" i="1"/>
  <c r="H675" i="1"/>
  <c r="H663" i="1"/>
  <c r="H657" i="1"/>
  <c r="H645" i="1"/>
  <c r="H2000" i="1"/>
  <c r="H1994" i="1"/>
  <c r="H1982" i="1"/>
  <c r="H1976" i="1"/>
  <c r="H1964" i="1"/>
  <c r="H1958" i="1"/>
  <c r="H1946" i="1"/>
  <c r="H1880" i="1"/>
  <c r="H1862" i="1"/>
  <c r="H1844" i="1"/>
  <c r="H1826" i="1"/>
  <c r="H1808" i="1"/>
  <c r="H1790" i="1"/>
  <c r="H1772" i="1"/>
  <c r="H1754" i="1"/>
  <c r="H1736" i="1"/>
  <c r="H1718" i="1"/>
  <c r="H1700" i="1"/>
  <c r="H1682" i="1"/>
  <c r="H1664" i="1"/>
  <c r="H1646" i="1"/>
  <c r="H1628" i="1"/>
  <c r="H1610" i="1"/>
  <c r="H1592" i="1"/>
  <c r="H1574" i="1"/>
  <c r="H1568" i="1"/>
  <c r="H1550" i="1"/>
  <c r="H1538" i="1"/>
  <c r="H1532" i="1"/>
  <c r="H1528" i="1"/>
  <c r="H1524" i="1"/>
  <c r="H1522" i="1"/>
  <c r="H1512" i="1"/>
  <c r="H1510" i="1"/>
  <c r="H1506" i="1"/>
  <c r="H1504" i="1"/>
  <c r="H1494" i="1"/>
  <c r="H1492" i="1"/>
  <c r="H1488" i="1"/>
  <c r="H1476" i="1"/>
  <c r="H1474" i="1"/>
  <c r="H1470" i="1"/>
  <c r="H1458" i="1"/>
  <c r="H1456" i="1"/>
  <c r="H1452" i="1"/>
  <c r="H1440" i="1"/>
  <c r="H1438" i="1"/>
  <c r="H1434" i="1"/>
  <c r="H1422" i="1"/>
  <c r="H1420" i="1"/>
  <c r="H1416" i="1"/>
  <c r="H1404" i="1"/>
  <c r="H1402" i="1"/>
  <c r="H1398" i="1"/>
  <c r="H1386" i="1"/>
  <c r="H1384" i="1"/>
  <c r="H1380" i="1"/>
  <c r="H1368" i="1"/>
  <c r="H1366" i="1"/>
  <c r="H1362" i="1"/>
  <c r="H1350" i="1"/>
  <c r="H1348" i="1"/>
  <c r="H1344" i="1"/>
  <c r="H1332" i="1"/>
  <c r="H1330" i="1"/>
  <c r="H1326" i="1"/>
  <c r="H1314" i="1"/>
  <c r="H1312" i="1"/>
  <c r="H1308" i="1"/>
  <c r="H1296" i="1"/>
  <c r="H1294" i="1"/>
  <c r="H1290" i="1"/>
  <c r="H1278" i="1"/>
  <c r="H1276" i="1"/>
  <c r="H1272" i="1"/>
  <c r="H1260" i="1"/>
  <c r="H1258" i="1"/>
  <c r="H1254" i="1"/>
  <c r="H1242" i="1"/>
  <c r="H1240" i="1"/>
  <c r="H1236" i="1"/>
  <c r="H1224" i="1"/>
  <c r="H1222" i="1"/>
  <c r="H1218" i="1"/>
  <c r="H1206" i="1"/>
  <c r="H1204" i="1"/>
  <c r="H1200" i="1"/>
  <c r="H1192" i="1"/>
  <c r="H1188" i="1"/>
  <c r="H1186" i="1"/>
  <c r="H1182" i="1"/>
  <c r="H1174" i="1"/>
  <c r="H1170" i="1"/>
  <c r="H1168" i="1"/>
  <c r="H1164" i="1"/>
  <c r="H1156" i="1"/>
  <c r="H1152" i="1"/>
  <c r="H1150" i="1"/>
  <c r="H1146" i="1"/>
  <c r="H1138" i="1"/>
  <c r="H1134" i="1"/>
  <c r="H1132" i="1"/>
  <c r="H1128" i="1"/>
  <c r="H1120" i="1"/>
  <c r="H1116" i="1"/>
  <c r="H1114" i="1"/>
  <c r="H1110" i="1"/>
  <c r="H1102" i="1"/>
  <c r="H1098" i="1"/>
  <c r="H1096" i="1"/>
  <c r="H1092" i="1"/>
  <c r="H1084" i="1"/>
  <c r="H1080" i="1"/>
  <c r="H1078" i="1"/>
  <c r="H1074" i="1"/>
  <c r="H1066" i="1"/>
  <c r="H1062" i="1"/>
  <c r="H1060" i="1"/>
  <c r="H1056" i="1"/>
  <c r="H1048" i="1"/>
  <c r="H1036" i="1"/>
  <c r="H1030" i="1"/>
  <c r="H1020" i="1"/>
  <c r="H1014" i="1"/>
  <c r="H1008" i="1"/>
  <c r="H996" i="1"/>
  <c r="H990" i="1"/>
  <c r="H972" i="1"/>
  <c r="H960" i="1"/>
  <c r="H954" i="1"/>
  <c r="H942" i="1"/>
  <c r="H936" i="1"/>
  <c r="H924" i="1"/>
  <c r="H918" i="1"/>
  <c r="H906" i="1"/>
  <c r="H900" i="1"/>
  <c r="H888" i="1"/>
  <c r="H882" i="1"/>
  <c r="H870" i="1"/>
  <c r="H864" i="1"/>
  <c r="H852" i="1"/>
  <c r="H846" i="1"/>
  <c r="H834" i="1"/>
  <c r="H828" i="1"/>
  <c r="H816" i="1"/>
  <c r="H810" i="1"/>
  <c r="H798" i="1"/>
  <c r="H792" i="1"/>
  <c r="H780" i="1"/>
  <c r="H774" i="1"/>
  <c r="H762" i="1"/>
  <c r="H756" i="1"/>
  <c r="H744" i="1"/>
  <c r="H738" i="1"/>
  <c r="H726" i="1"/>
  <c r="H720" i="1"/>
  <c r="H708" i="1"/>
  <c r="H702" i="1"/>
  <c r="H690" i="1"/>
  <c r="H684" i="1"/>
  <c r="H672" i="1"/>
  <c r="H666" i="1"/>
  <c r="H654" i="1"/>
  <c r="H648" i="1"/>
  <c r="H639" i="1"/>
  <c r="H627" i="1"/>
  <c r="H621" i="1"/>
  <c r="H609" i="1"/>
  <c r="H603" i="1"/>
  <c r="H591" i="1"/>
  <c r="H585" i="1"/>
  <c r="H573" i="1"/>
  <c r="H567" i="1"/>
  <c r="H555" i="1"/>
  <c r="H549" i="1"/>
  <c r="H537" i="1"/>
  <c r="H531" i="1"/>
  <c r="H519" i="1"/>
  <c r="H513" i="1"/>
  <c r="H503" i="1"/>
  <c r="H501" i="1"/>
  <c r="H497" i="1"/>
  <c r="H485" i="1"/>
  <c r="H483" i="1"/>
  <c r="H479" i="1"/>
  <c r="H467" i="1"/>
  <c r="H465" i="1"/>
  <c r="H461" i="1"/>
  <c r="H459" i="1"/>
  <c r="H449" i="1"/>
  <c r="H447" i="1"/>
  <c r="H443" i="1"/>
  <c r="H441" i="1"/>
  <c r="H431" i="1"/>
  <c r="H429" i="1"/>
  <c r="H425" i="1"/>
  <c r="H423" i="1"/>
  <c r="H411" i="1"/>
  <c r="H407" i="1"/>
  <c r="H401" i="1"/>
  <c r="H399" i="1"/>
  <c r="H389" i="1"/>
  <c r="H383" i="1"/>
  <c r="H381" i="1"/>
  <c r="H375" i="1"/>
  <c r="H371" i="1"/>
  <c r="H363" i="1"/>
  <c r="H357" i="1"/>
  <c r="H353" i="1"/>
  <c r="H347" i="1"/>
  <c r="H345" i="1"/>
  <c r="H335" i="1"/>
  <c r="H329" i="1"/>
  <c r="H327" i="1"/>
  <c r="H321" i="1"/>
  <c r="H317" i="1"/>
  <c r="H309" i="1"/>
  <c r="H303" i="1"/>
  <c r="H299" i="1"/>
  <c r="H293" i="1"/>
  <c r="H291" i="1"/>
  <c r="H285" i="1"/>
  <c r="H281" i="1"/>
  <c r="H273" i="1"/>
  <c r="H267" i="1"/>
  <c r="H263" i="1"/>
  <c r="H257" i="1"/>
  <c r="H251" i="1"/>
  <c r="H239" i="1"/>
  <c r="H233" i="1"/>
  <c r="H221" i="1"/>
  <c r="H215" i="1"/>
  <c r="H203" i="1"/>
  <c r="H197" i="1"/>
  <c r="H185" i="1"/>
  <c r="H179" i="1"/>
  <c r="H167" i="1"/>
  <c r="H161" i="1"/>
  <c r="H149" i="1"/>
  <c r="H143" i="1"/>
  <c r="H95" i="1"/>
  <c r="H89" i="1"/>
  <c r="H77" i="1"/>
  <c r="H71" i="1"/>
  <c r="H59" i="1"/>
  <c r="H53" i="1"/>
  <c r="H41" i="1"/>
  <c r="H29" i="1"/>
  <c r="H11" i="1"/>
  <c r="H636" i="1"/>
  <c r="H630" i="1"/>
  <c r="H618" i="1"/>
  <c r="H612" i="1"/>
  <c r="H600" i="1"/>
  <c r="H594" i="1"/>
  <c r="H582" i="1"/>
  <c r="H576" i="1"/>
  <c r="H564" i="1"/>
  <c r="H558" i="1"/>
  <c r="H546" i="1"/>
  <c r="H540" i="1"/>
  <c r="H528" i="1"/>
  <c r="H522" i="1"/>
  <c r="H510" i="1"/>
  <c r="H506" i="1"/>
  <c r="H498" i="1"/>
  <c r="H492" i="1"/>
  <c r="H488" i="1"/>
  <c r="H480" i="1"/>
  <c r="H474" i="1"/>
  <c r="H470" i="1"/>
  <c r="H462" i="1"/>
  <c r="H456" i="1"/>
  <c r="H452" i="1"/>
  <c r="H444" i="1"/>
  <c r="H438" i="1"/>
  <c r="H434" i="1"/>
  <c r="H426" i="1"/>
  <c r="H420" i="1"/>
  <c r="H416" i="1"/>
  <c r="H404" i="1"/>
  <c r="H402" i="1"/>
  <c r="H396" i="1"/>
  <c r="H386" i="1"/>
  <c r="H384" i="1"/>
  <c r="H378" i="1"/>
  <c r="H368" i="1"/>
  <c r="H366" i="1"/>
  <c r="H362" i="1"/>
  <c r="H350" i="1"/>
  <c r="H348" i="1"/>
  <c r="H342" i="1"/>
  <c r="H332" i="1"/>
  <c r="H330" i="1"/>
  <c r="H324" i="1"/>
  <c r="H314" i="1"/>
  <c r="H312" i="1"/>
  <c r="H308" i="1"/>
  <c r="H296" i="1"/>
  <c r="H294" i="1"/>
  <c r="H290" i="1"/>
  <c r="H288" i="1"/>
  <c r="H278" i="1"/>
  <c r="H276" i="1"/>
  <c r="H272" i="1"/>
  <c r="H270" i="1"/>
  <c r="H260" i="1"/>
  <c r="H248" i="1"/>
  <c r="H242" i="1"/>
  <c r="H230" i="1"/>
  <c r="H224" i="1"/>
  <c r="H212" i="1"/>
  <c r="H206" i="1"/>
  <c r="H194" i="1"/>
  <c r="H188" i="1"/>
  <c r="H176" i="1"/>
  <c r="H170" i="1"/>
  <c r="H158" i="1"/>
  <c r="H152" i="1"/>
  <c r="H110" i="1"/>
  <c r="H98" i="1"/>
  <c r="H86" i="1"/>
  <c r="H80" i="1"/>
  <c r="H68" i="1"/>
  <c r="H62" i="1"/>
  <c r="H50" i="1"/>
  <c r="H44" i="1"/>
  <c r="H20" i="1"/>
  <c r="H369" i="1"/>
  <c r="H351" i="1"/>
  <c r="H349" i="1"/>
  <c r="H414" i="1"/>
  <c r="H412" i="1"/>
  <c r="H1486" i="1"/>
  <c r="H1482" i="1"/>
  <c r="H1480" i="1"/>
  <c r="H1203" i="1"/>
  <c r="H1199" i="1"/>
  <c r="H1189" i="1"/>
  <c r="H1163" i="1"/>
  <c r="H1989" i="1"/>
  <c r="H787" i="1"/>
  <c r="H761" i="1"/>
  <c r="H759" i="1"/>
  <c r="H757" i="1"/>
  <c r="H739" i="1"/>
  <c r="H679" i="1"/>
  <c r="H653" i="1"/>
  <c r="H651" i="1"/>
  <c r="H649" i="1"/>
  <c r="H298" i="1"/>
  <c r="H266" i="1"/>
  <c r="H264" i="1"/>
  <c r="H190" i="1"/>
  <c r="H1202" i="1"/>
  <c r="H1184" i="1"/>
  <c r="H1162" i="1"/>
  <c r="H1158" i="1"/>
  <c r="H1104" i="1"/>
  <c r="H571" i="1"/>
  <c r="H569" i="1"/>
  <c r="H551" i="1"/>
  <c r="H545" i="1"/>
  <c r="H543" i="1"/>
  <c r="H541" i="1"/>
  <c r="H163" i="1"/>
  <c r="H145" i="1"/>
  <c r="H1623" i="1"/>
  <c r="H1587" i="1"/>
  <c r="H1076" i="1"/>
  <c r="H1998" i="1"/>
  <c r="H1257" i="1"/>
  <c r="H1253" i="1"/>
  <c r="H1251" i="1"/>
  <c r="H1243" i="1"/>
  <c r="H968" i="1"/>
  <c r="H966" i="1"/>
  <c r="H964" i="1"/>
  <c r="H958" i="1"/>
  <c r="H932" i="1"/>
  <c r="H930" i="1"/>
  <c r="H928" i="1"/>
  <c r="H914" i="1"/>
  <c r="H912" i="1"/>
  <c r="H910" i="1"/>
  <c r="H1593" i="1"/>
  <c r="H1108" i="1"/>
  <c r="H1625" i="1"/>
  <c r="H1589" i="1"/>
  <c r="H1418" i="1"/>
  <c r="H1626" i="1"/>
  <c r="H1622" i="1"/>
  <c r="H1620" i="1"/>
  <c r="H1616" i="1"/>
  <c r="H1614" i="1"/>
  <c r="H1560" i="1"/>
  <c r="H1558" i="1"/>
  <c r="H1556" i="1"/>
  <c r="H1534" i="1"/>
  <c r="H1310" i="1"/>
  <c r="H1109" i="1"/>
  <c r="H1095" i="1"/>
  <c r="H1091" i="1"/>
  <c r="H1081" i="1"/>
  <c r="H572" i="1"/>
  <c r="H570" i="1"/>
  <c r="H568" i="1"/>
  <c r="H542" i="1"/>
  <c r="H518" i="1"/>
  <c r="H516" i="1"/>
  <c r="H514" i="1"/>
  <c r="H154" i="1"/>
  <c r="H104" i="1"/>
  <c r="H102" i="1"/>
  <c r="H100" i="1"/>
  <c r="H1595" i="1"/>
  <c r="H1094" i="1"/>
  <c r="H1365" i="1"/>
  <c r="H1361" i="1"/>
  <c r="H1359" i="1"/>
  <c r="H1351" i="1"/>
  <c r="H967" i="1"/>
  <c r="H959" i="1"/>
  <c r="H957" i="1"/>
  <c r="H955" i="1"/>
  <c r="H1962" i="1"/>
  <c r="H1944" i="1"/>
  <c r="H1936" i="1"/>
  <c r="H1932" i="1"/>
  <c r="H1926" i="1"/>
  <c r="H1920" i="1"/>
  <c r="H1942" i="1"/>
  <c r="H1938" i="1"/>
  <c r="H1930" i="1"/>
  <c r="H1924" i="1"/>
  <c r="H1963" i="1"/>
  <c r="H1961" i="1"/>
  <c r="H1959" i="1"/>
  <c r="H1473" i="1"/>
  <c r="H1469" i="1"/>
  <c r="H1467" i="1"/>
  <c r="H1459" i="1"/>
  <c r="H1378" i="1"/>
  <c r="H1374" i="1"/>
  <c r="H1372" i="1"/>
  <c r="H1270" i="1"/>
  <c r="H1266" i="1"/>
  <c r="H1264" i="1"/>
  <c r="H1148" i="1"/>
  <c r="H1130" i="1"/>
  <c r="H1055" i="1"/>
  <c r="H1049" i="1"/>
  <c r="H1033" i="1"/>
  <c r="H1031" i="1"/>
  <c r="H1025" i="1"/>
  <c r="H1023" i="1"/>
  <c r="H1021" i="1"/>
  <c r="H856" i="1"/>
  <c r="H838" i="1"/>
  <c r="H625" i="1"/>
  <c r="H613" i="1"/>
  <c r="H599" i="1"/>
  <c r="H597" i="1"/>
  <c r="H595" i="1"/>
  <c r="H577" i="1"/>
  <c r="H496" i="1"/>
  <c r="H486" i="1"/>
  <c r="H400" i="1"/>
  <c r="H392" i="1"/>
  <c r="H172" i="1"/>
  <c r="H55" i="1"/>
  <c r="H1419" i="1"/>
  <c r="H1415" i="1"/>
  <c r="H1413" i="1"/>
  <c r="H1405" i="1"/>
  <c r="H1364" i="1"/>
  <c r="H1311" i="1"/>
  <c r="H1307" i="1"/>
  <c r="H1305" i="1"/>
  <c r="H1297" i="1"/>
  <c r="H1256" i="1"/>
  <c r="H931" i="1"/>
  <c r="H913" i="1"/>
  <c r="H694" i="1"/>
  <c r="H676" i="1"/>
  <c r="H517" i="1"/>
  <c r="H450" i="1"/>
  <c r="H199" i="1"/>
  <c r="H181" i="1"/>
  <c r="H1918" i="1"/>
  <c r="H1914" i="1"/>
  <c r="H1912" i="1"/>
  <c r="H1908" i="1"/>
  <c r="H1906" i="1"/>
  <c r="H1902" i="1"/>
  <c r="H1900" i="1"/>
  <c r="H1896" i="1"/>
  <c r="H1894" i="1"/>
  <c r="H1890" i="1"/>
  <c r="H1888" i="1"/>
  <c r="H1884" i="1"/>
  <c r="H1868" i="1"/>
  <c r="H1866" i="1"/>
  <c r="H1850" i="1"/>
  <c r="H1848" i="1"/>
  <c r="H1842" i="1"/>
  <c r="H1838" i="1"/>
  <c r="H1836" i="1"/>
  <c r="H1832" i="1"/>
  <c r="H1830" i="1"/>
  <c r="H1814" i="1"/>
  <c r="H1812" i="1"/>
  <c r="H1796" i="1"/>
  <c r="H1794" i="1"/>
  <c r="H1788" i="1"/>
  <c r="H1784" i="1"/>
  <c r="H1782" i="1"/>
  <c r="H1778" i="1"/>
  <c r="H1776" i="1"/>
  <c r="H1760" i="1"/>
  <c r="H1758" i="1"/>
  <c r="H1742" i="1"/>
  <c r="H1740" i="1"/>
  <c r="H1734" i="1"/>
  <c r="H1730" i="1"/>
  <c r="H1728" i="1"/>
  <c r="H1724" i="1"/>
  <c r="H1722" i="1"/>
  <c r="H1706" i="1"/>
  <c r="H1704" i="1"/>
  <c r="H1686" i="1"/>
  <c r="H1680" i="1"/>
  <c r="H1676" i="1"/>
  <c r="H1674" i="1"/>
  <c r="H1670" i="1"/>
  <c r="H1668" i="1"/>
  <c r="H1523" i="1"/>
  <c r="H1521" i="1"/>
  <c r="H1517" i="1"/>
  <c r="H1472" i="1"/>
  <c r="H1432" i="1"/>
  <c r="H1428" i="1"/>
  <c r="H1426" i="1"/>
  <c r="H1324" i="1"/>
  <c r="H1320" i="1"/>
  <c r="H1216" i="1"/>
  <c r="H1212" i="1"/>
  <c r="H1149" i="1"/>
  <c r="H1145" i="1"/>
  <c r="H1135" i="1"/>
  <c r="H1054" i="1"/>
  <c r="H1050" i="1"/>
  <c r="H1034" i="1"/>
  <c r="H1032" i="1"/>
  <c r="H1022" i="1"/>
  <c r="H841" i="1"/>
  <c r="H815" i="1"/>
  <c r="H813" i="1"/>
  <c r="H811" i="1"/>
  <c r="H487" i="1"/>
  <c r="H391" i="1"/>
  <c r="H385" i="1"/>
  <c r="H326" i="1"/>
  <c r="H56" i="1"/>
  <c r="H54" i="1"/>
  <c r="H46" i="1"/>
  <c r="H1990" i="1"/>
  <c r="H1988" i="1"/>
  <c r="H1986" i="1"/>
  <c r="H1652" i="1"/>
  <c r="H1650" i="1"/>
  <c r="H1573" i="1"/>
  <c r="H1571" i="1"/>
  <c r="H1569" i="1"/>
  <c r="H1553" i="1"/>
  <c r="H1551" i="1"/>
  <c r="H1503" i="1"/>
  <c r="H1499" i="1"/>
  <c r="H1495" i="1"/>
  <c r="H1445" i="1"/>
  <c r="H1441" i="1"/>
  <c r="H1391" i="1"/>
  <c r="H1387" i="1"/>
  <c r="H1337" i="1"/>
  <c r="H1333" i="1"/>
  <c r="H1283" i="1"/>
  <c r="H1279" i="1"/>
  <c r="H1229" i="1"/>
  <c r="H1225" i="1"/>
  <c r="H1175" i="1"/>
  <c r="H1171" i="1"/>
  <c r="H1121" i="1"/>
  <c r="H1117" i="1"/>
  <c r="H1067" i="1"/>
  <c r="H1063" i="1"/>
  <c r="H1004" i="1"/>
  <c r="H1002" i="1"/>
  <c r="H1000" i="1"/>
  <c r="H994" i="1"/>
  <c r="H992" i="1"/>
  <c r="H986" i="1"/>
  <c r="H984" i="1"/>
  <c r="H982" i="1"/>
  <c r="H941" i="1"/>
  <c r="H939" i="1"/>
  <c r="H937" i="1"/>
  <c r="H904" i="1"/>
  <c r="H643" i="1"/>
  <c r="H527" i="1"/>
  <c r="H525" i="1"/>
  <c r="H523" i="1"/>
  <c r="H504" i="1"/>
  <c r="H460" i="1"/>
  <c r="H424" i="1"/>
  <c r="H338" i="1"/>
  <c r="H336" i="1"/>
  <c r="H311" i="1"/>
  <c r="H261" i="1"/>
  <c r="H243" i="1"/>
  <c r="H241" i="1"/>
  <c r="H235" i="1"/>
  <c r="H227" i="1"/>
  <c r="H225" i="1"/>
  <c r="H223" i="1"/>
  <c r="H217" i="1"/>
  <c r="H82" i="1"/>
  <c r="H25" i="1"/>
  <c r="H17" i="1"/>
  <c r="H15" i="1"/>
  <c r="H1972" i="1"/>
  <c r="H1970" i="1"/>
  <c r="H1968" i="1"/>
  <c r="H1877" i="1"/>
  <c r="H1875" i="1"/>
  <c r="H1869" i="1"/>
  <c r="H1865" i="1"/>
  <c r="H1863" i="1"/>
  <c r="H1859" i="1"/>
  <c r="H1857" i="1"/>
  <c r="H1841" i="1"/>
  <c r="H1839" i="1"/>
  <c r="H1823" i="1"/>
  <c r="H1821" i="1"/>
  <c r="H1815" i="1"/>
  <c r="H1811" i="1"/>
  <c r="H1809" i="1"/>
  <c r="H1805" i="1"/>
  <c r="H1803" i="1"/>
  <c r="H1787" i="1"/>
  <c r="H1785" i="1"/>
  <c r="H1769" i="1"/>
  <c r="H1767" i="1"/>
  <c r="H1761" i="1"/>
  <c r="H1757" i="1"/>
  <c r="H1755" i="1"/>
  <c r="H1751" i="1"/>
  <c r="H1749" i="1"/>
  <c r="H1733" i="1"/>
  <c r="H1731" i="1"/>
  <c r="H1713" i="1"/>
  <c r="H1707" i="1"/>
  <c r="H1703" i="1"/>
  <c r="H1701" i="1"/>
  <c r="H1697" i="1"/>
  <c r="H1695" i="1"/>
  <c r="H1679" i="1"/>
  <c r="H1677" i="1"/>
  <c r="H1598" i="1"/>
  <c r="H1596" i="1"/>
  <c r="H1586" i="1"/>
  <c r="H1584" i="1"/>
  <c r="H1537" i="1"/>
  <c r="H1535" i="1"/>
  <c r="H1533" i="1"/>
  <c r="H1531" i="1"/>
  <c r="H1529" i="1"/>
  <c r="H1508" i="1"/>
  <c r="H1487" i="1"/>
  <c r="H1485" i="1"/>
  <c r="H1454" i="1"/>
  <c r="H1433" i="1"/>
  <c r="H1431" i="1"/>
  <c r="H1400" i="1"/>
  <c r="H1379" i="1"/>
  <c r="H1377" i="1"/>
  <c r="H1346" i="1"/>
  <c r="H1325" i="1"/>
  <c r="H1323" i="1"/>
  <c r="H1292" i="1"/>
  <c r="H1271" i="1"/>
  <c r="H1269" i="1"/>
  <c r="H1238" i="1"/>
  <c r="H1217" i="1"/>
  <c r="H1215" i="1"/>
  <c r="H1653" i="1"/>
  <c r="H1649" i="1"/>
  <c r="H1647" i="1"/>
  <c r="H1643" i="1"/>
  <c r="H1641" i="1"/>
  <c r="H1576" i="1"/>
  <c r="H1564" i="1"/>
  <c r="H1562" i="1"/>
  <c r="H1500" i="1"/>
  <c r="H1498" i="1"/>
  <c r="H1446" i="1"/>
  <c r="H1444" i="1"/>
  <c r="H1392" i="1"/>
  <c r="H1390" i="1"/>
  <c r="H1338" i="1"/>
  <c r="H1336" i="1"/>
  <c r="H1284" i="1"/>
  <c r="H1282" i="1"/>
  <c r="H1230" i="1"/>
  <c r="H1228" i="1"/>
  <c r="H1176" i="1"/>
  <c r="H1122" i="1"/>
  <c r="H1068" i="1"/>
  <c r="H1007" i="1"/>
  <c r="H1005" i="1"/>
  <c r="H1003" i="1"/>
  <c r="H1001" i="1"/>
  <c r="H940" i="1"/>
  <c r="H905" i="1"/>
  <c r="H903" i="1"/>
  <c r="H901" i="1"/>
  <c r="H883" i="1"/>
  <c r="H869" i="1"/>
  <c r="H867" i="1"/>
  <c r="H865" i="1"/>
  <c r="H733" i="1"/>
  <c r="H723" i="1"/>
  <c r="H721" i="1"/>
  <c r="H707" i="1"/>
  <c r="H705" i="1"/>
  <c r="H703" i="1"/>
  <c r="H640" i="1"/>
  <c r="H505" i="1"/>
  <c r="H478" i="1"/>
  <c r="H442" i="1"/>
  <c r="H382" i="1"/>
  <c r="H374" i="1"/>
  <c r="H372" i="1"/>
  <c r="H316" i="1"/>
  <c r="H250" i="1"/>
  <c r="H244" i="1"/>
  <c r="H236" i="1"/>
  <c r="H234" i="1"/>
  <c r="H83" i="1"/>
  <c r="H81" i="1"/>
  <c r="H73" i="1"/>
  <c r="H26" i="1"/>
  <c r="H24" i="1"/>
  <c r="H784" i="1"/>
  <c r="H616" i="1"/>
  <c r="H468" i="1"/>
  <c r="H432" i="1"/>
  <c r="H370" i="1"/>
  <c r="H364" i="1"/>
  <c r="H356" i="1"/>
  <c r="H333" i="1"/>
  <c r="H287" i="1"/>
  <c r="H283" i="1"/>
  <c r="H208" i="1"/>
  <c r="H1981" i="1"/>
  <c r="H1979" i="1"/>
  <c r="H1977" i="1"/>
  <c r="H1953" i="1"/>
  <c r="H1878" i="1"/>
  <c r="H1874" i="1"/>
  <c r="H1872" i="1"/>
  <c r="H1851" i="1"/>
  <c r="H1847" i="1"/>
  <c r="H1845" i="1"/>
  <c r="H1824" i="1"/>
  <c r="H1820" i="1"/>
  <c r="H1818" i="1"/>
  <c r="H1797" i="1"/>
  <c r="H1793" i="1"/>
  <c r="H1791" i="1"/>
  <c r="H1770" i="1"/>
  <c r="H1766" i="1"/>
  <c r="H1764" i="1"/>
  <c r="H1743" i="1"/>
  <c r="H1739" i="1"/>
  <c r="H1737" i="1"/>
  <c r="H1716" i="1"/>
  <c r="H1712" i="1"/>
  <c r="H1710" i="1"/>
  <c r="H1689" i="1"/>
  <c r="H1685" i="1"/>
  <c r="H1683" i="1"/>
  <c r="H1662" i="1"/>
  <c r="H1658" i="1"/>
  <c r="H1656" i="1"/>
  <c r="H1635" i="1"/>
  <c r="H1631" i="1"/>
  <c r="H1629" i="1"/>
  <c r="H1608" i="1"/>
  <c r="H1604" i="1"/>
  <c r="H1565" i="1"/>
  <c r="H1563" i="1"/>
  <c r="H1561" i="1"/>
  <c r="H1555" i="1"/>
  <c r="H1971" i="1"/>
  <c r="H1945" i="1"/>
  <c r="H1941" i="1"/>
  <c r="H1939" i="1"/>
  <c r="H1935" i="1"/>
  <c r="H1933" i="1"/>
  <c r="H1929" i="1"/>
  <c r="H1927" i="1"/>
  <c r="H1923" i="1"/>
  <c r="H1921" i="1"/>
  <c r="H1917" i="1"/>
  <c r="H1915" i="1"/>
  <c r="H1911" i="1"/>
  <c r="H1909" i="1"/>
  <c r="H1905" i="1"/>
  <c r="H1903" i="1"/>
  <c r="H1899" i="1"/>
  <c r="H1897" i="1"/>
  <c r="H1893" i="1"/>
  <c r="H1883" i="1"/>
  <c r="H1881" i="1"/>
  <c r="H1860" i="1"/>
  <c r="H1856" i="1"/>
  <c r="H1854" i="1"/>
  <c r="H1833" i="1"/>
  <c r="H1829" i="1"/>
  <c r="H1827" i="1"/>
  <c r="H1806" i="1"/>
  <c r="H1802" i="1"/>
  <c r="H1800" i="1"/>
  <c r="H1779" i="1"/>
  <c r="H1775" i="1"/>
  <c r="H1773" i="1"/>
  <c r="H1752" i="1"/>
  <c r="H1748" i="1"/>
  <c r="H1746" i="1"/>
  <c r="H1725" i="1"/>
  <c r="H1721" i="1"/>
  <c r="H1719" i="1"/>
  <c r="H1698" i="1"/>
  <c r="H1694" i="1"/>
  <c r="H1692" i="1"/>
  <c r="H1671" i="1"/>
  <c r="H1667" i="1"/>
  <c r="H1665" i="1"/>
  <c r="H1644" i="1"/>
  <c r="H1640" i="1"/>
  <c r="H1638" i="1"/>
  <c r="H1617" i="1"/>
  <c r="H1613" i="1"/>
  <c r="H1611" i="1"/>
  <c r="H1999" i="1"/>
  <c r="H1997" i="1"/>
  <c r="H1995" i="1"/>
  <c r="H1980" i="1"/>
  <c r="H1954" i="1"/>
  <c r="H1952" i="1"/>
  <c r="H1950" i="1"/>
  <c r="H1715" i="1"/>
  <c r="H1688" i="1"/>
  <c r="H1661" i="1"/>
  <c r="H1659" i="1"/>
  <c r="H1634" i="1"/>
  <c r="H1632" i="1"/>
  <c r="H1607" i="1"/>
  <c r="H1605" i="1"/>
  <c r="H1582" i="1"/>
  <c r="H1547" i="1"/>
  <c r="H1545" i="1"/>
  <c r="H1543" i="1"/>
  <c r="H1526" i="1"/>
  <c r="H1513" i="1"/>
  <c r="H1511" i="1"/>
  <c r="H1491" i="1"/>
  <c r="H1463" i="1"/>
  <c r="H1450" i="1"/>
  <c r="H1437" i="1"/>
  <c r="H1409" i="1"/>
  <c r="H1396" i="1"/>
  <c r="H1383" i="1"/>
  <c r="H1355" i="1"/>
  <c r="H1342" i="1"/>
  <c r="H1329" i="1"/>
  <c r="H1301" i="1"/>
  <c r="H1288" i="1"/>
  <c r="H1275" i="1"/>
  <c r="H1247" i="1"/>
  <c r="H1234" i="1"/>
  <c r="H1221" i="1"/>
  <c r="H1193" i="1"/>
  <c r="H1180" i="1"/>
  <c r="H1167" i="1"/>
  <c r="H1139" i="1"/>
  <c r="H1126" i="1"/>
  <c r="H1113" i="1"/>
  <c r="H1085" i="1"/>
  <c r="H1072" i="1"/>
  <c r="H1059" i="1"/>
  <c r="H1042" i="1"/>
  <c r="H1040" i="1"/>
  <c r="H1017" i="1"/>
  <c r="H1015" i="1"/>
  <c r="H978" i="1"/>
  <c r="H976" i="1"/>
  <c r="H950" i="1"/>
  <c r="H948" i="1"/>
  <c r="H946" i="1"/>
  <c r="H922" i="1"/>
  <c r="H896" i="1"/>
  <c r="H894" i="1"/>
  <c r="H1518" i="1"/>
  <c r="H1516" i="1"/>
  <c r="H1481" i="1"/>
  <c r="H1468" i="1"/>
  <c r="H1455" i="1"/>
  <c r="H1427" i="1"/>
  <c r="H1414" i="1"/>
  <c r="H1401" i="1"/>
  <c r="H1373" i="1"/>
  <c r="H1360" i="1"/>
  <c r="H1347" i="1"/>
  <c r="H1319" i="1"/>
  <c r="H1306" i="1"/>
  <c r="H1293" i="1"/>
  <c r="H1265" i="1"/>
  <c r="H1252" i="1"/>
  <c r="H1239" i="1"/>
  <c r="H1211" i="1"/>
  <c r="H1198" i="1"/>
  <c r="H1185" i="1"/>
  <c r="H1157" i="1"/>
  <c r="H1144" i="1"/>
  <c r="H1131" i="1"/>
  <c r="H1103" i="1"/>
  <c r="H1090" i="1"/>
  <c r="H1077" i="1"/>
  <c r="H1026" i="1"/>
  <c r="H1024" i="1"/>
  <c r="H995" i="1"/>
  <c r="H993" i="1"/>
  <c r="H991" i="1"/>
  <c r="H989" i="1"/>
  <c r="H1602" i="1"/>
  <c r="H1546" i="1"/>
  <c r="H1544" i="1"/>
  <c r="H1542" i="1"/>
  <c r="H1505" i="1"/>
  <c r="H1490" i="1"/>
  <c r="H1477" i="1"/>
  <c r="H1464" i="1"/>
  <c r="H1462" i="1"/>
  <c r="H1451" i="1"/>
  <c r="H1449" i="1"/>
  <c r="H1436" i="1"/>
  <c r="H1423" i="1"/>
  <c r="H1410" i="1"/>
  <c r="H1408" i="1"/>
  <c r="H1397" i="1"/>
  <c r="H1395" i="1"/>
  <c r="H1382" i="1"/>
  <c r="H1369" i="1"/>
  <c r="H1356" i="1"/>
  <c r="H1354" i="1"/>
  <c r="H1343" i="1"/>
  <c r="H1341" i="1"/>
  <c r="H1328" i="1"/>
  <c r="H1315" i="1"/>
  <c r="H1302" i="1"/>
  <c r="H1300" i="1"/>
  <c r="H1289" i="1"/>
  <c r="H1287" i="1"/>
  <c r="H1274" i="1"/>
  <c r="H1261" i="1"/>
  <c r="H1248" i="1"/>
  <c r="H1246" i="1"/>
  <c r="H1235" i="1"/>
  <c r="H1233" i="1"/>
  <c r="H1220" i="1"/>
  <c r="H1207" i="1"/>
  <c r="H1194" i="1"/>
  <c r="H1181" i="1"/>
  <c r="H1166" i="1"/>
  <c r="H1153" i="1"/>
  <c r="H1140" i="1"/>
  <c r="H1127" i="1"/>
  <c r="H1112" i="1"/>
  <c r="H1099" i="1"/>
  <c r="H1086" i="1"/>
  <c r="H1073" i="1"/>
  <c r="H1058" i="1"/>
  <c r="H1043" i="1"/>
  <c r="H1041" i="1"/>
  <c r="H1018" i="1"/>
  <c r="H1016" i="1"/>
  <c r="H977" i="1"/>
  <c r="H975" i="1"/>
  <c r="H973" i="1"/>
  <c r="H949" i="1"/>
  <c r="H923" i="1"/>
  <c r="H921" i="1"/>
  <c r="H919" i="1"/>
  <c r="H895" i="1"/>
  <c r="H878" i="1"/>
  <c r="H876" i="1"/>
  <c r="H874" i="1"/>
  <c r="H850" i="1"/>
  <c r="H824" i="1"/>
  <c r="H822" i="1"/>
  <c r="H820" i="1"/>
  <c r="H796" i="1"/>
  <c r="H770" i="1"/>
  <c r="H768" i="1"/>
  <c r="H766" i="1"/>
  <c r="H742" i="1"/>
  <c r="H716" i="1"/>
  <c r="H714" i="1"/>
  <c r="H712" i="1"/>
  <c r="H688" i="1"/>
  <c r="H662" i="1"/>
  <c r="H660" i="1"/>
  <c r="H658" i="1"/>
  <c r="H634" i="1"/>
  <c r="H608" i="1"/>
  <c r="H606" i="1"/>
  <c r="H604" i="1"/>
  <c r="H580" i="1"/>
  <c r="H578" i="1"/>
  <c r="H554" i="1"/>
  <c r="H552" i="1"/>
  <c r="H550" i="1"/>
  <c r="H526" i="1"/>
  <c r="H495" i="1"/>
  <c r="H477" i="1"/>
  <c r="H410" i="1"/>
  <c r="H373" i="1"/>
  <c r="H360" i="1"/>
  <c r="H310" i="1"/>
  <c r="H297" i="1"/>
  <c r="H292" i="1"/>
  <c r="H279" i="1"/>
  <c r="H209" i="1"/>
  <c r="H207" i="1"/>
  <c r="H182" i="1"/>
  <c r="H180" i="1"/>
  <c r="H155" i="1"/>
  <c r="H153" i="1"/>
  <c r="H92" i="1"/>
  <c r="H90" i="1"/>
  <c r="H65" i="1"/>
  <c r="H63" i="1"/>
  <c r="H34" i="1"/>
  <c r="H887" i="1"/>
  <c r="H885" i="1"/>
  <c r="H859" i="1"/>
  <c r="H833" i="1"/>
  <c r="H831" i="1"/>
  <c r="H829" i="1"/>
  <c r="H805" i="1"/>
  <c r="H779" i="1"/>
  <c r="H777" i="1"/>
  <c r="H775" i="1"/>
  <c r="H751" i="1"/>
  <c r="H725" i="1"/>
  <c r="H697" i="1"/>
  <c r="H671" i="1"/>
  <c r="H669" i="1"/>
  <c r="H667" i="1"/>
  <c r="H617" i="1"/>
  <c r="H615" i="1"/>
  <c r="H589" i="1"/>
  <c r="H563" i="1"/>
  <c r="H561" i="1"/>
  <c r="H559" i="1"/>
  <c r="H509" i="1"/>
  <c r="H507" i="1"/>
  <c r="H500" i="1"/>
  <c r="H491" i="1"/>
  <c r="H489" i="1"/>
  <c r="H482" i="1"/>
  <c r="H473" i="1"/>
  <c r="H471" i="1"/>
  <c r="H464" i="1"/>
  <c r="H455" i="1"/>
  <c r="H453" i="1"/>
  <c r="H446" i="1"/>
  <c r="H437" i="1"/>
  <c r="H435" i="1"/>
  <c r="H428" i="1"/>
  <c r="H419" i="1"/>
  <c r="H417" i="1"/>
  <c r="H406" i="1"/>
  <c r="H395" i="1"/>
  <c r="H393" i="1"/>
  <c r="H319" i="1"/>
  <c r="H306" i="1"/>
  <c r="H295" i="1"/>
  <c r="H275" i="1"/>
  <c r="H254" i="1"/>
  <c r="H252" i="1"/>
  <c r="H892" i="1"/>
  <c r="H868" i="1"/>
  <c r="H842" i="1"/>
  <c r="H840" i="1"/>
  <c r="H814" i="1"/>
  <c r="H788" i="1"/>
  <c r="H786" i="1"/>
  <c r="H760" i="1"/>
  <c r="H734" i="1"/>
  <c r="H732" i="1"/>
  <c r="H730" i="1"/>
  <c r="H706" i="1"/>
  <c r="H680" i="1"/>
  <c r="H678" i="1"/>
  <c r="H652" i="1"/>
  <c r="H626" i="1"/>
  <c r="H624" i="1"/>
  <c r="H622" i="1"/>
  <c r="H598" i="1"/>
  <c r="H469" i="1"/>
  <c r="H451" i="1"/>
  <c r="H433" i="1"/>
  <c r="H387" i="1"/>
  <c r="H380" i="1"/>
  <c r="H365" i="1"/>
  <c r="H352" i="1"/>
  <c r="H341" i="1"/>
  <c r="H339" i="1"/>
  <c r="H337" i="1"/>
  <c r="H328" i="1"/>
  <c r="H315" i="1"/>
  <c r="H302" i="1"/>
  <c r="H284" i="1"/>
  <c r="H282" i="1"/>
  <c r="H269" i="1"/>
  <c r="H265" i="1"/>
  <c r="H226" i="1"/>
  <c r="H218" i="1"/>
  <c r="H216" i="1"/>
  <c r="H214" i="1"/>
  <c r="H191" i="1"/>
  <c r="H189" i="1"/>
  <c r="H164" i="1"/>
  <c r="H162" i="1"/>
  <c r="H103" i="1"/>
  <c r="H101" i="1"/>
  <c r="H99" i="1"/>
  <c r="H74" i="1"/>
  <c r="H72" i="1"/>
  <c r="H47" i="1"/>
  <c r="H45" i="1"/>
  <c r="H16" i="1"/>
  <c r="H877" i="1"/>
  <c r="H851" i="1"/>
  <c r="H849" i="1"/>
  <c r="H847" i="1"/>
  <c r="H823" i="1"/>
  <c r="H797" i="1"/>
  <c r="H795" i="1"/>
  <c r="H793" i="1"/>
  <c r="H769" i="1"/>
  <c r="H743" i="1"/>
  <c r="H741" i="1"/>
  <c r="H715" i="1"/>
  <c r="H689" i="1"/>
  <c r="H687" i="1"/>
  <c r="H685" i="1"/>
  <c r="H661" i="1"/>
  <c r="H635" i="1"/>
  <c r="H633" i="1"/>
  <c r="H631" i="1"/>
  <c r="H607" i="1"/>
  <c r="H581" i="1"/>
  <c r="H579" i="1"/>
  <c r="H91" i="1"/>
  <c r="H64" i="1"/>
  <c r="H35" i="1"/>
  <c r="H33" i="1"/>
  <c r="H8" i="1"/>
  <c r="H886" i="1"/>
  <c r="H860" i="1"/>
  <c r="H858" i="1"/>
  <c r="H832" i="1"/>
  <c r="H806" i="1"/>
  <c r="H804" i="1"/>
  <c r="H802" i="1"/>
  <c r="H778" i="1"/>
  <c r="H752" i="1"/>
  <c r="H750" i="1"/>
  <c r="H748" i="1"/>
  <c r="H724" i="1"/>
  <c r="H698" i="1"/>
  <c r="H696" i="1"/>
  <c r="H670" i="1"/>
  <c r="H644" i="1"/>
  <c r="H642" i="1"/>
  <c r="H590" i="1"/>
  <c r="H588" i="1"/>
  <c r="H586" i="1"/>
  <c r="H562" i="1"/>
  <c r="H560" i="1"/>
  <c r="H536" i="1"/>
  <c r="H534" i="1"/>
  <c r="H532" i="1"/>
  <c r="H499" i="1"/>
  <c r="H481" i="1"/>
  <c r="H463" i="1"/>
  <c r="H445" i="1"/>
  <c r="H427" i="1"/>
  <c r="H418" i="1"/>
  <c r="H405" i="1"/>
  <c r="H403" i="1"/>
  <c r="H346" i="1"/>
  <c r="H331" i="1"/>
  <c r="H320" i="1"/>
  <c r="H318" i="1"/>
  <c r="H274" i="1"/>
  <c r="H253" i="1"/>
  <c r="H245" i="1"/>
  <c r="H200" i="1"/>
  <c r="H198" i="1"/>
  <c r="H173" i="1"/>
  <c r="H171" i="1"/>
  <c r="H146" i="1"/>
  <c r="H144" i="1"/>
  <c r="H1993" i="1"/>
  <c r="H1984" i="1"/>
  <c r="H1975" i="1"/>
  <c r="H1966" i="1"/>
  <c r="H1957" i="1"/>
  <c r="H1948" i="1"/>
  <c r="H1940" i="1"/>
  <c r="H1934" i="1"/>
  <c r="H1928" i="1"/>
  <c r="H1922" i="1"/>
  <c r="H1916" i="1"/>
  <c r="H1910" i="1"/>
  <c r="H1904" i="1"/>
  <c r="H1898" i="1"/>
  <c r="H1892" i="1"/>
  <c r="H1886" i="1"/>
  <c r="H1879" i="1"/>
  <c r="H1870" i="1"/>
  <c r="H1861" i="1"/>
  <c r="H1852" i="1"/>
  <c r="H1843" i="1"/>
  <c r="H1834" i="1"/>
  <c r="H1825" i="1"/>
  <c r="H1816" i="1"/>
  <c r="H1807" i="1"/>
  <c r="H1798" i="1"/>
  <c r="H1789" i="1"/>
  <c r="H1780" i="1"/>
  <c r="H1771" i="1"/>
  <c r="H1762" i="1"/>
  <c r="H1753" i="1"/>
  <c r="H1744" i="1"/>
  <c r="H1735" i="1"/>
  <c r="H1726" i="1"/>
  <c r="H1717" i="1"/>
  <c r="H1708" i="1"/>
  <c r="H1699" i="1"/>
  <c r="H1690" i="1"/>
  <c r="H1681" i="1"/>
  <c r="H1672" i="1"/>
  <c r="H1663" i="1"/>
  <c r="H1654" i="1"/>
  <c r="H1645" i="1"/>
  <c r="H1636" i="1"/>
  <c r="H1627" i="1"/>
  <c r="H1618" i="1"/>
  <c r="H1609" i="1"/>
  <c r="H1600" i="1"/>
  <c r="H1591" i="1"/>
  <c r="H1580" i="1"/>
  <c r="H1578" i="1"/>
  <c r="H1567" i="1"/>
  <c r="H1554" i="1"/>
  <c r="H1552" i="1"/>
  <c r="H1318" i="1"/>
  <c r="H1210" i="1"/>
  <c r="H1996" i="1"/>
  <c r="H1978" i="1"/>
  <c r="H1969" i="1"/>
  <c r="H1960" i="1"/>
  <c r="H1951" i="1"/>
  <c r="H1882" i="1"/>
  <c r="H1873" i="1"/>
  <c r="H1864" i="1"/>
  <c r="H1855" i="1"/>
  <c r="H1846" i="1"/>
  <c r="H1837" i="1"/>
  <c r="H1828" i="1"/>
  <c r="H1819" i="1"/>
  <c r="H1810" i="1"/>
  <c r="H1801" i="1"/>
  <c r="H1792" i="1"/>
  <c r="H1783" i="1"/>
  <c r="H1774" i="1"/>
  <c r="H1765" i="1"/>
  <c r="H1756" i="1"/>
  <c r="H1747" i="1"/>
  <c r="H1738" i="1"/>
  <c r="H1729" i="1"/>
  <c r="H1720" i="1"/>
  <c r="H1711" i="1"/>
  <c r="H1702" i="1"/>
  <c r="H1693" i="1"/>
  <c r="H1684" i="1"/>
  <c r="H1675" i="1"/>
  <c r="H1666" i="1"/>
  <c r="H1657" i="1"/>
  <c r="H1648" i="1"/>
  <c r="H1639" i="1"/>
  <c r="H1630" i="1"/>
  <c r="H1621" i="1"/>
  <c r="H1612" i="1"/>
  <c r="H1603" i="1"/>
  <c r="H1594" i="1"/>
  <c r="H1585" i="1"/>
  <c r="H1572" i="1"/>
  <c r="H1570" i="1"/>
  <c r="H1987" i="1"/>
  <c r="H1992" i="1"/>
  <c r="H1983" i="1"/>
  <c r="H1974" i="1"/>
  <c r="H1965" i="1"/>
  <c r="H1956" i="1"/>
  <c r="H1947" i="1"/>
  <c r="H1943" i="1"/>
  <c r="H1937" i="1"/>
  <c r="H1931" i="1"/>
  <c r="H1925" i="1"/>
  <c r="H1919" i="1"/>
  <c r="H1913" i="1"/>
  <c r="H1907" i="1"/>
  <c r="H1901" i="1"/>
  <c r="H1895" i="1"/>
  <c r="H1599" i="1"/>
  <c r="H1590" i="1"/>
  <c r="H1581" i="1"/>
  <c r="H1579" i="1"/>
  <c r="H1540" i="1"/>
  <c r="H1891" i="1"/>
  <c r="H1887" i="1"/>
  <c r="H1885" i="1"/>
  <c r="H1876" i="1"/>
  <c r="H1867" i="1"/>
  <c r="H1858" i="1"/>
  <c r="H1849" i="1"/>
  <c r="H1840" i="1"/>
  <c r="H1831" i="1"/>
  <c r="H1822" i="1"/>
  <c r="H1813" i="1"/>
  <c r="H1804" i="1"/>
  <c r="H1795" i="1"/>
  <c r="H1786" i="1"/>
  <c r="H1777" i="1"/>
  <c r="H1768" i="1"/>
  <c r="H1759" i="1"/>
  <c r="H1750" i="1"/>
  <c r="H1741" i="1"/>
  <c r="H1732" i="1"/>
  <c r="H1723" i="1"/>
  <c r="H1714" i="1"/>
  <c r="H1705" i="1"/>
  <c r="H1696" i="1"/>
  <c r="H1687" i="1"/>
  <c r="H1678" i="1"/>
  <c r="H1669" i="1"/>
  <c r="H1660" i="1"/>
  <c r="H1651" i="1"/>
  <c r="H1642" i="1"/>
  <c r="H1633" i="1"/>
  <c r="H1624" i="1"/>
  <c r="H1615" i="1"/>
  <c r="H1606" i="1"/>
  <c r="H1597" i="1"/>
  <c r="H1588" i="1"/>
  <c r="H1549" i="1"/>
  <c r="H1493" i="1"/>
  <c r="H1475" i="1"/>
  <c r="H1457" i="1"/>
  <c r="H1439" i="1"/>
  <c r="H1421" i="1"/>
  <c r="H1403" i="1"/>
  <c r="H1385" i="1"/>
  <c r="H1367" i="1"/>
  <c r="H1349" i="1"/>
  <c r="H1331" i="1"/>
  <c r="H1313" i="1"/>
  <c r="H1295" i="1"/>
  <c r="H1277" i="1"/>
  <c r="H1259" i="1"/>
  <c r="H1241" i="1"/>
  <c r="H1223" i="1"/>
  <c r="H1205" i="1"/>
  <c r="H1187" i="1"/>
  <c r="H1169" i="1"/>
  <c r="H1151" i="1"/>
  <c r="H1133" i="1"/>
  <c r="H1115" i="1"/>
  <c r="H1097" i="1"/>
  <c r="H1079" i="1"/>
  <c r="H1061" i="1"/>
  <c r="H1046" i="1"/>
  <c r="H1037" i="1"/>
  <c r="H1028" i="1"/>
  <c r="H1012" i="1"/>
  <c r="H1010" i="1"/>
  <c r="H1536" i="1"/>
  <c r="H1514" i="1"/>
  <c r="H1496" i="1"/>
  <c r="H1478" i="1"/>
  <c r="H1460" i="1"/>
  <c r="H1442" i="1"/>
  <c r="H1424" i="1"/>
  <c r="H1406" i="1"/>
  <c r="H1388" i="1"/>
  <c r="H1370" i="1"/>
  <c r="H1352" i="1"/>
  <c r="H1334" i="1"/>
  <c r="H1316" i="1"/>
  <c r="H1298" i="1"/>
  <c r="H1280" i="1"/>
  <c r="H1262" i="1"/>
  <c r="H1244" i="1"/>
  <c r="H1226" i="1"/>
  <c r="H1208" i="1"/>
  <c r="H1190" i="1"/>
  <c r="H1172" i="1"/>
  <c r="H1154" i="1"/>
  <c r="H1136" i="1"/>
  <c r="H1118" i="1"/>
  <c r="H1100" i="1"/>
  <c r="H1082" i="1"/>
  <c r="H1064" i="1"/>
  <c r="H1044" i="1"/>
  <c r="H1035" i="1"/>
  <c r="H1575" i="1"/>
  <c r="H1566" i="1"/>
  <c r="H1557" i="1"/>
  <c r="H1548" i="1"/>
  <c r="H1539" i="1"/>
  <c r="H1530" i="1"/>
  <c r="H1520" i="1"/>
  <c r="H1502" i="1"/>
  <c r="H1484" i="1"/>
  <c r="H1466" i="1"/>
  <c r="H1448" i="1"/>
  <c r="H1430" i="1"/>
  <c r="H1412" i="1"/>
  <c r="H1394" i="1"/>
  <c r="H1376" i="1"/>
  <c r="H1358" i="1"/>
  <c r="H1340" i="1"/>
  <c r="H1322" i="1"/>
  <c r="H1304" i="1"/>
  <c r="H1286" i="1"/>
  <c r="H1268" i="1"/>
  <c r="H1250" i="1"/>
  <c r="H1232" i="1"/>
  <c r="H1214" i="1"/>
  <c r="H1196" i="1"/>
  <c r="H1178" i="1"/>
  <c r="H1160" i="1"/>
  <c r="H1142" i="1"/>
  <c r="H1124" i="1"/>
  <c r="H1106" i="1"/>
  <c r="H1088" i="1"/>
  <c r="H1070" i="1"/>
  <c r="H1052" i="1"/>
  <c r="H1047" i="1"/>
  <c r="H1038" i="1"/>
  <c r="H1029" i="1"/>
  <c r="H1013" i="1"/>
  <c r="H1011" i="1"/>
  <c r="H1009" i="1"/>
  <c r="H998" i="1"/>
  <c r="H985" i="1"/>
  <c r="H983" i="1"/>
  <c r="H494" i="1"/>
  <c r="H476" i="1"/>
  <c r="H458" i="1"/>
  <c r="H440" i="1"/>
  <c r="H422" i="1"/>
  <c r="H398" i="1"/>
  <c r="H344" i="1"/>
  <c r="H980" i="1"/>
  <c r="H971" i="1"/>
  <c r="H962" i="1"/>
  <c r="H953" i="1"/>
  <c r="H944" i="1"/>
  <c r="H935" i="1"/>
  <c r="H926" i="1"/>
  <c r="H917" i="1"/>
  <c r="H908" i="1"/>
  <c r="H899" i="1"/>
  <c r="H890" i="1"/>
  <c r="H881" i="1"/>
  <c r="H872" i="1"/>
  <c r="H863" i="1"/>
  <c r="H854" i="1"/>
  <c r="H845" i="1"/>
  <c r="H836" i="1"/>
  <c r="H827" i="1"/>
  <c r="H818" i="1"/>
  <c r="H809" i="1"/>
  <c r="H800" i="1"/>
  <c r="H791" i="1"/>
  <c r="H782" i="1"/>
  <c r="H773" i="1"/>
  <c r="H764" i="1"/>
  <c r="H755" i="1"/>
  <c r="H746" i="1"/>
  <c r="H737" i="1"/>
  <c r="H728" i="1"/>
  <c r="H719" i="1"/>
  <c r="H710" i="1"/>
  <c r="H701" i="1"/>
  <c r="H692" i="1"/>
  <c r="H683" i="1"/>
  <c r="H674" i="1"/>
  <c r="H665" i="1"/>
  <c r="H656" i="1"/>
  <c r="H647" i="1"/>
  <c r="H638" i="1"/>
  <c r="H629" i="1"/>
  <c r="H620" i="1"/>
  <c r="H611" i="1"/>
  <c r="H602" i="1"/>
  <c r="H593" i="1"/>
  <c r="H584" i="1"/>
  <c r="H575" i="1"/>
  <c r="H566" i="1"/>
  <c r="H557" i="1"/>
  <c r="H548" i="1"/>
  <c r="H539" i="1"/>
  <c r="H530" i="1"/>
  <c r="H521" i="1"/>
  <c r="H512" i="1"/>
  <c r="H502" i="1"/>
  <c r="H484" i="1"/>
  <c r="H466" i="1"/>
  <c r="H448" i="1"/>
  <c r="H430" i="1"/>
  <c r="H408" i="1"/>
  <c r="H377" i="1"/>
  <c r="H354" i="1"/>
  <c r="H323" i="1"/>
  <c r="H300" i="1"/>
  <c r="H277" i="1"/>
  <c r="H259" i="1"/>
  <c r="H232" i="1"/>
  <c r="H32" i="1"/>
  <c r="H7" i="1"/>
  <c r="H553" i="1"/>
  <c r="H544" i="1"/>
  <c r="H535" i="1"/>
  <c r="H974" i="1"/>
  <c r="H965" i="1"/>
  <c r="H956" i="1"/>
  <c r="H947" i="1"/>
  <c r="H938" i="1"/>
  <c r="H929" i="1"/>
  <c r="H920" i="1"/>
  <c r="H911" i="1"/>
  <c r="H902" i="1"/>
  <c r="H893" i="1"/>
  <c r="H884" i="1"/>
  <c r="H875" i="1"/>
  <c r="H866" i="1"/>
  <c r="H857" i="1"/>
  <c r="H848" i="1"/>
  <c r="H839" i="1"/>
  <c r="H830" i="1"/>
  <c r="H821" i="1"/>
  <c r="H812" i="1"/>
  <c r="H803" i="1"/>
  <c r="H794" i="1"/>
  <c r="H785" i="1"/>
  <c r="H776" i="1"/>
  <c r="H767" i="1"/>
  <c r="H758" i="1"/>
  <c r="H749" i="1"/>
  <c r="H740" i="1"/>
  <c r="H731" i="1"/>
  <c r="H722" i="1"/>
  <c r="H713" i="1"/>
  <c r="H704" i="1"/>
  <c r="H695" i="1"/>
  <c r="H686" i="1"/>
  <c r="H677" i="1"/>
  <c r="H668" i="1"/>
  <c r="H659" i="1"/>
  <c r="H650" i="1"/>
  <c r="H641" i="1"/>
  <c r="H632" i="1"/>
  <c r="H623" i="1"/>
  <c r="H614" i="1"/>
  <c r="H605" i="1"/>
  <c r="H596" i="1"/>
  <c r="H587" i="1"/>
  <c r="H533" i="1"/>
  <c r="H524" i="1"/>
  <c r="H515" i="1"/>
  <c r="H508" i="1"/>
  <c r="H490" i="1"/>
  <c r="H472" i="1"/>
  <c r="H454" i="1"/>
  <c r="H436" i="1"/>
  <c r="H413" i="1"/>
  <c r="H390" i="1"/>
  <c r="H359" i="1"/>
  <c r="H305" i="1"/>
  <c r="H14" i="1"/>
  <c r="H1006" i="1"/>
  <c r="H997" i="1"/>
  <c r="H988" i="1"/>
  <c r="H979" i="1"/>
  <c r="H970" i="1"/>
  <c r="H961" i="1"/>
  <c r="H952" i="1"/>
  <c r="H943" i="1"/>
  <c r="H934" i="1"/>
  <c r="H925" i="1"/>
  <c r="H916" i="1"/>
  <c r="H907" i="1"/>
  <c r="H898" i="1"/>
  <c r="H889" i="1"/>
  <c r="H880" i="1"/>
  <c r="H871" i="1"/>
  <c r="H862" i="1"/>
  <c r="H853" i="1"/>
  <c r="H844" i="1"/>
  <c r="H835" i="1"/>
  <c r="H826" i="1"/>
  <c r="H817" i="1"/>
  <c r="H808" i="1"/>
  <c r="H799" i="1"/>
  <c r="H790" i="1"/>
  <c r="H781" i="1"/>
  <c r="H772" i="1"/>
  <c r="H763" i="1"/>
  <c r="H754" i="1"/>
  <c r="H745" i="1"/>
  <c r="H736" i="1"/>
  <c r="H727" i="1"/>
  <c r="H718" i="1"/>
  <c r="H709" i="1"/>
  <c r="H700" i="1"/>
  <c r="H691" i="1"/>
  <c r="H682" i="1"/>
  <c r="H673" i="1"/>
  <c r="H664" i="1"/>
  <c r="H655" i="1"/>
  <c r="H646" i="1"/>
  <c r="H637" i="1"/>
  <c r="H628" i="1"/>
  <c r="H619" i="1"/>
  <c r="H610" i="1"/>
  <c r="H601" i="1"/>
  <c r="H592" i="1"/>
  <c r="H583" i="1"/>
  <c r="H574" i="1"/>
  <c r="H565" i="1"/>
  <c r="H556" i="1"/>
  <c r="H547" i="1"/>
  <c r="H538" i="1"/>
  <c r="H529" i="1"/>
  <c r="H520" i="1"/>
  <c r="H511" i="1"/>
  <c r="H493" i="1"/>
  <c r="H475" i="1"/>
  <c r="H457" i="1"/>
  <c r="H439" i="1"/>
  <c r="H421" i="1"/>
  <c r="H409" i="1"/>
  <c r="H388" i="1"/>
  <c r="H367" i="1"/>
  <c r="H355" i="1"/>
  <c r="H334" i="1"/>
  <c r="H313" i="1"/>
  <c r="H301" i="1"/>
  <c r="H23" i="1"/>
  <c r="H205" i="1"/>
  <c r="H196" i="1"/>
  <c r="H187" i="1"/>
  <c r="H178" i="1"/>
  <c r="H169" i="1"/>
  <c r="H160" i="1"/>
  <c r="H151" i="1"/>
  <c r="H142" i="1"/>
  <c r="H140" i="1"/>
  <c r="H138" i="1"/>
  <c r="H136" i="1"/>
  <c r="H134" i="1"/>
  <c r="H132" i="1"/>
  <c r="H130" i="1"/>
  <c r="H128" i="1"/>
  <c r="H126" i="1"/>
  <c r="H124" i="1"/>
  <c r="H122" i="1"/>
  <c r="H120" i="1"/>
  <c r="H118" i="1"/>
  <c r="H116" i="1"/>
  <c r="H114" i="1"/>
  <c r="H112" i="1"/>
  <c r="H97" i="1"/>
  <c r="H88" i="1"/>
  <c r="H79" i="1"/>
  <c r="H70" i="1"/>
  <c r="H61" i="1"/>
  <c r="H52" i="1"/>
  <c r="H43" i="1"/>
  <c r="H30" i="1"/>
  <c r="H21" i="1"/>
  <c r="H12" i="1"/>
  <c r="H280" i="1"/>
  <c r="H262" i="1"/>
  <c r="H255" i="1"/>
  <c r="H246" i="1"/>
  <c r="H237" i="1"/>
  <c r="H228" i="1"/>
  <c r="H219" i="1"/>
  <c r="H210" i="1"/>
  <c r="H201" i="1"/>
  <c r="H192" i="1"/>
  <c r="H183" i="1"/>
  <c r="H174" i="1"/>
  <c r="H165" i="1"/>
  <c r="H156" i="1"/>
  <c r="H147" i="1"/>
  <c r="H108" i="1"/>
  <c r="H106" i="1"/>
  <c r="H93" i="1"/>
  <c r="H84" i="1"/>
  <c r="H75" i="1"/>
  <c r="H66" i="1"/>
  <c r="H57" i="1"/>
  <c r="H48" i="1"/>
  <c r="H39" i="1"/>
  <c r="H37" i="1"/>
  <c r="H28" i="1"/>
  <c r="H19" i="1"/>
  <c r="H10" i="1"/>
  <c r="H394" i="1"/>
  <c r="H376" i="1"/>
  <c r="H358" i="1"/>
  <c r="H340" i="1"/>
  <c r="H322" i="1"/>
  <c r="H304" i="1"/>
  <c r="H286" i="1"/>
  <c r="H268" i="1"/>
  <c r="H258" i="1"/>
  <c r="H249" i="1"/>
  <c r="H240" i="1"/>
  <c r="H231" i="1"/>
  <c r="H222" i="1"/>
  <c r="H213" i="1"/>
  <c r="H204" i="1"/>
  <c r="H195" i="1"/>
  <c r="H186" i="1"/>
  <c r="H177" i="1"/>
  <c r="H168" i="1"/>
  <c r="H159" i="1"/>
  <c r="H150" i="1"/>
  <c r="H141" i="1"/>
  <c r="H139" i="1"/>
  <c r="H137" i="1"/>
  <c r="H135" i="1"/>
  <c r="H133" i="1"/>
  <c r="H131" i="1"/>
  <c r="H129" i="1"/>
  <c r="H127" i="1"/>
  <c r="H125" i="1"/>
  <c r="H123" i="1"/>
  <c r="H121" i="1"/>
  <c r="H119" i="1"/>
  <c r="H117" i="1"/>
  <c r="H115" i="1"/>
  <c r="H113" i="1"/>
  <c r="H111" i="1"/>
  <c r="H96" i="1"/>
  <c r="H87" i="1"/>
  <c r="H78" i="1"/>
  <c r="H69" i="1"/>
  <c r="H60" i="1"/>
  <c r="H51" i="1"/>
  <c r="H42" i="1"/>
  <c r="H31" i="1"/>
  <c r="H22" i="1"/>
  <c r="H13" i="1"/>
  <c r="H415" i="1"/>
  <c r="H397" i="1"/>
  <c r="H379" i="1"/>
  <c r="H361" i="1"/>
  <c r="H343" i="1"/>
  <c r="H325" i="1"/>
  <c r="H307" i="1"/>
  <c r="H289" i="1"/>
  <c r="H271" i="1"/>
  <c r="H256" i="1"/>
  <c r="H247" i="1"/>
  <c r="H238" i="1"/>
  <c r="H229" i="1"/>
  <c r="H220" i="1"/>
  <c r="H211" i="1"/>
  <c r="H202" i="1"/>
  <c r="H193" i="1"/>
  <c r="H184" i="1"/>
  <c r="H175" i="1"/>
  <c r="H166" i="1"/>
  <c r="H157" i="1"/>
  <c r="H148" i="1"/>
  <c r="H109" i="1"/>
  <c r="H107" i="1"/>
  <c r="H105" i="1"/>
  <c r="H94" i="1"/>
  <c r="H85" i="1"/>
  <c r="H76" i="1"/>
  <c r="H67" i="1"/>
  <c r="H58" i="1"/>
  <c r="H49" i="1"/>
  <c r="H40" i="1"/>
  <c r="H38" i="1"/>
  <c r="H36" i="1"/>
  <c r="H27" i="1"/>
  <c r="H18" i="1"/>
  <c r="V2000" i="1"/>
  <c r="V1999" i="1"/>
  <c r="V1998" i="1"/>
  <c r="V1997" i="1"/>
  <c r="V1996" i="1"/>
  <c r="V1995" i="1"/>
  <c r="V1994" i="1"/>
  <c r="V1993" i="1"/>
  <c r="V1992" i="1"/>
  <c r="V1991" i="1"/>
  <c r="V1990" i="1"/>
  <c r="V1989" i="1"/>
  <c r="V1988" i="1"/>
  <c r="V1987" i="1"/>
  <c r="V1986" i="1"/>
  <c r="V1985" i="1"/>
  <c r="V1984" i="1"/>
  <c r="V1983" i="1"/>
  <c r="V1982" i="1"/>
  <c r="V1981" i="1"/>
  <c r="V1980" i="1"/>
  <c r="V1979" i="1"/>
  <c r="V1978" i="1"/>
  <c r="V1977" i="1"/>
  <c r="V1976" i="1"/>
  <c r="V1975" i="1"/>
  <c r="V1974" i="1"/>
  <c r="V1973" i="1"/>
  <c r="V1972" i="1"/>
  <c r="V1971" i="1"/>
  <c r="V1970" i="1"/>
  <c r="V1969" i="1"/>
  <c r="V1968" i="1"/>
  <c r="V1967" i="1"/>
  <c r="V1966" i="1"/>
  <c r="V1965" i="1"/>
  <c r="V1964" i="1"/>
  <c r="V1963" i="1"/>
  <c r="V1962" i="1"/>
  <c r="V1961" i="1"/>
  <c r="V1960" i="1"/>
  <c r="V1959" i="1"/>
  <c r="V1958" i="1"/>
  <c r="V1957" i="1"/>
  <c r="V1956" i="1"/>
  <c r="V1955" i="1"/>
  <c r="V1954" i="1"/>
  <c r="V1953" i="1"/>
  <c r="V1952" i="1"/>
  <c r="V1951" i="1"/>
  <c r="V1950" i="1"/>
  <c r="V1949" i="1"/>
  <c r="V1948" i="1"/>
  <c r="V1947" i="1"/>
  <c r="V1946" i="1"/>
  <c r="V1945" i="1"/>
  <c r="V1944" i="1"/>
  <c r="V1943" i="1"/>
  <c r="V1942" i="1"/>
  <c r="V1941" i="1"/>
  <c r="V1940" i="1"/>
  <c r="V1939" i="1"/>
  <c r="V1938" i="1"/>
  <c r="V1937" i="1"/>
  <c r="V1936" i="1"/>
  <c r="V1935" i="1"/>
  <c r="V1934" i="1"/>
  <c r="V1933" i="1"/>
  <c r="V1932" i="1"/>
  <c r="V1931" i="1"/>
  <c r="V1930" i="1"/>
  <c r="V1929" i="1"/>
  <c r="V1928" i="1"/>
  <c r="V1927" i="1"/>
  <c r="V1926" i="1"/>
  <c r="V1925" i="1"/>
  <c r="V1924" i="1"/>
  <c r="V1923" i="1"/>
  <c r="V1922" i="1"/>
  <c r="V1921" i="1"/>
  <c r="V1920" i="1"/>
  <c r="V1919" i="1"/>
  <c r="V1918" i="1"/>
  <c r="V1917" i="1"/>
  <c r="V1916" i="1"/>
  <c r="V1915" i="1"/>
  <c r="V1914" i="1"/>
  <c r="V1913" i="1"/>
  <c r="V1912" i="1"/>
  <c r="V1911" i="1"/>
  <c r="V1910" i="1"/>
  <c r="V1909" i="1"/>
  <c r="V1908" i="1"/>
  <c r="V1907" i="1"/>
  <c r="V1906" i="1"/>
  <c r="V1905" i="1"/>
  <c r="V1904" i="1"/>
  <c r="V1903" i="1"/>
  <c r="V1902" i="1"/>
  <c r="V1901" i="1"/>
  <c r="V1900" i="1"/>
  <c r="V1899" i="1"/>
  <c r="V1898" i="1"/>
  <c r="V1897" i="1"/>
  <c r="V1896" i="1"/>
  <c r="V1895" i="1"/>
  <c r="V1894" i="1"/>
  <c r="V1893" i="1"/>
  <c r="V1892" i="1"/>
  <c r="V1891" i="1"/>
  <c r="V1890" i="1"/>
  <c r="V1889" i="1"/>
  <c r="V1888" i="1"/>
  <c r="V1887" i="1"/>
  <c r="V1886" i="1"/>
  <c r="V1885" i="1"/>
  <c r="V1884" i="1"/>
  <c r="V1883" i="1"/>
  <c r="V1882" i="1"/>
  <c r="V1881" i="1"/>
  <c r="V1880" i="1"/>
  <c r="V1879" i="1"/>
  <c r="V1878" i="1"/>
  <c r="V1877" i="1"/>
  <c r="V1876" i="1"/>
  <c r="V1875" i="1"/>
  <c r="V1874" i="1"/>
  <c r="V1873" i="1"/>
  <c r="V1872" i="1"/>
  <c r="V1871" i="1"/>
  <c r="V1870" i="1"/>
  <c r="V1869" i="1"/>
  <c r="V1868" i="1"/>
  <c r="V1867" i="1"/>
  <c r="V1866" i="1"/>
  <c r="V1865" i="1"/>
  <c r="V1864" i="1"/>
  <c r="V1863" i="1"/>
  <c r="V1862" i="1"/>
  <c r="V1861" i="1"/>
  <c r="V1860" i="1"/>
  <c r="V1859" i="1"/>
  <c r="V1858" i="1"/>
  <c r="V1857" i="1"/>
  <c r="V1856" i="1"/>
  <c r="V1855" i="1"/>
  <c r="V1854" i="1"/>
  <c r="V1853" i="1"/>
  <c r="V1852" i="1"/>
  <c r="V1851" i="1"/>
  <c r="V1850" i="1"/>
  <c r="V1849" i="1"/>
  <c r="V1848" i="1"/>
  <c r="V1847" i="1"/>
  <c r="V1846" i="1"/>
  <c r="V1845" i="1"/>
  <c r="V1844" i="1"/>
  <c r="V1843" i="1"/>
  <c r="V1842" i="1"/>
  <c r="V1841" i="1"/>
  <c r="V1840" i="1"/>
  <c r="V1839" i="1"/>
  <c r="V1838" i="1"/>
  <c r="V1837" i="1"/>
  <c r="V1836" i="1"/>
  <c r="V1835" i="1"/>
  <c r="V1834" i="1"/>
  <c r="V1833" i="1"/>
  <c r="V1832" i="1"/>
  <c r="V1831" i="1"/>
  <c r="V1830" i="1"/>
  <c r="V1829" i="1"/>
  <c r="V1828" i="1"/>
  <c r="V1827" i="1"/>
  <c r="V1826" i="1"/>
  <c r="V1825" i="1"/>
  <c r="V1824" i="1"/>
  <c r="V1823" i="1"/>
  <c r="V1822" i="1"/>
  <c r="V1821" i="1"/>
  <c r="V1820" i="1"/>
  <c r="V1819" i="1"/>
  <c r="V1818" i="1"/>
  <c r="V1817" i="1"/>
  <c r="V1816" i="1"/>
  <c r="V1815" i="1"/>
  <c r="V1814" i="1"/>
  <c r="V1813" i="1"/>
  <c r="V1812" i="1"/>
  <c r="V1811" i="1"/>
  <c r="V1810" i="1"/>
  <c r="V1809" i="1"/>
  <c r="V1808" i="1"/>
  <c r="V1807" i="1"/>
  <c r="V1806" i="1"/>
  <c r="V1805" i="1"/>
  <c r="V1804" i="1"/>
  <c r="V1803" i="1"/>
  <c r="V1802" i="1"/>
  <c r="V1801" i="1"/>
  <c r="V1800" i="1"/>
  <c r="V1799" i="1"/>
  <c r="V1798" i="1"/>
  <c r="V1797" i="1"/>
  <c r="V1796" i="1"/>
  <c r="V1795" i="1"/>
  <c r="V1794" i="1"/>
  <c r="V1793" i="1"/>
  <c r="V1792" i="1"/>
  <c r="V1791" i="1"/>
  <c r="V1790" i="1"/>
  <c r="V1789" i="1"/>
  <c r="V1788" i="1"/>
  <c r="V1787" i="1"/>
  <c r="V1786" i="1"/>
  <c r="V1785" i="1"/>
  <c r="V1784" i="1"/>
  <c r="V1783" i="1"/>
  <c r="V1782" i="1"/>
  <c r="V1781" i="1"/>
  <c r="V1780" i="1"/>
  <c r="V1779" i="1"/>
  <c r="V1778" i="1"/>
  <c r="V1777" i="1"/>
  <c r="V1776" i="1"/>
  <c r="V1775" i="1"/>
  <c r="V1774" i="1"/>
  <c r="V1773" i="1"/>
  <c r="V1772" i="1"/>
  <c r="V1771" i="1"/>
  <c r="V1770" i="1"/>
  <c r="V1769" i="1"/>
  <c r="V1768" i="1"/>
  <c r="V1767" i="1"/>
  <c r="V1766" i="1"/>
  <c r="V1765" i="1"/>
  <c r="V1764" i="1"/>
  <c r="V1763" i="1"/>
  <c r="V1762" i="1"/>
  <c r="V1761" i="1"/>
  <c r="V1760" i="1"/>
  <c r="V1759" i="1"/>
  <c r="V1758" i="1"/>
  <c r="V1757" i="1"/>
  <c r="V1756" i="1"/>
  <c r="V1755" i="1"/>
  <c r="V1754" i="1"/>
  <c r="V1753" i="1"/>
  <c r="V1752" i="1"/>
  <c r="V1751" i="1"/>
  <c r="V1750" i="1"/>
  <c r="V1749" i="1"/>
  <c r="V1748" i="1"/>
  <c r="V1747" i="1"/>
  <c r="V1746" i="1"/>
  <c r="V1745" i="1"/>
  <c r="V1744" i="1"/>
  <c r="V1743" i="1"/>
  <c r="V1742" i="1"/>
  <c r="V1741" i="1"/>
  <c r="V1740" i="1"/>
  <c r="V1739" i="1"/>
  <c r="V1738" i="1"/>
  <c r="V1737" i="1"/>
  <c r="V1736" i="1"/>
  <c r="V1735" i="1"/>
  <c r="V1734" i="1"/>
  <c r="V1733" i="1"/>
  <c r="V1732" i="1"/>
  <c r="V1731" i="1"/>
  <c r="V1730" i="1"/>
  <c r="V1729" i="1"/>
  <c r="V1728" i="1"/>
  <c r="V1727" i="1"/>
  <c r="V1726" i="1"/>
  <c r="V1725" i="1"/>
  <c r="V1724" i="1"/>
  <c r="V1723" i="1"/>
  <c r="V1722" i="1"/>
  <c r="V1721" i="1"/>
  <c r="V1720" i="1"/>
  <c r="V1719" i="1"/>
  <c r="V1718" i="1"/>
  <c r="V1717" i="1"/>
  <c r="V1716" i="1"/>
  <c r="V1715" i="1"/>
  <c r="V1714" i="1"/>
  <c r="V1713" i="1"/>
  <c r="V1712" i="1"/>
  <c r="V1711" i="1"/>
  <c r="V1710" i="1"/>
  <c r="V1709" i="1"/>
  <c r="V1708" i="1"/>
  <c r="V1707" i="1"/>
  <c r="V1706" i="1"/>
  <c r="V1705" i="1"/>
  <c r="V1704" i="1"/>
  <c r="V1703" i="1"/>
  <c r="V1702" i="1"/>
  <c r="V1701" i="1"/>
  <c r="V1700" i="1"/>
  <c r="V1699" i="1"/>
  <c r="V1698" i="1"/>
  <c r="V1697" i="1"/>
  <c r="V1696" i="1"/>
  <c r="V1695" i="1"/>
  <c r="V1694" i="1"/>
  <c r="V1693" i="1"/>
  <c r="V1692" i="1"/>
  <c r="V1691" i="1"/>
  <c r="V1690" i="1"/>
  <c r="V1689" i="1"/>
  <c r="V1688" i="1"/>
  <c r="V1687" i="1"/>
  <c r="V1686" i="1"/>
  <c r="V1685" i="1"/>
  <c r="V1684" i="1"/>
  <c r="V1683" i="1"/>
  <c r="V1682" i="1"/>
  <c r="V1681" i="1"/>
  <c r="V1680" i="1"/>
  <c r="V1679" i="1"/>
  <c r="V1678" i="1"/>
  <c r="V1677" i="1"/>
  <c r="V1676" i="1"/>
  <c r="V1675" i="1"/>
  <c r="V1674" i="1"/>
  <c r="V1673" i="1"/>
  <c r="V1672" i="1"/>
  <c r="V1671" i="1"/>
  <c r="V1670" i="1"/>
  <c r="V1669" i="1"/>
  <c r="V1668" i="1"/>
  <c r="V1667" i="1"/>
  <c r="V1666" i="1"/>
  <c r="V1665" i="1"/>
  <c r="V1664" i="1"/>
  <c r="V1663" i="1"/>
  <c r="V1662" i="1"/>
  <c r="V1661" i="1"/>
  <c r="V1660" i="1"/>
  <c r="V1659" i="1"/>
  <c r="V1658" i="1"/>
  <c r="V1657" i="1"/>
  <c r="V1656" i="1"/>
  <c r="V1655" i="1"/>
  <c r="V1654" i="1"/>
  <c r="V1653" i="1"/>
  <c r="V1652" i="1"/>
  <c r="V1651" i="1"/>
  <c r="V1650" i="1"/>
  <c r="V1649" i="1"/>
  <c r="V1648" i="1"/>
  <c r="V1647" i="1"/>
  <c r="V1646" i="1"/>
  <c r="V1645" i="1"/>
  <c r="V1644" i="1"/>
  <c r="V1643" i="1"/>
  <c r="V1642" i="1"/>
  <c r="V1641" i="1"/>
  <c r="V1640" i="1"/>
  <c r="V1639" i="1"/>
  <c r="V1638" i="1"/>
  <c r="V1637" i="1"/>
  <c r="V1636" i="1"/>
  <c r="V1635" i="1"/>
  <c r="V1634" i="1"/>
  <c r="V1633" i="1"/>
  <c r="V1632" i="1"/>
  <c r="V1631" i="1"/>
  <c r="V1630" i="1"/>
  <c r="V1629" i="1"/>
  <c r="V1628" i="1"/>
  <c r="V1627" i="1"/>
  <c r="V1626" i="1"/>
  <c r="V1625" i="1"/>
  <c r="V1624" i="1"/>
  <c r="V1623" i="1"/>
  <c r="V1622" i="1"/>
  <c r="V1621" i="1"/>
  <c r="V1620" i="1"/>
  <c r="V1619" i="1"/>
  <c r="V1618" i="1"/>
  <c r="V1617" i="1"/>
  <c r="V1616" i="1"/>
  <c r="V1615" i="1"/>
  <c r="V1614" i="1"/>
  <c r="V1613" i="1"/>
  <c r="V1612" i="1"/>
  <c r="V1611" i="1"/>
  <c r="V1610" i="1"/>
  <c r="V1609" i="1"/>
  <c r="V1608" i="1"/>
  <c r="V1607" i="1"/>
  <c r="V1606" i="1"/>
  <c r="V1605" i="1"/>
  <c r="V1604" i="1"/>
  <c r="V1603" i="1"/>
  <c r="V1602" i="1"/>
  <c r="V1601" i="1"/>
  <c r="V1600" i="1"/>
  <c r="V1599" i="1"/>
  <c r="V1598" i="1"/>
  <c r="V1597" i="1"/>
  <c r="V1596" i="1"/>
  <c r="V1595" i="1"/>
  <c r="V1594" i="1"/>
  <c r="V1593" i="1"/>
  <c r="V1592" i="1"/>
  <c r="V1591" i="1"/>
  <c r="V1590" i="1"/>
  <c r="V1589" i="1"/>
  <c r="V1588" i="1"/>
  <c r="V1587" i="1"/>
  <c r="V1586" i="1"/>
  <c r="V1585" i="1"/>
  <c r="V1584" i="1"/>
  <c r="V1583" i="1"/>
  <c r="V1582" i="1"/>
  <c r="V1581" i="1"/>
  <c r="V1580" i="1"/>
  <c r="V1579" i="1"/>
  <c r="V1578" i="1"/>
  <c r="V1577" i="1"/>
  <c r="V1576" i="1"/>
  <c r="V1575" i="1"/>
  <c r="V1574" i="1"/>
  <c r="V1573" i="1"/>
  <c r="V1572" i="1"/>
  <c r="V1571" i="1"/>
  <c r="V1570" i="1"/>
  <c r="V1569" i="1"/>
  <c r="V1568" i="1"/>
  <c r="V1567" i="1"/>
  <c r="V1566" i="1"/>
  <c r="V1565" i="1"/>
  <c r="V1564" i="1"/>
  <c r="V1563" i="1"/>
  <c r="V1562" i="1"/>
  <c r="V1561" i="1"/>
  <c r="V1560" i="1"/>
  <c r="V1559" i="1"/>
  <c r="V1558" i="1"/>
  <c r="V1557" i="1"/>
  <c r="V1556" i="1"/>
  <c r="V1555" i="1"/>
  <c r="V1554" i="1"/>
  <c r="V1553" i="1"/>
  <c r="V1552" i="1"/>
  <c r="V1551" i="1"/>
  <c r="V1550" i="1"/>
  <c r="V1549" i="1"/>
  <c r="V1548" i="1"/>
  <c r="V1547" i="1"/>
  <c r="V1546" i="1"/>
  <c r="V1545" i="1"/>
  <c r="V1544" i="1"/>
  <c r="V1543" i="1"/>
  <c r="V1542" i="1"/>
  <c r="V1541" i="1"/>
  <c r="V1540" i="1"/>
  <c r="V1539" i="1"/>
  <c r="V1538" i="1"/>
  <c r="V1537" i="1"/>
  <c r="V1536" i="1"/>
  <c r="V1535" i="1"/>
  <c r="V1534" i="1"/>
  <c r="V1533" i="1"/>
  <c r="V1532" i="1"/>
  <c r="V1531" i="1"/>
  <c r="V1530" i="1"/>
  <c r="V1529" i="1"/>
  <c r="V1528" i="1"/>
  <c r="V1527" i="1"/>
  <c r="V1526" i="1"/>
  <c r="V1525" i="1"/>
  <c r="V1524" i="1"/>
  <c r="V1523" i="1"/>
  <c r="V1522" i="1"/>
  <c r="V1521" i="1"/>
  <c r="V1520" i="1"/>
  <c r="V1519" i="1"/>
  <c r="V1518" i="1"/>
  <c r="V1517" i="1"/>
  <c r="V1516" i="1"/>
  <c r="V1515" i="1"/>
  <c r="V1514" i="1"/>
  <c r="V1513" i="1"/>
  <c r="V1512" i="1"/>
  <c r="V1511" i="1"/>
  <c r="V1510" i="1"/>
  <c r="V1509" i="1"/>
  <c r="V1508" i="1"/>
  <c r="V1507" i="1"/>
  <c r="V1506" i="1"/>
  <c r="V1505" i="1"/>
  <c r="V1504" i="1"/>
  <c r="V1503" i="1"/>
  <c r="V1502" i="1"/>
  <c r="V1501" i="1"/>
  <c r="V1500" i="1"/>
  <c r="V1499" i="1"/>
  <c r="V1498" i="1"/>
  <c r="V1497" i="1"/>
  <c r="V1496" i="1"/>
  <c r="V1495" i="1"/>
  <c r="V1494" i="1"/>
  <c r="V1493" i="1"/>
  <c r="V1492" i="1"/>
  <c r="V1491" i="1"/>
  <c r="V1490" i="1"/>
  <c r="V1489" i="1"/>
  <c r="V1488" i="1"/>
  <c r="V1487" i="1"/>
  <c r="V1486" i="1"/>
  <c r="V1485" i="1"/>
  <c r="V1484" i="1"/>
  <c r="V1483" i="1"/>
  <c r="V1482" i="1"/>
  <c r="V1481" i="1"/>
  <c r="V1480" i="1"/>
  <c r="V1479" i="1"/>
  <c r="V1478" i="1"/>
  <c r="V1477" i="1"/>
  <c r="V1476" i="1"/>
  <c r="V1475" i="1"/>
  <c r="V1474" i="1"/>
  <c r="V1473" i="1"/>
  <c r="V1472" i="1"/>
  <c r="V1471" i="1"/>
  <c r="V1470" i="1"/>
  <c r="V1469" i="1"/>
  <c r="V1468" i="1"/>
  <c r="V1467" i="1"/>
  <c r="V1466" i="1"/>
  <c r="V1465" i="1"/>
  <c r="V1464" i="1"/>
  <c r="V1463" i="1"/>
  <c r="V1462" i="1"/>
  <c r="V1461" i="1"/>
  <c r="V1460" i="1"/>
  <c r="V1459" i="1"/>
  <c r="V1458" i="1"/>
  <c r="V1457" i="1"/>
  <c r="V1456" i="1"/>
  <c r="V1455" i="1"/>
  <c r="V1454" i="1"/>
  <c r="V1453" i="1"/>
  <c r="V1452" i="1"/>
  <c r="V1451" i="1"/>
  <c r="V1450" i="1"/>
  <c r="V1449" i="1"/>
  <c r="V1448" i="1"/>
  <c r="V1447" i="1"/>
  <c r="V1446" i="1"/>
  <c r="V1445" i="1"/>
  <c r="V1444" i="1"/>
  <c r="V1443" i="1"/>
  <c r="V1442" i="1"/>
  <c r="V1441" i="1"/>
  <c r="V1440" i="1"/>
  <c r="V1439" i="1"/>
  <c r="V1438" i="1"/>
  <c r="V1437" i="1"/>
  <c r="V1436" i="1"/>
  <c r="V1435" i="1"/>
  <c r="V1434" i="1"/>
  <c r="V1433" i="1"/>
  <c r="V1432" i="1"/>
  <c r="V1431" i="1"/>
  <c r="V1430" i="1"/>
  <c r="V1429" i="1"/>
  <c r="V1428" i="1"/>
  <c r="V1427" i="1"/>
  <c r="V1426" i="1"/>
  <c r="V1425" i="1"/>
  <c r="V1424" i="1"/>
  <c r="V1423" i="1"/>
  <c r="V1422" i="1"/>
  <c r="V1421" i="1"/>
  <c r="V1420" i="1"/>
  <c r="V1419" i="1"/>
  <c r="V1418" i="1"/>
  <c r="V1417" i="1"/>
  <c r="V1416" i="1"/>
  <c r="V1415" i="1"/>
  <c r="V1414" i="1"/>
  <c r="V1413" i="1"/>
  <c r="V1412" i="1"/>
  <c r="V1411" i="1"/>
  <c r="V1410" i="1"/>
  <c r="V1409" i="1"/>
  <c r="V1408" i="1"/>
  <c r="V1407" i="1"/>
  <c r="V1406" i="1"/>
  <c r="V1405" i="1"/>
  <c r="V1404" i="1"/>
  <c r="V1403" i="1"/>
  <c r="V1402" i="1"/>
  <c r="V1401" i="1"/>
  <c r="V1400" i="1"/>
  <c r="V1399" i="1"/>
  <c r="V1398" i="1"/>
  <c r="V1397" i="1"/>
  <c r="V1396" i="1"/>
  <c r="V1395" i="1"/>
  <c r="V1394" i="1"/>
  <c r="V1393" i="1"/>
  <c r="V1392" i="1"/>
  <c r="V1391" i="1"/>
  <c r="V1390" i="1"/>
  <c r="V1389" i="1"/>
  <c r="V1388" i="1"/>
  <c r="V1387" i="1"/>
  <c r="V1386" i="1"/>
  <c r="V1385" i="1"/>
  <c r="V1384" i="1"/>
  <c r="V1383" i="1"/>
  <c r="V1382" i="1"/>
  <c r="V1381" i="1"/>
  <c r="V1380" i="1"/>
  <c r="V1379" i="1"/>
  <c r="V1378" i="1"/>
  <c r="V1377" i="1"/>
  <c r="V1376" i="1"/>
  <c r="V1375" i="1"/>
  <c r="V1374" i="1"/>
  <c r="V1373" i="1"/>
  <c r="V1372" i="1"/>
  <c r="V1371" i="1"/>
  <c r="V1370" i="1"/>
  <c r="V1369" i="1"/>
  <c r="V1368" i="1"/>
  <c r="V1367" i="1"/>
  <c r="V1366" i="1"/>
  <c r="V1365" i="1"/>
  <c r="V1364" i="1"/>
  <c r="V1363" i="1"/>
  <c r="V1362" i="1"/>
  <c r="V1361" i="1"/>
  <c r="V1360" i="1"/>
  <c r="V1359" i="1"/>
  <c r="V1358" i="1"/>
  <c r="V1357" i="1"/>
  <c r="V1356" i="1"/>
  <c r="V1355" i="1"/>
  <c r="V1354" i="1"/>
  <c r="V1353" i="1"/>
  <c r="V1352" i="1"/>
  <c r="V1351" i="1"/>
  <c r="V1350" i="1"/>
  <c r="V1349" i="1"/>
  <c r="V1348" i="1"/>
  <c r="V1347" i="1"/>
  <c r="V1346" i="1"/>
  <c r="V1345" i="1"/>
  <c r="V1344" i="1"/>
  <c r="V1343" i="1"/>
  <c r="V1342" i="1"/>
  <c r="V1341" i="1"/>
  <c r="V1340" i="1"/>
  <c r="V1339" i="1"/>
  <c r="V1338" i="1"/>
  <c r="V1337" i="1"/>
  <c r="V1336" i="1"/>
  <c r="V1335" i="1"/>
  <c r="V1334" i="1"/>
  <c r="V1333" i="1"/>
  <c r="V1332" i="1"/>
  <c r="V1331" i="1"/>
  <c r="V1330" i="1"/>
  <c r="V1329" i="1"/>
  <c r="V1328" i="1"/>
  <c r="V1327" i="1"/>
  <c r="V1326" i="1"/>
  <c r="V1325" i="1"/>
  <c r="V1324" i="1"/>
  <c r="V1323" i="1"/>
  <c r="V1322" i="1"/>
  <c r="V1321" i="1"/>
  <c r="V1320" i="1"/>
  <c r="V1319" i="1"/>
  <c r="V1318" i="1"/>
  <c r="V1317" i="1"/>
  <c r="V1316" i="1"/>
  <c r="V1315" i="1"/>
  <c r="V1314" i="1"/>
  <c r="V1313" i="1"/>
  <c r="V1312" i="1"/>
  <c r="V1311" i="1"/>
  <c r="V1310" i="1"/>
  <c r="V1309" i="1"/>
  <c r="V1308" i="1"/>
  <c r="V1307" i="1"/>
  <c r="V1306" i="1"/>
  <c r="V1305" i="1"/>
  <c r="V1304" i="1"/>
  <c r="V1303" i="1"/>
  <c r="V1302" i="1"/>
  <c r="V1301" i="1"/>
  <c r="V1300" i="1"/>
  <c r="V1299" i="1"/>
  <c r="V1298" i="1"/>
  <c r="V1297" i="1"/>
  <c r="V1296" i="1"/>
  <c r="V1295" i="1"/>
  <c r="V1294" i="1"/>
  <c r="V1293" i="1"/>
  <c r="V1292" i="1"/>
  <c r="V1291" i="1"/>
  <c r="V1290" i="1"/>
  <c r="V1289" i="1"/>
  <c r="V1288" i="1"/>
  <c r="V1287" i="1"/>
  <c r="V1286" i="1"/>
  <c r="V1285" i="1"/>
  <c r="V1284" i="1"/>
  <c r="V1283" i="1"/>
  <c r="V1282" i="1"/>
  <c r="V1281" i="1"/>
  <c r="V1280" i="1"/>
  <c r="V1279" i="1"/>
  <c r="V1278" i="1"/>
  <c r="V1277" i="1"/>
  <c r="V1276" i="1"/>
  <c r="V1275" i="1"/>
  <c r="V1274" i="1"/>
  <c r="V1273" i="1"/>
  <c r="V1272" i="1"/>
  <c r="V1271" i="1"/>
  <c r="V1270" i="1"/>
  <c r="V1269" i="1"/>
  <c r="V1268" i="1"/>
  <c r="V1267" i="1"/>
  <c r="V1266" i="1"/>
  <c r="V1265" i="1"/>
  <c r="V1264" i="1"/>
  <c r="V1263" i="1"/>
  <c r="V1262" i="1"/>
  <c r="V1261" i="1"/>
  <c r="V1260" i="1"/>
  <c r="V1259" i="1"/>
  <c r="V1258" i="1"/>
  <c r="V1257" i="1"/>
  <c r="V1256" i="1"/>
  <c r="V1255" i="1"/>
  <c r="V1254" i="1"/>
  <c r="V1253" i="1"/>
  <c r="V1252" i="1"/>
  <c r="V1251" i="1"/>
  <c r="V1250" i="1"/>
  <c r="V1249" i="1"/>
  <c r="V1248" i="1"/>
  <c r="V1247" i="1"/>
  <c r="V1246" i="1"/>
  <c r="V1245" i="1"/>
  <c r="V1244" i="1"/>
  <c r="V1243" i="1"/>
  <c r="V1242" i="1"/>
  <c r="V1241" i="1"/>
  <c r="V1240" i="1"/>
  <c r="V1239" i="1"/>
  <c r="V1238" i="1"/>
  <c r="V1237" i="1"/>
  <c r="V1236" i="1"/>
  <c r="V1235" i="1"/>
  <c r="V1234" i="1"/>
  <c r="V1233" i="1"/>
  <c r="V1232" i="1"/>
  <c r="V1231" i="1"/>
  <c r="V1230" i="1"/>
  <c r="V1229" i="1"/>
  <c r="V1228" i="1"/>
  <c r="V1227" i="1"/>
  <c r="V1226" i="1"/>
  <c r="V1225" i="1"/>
  <c r="V1224" i="1"/>
  <c r="V1223" i="1"/>
  <c r="V1222" i="1"/>
  <c r="V1221" i="1"/>
  <c r="V1220" i="1"/>
  <c r="V1219" i="1"/>
  <c r="V1218" i="1"/>
  <c r="V1217" i="1"/>
  <c r="V1216" i="1"/>
  <c r="V1215" i="1"/>
  <c r="V1214" i="1"/>
  <c r="V1213" i="1"/>
  <c r="V1212" i="1"/>
  <c r="V1211" i="1"/>
  <c r="V1210" i="1"/>
  <c r="V1209" i="1"/>
  <c r="V1208" i="1"/>
  <c r="V1207" i="1"/>
  <c r="V1206" i="1"/>
  <c r="V1205" i="1"/>
  <c r="V1204" i="1"/>
  <c r="V1203" i="1"/>
  <c r="V1202" i="1"/>
  <c r="V1201" i="1"/>
  <c r="V1200" i="1"/>
  <c r="V1199" i="1"/>
  <c r="V1198" i="1"/>
  <c r="V1197" i="1"/>
  <c r="V1196" i="1"/>
  <c r="V1195" i="1"/>
  <c r="V1194" i="1"/>
  <c r="V1193" i="1"/>
  <c r="V1192" i="1"/>
  <c r="V1191" i="1"/>
  <c r="V1190" i="1"/>
  <c r="V1189" i="1"/>
  <c r="V1188" i="1"/>
  <c r="V1187" i="1"/>
  <c r="V1186" i="1"/>
  <c r="V1185" i="1"/>
  <c r="V1184" i="1"/>
  <c r="V1183" i="1"/>
  <c r="V1182" i="1"/>
  <c r="V1181" i="1"/>
  <c r="V1180" i="1"/>
  <c r="V1179" i="1"/>
  <c r="V1178" i="1"/>
  <c r="V1177" i="1"/>
  <c r="V1176" i="1"/>
  <c r="V1175" i="1"/>
  <c r="V1174" i="1"/>
  <c r="V1173" i="1"/>
  <c r="V1172" i="1"/>
  <c r="V1171" i="1"/>
  <c r="V1170" i="1"/>
  <c r="V1169" i="1"/>
  <c r="V1168" i="1"/>
  <c r="V1167" i="1"/>
  <c r="V1166" i="1"/>
  <c r="V1165" i="1"/>
  <c r="V1164" i="1"/>
  <c r="V1163" i="1"/>
  <c r="V1162" i="1"/>
  <c r="V1161" i="1"/>
  <c r="V1160" i="1"/>
  <c r="V1159" i="1"/>
  <c r="V1158" i="1"/>
  <c r="V1157" i="1"/>
  <c r="V1156" i="1"/>
  <c r="V1155" i="1"/>
  <c r="V1154" i="1"/>
  <c r="V1153" i="1"/>
  <c r="V1152" i="1"/>
  <c r="V1151" i="1"/>
  <c r="V1150" i="1"/>
  <c r="V1149" i="1"/>
  <c r="V1148" i="1"/>
  <c r="V1147" i="1"/>
  <c r="V1146" i="1"/>
  <c r="V1145" i="1"/>
  <c r="V1144" i="1"/>
  <c r="V1143" i="1"/>
  <c r="V1142" i="1"/>
  <c r="V1141" i="1"/>
  <c r="V1140" i="1"/>
  <c r="V1139" i="1"/>
  <c r="V1138" i="1"/>
  <c r="V1137" i="1"/>
  <c r="V1136" i="1"/>
  <c r="V1135" i="1"/>
  <c r="V1134" i="1"/>
  <c r="V1133" i="1"/>
  <c r="V1132" i="1"/>
  <c r="V1131" i="1"/>
  <c r="V1130" i="1"/>
  <c r="V1129" i="1"/>
  <c r="V1128" i="1"/>
  <c r="V1127" i="1"/>
  <c r="V1126" i="1"/>
  <c r="V1125" i="1"/>
  <c r="V1124" i="1"/>
  <c r="V1123" i="1"/>
  <c r="V1122" i="1"/>
  <c r="V1121" i="1"/>
  <c r="V1120" i="1"/>
  <c r="V1119" i="1"/>
  <c r="V1118" i="1"/>
  <c r="V1117" i="1"/>
  <c r="V1116" i="1"/>
  <c r="V1115" i="1"/>
  <c r="V1114" i="1"/>
  <c r="V1113" i="1"/>
  <c r="V1112" i="1"/>
  <c r="V1111" i="1"/>
  <c r="V1110" i="1"/>
  <c r="V1109" i="1"/>
  <c r="V1108" i="1"/>
  <c r="V1107" i="1"/>
  <c r="V1106" i="1"/>
  <c r="V1105" i="1"/>
  <c r="V1104" i="1"/>
  <c r="V1103" i="1"/>
  <c r="V1102" i="1"/>
  <c r="V1101" i="1"/>
  <c r="V1100" i="1"/>
  <c r="V1099" i="1"/>
  <c r="V1098" i="1"/>
  <c r="V1097" i="1"/>
  <c r="V1096" i="1"/>
  <c r="V1095" i="1"/>
  <c r="V1094" i="1"/>
  <c r="V1093" i="1"/>
  <c r="V1092" i="1"/>
  <c r="V1091" i="1"/>
  <c r="V1090" i="1"/>
  <c r="V1089" i="1"/>
  <c r="V1088" i="1"/>
  <c r="V1087" i="1"/>
  <c r="V1086" i="1"/>
  <c r="V1085" i="1"/>
  <c r="V1084" i="1"/>
  <c r="V1083" i="1"/>
  <c r="V1082" i="1"/>
  <c r="V1081" i="1"/>
  <c r="V1080" i="1"/>
  <c r="V1079" i="1"/>
  <c r="V1078" i="1"/>
  <c r="V1077" i="1"/>
  <c r="V1076" i="1"/>
  <c r="V1075" i="1"/>
  <c r="V1074" i="1"/>
  <c r="V1073" i="1"/>
  <c r="V1072" i="1"/>
  <c r="V1071" i="1"/>
  <c r="V1070" i="1"/>
  <c r="V1069" i="1"/>
  <c r="V1068" i="1"/>
  <c r="V1067" i="1"/>
  <c r="V1066" i="1"/>
  <c r="V1065" i="1"/>
  <c r="V1064" i="1"/>
  <c r="V1063" i="1"/>
  <c r="V1062" i="1"/>
  <c r="V1061" i="1"/>
  <c r="V1060" i="1"/>
  <c r="V1059" i="1"/>
  <c r="V1058" i="1"/>
  <c r="V1057" i="1"/>
  <c r="V1056" i="1"/>
  <c r="V1055" i="1"/>
  <c r="V1054" i="1"/>
  <c r="V1053" i="1"/>
  <c r="V1052" i="1"/>
  <c r="V1051" i="1"/>
  <c r="V1050" i="1"/>
  <c r="V1049" i="1"/>
  <c r="V1048" i="1"/>
  <c r="V1047" i="1"/>
  <c r="V1046" i="1"/>
  <c r="V1045" i="1"/>
  <c r="V1044" i="1"/>
  <c r="V1043" i="1"/>
  <c r="V1042" i="1"/>
  <c r="V1041" i="1"/>
  <c r="V1040" i="1"/>
  <c r="V1039" i="1"/>
  <c r="V1038" i="1"/>
  <c r="V1037" i="1"/>
  <c r="V1036" i="1"/>
  <c r="V1035" i="1"/>
  <c r="V1034" i="1"/>
  <c r="V1033" i="1"/>
  <c r="V1032" i="1"/>
  <c r="V1031" i="1"/>
  <c r="V1030" i="1"/>
  <c r="V1029" i="1"/>
  <c r="V1028" i="1"/>
  <c r="V1027" i="1"/>
  <c r="V1026" i="1"/>
  <c r="V1025" i="1"/>
  <c r="V1024" i="1"/>
  <c r="V1023" i="1"/>
  <c r="V1022" i="1"/>
  <c r="V1021" i="1"/>
  <c r="V1020" i="1"/>
  <c r="V1019" i="1"/>
  <c r="V1018" i="1"/>
  <c r="V1017" i="1"/>
  <c r="V1016" i="1"/>
  <c r="V1015" i="1"/>
  <c r="V1014" i="1"/>
  <c r="V1013" i="1"/>
  <c r="V1012" i="1"/>
  <c r="V1011" i="1"/>
  <c r="V1010" i="1"/>
  <c r="V1009" i="1"/>
  <c r="V1008" i="1"/>
  <c r="V1007" i="1"/>
  <c r="V1006" i="1"/>
  <c r="V1005" i="1"/>
  <c r="V1004" i="1"/>
  <c r="V1003" i="1"/>
  <c r="V1002" i="1"/>
  <c r="V1001" i="1"/>
  <c r="V1000" i="1"/>
  <c r="V999" i="1"/>
  <c r="V998" i="1"/>
  <c r="V997" i="1"/>
  <c r="V996" i="1"/>
  <c r="V995" i="1"/>
  <c r="V994" i="1"/>
  <c r="V993" i="1"/>
  <c r="V992" i="1"/>
  <c r="V991" i="1"/>
  <c r="V990" i="1"/>
  <c r="V989" i="1"/>
  <c r="V988" i="1"/>
  <c r="V987" i="1"/>
  <c r="V986" i="1"/>
  <c r="V985" i="1"/>
  <c r="V984" i="1"/>
  <c r="V983" i="1"/>
  <c r="V982" i="1"/>
  <c r="V981" i="1"/>
  <c r="V980" i="1"/>
  <c r="V979" i="1"/>
  <c r="V978" i="1"/>
  <c r="V977" i="1"/>
  <c r="V976" i="1"/>
  <c r="V975" i="1"/>
  <c r="V974" i="1"/>
  <c r="V973" i="1"/>
  <c r="V972" i="1"/>
  <c r="V971" i="1"/>
  <c r="V970" i="1"/>
  <c r="V969" i="1"/>
  <c r="V968" i="1"/>
  <c r="V967" i="1"/>
  <c r="V966" i="1"/>
  <c r="V965" i="1"/>
  <c r="V964" i="1"/>
  <c r="V963" i="1"/>
  <c r="V962" i="1"/>
  <c r="V961" i="1"/>
  <c r="V960" i="1"/>
  <c r="V959" i="1"/>
  <c r="V958" i="1"/>
  <c r="V957" i="1"/>
  <c r="V956" i="1"/>
  <c r="V955" i="1"/>
  <c r="V954" i="1"/>
  <c r="V953" i="1"/>
  <c r="V952" i="1"/>
  <c r="V951" i="1"/>
  <c r="V950" i="1"/>
  <c r="V949" i="1"/>
  <c r="V948" i="1"/>
  <c r="V947" i="1"/>
  <c r="V946" i="1"/>
  <c r="V945" i="1"/>
  <c r="V944" i="1"/>
  <c r="V943" i="1"/>
  <c r="V942" i="1"/>
  <c r="V941" i="1"/>
  <c r="V940" i="1"/>
  <c r="V939" i="1"/>
  <c r="V938" i="1"/>
  <c r="V937" i="1"/>
  <c r="V936" i="1"/>
  <c r="V935" i="1"/>
  <c r="V934" i="1"/>
  <c r="V933" i="1"/>
  <c r="V932" i="1"/>
  <c r="V931" i="1"/>
  <c r="V930" i="1"/>
  <c r="V929" i="1"/>
  <c r="V928" i="1"/>
  <c r="V927" i="1"/>
  <c r="V926" i="1"/>
  <c r="V925" i="1"/>
  <c r="V924" i="1"/>
  <c r="V923" i="1"/>
  <c r="V922" i="1"/>
  <c r="V921" i="1"/>
  <c r="V920" i="1"/>
  <c r="V919" i="1"/>
  <c r="V918" i="1"/>
  <c r="V917" i="1"/>
  <c r="V916" i="1"/>
  <c r="V915" i="1"/>
  <c r="V914" i="1"/>
  <c r="V913" i="1"/>
  <c r="V912" i="1"/>
  <c r="V911" i="1"/>
  <c r="V910" i="1"/>
  <c r="V909" i="1"/>
  <c r="V908" i="1"/>
  <c r="V907" i="1"/>
  <c r="V906" i="1"/>
  <c r="V905" i="1"/>
  <c r="V904" i="1"/>
  <c r="V903" i="1"/>
  <c r="V902" i="1"/>
  <c r="V901" i="1"/>
  <c r="V900" i="1"/>
  <c r="V899" i="1"/>
  <c r="V898" i="1"/>
  <c r="V897" i="1"/>
  <c r="V896" i="1"/>
  <c r="V895" i="1"/>
  <c r="V894" i="1"/>
  <c r="V893" i="1"/>
  <c r="V892" i="1"/>
  <c r="V891" i="1"/>
  <c r="V890" i="1"/>
  <c r="V889" i="1"/>
  <c r="V888" i="1"/>
  <c r="V887" i="1"/>
  <c r="V886" i="1"/>
  <c r="V885" i="1"/>
  <c r="V884" i="1"/>
  <c r="V883" i="1"/>
  <c r="V882" i="1"/>
  <c r="V881" i="1"/>
  <c r="V880" i="1"/>
  <c r="V879" i="1"/>
  <c r="V878" i="1"/>
  <c r="V877" i="1"/>
  <c r="V876" i="1"/>
  <c r="V875" i="1"/>
  <c r="V874" i="1"/>
  <c r="V873" i="1"/>
  <c r="V872" i="1"/>
  <c r="V871" i="1"/>
  <c r="V870" i="1"/>
  <c r="V869" i="1"/>
  <c r="V868" i="1"/>
  <c r="V867" i="1"/>
  <c r="V866" i="1"/>
  <c r="V865" i="1"/>
  <c r="V864" i="1"/>
  <c r="V863" i="1"/>
  <c r="V862" i="1"/>
  <c r="V861" i="1"/>
  <c r="V860" i="1"/>
  <c r="V859" i="1"/>
  <c r="V858" i="1"/>
  <c r="V857" i="1"/>
  <c r="V856" i="1"/>
  <c r="V855" i="1"/>
  <c r="V854" i="1"/>
  <c r="V853" i="1"/>
  <c r="V852" i="1"/>
  <c r="V851" i="1"/>
  <c r="V850" i="1"/>
  <c r="V849" i="1"/>
  <c r="V848" i="1"/>
  <c r="V847" i="1"/>
  <c r="V846" i="1"/>
  <c r="V845" i="1"/>
  <c r="V844" i="1"/>
  <c r="V843" i="1"/>
  <c r="V842" i="1"/>
  <c r="V841" i="1"/>
  <c r="V840" i="1"/>
  <c r="V839" i="1"/>
  <c r="V838" i="1"/>
  <c r="V837" i="1"/>
  <c r="V836" i="1"/>
  <c r="V835" i="1"/>
  <c r="V834" i="1"/>
  <c r="V833" i="1"/>
  <c r="V832" i="1"/>
  <c r="V831" i="1"/>
  <c r="V830" i="1"/>
  <c r="V829" i="1"/>
  <c r="V828" i="1"/>
  <c r="V827" i="1"/>
  <c r="V826" i="1"/>
  <c r="V825" i="1"/>
  <c r="V824" i="1"/>
  <c r="V823" i="1"/>
  <c r="V822" i="1"/>
  <c r="V821" i="1"/>
  <c r="V820" i="1"/>
  <c r="V819" i="1"/>
  <c r="V818" i="1"/>
  <c r="V817" i="1"/>
  <c r="V816" i="1"/>
  <c r="V815" i="1"/>
  <c r="V814" i="1"/>
  <c r="V813" i="1"/>
  <c r="V812" i="1"/>
  <c r="V811" i="1"/>
  <c r="V810" i="1"/>
  <c r="V809" i="1"/>
  <c r="V808" i="1"/>
  <c r="V807" i="1"/>
  <c r="V806" i="1"/>
  <c r="V805" i="1"/>
  <c r="V804" i="1"/>
  <c r="V803" i="1"/>
  <c r="V802" i="1"/>
  <c r="V801" i="1"/>
  <c r="V800" i="1"/>
  <c r="V799" i="1"/>
  <c r="V798" i="1"/>
  <c r="V797" i="1"/>
  <c r="V796" i="1"/>
  <c r="V795" i="1"/>
  <c r="V794" i="1"/>
  <c r="V793" i="1"/>
  <c r="V792" i="1"/>
  <c r="V791" i="1"/>
  <c r="V790" i="1"/>
  <c r="V789" i="1"/>
  <c r="V788" i="1"/>
  <c r="V787" i="1"/>
  <c r="V786" i="1"/>
  <c r="V785" i="1"/>
  <c r="V784" i="1"/>
  <c r="V783" i="1"/>
  <c r="V782" i="1"/>
  <c r="V781" i="1"/>
  <c r="V780" i="1"/>
  <c r="V779" i="1"/>
  <c r="V778" i="1"/>
  <c r="V777" i="1"/>
  <c r="V776" i="1"/>
  <c r="V775" i="1"/>
  <c r="V774" i="1"/>
  <c r="V773" i="1"/>
  <c r="V772" i="1"/>
  <c r="V771" i="1"/>
  <c r="V770" i="1"/>
  <c r="V769" i="1"/>
  <c r="V768" i="1"/>
  <c r="V767" i="1"/>
  <c r="V766" i="1"/>
  <c r="V765" i="1"/>
  <c r="V764" i="1"/>
  <c r="V763" i="1"/>
  <c r="V762" i="1"/>
  <c r="V761" i="1"/>
  <c r="V760" i="1"/>
  <c r="V759" i="1"/>
  <c r="V758" i="1"/>
  <c r="V757" i="1"/>
  <c r="V756" i="1"/>
  <c r="V755" i="1"/>
  <c r="V754" i="1"/>
  <c r="V753" i="1"/>
  <c r="V752" i="1"/>
  <c r="V751" i="1"/>
  <c r="V750" i="1"/>
  <c r="V749" i="1"/>
  <c r="V748" i="1"/>
  <c r="V747" i="1"/>
  <c r="V746" i="1"/>
  <c r="V745" i="1"/>
  <c r="V744" i="1"/>
  <c r="V743" i="1"/>
  <c r="V742" i="1"/>
  <c r="V741" i="1"/>
  <c r="V740" i="1"/>
  <c r="V739" i="1"/>
  <c r="V738" i="1"/>
  <c r="V737" i="1"/>
  <c r="V736" i="1"/>
  <c r="V735" i="1"/>
  <c r="V734" i="1"/>
  <c r="V733" i="1"/>
  <c r="V732" i="1"/>
  <c r="V731" i="1"/>
  <c r="V730" i="1"/>
  <c r="V729" i="1"/>
  <c r="V728" i="1"/>
  <c r="V727" i="1"/>
  <c r="V726" i="1"/>
  <c r="V725" i="1"/>
  <c r="V724" i="1"/>
  <c r="V723" i="1"/>
  <c r="V722" i="1"/>
  <c r="V721" i="1"/>
  <c r="V720" i="1"/>
  <c r="V719" i="1"/>
  <c r="V718" i="1"/>
  <c r="V717" i="1"/>
  <c r="V716" i="1"/>
  <c r="V715" i="1"/>
  <c r="V714" i="1"/>
  <c r="V713" i="1"/>
  <c r="V712" i="1"/>
  <c r="V711" i="1"/>
  <c r="V710" i="1"/>
  <c r="V709" i="1"/>
  <c r="V708" i="1"/>
  <c r="V707" i="1"/>
  <c r="V706" i="1"/>
  <c r="V705" i="1"/>
  <c r="V704" i="1"/>
  <c r="V703" i="1"/>
  <c r="V702" i="1"/>
  <c r="V701" i="1"/>
  <c r="V700" i="1"/>
  <c r="V699" i="1"/>
  <c r="V698" i="1"/>
  <c r="V697" i="1"/>
  <c r="V696" i="1"/>
  <c r="V695" i="1"/>
  <c r="V694" i="1"/>
  <c r="V693" i="1"/>
  <c r="V692" i="1"/>
  <c r="V691" i="1"/>
  <c r="V690" i="1"/>
  <c r="V689" i="1"/>
  <c r="V688" i="1"/>
  <c r="V687" i="1"/>
  <c r="V686" i="1"/>
  <c r="V685" i="1"/>
  <c r="V684" i="1"/>
  <c r="V683" i="1"/>
  <c r="V682" i="1"/>
  <c r="V681" i="1"/>
  <c r="V680" i="1"/>
  <c r="V679" i="1"/>
  <c r="V678" i="1"/>
  <c r="V677" i="1"/>
  <c r="V676" i="1"/>
  <c r="V675" i="1"/>
  <c r="V674" i="1"/>
  <c r="V673" i="1"/>
  <c r="V672" i="1"/>
  <c r="V671" i="1"/>
  <c r="V670" i="1"/>
  <c r="V669" i="1"/>
  <c r="V668" i="1"/>
  <c r="V667" i="1"/>
  <c r="V666" i="1"/>
  <c r="V665" i="1"/>
  <c r="V664" i="1"/>
  <c r="V663" i="1"/>
  <c r="V662" i="1"/>
  <c r="V661" i="1"/>
  <c r="V660" i="1"/>
  <c r="V659" i="1"/>
  <c r="V658" i="1"/>
  <c r="V657" i="1"/>
  <c r="V656" i="1"/>
  <c r="V655" i="1"/>
  <c r="V654" i="1"/>
  <c r="V653" i="1"/>
  <c r="V652" i="1"/>
  <c r="V651" i="1"/>
  <c r="V650" i="1"/>
  <c r="V649" i="1"/>
  <c r="V648" i="1"/>
  <c r="V647" i="1"/>
  <c r="V646" i="1"/>
  <c r="V645" i="1"/>
  <c r="V644" i="1"/>
  <c r="V643" i="1"/>
  <c r="V642" i="1"/>
  <c r="V641" i="1"/>
  <c r="V640" i="1"/>
  <c r="V639" i="1"/>
  <c r="V638" i="1"/>
  <c r="V637" i="1"/>
  <c r="V636" i="1"/>
  <c r="V635" i="1"/>
  <c r="V634" i="1"/>
  <c r="V633" i="1"/>
  <c r="V632" i="1"/>
  <c r="V631" i="1"/>
  <c r="V630" i="1"/>
  <c r="V629" i="1"/>
  <c r="V628" i="1"/>
  <c r="V627" i="1"/>
  <c r="V626" i="1"/>
  <c r="V625" i="1"/>
  <c r="V624" i="1"/>
  <c r="V623" i="1"/>
  <c r="V622" i="1"/>
  <c r="V621" i="1"/>
  <c r="V620" i="1"/>
  <c r="V619" i="1"/>
  <c r="V618" i="1"/>
  <c r="V617" i="1"/>
  <c r="V616" i="1"/>
  <c r="V615" i="1"/>
  <c r="V614" i="1"/>
  <c r="V613" i="1"/>
  <c r="V612" i="1"/>
  <c r="V611" i="1"/>
  <c r="V610" i="1"/>
  <c r="V609" i="1"/>
  <c r="V608" i="1"/>
  <c r="V607" i="1"/>
  <c r="V606" i="1"/>
  <c r="V605" i="1"/>
  <c r="V604" i="1"/>
  <c r="V603" i="1"/>
  <c r="V602" i="1"/>
  <c r="V601" i="1"/>
  <c r="V600" i="1"/>
  <c r="V599" i="1"/>
  <c r="V598" i="1"/>
  <c r="V597" i="1"/>
  <c r="V596" i="1"/>
  <c r="V595" i="1"/>
  <c r="V594" i="1"/>
  <c r="V593" i="1"/>
  <c r="V592" i="1"/>
  <c r="V591" i="1"/>
  <c r="V590" i="1"/>
  <c r="V589" i="1"/>
  <c r="V588" i="1"/>
  <c r="V587" i="1"/>
  <c r="V586" i="1"/>
  <c r="V585" i="1"/>
  <c r="V584" i="1"/>
  <c r="V583" i="1"/>
  <c r="V582" i="1"/>
  <c r="V581" i="1"/>
  <c r="V580" i="1"/>
  <c r="V579" i="1"/>
  <c r="V578" i="1"/>
  <c r="V577" i="1"/>
  <c r="V576" i="1"/>
  <c r="V575" i="1"/>
  <c r="V574" i="1"/>
  <c r="V573" i="1"/>
  <c r="V572" i="1"/>
  <c r="V571" i="1"/>
  <c r="V570" i="1"/>
  <c r="V569" i="1"/>
  <c r="V568" i="1"/>
  <c r="V567" i="1"/>
  <c r="V566" i="1"/>
  <c r="V565" i="1"/>
  <c r="V564" i="1"/>
  <c r="V563" i="1"/>
  <c r="V562" i="1"/>
  <c r="V561" i="1"/>
  <c r="V560" i="1"/>
  <c r="V559" i="1"/>
  <c r="V558" i="1"/>
  <c r="V557" i="1"/>
  <c r="V556" i="1"/>
  <c r="V555" i="1"/>
  <c r="V554" i="1"/>
  <c r="V553" i="1"/>
  <c r="V552" i="1"/>
  <c r="V551" i="1"/>
  <c r="V550" i="1"/>
  <c r="V549" i="1"/>
  <c r="V548" i="1"/>
  <c r="V547" i="1"/>
  <c r="V546" i="1"/>
  <c r="V545" i="1"/>
  <c r="V544" i="1"/>
  <c r="V543" i="1"/>
  <c r="V542" i="1"/>
  <c r="V541" i="1"/>
  <c r="V540" i="1"/>
  <c r="V539" i="1"/>
  <c r="V538" i="1"/>
  <c r="V537" i="1"/>
  <c r="V536" i="1"/>
  <c r="V535" i="1"/>
  <c r="V534" i="1"/>
  <c r="V533" i="1"/>
  <c r="V532" i="1"/>
  <c r="V531" i="1"/>
  <c r="V530" i="1"/>
  <c r="V529" i="1"/>
  <c r="V528" i="1"/>
  <c r="V527" i="1"/>
  <c r="V526" i="1"/>
  <c r="V525" i="1"/>
  <c r="V524" i="1"/>
  <c r="V523" i="1"/>
  <c r="V522" i="1"/>
  <c r="V521" i="1"/>
  <c r="V520" i="1"/>
  <c r="V519" i="1"/>
  <c r="V518" i="1"/>
  <c r="V517" i="1"/>
  <c r="V516" i="1"/>
  <c r="V515" i="1"/>
  <c r="V514" i="1"/>
  <c r="V513" i="1"/>
  <c r="V512" i="1"/>
  <c r="V511" i="1"/>
  <c r="V510" i="1"/>
  <c r="V509" i="1"/>
  <c r="V508" i="1"/>
  <c r="V507" i="1"/>
  <c r="V506" i="1"/>
  <c r="V505" i="1"/>
  <c r="V504" i="1"/>
  <c r="V503" i="1"/>
  <c r="V502" i="1"/>
  <c r="V501" i="1"/>
  <c r="V500" i="1"/>
  <c r="V499" i="1"/>
  <c r="V498" i="1"/>
  <c r="V497" i="1"/>
  <c r="V496" i="1"/>
  <c r="V495" i="1"/>
  <c r="V494" i="1"/>
  <c r="V493" i="1"/>
  <c r="V492" i="1"/>
  <c r="V491" i="1"/>
  <c r="V490" i="1"/>
  <c r="V489" i="1"/>
  <c r="V488" i="1"/>
  <c r="V487" i="1"/>
  <c r="V486" i="1"/>
  <c r="V485" i="1"/>
  <c r="V484" i="1"/>
  <c r="V483" i="1"/>
  <c r="V482" i="1"/>
  <c r="V481" i="1"/>
  <c r="V480" i="1"/>
  <c r="V479" i="1"/>
  <c r="V478" i="1"/>
  <c r="V477" i="1"/>
  <c r="V476" i="1"/>
  <c r="V475" i="1"/>
  <c r="V474" i="1"/>
  <c r="V473" i="1"/>
  <c r="V472" i="1"/>
  <c r="V471" i="1"/>
  <c r="V470" i="1"/>
  <c r="V469" i="1"/>
  <c r="V468" i="1"/>
  <c r="V467" i="1"/>
  <c r="V466" i="1"/>
  <c r="V465" i="1"/>
  <c r="V464" i="1"/>
  <c r="V463" i="1"/>
  <c r="V462" i="1"/>
  <c r="V461" i="1"/>
  <c r="V460" i="1"/>
  <c r="V459" i="1"/>
  <c r="V458" i="1"/>
  <c r="V457" i="1"/>
  <c r="V456" i="1"/>
  <c r="V455" i="1"/>
  <c r="V454" i="1"/>
  <c r="V453" i="1"/>
  <c r="V452" i="1"/>
  <c r="V451" i="1"/>
  <c r="V450" i="1"/>
  <c r="V449" i="1"/>
  <c r="V448" i="1"/>
  <c r="V447" i="1"/>
  <c r="V446" i="1"/>
  <c r="V445" i="1"/>
  <c r="V444" i="1"/>
  <c r="V443" i="1"/>
  <c r="V442" i="1"/>
  <c r="V441" i="1"/>
  <c r="V440" i="1"/>
  <c r="V439" i="1"/>
  <c r="V438" i="1"/>
  <c r="V437" i="1"/>
  <c r="V436" i="1"/>
  <c r="V435" i="1"/>
  <c r="V434" i="1"/>
  <c r="V433" i="1"/>
  <c r="V432" i="1"/>
  <c r="V431" i="1"/>
  <c r="V430" i="1"/>
  <c r="V429" i="1"/>
  <c r="V428" i="1"/>
  <c r="V427" i="1"/>
  <c r="V426" i="1"/>
  <c r="V425" i="1"/>
  <c r="V424" i="1"/>
  <c r="V423" i="1"/>
  <c r="V422" i="1"/>
  <c r="V421" i="1"/>
  <c r="V420" i="1"/>
  <c r="V419" i="1"/>
  <c r="V418" i="1"/>
  <c r="V417" i="1"/>
  <c r="V416" i="1"/>
  <c r="V415" i="1"/>
  <c r="V414" i="1"/>
  <c r="V413" i="1"/>
  <c r="V412" i="1"/>
  <c r="V411" i="1"/>
  <c r="V410" i="1"/>
  <c r="V409" i="1"/>
  <c r="V408" i="1"/>
  <c r="V407" i="1"/>
  <c r="V406" i="1"/>
  <c r="V405" i="1"/>
  <c r="V404" i="1"/>
  <c r="V403" i="1"/>
  <c r="V402" i="1"/>
  <c r="V401" i="1"/>
  <c r="V400" i="1"/>
  <c r="V399" i="1"/>
  <c r="V398" i="1"/>
  <c r="V397"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369" i="1"/>
  <c r="V368" i="1"/>
  <c r="V367" i="1"/>
  <c r="V366" i="1"/>
  <c r="V365" i="1"/>
  <c r="V364" i="1"/>
  <c r="V363" i="1"/>
  <c r="V362" i="1"/>
  <c r="V361" i="1"/>
  <c r="V360" i="1"/>
  <c r="V359" i="1"/>
  <c r="V358" i="1"/>
  <c r="V357" i="1"/>
  <c r="V356" i="1"/>
  <c r="V355" i="1"/>
  <c r="V354" i="1"/>
  <c r="V353" i="1"/>
  <c r="V352" i="1"/>
  <c r="V351" i="1"/>
  <c r="V350" i="1"/>
  <c r="V349" i="1"/>
  <c r="V348" i="1"/>
  <c r="V347" i="1"/>
  <c r="V346" i="1"/>
  <c r="V345" i="1"/>
  <c r="V344" i="1"/>
  <c r="V343" i="1"/>
  <c r="V342" i="1"/>
  <c r="V341" i="1"/>
  <c r="V340" i="1"/>
  <c r="V339" i="1"/>
  <c r="V338" i="1"/>
  <c r="V337" i="1"/>
  <c r="V336" i="1"/>
  <c r="V335" i="1"/>
  <c r="V334" i="1"/>
  <c r="V333" i="1"/>
  <c r="V332" i="1"/>
  <c r="V331" i="1"/>
  <c r="V330" i="1"/>
  <c r="V329" i="1"/>
  <c r="V328" i="1"/>
  <c r="V327" i="1"/>
  <c r="V326" i="1"/>
  <c r="V325" i="1"/>
  <c r="V324" i="1"/>
  <c r="V323" i="1"/>
  <c r="V322" i="1"/>
  <c r="V321" i="1"/>
  <c r="V320" i="1"/>
  <c r="V319" i="1"/>
  <c r="V318" i="1"/>
  <c r="V317" i="1"/>
  <c r="V316" i="1"/>
  <c r="V315" i="1"/>
  <c r="V314" i="1"/>
  <c r="V313" i="1"/>
  <c r="V312" i="1"/>
  <c r="V311" i="1"/>
  <c r="V310" i="1"/>
  <c r="V309" i="1"/>
  <c r="V308" i="1"/>
  <c r="V307" i="1"/>
  <c r="V306" i="1"/>
  <c r="V305" i="1"/>
  <c r="V304" i="1"/>
  <c r="V303" i="1"/>
  <c r="V302" i="1"/>
  <c r="V301" i="1"/>
  <c r="V300" i="1"/>
  <c r="V299" i="1"/>
  <c r="V298" i="1"/>
  <c r="V297" i="1"/>
  <c r="V296" i="1"/>
  <c r="V295" i="1"/>
  <c r="V294" i="1"/>
  <c r="V293" i="1"/>
  <c r="V292" i="1"/>
  <c r="V291" i="1"/>
  <c r="V290" i="1"/>
  <c r="V289" i="1"/>
  <c r="V288" i="1"/>
  <c r="V287" i="1"/>
  <c r="V286" i="1"/>
  <c r="V285" i="1"/>
  <c r="V284" i="1"/>
  <c r="V283" i="1"/>
  <c r="V282" i="1"/>
  <c r="V281" i="1"/>
  <c r="V280" i="1"/>
  <c r="V279" i="1"/>
  <c r="V278" i="1"/>
  <c r="V277" i="1"/>
  <c r="V276" i="1"/>
  <c r="V275" i="1"/>
  <c r="V274" i="1"/>
  <c r="V273" i="1"/>
  <c r="V272" i="1"/>
  <c r="V271" i="1"/>
  <c r="V270" i="1"/>
  <c r="V269" i="1"/>
  <c r="V268" i="1"/>
  <c r="V267" i="1"/>
  <c r="V266" i="1"/>
  <c r="V265" i="1"/>
  <c r="V264" i="1"/>
  <c r="V263" i="1"/>
  <c r="V262" i="1"/>
  <c r="V261" i="1"/>
  <c r="V260" i="1"/>
  <c r="V259" i="1"/>
  <c r="V258" i="1"/>
  <c r="V257" i="1"/>
  <c r="V256" i="1"/>
  <c r="V255" i="1"/>
  <c r="V254" i="1"/>
  <c r="V253" i="1"/>
  <c r="V252" i="1"/>
  <c r="V251" i="1"/>
  <c r="V250" i="1"/>
  <c r="V249" i="1"/>
  <c r="V248" i="1"/>
  <c r="V247" i="1"/>
  <c r="V246" i="1"/>
  <c r="V245" i="1"/>
  <c r="V244" i="1"/>
  <c r="V243" i="1"/>
  <c r="V242" i="1"/>
  <c r="V241" i="1"/>
  <c r="V240" i="1"/>
  <c r="V239" i="1"/>
  <c r="V238" i="1"/>
  <c r="V237" i="1"/>
  <c r="V236" i="1"/>
  <c r="V235" i="1"/>
  <c r="V234" i="1"/>
  <c r="V233" i="1"/>
  <c r="V232" i="1"/>
  <c r="V231" i="1"/>
  <c r="V230" i="1"/>
  <c r="V229" i="1"/>
  <c r="V228" i="1"/>
  <c r="V227" i="1"/>
  <c r="V226" i="1"/>
  <c r="V225" i="1"/>
  <c r="V224" i="1"/>
  <c r="V223" i="1"/>
  <c r="V222" i="1"/>
  <c r="V221" i="1"/>
  <c r="V220" i="1"/>
  <c r="V219" i="1"/>
  <c r="V218" i="1"/>
  <c r="V217" i="1"/>
  <c r="V216" i="1"/>
  <c r="V215" i="1"/>
  <c r="V214" i="1"/>
  <c r="V213" i="1"/>
  <c r="V212" i="1"/>
  <c r="V211" i="1"/>
  <c r="V210" i="1"/>
  <c r="V209" i="1"/>
  <c r="V208" i="1"/>
  <c r="V207" i="1"/>
  <c r="V206" i="1"/>
  <c r="V205" i="1"/>
  <c r="V204" i="1"/>
  <c r="V203" i="1"/>
  <c r="V202" i="1"/>
  <c r="V201" i="1"/>
  <c r="V200"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4" i="1"/>
  <c r="V173" i="1"/>
  <c r="V172" i="1"/>
  <c r="V171" i="1"/>
  <c r="V170" i="1"/>
  <c r="V169" i="1"/>
  <c r="V168" i="1"/>
  <c r="V167" i="1"/>
  <c r="V166" i="1"/>
  <c r="V165" i="1"/>
  <c r="V164" i="1"/>
  <c r="V163" i="1"/>
  <c r="V162" i="1"/>
  <c r="V161" i="1"/>
  <c r="V160" i="1"/>
  <c r="V159" i="1"/>
  <c r="V158" i="1"/>
  <c r="V157" i="1"/>
  <c r="V156" i="1"/>
  <c r="V155" i="1"/>
  <c r="V154" i="1"/>
  <c r="V153" i="1"/>
  <c r="V152" i="1"/>
  <c r="V151" i="1"/>
  <c r="V150" i="1"/>
  <c r="V149" i="1"/>
  <c r="V148" i="1"/>
  <c r="V147" i="1"/>
  <c r="V146" i="1"/>
  <c r="V145" i="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V54" i="1"/>
  <c r="V53" i="1"/>
  <c r="V52" i="1"/>
  <c r="V51" i="1"/>
  <c r="V50" i="1"/>
  <c r="V49" i="1"/>
  <c r="V48" i="1"/>
  <c r="V47" i="1"/>
  <c r="V46" i="1"/>
  <c r="V45" i="1"/>
  <c r="V44" i="1"/>
  <c r="V43" i="1"/>
  <c r="V42" i="1"/>
  <c r="V41" i="1"/>
  <c r="V40" i="1"/>
  <c r="V39" i="1"/>
  <c r="V38" i="1"/>
  <c r="V37" i="1"/>
  <c r="V36" i="1"/>
  <c r="V35" i="1"/>
  <c r="V34" i="1"/>
  <c r="V33" i="1"/>
  <c r="V32" i="1"/>
  <c r="V31" i="1"/>
  <c r="V30" i="1"/>
  <c r="V29" i="1"/>
  <c r="V28" i="1"/>
  <c r="V27" i="1"/>
  <c r="V26" i="1"/>
  <c r="V25" i="1"/>
  <c r="V24" i="1"/>
  <c r="V23" i="1"/>
  <c r="V22" i="1"/>
  <c r="V21" i="1"/>
  <c r="V20" i="1"/>
  <c r="V19" i="1"/>
  <c r="V18" i="1"/>
  <c r="V17" i="1"/>
  <c r="V16" i="1"/>
  <c r="V15" i="1"/>
  <c r="V14" i="1"/>
  <c r="V13" i="1"/>
  <c r="V12" i="1"/>
  <c r="V11" i="1"/>
  <c r="V10" i="1"/>
  <c r="V9" i="1"/>
  <c r="V8" i="1"/>
  <c r="V7" i="1"/>
  <c r="V6" i="1"/>
  <c r="I11" i="11" l="1"/>
  <c r="I27" i="11"/>
  <c r="I43" i="11"/>
  <c r="I59" i="11"/>
  <c r="I75" i="11"/>
  <c r="I91" i="11"/>
  <c r="I107" i="11"/>
  <c r="I123" i="11"/>
  <c r="I139" i="11"/>
  <c r="I155" i="11"/>
  <c r="I9" i="11"/>
  <c r="I54" i="11"/>
  <c r="I98" i="11"/>
  <c r="I154" i="11"/>
  <c r="I20" i="11"/>
  <c r="I36" i="11"/>
  <c r="I52" i="11"/>
  <c r="I68" i="11"/>
  <c r="I84" i="11"/>
  <c r="I100" i="11"/>
  <c r="I116" i="11"/>
  <c r="I132" i="11"/>
  <c r="I148" i="11"/>
  <c r="I164" i="11"/>
  <c r="I26" i="11"/>
  <c r="I70" i="11"/>
  <c r="I114" i="11"/>
  <c r="I158" i="11"/>
  <c r="I21" i="11"/>
  <c r="I37" i="11"/>
  <c r="I53" i="11"/>
  <c r="I69" i="11"/>
  <c r="I85" i="11"/>
  <c r="I101" i="11"/>
  <c r="I117" i="11"/>
  <c r="I133" i="11"/>
  <c r="I149" i="11"/>
  <c r="I165" i="11"/>
  <c r="I30" i="11"/>
  <c r="I90" i="11"/>
  <c r="I142" i="11"/>
  <c r="I23" i="11"/>
  <c r="I55" i="11"/>
  <c r="I87" i="11"/>
  <c r="I119" i="11"/>
  <c r="I151" i="11"/>
  <c r="I86" i="11"/>
  <c r="I16" i="11"/>
  <c r="I48" i="11"/>
  <c r="I80" i="11"/>
  <c r="I112" i="11"/>
  <c r="I128" i="11"/>
  <c r="I160" i="11"/>
  <c r="I58" i="11"/>
  <c r="I146" i="11"/>
  <c r="I33" i="11"/>
  <c r="I81" i="11"/>
  <c r="I113" i="11"/>
  <c r="I129" i="11"/>
  <c r="I161" i="11"/>
  <c r="I78" i="11"/>
  <c r="I15" i="11"/>
  <c r="I31" i="11"/>
  <c r="I47" i="11"/>
  <c r="I63" i="11"/>
  <c r="I79" i="11"/>
  <c r="I95" i="11"/>
  <c r="I111" i="11"/>
  <c r="I127" i="11"/>
  <c r="I143" i="11"/>
  <c r="I159" i="11"/>
  <c r="I14" i="11"/>
  <c r="I62" i="11"/>
  <c r="I110" i="11"/>
  <c r="I166" i="11"/>
  <c r="I24" i="11"/>
  <c r="I40" i="11"/>
  <c r="I56" i="11"/>
  <c r="I72" i="11"/>
  <c r="I88" i="11"/>
  <c r="I104" i="11"/>
  <c r="I120" i="11"/>
  <c r="I136" i="11"/>
  <c r="I152" i="11"/>
  <c r="I38" i="11"/>
  <c r="I82" i="11"/>
  <c r="I122" i="11"/>
  <c r="I25" i="11"/>
  <c r="I41" i="11"/>
  <c r="I57" i="11"/>
  <c r="I73" i="11"/>
  <c r="I89" i="11"/>
  <c r="I105" i="11"/>
  <c r="I121" i="11"/>
  <c r="I137" i="11"/>
  <c r="I153" i="11"/>
  <c r="I42" i="11"/>
  <c r="I102" i="11"/>
  <c r="I150" i="11"/>
  <c r="I39" i="11"/>
  <c r="I71" i="11"/>
  <c r="I103" i="11"/>
  <c r="I135" i="11"/>
  <c r="I46" i="11"/>
  <c r="I138" i="11"/>
  <c r="I32" i="11"/>
  <c r="I64" i="11"/>
  <c r="I96" i="11"/>
  <c r="I144" i="11"/>
  <c r="I18" i="11"/>
  <c r="I106" i="11"/>
  <c r="I17" i="11"/>
  <c r="I49" i="11"/>
  <c r="I65" i="11"/>
  <c r="I97" i="11"/>
  <c r="I145" i="11"/>
  <c r="I22" i="11"/>
  <c r="I130" i="11"/>
  <c r="I19" i="11"/>
  <c r="I35" i="11"/>
  <c r="I51" i="11"/>
  <c r="I67" i="11"/>
  <c r="I83" i="11"/>
  <c r="I99" i="11"/>
  <c r="I115" i="11"/>
  <c r="I131" i="11"/>
  <c r="I147" i="11"/>
  <c r="I163" i="11"/>
  <c r="I34" i="11"/>
  <c r="I74" i="11"/>
  <c r="I126" i="11"/>
  <c r="I12" i="11"/>
  <c r="I28" i="11"/>
  <c r="I44" i="11"/>
  <c r="I60" i="11"/>
  <c r="I76" i="11"/>
  <c r="I92" i="11"/>
  <c r="I108" i="11"/>
  <c r="I124" i="11"/>
  <c r="I140" i="11"/>
  <c r="I156" i="11"/>
  <c r="I50" i="11"/>
  <c r="I94" i="11"/>
  <c r="I134" i="11"/>
  <c r="I13" i="11"/>
  <c r="I29" i="11"/>
  <c r="I45" i="11"/>
  <c r="I61" i="11"/>
  <c r="I77" i="11"/>
  <c r="I93" i="11"/>
  <c r="I109" i="11"/>
  <c r="I125" i="11"/>
  <c r="I141" i="11"/>
  <c r="I157" i="11"/>
  <c r="I10" i="11"/>
  <c r="I66" i="11"/>
  <c r="I118" i="11"/>
  <c r="I162" i="11"/>
  <c r="I8" i="11"/>
  <c r="I189" i="11" l="1"/>
  <c r="I230" i="11"/>
  <c r="I183" i="11"/>
  <c r="I223" i="11"/>
  <c r="I224" i="11"/>
  <c r="I199" i="11"/>
  <c r="I186" i="11"/>
  <c r="I197" i="11"/>
  <c r="I187" i="11"/>
  <c r="I173" i="11"/>
  <c r="I184" i="11"/>
  <c r="I192" i="11"/>
  <c r="I181" i="11"/>
  <c r="I171" i="11"/>
  <c r="I204" i="11"/>
  <c r="I169" i="11"/>
  <c r="I170" i="11"/>
  <c r="I200" i="11"/>
  <c r="I190" i="11"/>
  <c r="I228" i="11"/>
  <c r="I188" i="11"/>
  <c r="I198" i="11"/>
  <c r="I208" i="11"/>
  <c r="I217" i="11"/>
  <c r="I214" i="11"/>
  <c r="I207" i="11"/>
  <c r="I225" i="11"/>
  <c r="I172" i="11"/>
  <c r="I209" i="11"/>
  <c r="I176" i="11"/>
  <c r="I194" i="11"/>
  <c r="I201" i="11"/>
  <c r="I168" i="11"/>
  <c r="I191" i="11"/>
  <c r="I174" i="11"/>
  <c r="I193" i="11"/>
  <c r="I229" i="11"/>
  <c r="I196" i="11"/>
  <c r="I219" i="11"/>
  <c r="I227" i="11"/>
  <c r="I182" i="11"/>
  <c r="I226" i="11"/>
  <c r="I211" i="11"/>
  <c r="I167" i="11"/>
  <c r="I210" i="11"/>
  <c r="I212" i="11"/>
  <c r="I221" i="11"/>
  <c r="I178" i="11"/>
  <c r="I195" i="11"/>
  <c r="I218" i="11"/>
  <c r="I206" i="11"/>
  <c r="I205" i="11"/>
  <c r="I220" i="11"/>
  <c r="I179" i="11"/>
  <c r="I177" i="11"/>
  <c r="I215" i="11"/>
  <c r="I185" i="11"/>
  <c r="I222" i="11"/>
  <c r="I216" i="11"/>
  <c r="I175" i="11"/>
  <c r="I213" i="11"/>
  <c r="I180" i="11"/>
  <c r="I202" i="11"/>
  <c r="I203" i="11"/>
  <c r="H233" i="11" l="1"/>
  <c r="A233"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<sst xmlns="http://schemas.openxmlformats.org/spreadsheetml/2006/main" count="339" uniqueCount="298">
  <si>
    <t>Procedimientos para el reporte de Campos Docentes:</t>
  </si>
  <si>
    <t>Observaciones:</t>
  </si>
  <si>
    <t>PARA EL REPORTE DE PROYECCIÓN Y USO REAL DE CAMPOS DOCENTES, SE REQUIERE INGRESAR INFORMACIÓN EN 3 APARTADOS LOS CUALES ESTAN LIGADOS PARA EL FUNCIONAMIENTO DE LA HERRAMIENTA (BOLETA OFICIAL, REGISTRO DE TUTORES, REGISTRO DE ESTUDIANTES), POR LO ANTERIOR SIGA LAS INSTRUCCIONES DE ACUERDO AL ORDEN SIGUIENTE:</t>
  </si>
  <si>
    <t>Instrucciones para el reporte de Campos Docentes:</t>
  </si>
  <si>
    <t>Seleccione el Nombre de la Entidad Docente. (columna A).</t>
  </si>
  <si>
    <t>En caso de que las Entidades Docentes utilicen Campos Docentes en días feriados, el Consejo Académico Local deberá informarlo al CENDEISSS, para que la boleta oficial sea modificada para dicho fin.</t>
  </si>
  <si>
    <t>Es obligatorio llenar cada una de las casillas mencionadas en las instrucciones para el reporte del Campo Docente.</t>
  </si>
  <si>
    <t>Esta herrameinta no es compatible con el sistema operativo IOS  (MAC), por lo cual para el funcionamiento óptimo se requiere utilizar una PC con el sistema operativo Windows y Office.</t>
  </si>
  <si>
    <t>PROYECCIÓN</t>
  </si>
  <si>
    <t>USO REAL</t>
  </si>
  <si>
    <t>Nombre de la Entidad Docente</t>
  </si>
  <si>
    <t>Unidad Docente</t>
  </si>
  <si>
    <t>Carrera</t>
  </si>
  <si>
    <t>Nombre del Curso o Materia</t>
  </si>
  <si>
    <t>Número de tutores</t>
  </si>
  <si>
    <t>Número de estudiantes</t>
  </si>
  <si>
    <t xml:space="preserve">Días totales de rotación </t>
  </si>
  <si>
    <t>L</t>
  </si>
  <si>
    <t>K</t>
  </si>
  <si>
    <t>M</t>
  </si>
  <si>
    <t>J</t>
  </si>
  <si>
    <t>V</t>
  </si>
  <si>
    <t>S</t>
  </si>
  <si>
    <t>D</t>
  </si>
  <si>
    <t>Horario Ingreso</t>
  </si>
  <si>
    <t xml:space="preserve">Horario Egreso </t>
  </si>
  <si>
    <t>Período</t>
  </si>
  <si>
    <t>Estado de la póliza</t>
  </si>
  <si>
    <t>Nombre</t>
  </si>
  <si>
    <t>Primer apellido</t>
  </si>
  <si>
    <t>Segundo apellido</t>
  </si>
  <si>
    <t># de identificación</t>
  </si>
  <si>
    <t xml:space="preserve">Periodo </t>
  </si>
  <si>
    <t>Correo electrónico</t>
  </si>
  <si>
    <t>Teléfono</t>
  </si>
  <si>
    <t>Materia</t>
  </si>
  <si>
    <t>Farmacia</t>
  </si>
  <si>
    <t>Medicina</t>
  </si>
  <si>
    <t>Microbiología</t>
  </si>
  <si>
    <t>Internado Cirugía</t>
  </si>
  <si>
    <t>Internado Ginecología y Obstetricia</t>
  </si>
  <si>
    <t>FERIADOS</t>
  </si>
  <si>
    <t>Año Nuevo</t>
  </si>
  <si>
    <t>Jueves Santo</t>
  </si>
  <si>
    <t>Viernes Santo</t>
  </si>
  <si>
    <t>Día de Juan Santamaría</t>
  </si>
  <si>
    <t>Día del Trabajador</t>
  </si>
  <si>
    <t>Anexión del Partido de Nicoya</t>
  </si>
  <si>
    <t>Día de la Virgen de los Ángeles</t>
  </si>
  <si>
    <t>Día de la Madre</t>
  </si>
  <si>
    <t>Día de la Independencia</t>
  </si>
  <si>
    <t>Día de Navidad</t>
  </si>
  <si>
    <t>Día de la abolición del ejército</t>
  </si>
  <si>
    <r>
      <t>5.</t>
    </r>
    <r>
      <rPr>
        <sz val="7"/>
        <color theme="1"/>
        <rFont val="Times New Roman"/>
        <family val="1"/>
      </rPr>
      <t xml:space="preserve">    </t>
    </r>
    <r>
      <rPr>
        <sz val="11"/>
        <color theme="1"/>
        <rFont val="Arial"/>
        <family val="2"/>
      </rPr>
      <t xml:space="preserve"> La Subárea de Administración de Campos Clínicos, Internados y Posgrados del CENDEISSS no recibirá documentación digital que no se ajuste a lo aquí establecido.</t>
    </r>
  </si>
  <si>
    <t xml:space="preserve">Internado Atención Primaria </t>
  </si>
  <si>
    <t xml:space="preserve">Internado Farmacia </t>
  </si>
  <si>
    <t xml:space="preserve">Internado Medicina Interna </t>
  </si>
  <si>
    <t xml:space="preserve">Internado Microbiología </t>
  </si>
  <si>
    <t xml:space="preserve">Internado Pediatría </t>
  </si>
  <si>
    <t>En caso de no encontrase registrada la Carrera y/o Nombre del Curso o Materia, comunicarse al CENDEISSS al correo:  campos2931@ccss.sa.cr.</t>
  </si>
  <si>
    <r>
      <t xml:space="preserve">El cálculo de: </t>
    </r>
    <r>
      <rPr>
        <b/>
        <sz val="11"/>
        <color theme="1"/>
        <rFont val="Calibri"/>
        <family val="2"/>
        <scheme val="minor"/>
      </rPr>
      <t>Tutores</t>
    </r>
    <r>
      <rPr>
        <sz val="11"/>
        <color theme="1"/>
        <rFont val="Calibri"/>
        <family val="2"/>
        <scheme val="minor"/>
      </rPr>
      <t xml:space="preserve">, </t>
    </r>
    <r>
      <rPr>
        <b/>
        <sz val="11"/>
        <color theme="1"/>
        <rFont val="Calibri"/>
        <family val="2"/>
        <scheme val="minor"/>
      </rPr>
      <t>Estudiantes</t>
    </r>
    <r>
      <rPr>
        <sz val="11"/>
        <color theme="1"/>
        <rFont val="Calibri"/>
        <family val="2"/>
        <scheme val="minor"/>
      </rPr>
      <t xml:space="preserve">, </t>
    </r>
    <r>
      <rPr>
        <b/>
        <sz val="11"/>
        <color theme="1"/>
        <rFont val="Calibri"/>
        <family val="2"/>
        <scheme val="minor"/>
      </rPr>
      <t>Días totales de rotación</t>
    </r>
    <r>
      <rPr>
        <sz val="11"/>
        <color theme="1"/>
        <rFont val="Calibri"/>
        <family val="2"/>
        <scheme val="minor"/>
      </rPr>
      <t xml:space="preserve"> y </t>
    </r>
    <r>
      <rPr>
        <b/>
        <sz val="11"/>
        <color theme="1"/>
        <rFont val="Calibri"/>
        <family val="2"/>
        <scheme val="minor"/>
      </rPr>
      <t>Campos Docentes utilizados</t>
    </r>
    <r>
      <rPr>
        <sz val="11"/>
        <color theme="1"/>
        <rFont val="Calibri"/>
        <family val="2"/>
        <scheme val="minor"/>
      </rPr>
      <t xml:space="preserve">, es realizado de forma automatizada  por la herramienta, esto de acuerdo  a la información suministrada en donde los </t>
    </r>
    <r>
      <rPr>
        <b/>
        <sz val="11"/>
        <color theme="1"/>
        <rFont val="Calibri"/>
        <family val="2"/>
        <scheme val="minor"/>
      </rPr>
      <t xml:space="preserve">feriados de ley </t>
    </r>
    <r>
      <rPr>
        <sz val="11"/>
        <color theme="1"/>
        <rFont val="Calibri"/>
        <family val="2"/>
        <scheme val="minor"/>
      </rPr>
      <t>automáticamente se discriminan. Si el resultado de estos cálculos es "0", se debe de revisar la información ingresada la cual, debe de concordar según: Entidad Docente, Unidad Docente, carrera, materia o curso,  fecha de inicio y fin y los horarios.  Las fechas y horas ingresadas deben cumplir los formatos indicados en los puntos 9, 10, 11 y 12.</t>
    </r>
  </si>
  <si>
    <t>El Consejo Académico Local, deberá reportar a la Subárea de Administración de Campos Clínicos, Internados y Posgrados del CENDEISSSS, la cantidad de estudiantes recibidos, según capacidad instalada asignada a la Unidad Docente.</t>
  </si>
  <si>
    <t>Los Consejos Académicos Locales deben de verificar el estado de la Póliza (columna W), no deben de recibir informes de Uso real con Pólizas "NO ACTIVA" ya que eso significa que no está vigente para los periodos requeridos.</t>
  </si>
  <si>
    <t>Los Consejos Académicos Locales tienen la potestad y el deber de verificar que la información esté correctamente ingresada y devolver todos los reportes que no concuerden con lo aquí descrito.</t>
  </si>
  <si>
    <t>AÑO 2022</t>
  </si>
  <si>
    <t>Hospital Tony Facio (Limón) - Unidad 2601</t>
  </si>
  <si>
    <t>Área de Salud Alajuela Central - Unidad 2281</t>
  </si>
  <si>
    <t>Área de Salud Alajuela Oeste - Unidad 2277</t>
  </si>
  <si>
    <t>Área de Salud Alajuela Sur - Unidad 2276</t>
  </si>
  <si>
    <t>Área de Salud Alajuelita - Unidad 2336</t>
  </si>
  <si>
    <t>Área de Salud Atenas - Unidad 2251</t>
  </si>
  <si>
    <t>Área de Salud Aserrí - Unidad 2335</t>
  </si>
  <si>
    <t>Área de Salud Belén-Flores - Unidad 2233</t>
  </si>
  <si>
    <t>Área de Salud Cañas - Unidad 2555</t>
  </si>
  <si>
    <t>Área de Salud Cartago - Unidad 2342</t>
  </si>
  <si>
    <t>Área de Salud Coto Brus - Unidad 2762</t>
  </si>
  <si>
    <t>Área de Salud Desamparados 3 - Unidad 2339</t>
  </si>
  <si>
    <t>Área de Salud Esparza - Unidad 2552</t>
  </si>
  <si>
    <t>Área de Salud Goicoechea 1 - Unidad 2212</t>
  </si>
  <si>
    <t>Área de Salud Goicoechea 2 (Clínica Jiménez Núñez) - Unidad 2211</t>
  </si>
  <si>
    <t>Área de Salud Grecia - Unidad 2236</t>
  </si>
  <si>
    <t>Área de Salud Hojancha - Unidad 2563</t>
  </si>
  <si>
    <t>Área de Salud Liberia - Unidad 2534</t>
  </si>
  <si>
    <t>Área de Salud Mora Palmichal - Unidad 2382</t>
  </si>
  <si>
    <t>Área de Salud Naranjo - Unidad 2235</t>
  </si>
  <si>
    <t>Área de Salud Oreamuno-Pacayas-Tierra Blanca - Unidad 2395</t>
  </si>
  <si>
    <t>Area de Salud Moravia - Unidad 2215</t>
  </si>
  <si>
    <t>Área de Salud Palmares - Unidad 2252</t>
  </si>
  <si>
    <t>Área de Salud Paraíso-Cervantes - Unidad 2332</t>
  </si>
  <si>
    <t>Área de Salud Puriscal-Turrubares - Unidad 2331</t>
  </si>
  <si>
    <t>Área de Salud San Rafael Heredia - Unidad 2232</t>
  </si>
  <si>
    <t>Área de Salud San Rafael Puntarenas - Unidad 2511</t>
  </si>
  <si>
    <t>Área de Salud San Ramón - Unidad 2237</t>
  </si>
  <si>
    <t>Área de Salud Santo Domingo - Unidad 2231</t>
  </si>
  <si>
    <t>Área de Salud Talamanca - Unidad 2680</t>
  </si>
  <si>
    <t>Área de Salud Turrialba Jiménez - Unidad 2348</t>
  </si>
  <si>
    <t>Área de Salud Upala - Unidad 2536</t>
  </si>
  <si>
    <t>Hospital de Upala - Unidad 2504</t>
  </si>
  <si>
    <t>Centro Nacional de Control del Dolor y Cuidados Paliativos - Unidad 2801</t>
  </si>
  <si>
    <t>Centro Nacional de Rehabilitación (CENARE) - Unidad 2203</t>
  </si>
  <si>
    <t>Centro Integrado de Salud Coronado (Área de Salud de Coronado) - Unidad 2217</t>
  </si>
  <si>
    <t>Clínica Dr. Clorito Picado (Área de Salud Tibás-Merced-Uruca) - Unidad 2213</t>
  </si>
  <si>
    <t>Clínica Dr. Solón Núñez Frutos (Área de Salud Hatillo) - Unidad 2312</t>
  </si>
  <si>
    <t>Clínica Marcial Rodríguez Conejo (Área de Salud Alajuela Norte) - Unidad 2216</t>
  </si>
  <si>
    <t>Clínica Oftalmológica - Unidad 2802</t>
  </si>
  <si>
    <t>Hospital Carlos Luis Valverde Vega (San Ramón) - Unidad 2207</t>
  </si>
  <si>
    <t>Hospital Chacón Paut - Unidad 2305</t>
  </si>
  <si>
    <t>Hospital Ciudad Neilly - Unidad 2704</t>
  </si>
  <si>
    <t>Hospital de Golfito - Unidad 2702</t>
  </si>
  <si>
    <t>Hospital de Guápiles - Unidad 2602</t>
  </si>
  <si>
    <t>Hospital de La Anexión - Unidad 2503</t>
  </si>
  <si>
    <t>Hospital de la Mujer Dr. R. Carit Eva - Unidad 2105</t>
  </si>
  <si>
    <t>Hospital Dr. R. Calderón Guardia - Unidad 2101</t>
  </si>
  <si>
    <t>Hospital Enrique Baltodano - Unidad 2502</t>
  </si>
  <si>
    <t>Hospital Escalante Pradilla - Unidad 2701</t>
  </si>
  <si>
    <t>Hospital Los Chiles - Unidad 2402</t>
  </si>
  <si>
    <t>Hospital Max Peralta - Unidad 2306</t>
  </si>
  <si>
    <t>Hospital Max Terán Valls - Unidad 2308</t>
  </si>
  <si>
    <t>Hospital México - Unidad 2104</t>
  </si>
  <si>
    <t>Hospital Monseñor Sanabria - Unidad 2501</t>
  </si>
  <si>
    <t>Hospital Nacional de Geriatría y Gerontología "Dr. Raúl Blanco Cervantes" - Unidad 2202</t>
  </si>
  <si>
    <t>Hospital Nacional de Niños "Dr. Carlos Sáenz Herrera" - Unidad 2103</t>
  </si>
  <si>
    <t>Hospital San Carlos - Unidad 2401</t>
  </si>
  <si>
    <t>Hospital San Juan de Dios - Unidad 2102</t>
  </si>
  <si>
    <t>Hospital William Allen - Unidad 2307</t>
  </si>
  <si>
    <t>Hospital San Rafael de Alajuela - Unidad 2205</t>
  </si>
  <si>
    <t>Laboratorio de Normas y Calidad de Medicamentos - Unidad 2941</t>
  </si>
  <si>
    <t>Universidad Autónoma de Centroamérica (UACA) Cédula Jurídica 3-101-430218</t>
  </si>
  <si>
    <t>Universidad Latina de Costa Rica - Cédula Jurídica 3-102-177510</t>
  </si>
  <si>
    <t>Universidad Hispanoamericana (UH) - Cédula Jurídica 3-101-389392</t>
  </si>
  <si>
    <t>Universidad Federada San Judas Tadeo - Cédula Jurídica 3-006-078010</t>
  </si>
  <si>
    <t>Universidad de Iberoamerica (UNIBE) - Cédula Jurídica 3-106-150460</t>
  </si>
  <si>
    <t>Universidad de Ciencias Médicas (UCIMED) Cédula Jurídica 3-101-045039</t>
  </si>
  <si>
    <t>Universidad de Costa Rica (UCR) Cédula Jurídica 4-000-042149</t>
  </si>
  <si>
    <t>Área de Salud Curridabat - Unidad 2356</t>
  </si>
  <si>
    <t xml:space="preserve">               REGISTRO DE ESTUDIANTES</t>
  </si>
  <si>
    <t xml:space="preserve">               REGISTRO DE TUTORES</t>
  </si>
  <si>
    <t>Seleccione el tipo de informe: Proyección o Uso Real. (fila 3).</t>
  </si>
  <si>
    <t>Seleccione la Unidad Docente en la cual se utilizarán los Campos Clínicos. (columna B).</t>
  </si>
  <si>
    <t>Seleccione la Carrera. (columna C).</t>
  </si>
  <si>
    <r>
      <t xml:space="preserve">Seleccione el Nombre del Curso o Materia. (columna D). </t>
    </r>
    <r>
      <rPr>
        <b/>
        <sz val="11"/>
        <color theme="1"/>
        <rFont val="Calibri"/>
        <family val="2"/>
        <scheme val="minor"/>
      </rPr>
      <t>(ver observación n° 5)</t>
    </r>
    <r>
      <rPr>
        <sz val="11"/>
        <color theme="1"/>
        <rFont val="Calibri"/>
        <family val="2"/>
        <scheme val="minor"/>
      </rPr>
      <t>.</t>
    </r>
  </si>
  <si>
    <t>En las columnas de la E a la H no se digita información ya que mantienen fórmulas por lo que están protegidas.</t>
  </si>
  <si>
    <t>Seleccione los días a utilizar el Campo Docente (Lunes - Domingo), indicando un “1” en el día a utilizar. Si son varios días indicar un “1” en cada día). (columnas I-O).</t>
  </si>
  <si>
    <t>Indique la fecha de inicio del Campo Docente (formato dd/mm/aa). (columna P).</t>
  </si>
  <si>
    <t>Indique la fecha de finalización del Campo Docente (formato dd/mm/aa). (columna Q).</t>
  </si>
  <si>
    <t>Indique el Horario de Ingreso (formato 24 horas, ejemplo 13:00). (columna R).</t>
  </si>
  <si>
    <t>Indique el Horario de finalización (formato 24 horas, ejemplo 13:00). (columna S).</t>
  </si>
  <si>
    <t>Seleccione el Periodo al que corresponde el Campo Docente. (columna T).</t>
  </si>
  <si>
    <t>Indique la fecha de expiración de la Póliza (formato dd/mm/aa). (columna U).</t>
  </si>
  <si>
    <t>La columna V de "Estado de la Póliza" no se modifica ya que indica si la póliza está activa para el periodo solicitado.</t>
  </si>
  <si>
    <r>
      <rPr>
        <b/>
        <sz val="11"/>
        <color theme="1"/>
        <rFont val="Calibri"/>
        <family val="2"/>
        <scheme val="minor"/>
      </rPr>
      <t>Los registros de Tutores y de Estudiantes</t>
    </r>
    <r>
      <rPr>
        <sz val="11"/>
        <color theme="1"/>
        <rFont val="Calibri"/>
        <family val="2"/>
        <scheme val="minor"/>
      </rPr>
      <t xml:space="preserve">, se debe de realizar de manera individual (un nombre por fila) y respetar el formato para el número de identificación </t>
    </r>
    <r>
      <rPr>
        <b/>
        <sz val="11"/>
        <color theme="1"/>
        <rFont val="Calibri"/>
        <family val="2"/>
        <scheme val="minor"/>
      </rPr>
      <t xml:space="preserve">(con ceros y sin guiones).  Además, deben completarse todas las columnas que componen la hoja de registro. </t>
    </r>
  </si>
  <si>
    <r>
      <t xml:space="preserve">Si el tipo de informe es </t>
    </r>
    <r>
      <rPr>
        <b/>
        <sz val="11"/>
        <color theme="1"/>
        <rFont val="Calibri"/>
        <family val="2"/>
        <scheme val="minor"/>
      </rPr>
      <t>PROYECCIÓN</t>
    </r>
    <r>
      <rPr>
        <sz val="11"/>
        <color theme="1"/>
        <rFont val="Calibri"/>
        <family val="2"/>
        <scheme val="minor"/>
      </rPr>
      <t xml:space="preserve"> y no se cuenta aún con el nombre de los Estudiantes, en el registro de Estudiantes (instrucción 16) indicar ESTUDIANTE 1, ESTUDIANTE 2, ESTUDIANTE 3..., esto de acuerdo a la cantidad de Estudiantes estimada por materia y curso, la cual deberá corresponder a una estimacíón real y se deberá revisar de forma periódica por el Consejo Académico Local. </t>
    </r>
  </si>
  <si>
    <r>
      <t xml:space="preserve">En el "REGISTRO DE ESTUDIANTES" (etiqueta color morado), registre los estudiantes de acuerdo con la entidad docente, unidad docente, carrera y materia. </t>
    </r>
    <r>
      <rPr>
        <b/>
        <sz val="11"/>
        <color theme="1"/>
        <rFont val="Calibri"/>
        <family val="2"/>
        <scheme val="minor"/>
      </rPr>
      <t>(ver observaciones n° 2 y 3)</t>
    </r>
    <r>
      <rPr>
        <sz val="11"/>
        <color theme="1"/>
        <rFont val="Calibri"/>
        <family val="2"/>
        <scheme val="minor"/>
      </rPr>
      <t>.</t>
    </r>
  </si>
  <si>
    <r>
      <t xml:space="preserve">En el "REGISTRO DE TUTORES" (etiqueta color azul),  registre los tutores acuerdo con la entidad docente, unidad docente, carrera y materia, cual obligatoriamente se debe ajustar a la distribución estudiante-tutor publicada en la página web del CENDEISSS. </t>
    </r>
    <r>
      <rPr>
        <b/>
        <sz val="11"/>
        <color theme="1"/>
        <rFont val="Calibri"/>
        <family val="2"/>
        <scheme val="minor"/>
      </rPr>
      <t>(ver observaciones n° 2)</t>
    </r>
    <r>
      <rPr>
        <sz val="11"/>
        <color theme="1"/>
        <rFont val="Calibri"/>
        <family val="2"/>
        <scheme val="minor"/>
      </rPr>
      <t>.</t>
    </r>
  </si>
  <si>
    <t>El reporte debe ser realizado de acuerdo a los grupos que correspondan desglosado por Nombre de la Entidad Docente, Unidad Docente, Carrera o Materia y fechas de utilización de los Campos Docentes, ya que los estudiantes que reciben la misma materia en el mismo horario la herramienta la clasificará en un sólo grupo, al igual que con los tutores, es por esta razón que se pide el detalle de con cuál tutor estará cada estudiante para verificar que se cumpla la relación tutor estudiante.</t>
  </si>
  <si>
    <t>Para realizar el consolidado de la "BOLETA OFICIAL" (etiqueta  color rojo) , se debe de realizar el proceso en dos tractos, primero copiar y pegar las columnas A-D y luego I-U. Esto por cuanto las columnas azules (E,F,G,H) se encuentran protegidas para que realicen los cálculos mencionados en la observación n°1. (es importante que los datos se encuentren en el mismo orden y formato).</t>
  </si>
  <si>
    <t>Por seguridad de la información y de estandarización de los procesos, las Entidades Docentes no deben de copiar datos de boletas desactualizadas ya que estas contienen otros formatos.  La Boleta Oficial se actualiza anualmente y cada vez que lo amerite cuando se brinda la apertura de una nueva unidad docente o bien se autoriza una nueva carrera o materia a alguna entidad docente. Toda solicitud de espacio docente debe realizarse por medio de la Boleta Oficial correspondiente al año vigente.</t>
  </si>
  <si>
    <t>Los Consejos Académicos Locales además deben verificar el cumplimiento de los demás requisitos establecidos por Reglamento, para la aceptación de la solicitud:  estar al día con las cuotas obrero patronales, al día con la facturación de campos docentes, verificar póliza, seguro de salud al día, esquema de vacunación al día y curso de manejo de desechos sólidos para todos los estudiantes. Además, verificar el cumplimiento de los nuevos requisitos establecidos a partir de los Lineamientos para la reincorporación a los campos clínicos de la CCSS a partir de las medidas implementadas por el covid-19.</t>
  </si>
  <si>
    <r>
      <t>2.</t>
    </r>
    <r>
      <rPr>
        <sz val="7"/>
        <color theme="1"/>
        <rFont val="Times New Roman"/>
        <family val="1"/>
      </rPr>
      <t>   </t>
    </r>
    <r>
      <rPr>
        <sz val="11"/>
        <color theme="1"/>
        <rFont val="Arial"/>
        <family val="2"/>
      </rPr>
      <t xml:space="preserve">La Unidad Docente a través del Consejo Académico Local (CAL), analiza la solicitud y verifica el cumplimiento de requisitos establecidos.  </t>
    </r>
    <r>
      <rPr>
        <b/>
        <sz val="11"/>
        <color theme="1"/>
        <rFont val="Arial"/>
        <family val="2"/>
      </rPr>
      <t>No se podrán autorizar solicitudes que no cumplan lo establecido.</t>
    </r>
  </si>
  <si>
    <r>
      <t>3.</t>
    </r>
    <r>
      <rPr>
        <sz val="7"/>
        <color theme="1"/>
        <rFont val="Times New Roman"/>
        <family val="1"/>
      </rPr>
      <t>   </t>
    </r>
    <r>
      <rPr>
        <sz val="11"/>
        <color theme="1"/>
        <rFont val="Arial"/>
        <family val="2"/>
      </rPr>
      <t xml:space="preserve">La Unidad Docente a través del CAL, valora que con dicha solicitud no se sobrepase la Capacidad Instalada de la Unidad y que se cumpla con la relación tutor/estudiante establecida por el CENDEISSS.  </t>
    </r>
    <r>
      <rPr>
        <b/>
        <sz val="11"/>
        <color theme="1"/>
        <rFont val="Arial"/>
        <family val="2"/>
      </rPr>
      <t>No se podrán autorizar más espacios docentes de los autorizados según la capacidad instalada, ni solicitudes que sobrepasen la relación tutor/estudiante</t>
    </r>
    <r>
      <rPr>
        <sz val="11"/>
        <color theme="1"/>
        <rFont val="Arial"/>
        <family val="2"/>
      </rPr>
      <t xml:space="preserve"> (disponible en la página www.cendeisss.sa.cr apartado Formación/CamposClínicos.</t>
    </r>
  </si>
  <si>
    <r>
      <t>6.</t>
    </r>
    <r>
      <rPr>
        <sz val="7"/>
        <color theme="1"/>
        <rFont val="Times New Roman"/>
        <family val="1"/>
      </rPr>
      <t xml:space="preserve">  </t>
    </r>
    <r>
      <rPr>
        <sz val="11"/>
        <color theme="1"/>
        <rFont val="Arial"/>
        <family val="2"/>
      </rPr>
      <t xml:space="preserve">La Unidad Docente a través del CAL informa a la Entidad Docente sobre la autorización dada a la solicitud de campos docentes en la cual se avala la solicitud en las condiciones en que fue presentada.  </t>
    </r>
  </si>
  <si>
    <r>
      <t>5.</t>
    </r>
    <r>
      <rPr>
        <sz val="7"/>
        <color theme="1"/>
        <rFont val="Times New Roman"/>
        <family val="1"/>
      </rPr>
      <t xml:space="preserve">   </t>
    </r>
    <r>
      <rPr>
        <sz val="11"/>
        <color theme="1"/>
        <rFont val="Arial"/>
        <family val="2"/>
      </rPr>
      <t>La Unidad Docente a través del CAL aprueba o deniega en el plazo establecido en el cronograma conforme al Reglamento de la Actividad Clínica Docente, la utilización de campos docentes a entidades docentes, carreras y materias autorizadas únicamente. En el caso de campos docentes a Entidades Docentes, carreras y materias nuevas (aún no autorizadas) se debe informar al CENDEISSS y enterar a la entidad correspondiente, puesto que las nuevas autorizaciones conllevan un proceso de estudio previo.</t>
    </r>
  </si>
  <si>
    <r>
      <t xml:space="preserve">7.  Una vez iniciado el curso lectivo y conforme al cronograma establecido por la Subárea de Administración de Campos Clínicos Internados y Posgrados del CENDEISSS, la Entidad Docente dispone de un plazo máximo para el ajuste de la Solicitud presentada y envíe en el tiempo establecido por el CENDEISSS el informe de Uso Real de Campos Docentes al CAL, con copia digital a la Subárea de Administración de Campos Clínicos Internados y Posgrados del CENDEISSS, al buzón de correo </t>
    </r>
    <r>
      <rPr>
        <b/>
        <u/>
        <sz val="11"/>
        <color rgb="FF002060"/>
        <rFont val="Arial"/>
        <family val="2"/>
      </rPr>
      <t>campos2931@ccss.sa.cr</t>
    </r>
    <r>
      <rPr>
        <sz val="11"/>
        <color theme="1"/>
        <rFont val="Arial"/>
        <family val="2"/>
      </rPr>
      <t>.</t>
    </r>
  </si>
  <si>
    <r>
      <t>8.</t>
    </r>
    <r>
      <rPr>
        <sz val="7"/>
        <color theme="1"/>
        <rFont val="Times New Roman"/>
        <family val="1"/>
      </rPr>
      <t xml:space="preserve">    </t>
    </r>
    <r>
      <rPr>
        <sz val="11"/>
        <color theme="1"/>
        <rFont val="Arial"/>
        <family val="2"/>
      </rPr>
      <t>El CAL realiza la verificación de la información incluida en el Informe de Uso Real de Campos Docentes de acuerdo con la Solicitud o Proyección previamente aprobada y según lo establecido en el Reglamento de la Actividad Clínica Docente. El Informe de Uso Real debe presentarse mediante la Boleta Oficial establecida, vigente, la cual debe contener toda la información requerida, estar debidamente llena y sin errores previo a su aval, ya que los datos reportados en este informe serán remitidos para el cobro respectivo, por lo que, de ser necesario podrá solicitar los ajustes correspondientes a la Entidad Docente.</t>
    </r>
  </si>
  <si>
    <r>
      <t>9.</t>
    </r>
    <r>
      <rPr>
        <sz val="7"/>
        <color theme="1"/>
        <rFont val="Times New Roman"/>
        <family val="1"/>
      </rPr>
      <t>  </t>
    </r>
    <r>
      <rPr>
        <sz val="11"/>
        <color theme="1"/>
        <rFont val="Arial"/>
        <family val="2"/>
      </rPr>
      <t xml:space="preserve">El CAL enviará a la Subárea de Administración de Campos Clínicos Internados y Posgrados del CENDEISSS, únicamente los </t>
    </r>
    <r>
      <rPr>
        <b/>
        <sz val="11"/>
        <color theme="1"/>
        <rFont val="Arial"/>
        <family val="2"/>
      </rPr>
      <t>Informes de Uso Real</t>
    </r>
    <r>
      <rPr>
        <sz val="11"/>
        <color theme="1"/>
        <rFont val="Arial"/>
        <family val="2"/>
      </rPr>
      <t xml:space="preserve"> que cuenten con el aval, es decir, que hayan tenido aprobación previa. en las fechas establecidas, para lo cual se dispone del correo </t>
    </r>
    <r>
      <rPr>
        <b/>
        <u/>
        <sz val="11"/>
        <color rgb="FF002060"/>
        <rFont val="Arial"/>
        <family val="2"/>
      </rPr>
      <t>campos2931@ccss.sa.cr</t>
    </r>
    <r>
      <rPr>
        <sz val="11"/>
        <color theme="1"/>
        <rFont val="Arial"/>
        <family val="2"/>
      </rPr>
      <t xml:space="preserve"> para el envío de los reportes en formato Excel para revisión del personal a cargo, quien verificará el registro correcto de la información y posteriormente le comunicará al CAL el visto bueno a las boletas para que remita un oficio de entrega de los reportes verificados, dirigido al Dr. Juan Carlos Esquivel Sánchez, Director del CENDEISSS mediante el correo de Correspondencia Institucional:  </t>
    </r>
    <r>
      <rPr>
        <b/>
        <u/>
        <sz val="11"/>
        <color rgb="FF002060"/>
        <rFont val="Arial"/>
        <family val="2"/>
      </rPr>
      <t>coinccss@ccss.sa.cr</t>
    </r>
  </si>
  <si>
    <r>
      <t>10.</t>
    </r>
    <r>
      <rPr>
        <sz val="7"/>
        <color theme="1"/>
        <rFont val="Times New Roman"/>
        <family val="1"/>
      </rPr>
      <t>   </t>
    </r>
    <r>
      <rPr>
        <sz val="11"/>
        <color theme="1"/>
        <rFont val="Arial"/>
        <family val="2"/>
      </rPr>
      <t>La Subárea de Administración de Campos Clínicos Internados y Posgrados del CENDEISSS realiza verificación de que la información que envían las Unidades Docentes a través del CAL, se ajuste a lo establecido con respecto a la vigencia de la póliza, la relación tutor/estudiante, corresponda al período y los registros estén correctos, sin errores en fórmulas.</t>
    </r>
  </si>
  <si>
    <r>
      <t>12.</t>
    </r>
    <r>
      <rPr>
        <sz val="7"/>
        <color theme="1"/>
        <rFont val="Times New Roman"/>
        <family val="1"/>
      </rPr>
      <t xml:space="preserve">  </t>
    </r>
    <r>
      <rPr>
        <sz val="11"/>
        <color theme="1"/>
        <rFont val="Arial"/>
        <family val="2"/>
      </rPr>
      <t>La Subárea de Administración de Campos Clínicos Internados y Posgrados del CENDEISSS realizará revisión general de los datos reportados en el Informe de Uso Real y en caso necesario se hará devolución al CAL para su corrección, la cual deberá presentarse dentro del plazo establecido en el cronograma o bien vencido éste se otorgarán de 3 a 5 días habiles máximo para la corrección de la base de datos de Uso Real, siendo que los atrasos en una unidad implican atrasos en la facturación general del periodo.</t>
    </r>
  </si>
  <si>
    <r>
      <t>13.</t>
    </r>
    <r>
      <rPr>
        <sz val="7"/>
        <color theme="1"/>
        <rFont val="Times New Roman"/>
        <family val="1"/>
      </rPr>
      <t xml:space="preserve">  </t>
    </r>
    <r>
      <rPr>
        <sz val="11"/>
        <color theme="1"/>
        <rFont val="Arial"/>
        <family val="2"/>
      </rPr>
      <t>La Subárea de Administración de Campos Clínicos Internados y Posgrados del CENDEISSS confecciona el Informe consolidado del Uso Real o Utilización de Campos Docentes para remitir a la Administración del CENDEISSS para la facturación y cobro por periodo lectivo.</t>
    </r>
  </si>
  <si>
    <r>
      <t xml:space="preserve">14. </t>
    </r>
    <r>
      <rPr>
        <sz val="7"/>
        <color theme="1"/>
        <rFont val="Times New Roman"/>
        <family val="1"/>
      </rPr>
      <t xml:space="preserve"> </t>
    </r>
    <r>
      <rPr>
        <sz val="11"/>
        <color theme="1"/>
        <rFont val="Arial"/>
        <family val="2"/>
      </rPr>
      <t>La Administración del CENDEISSS emite la facturación por el uso de los espacios docentes a las Entidades Docentes de conformidad con la tarifa establecida semestralmente por Área de Contablidad de Costos de la CCSS. Las entidades Docentes deben cumplir con el pago dentro del plazo establecido para poder optar por una nueva solicitud o uso de espacios.</t>
    </r>
  </si>
  <si>
    <r>
      <t>15.</t>
    </r>
    <r>
      <rPr>
        <sz val="7"/>
        <color theme="1"/>
        <rFont val="Times New Roman"/>
        <family val="1"/>
      </rPr>
      <t xml:space="preserve">  </t>
    </r>
    <r>
      <rPr>
        <sz val="11"/>
        <color theme="1"/>
        <rFont val="Arial"/>
        <family val="2"/>
      </rPr>
      <t>La Subárea de Administración de Campos Clínicos Internados y Posgrados del CENDEISSS archiva el informe y los documentos digitales de respaldo correspondientes. En caso de presentarse algún reclamo a la facturación por una Entidad Docente se verificará con la información remitida por el CAL el cual deberá confirmar los datos reportados.</t>
    </r>
  </si>
  <si>
    <r>
      <t>1.</t>
    </r>
    <r>
      <rPr>
        <sz val="7"/>
        <color theme="1"/>
        <rFont val="Times New Roman"/>
        <family val="1"/>
      </rPr>
      <t xml:space="preserve">    </t>
    </r>
    <r>
      <rPr>
        <sz val="11"/>
        <color theme="1"/>
        <rFont val="Arial"/>
        <family val="2"/>
      </rPr>
      <t>Las Entidades Docentes enviarán los Informes de Proyección (Solicitud) y Uso Real (uso definitivo objeto de cobro) a los Consejos Académicos Locales en los cuales se utilizarán los Campos Docentes, vía digital entregando específicamente un oficio (escaneado o con firma digital) de entrega de documentos así como los demás requisitos establecidos  y anexar la Boleta Oficial en formato EXCEL correspondiente al año vigente y según corresponda a Internado o Pregrado y Maestrías.</t>
    </r>
  </si>
  <si>
    <r>
      <t>3.</t>
    </r>
    <r>
      <rPr>
        <sz val="7"/>
        <color theme="1"/>
        <rFont val="Times New Roman"/>
        <family val="1"/>
      </rPr>
      <t xml:space="preserve">    </t>
    </r>
    <r>
      <rPr>
        <sz val="11"/>
        <color theme="1"/>
        <rFont val="Arial"/>
        <family val="2"/>
      </rPr>
      <t xml:space="preserve">El Consejo Académico Local deberá  remitir a la Subárea de Administración de Campos Clínicos Internados y Posgrados del CENDEISSS la Boleta Oficial de Campos Docentes correspondiente al Uso Real por periodo, con el siguiente formato de nombre: Unidad Docente y periodo académico, ejemplo: Área de Salud San Rafael de Heredia – I CUATRIMESTRE 2018, al correo </t>
    </r>
    <r>
      <rPr>
        <b/>
        <u/>
        <sz val="11"/>
        <color rgb="FF002060"/>
        <rFont val="Arial"/>
        <family val="2"/>
      </rPr>
      <t>campos2931@ccss.sa.cr</t>
    </r>
    <r>
      <rPr>
        <sz val="11"/>
        <color theme="1"/>
        <rFont val="Arial"/>
        <family val="2"/>
      </rPr>
      <t xml:space="preserve"> Una vez revisada y verificada la Boleta Oficial aportada el personal encargado dará el visto bueno para el envío del oficio a través de </t>
    </r>
    <r>
      <rPr>
        <b/>
        <u/>
        <sz val="11"/>
        <color rgb="FF002060"/>
        <rFont val="Arial"/>
        <family val="2"/>
      </rPr>
      <t>coinccss@ccss.sa.cr</t>
    </r>
    <r>
      <rPr>
        <sz val="11"/>
        <color theme="1"/>
        <rFont val="Arial"/>
        <family val="2"/>
      </rPr>
      <t xml:space="preserve"> para que se les brinde el acuse de recibido formal.</t>
    </r>
  </si>
  <si>
    <r>
      <t>2.</t>
    </r>
    <r>
      <rPr>
        <sz val="7"/>
        <color theme="1"/>
        <rFont val="Times New Roman"/>
        <family val="1"/>
      </rPr>
      <t xml:space="preserve">    </t>
    </r>
    <r>
      <rPr>
        <sz val="11"/>
        <color theme="1"/>
        <rFont val="Arial"/>
        <family val="2"/>
      </rPr>
      <t xml:space="preserve">Los Consejos Académicos Locales, enviarán al CENDEISSS únicamente los Informes de Uso Real (consolidado) en las fechas establecidas, únicamente vía digital entregando específicamente un oficio de entrega de documentos dirigido al Dr. Juan Carlos Esquivel Sánchez, Director del CENDEISSS; </t>
    </r>
    <r>
      <rPr>
        <b/>
        <sz val="11"/>
        <color theme="1"/>
        <rFont val="Arial"/>
        <family val="2"/>
      </rPr>
      <t>que se deberá remitir al correo de Correspondencia Institucional:</t>
    </r>
    <r>
      <rPr>
        <sz val="11"/>
        <color theme="1"/>
        <rFont val="Arial"/>
        <family val="2"/>
      </rPr>
      <t xml:space="preserve"> </t>
    </r>
    <r>
      <rPr>
        <b/>
        <u/>
        <sz val="11"/>
        <color rgb="FF002060"/>
        <rFont val="Arial"/>
        <family val="2"/>
      </rPr>
      <t>coinccss@ccss.sa.cr</t>
    </r>
    <r>
      <rPr>
        <sz val="11"/>
        <color theme="1"/>
        <rFont val="Arial"/>
        <family val="2"/>
      </rPr>
      <t xml:space="preserve">  en el cual se mencionarán las boletas oficiales de uso real previamente remitidas al correo </t>
    </r>
    <r>
      <rPr>
        <b/>
        <u/>
        <sz val="11"/>
        <color rgb="FF002060"/>
        <rFont val="Arial"/>
        <family val="2"/>
      </rPr>
      <t>campos2931@ccss.sa.cr</t>
    </r>
    <r>
      <rPr>
        <sz val="11"/>
        <color theme="1"/>
        <rFont val="Arial"/>
        <family val="2"/>
      </rPr>
      <t xml:space="preserve"> en formato Excel y verificadas con el respectivo visto bueno del funcionario responsable del proceso.  </t>
    </r>
    <r>
      <rPr>
        <b/>
        <sz val="11"/>
        <color theme="1"/>
        <rFont val="Arial"/>
        <family val="2"/>
      </rPr>
      <t>Los informes que se remitan por otros medios o a direcciones de correos de funcionarios no se darán por recibidos, ya que no son los medios oficiales para la recepción.</t>
    </r>
  </si>
  <si>
    <r>
      <t>4.</t>
    </r>
    <r>
      <rPr>
        <sz val="7"/>
        <color theme="1"/>
        <rFont val="Times New Roman"/>
        <family val="1"/>
      </rPr>
      <t xml:space="preserve">    </t>
    </r>
    <r>
      <rPr>
        <sz val="11"/>
        <color theme="1"/>
        <rFont val="Arial"/>
        <family val="2"/>
      </rPr>
      <t>La Subárea de Administración de Campos Clínicos Internados y Posgrados del CENDEISSS no recibirá documentación física, ni digital que no sea enviada a los correos autorizados para los efectos descritos en los puntos anteriores.</t>
    </r>
  </si>
  <si>
    <r>
      <t>6.</t>
    </r>
    <r>
      <rPr>
        <sz val="7"/>
        <color theme="1"/>
        <rFont val="Times New Roman"/>
        <family val="1"/>
      </rPr>
      <t xml:space="preserve">    </t>
    </r>
    <r>
      <rPr>
        <sz val="11"/>
        <color theme="1"/>
        <rFont val="Arial"/>
        <family val="2"/>
      </rPr>
      <t xml:space="preserve">La Subárea de Posgrado y Campos Clínicos del CENDEISSS no recibirá documentación física ni digital referente a </t>
    </r>
    <r>
      <rPr>
        <u/>
        <sz val="11"/>
        <color theme="1"/>
        <rFont val="Arial"/>
        <family val="2"/>
      </rPr>
      <t>proyecciones</t>
    </r>
    <r>
      <rPr>
        <sz val="11"/>
        <color theme="1"/>
        <rFont val="Arial"/>
        <family val="2"/>
      </rPr>
      <t xml:space="preserve"> o solicitudes de Campos Docentes, ya que esta información le corresponde al CAL valorar las condiciones en su unidad, así como determinar la distribución de los espacios habilitados según la capacidad instalada y las solicitudes presentadas; por lo que, a Subárea de Posgrado y Campos Clínicos del CENDEISSS se reserva el derecho de solicitar la documentación de respaldo de las autorizaciones de campos docentes que emita el CAL en las supervisiones de campo que se realicen, todo de conformidad con lo establecido en el Reglamento de la Actividad Clínica Docente.</t>
    </r>
  </si>
  <si>
    <r>
      <t>11.</t>
    </r>
    <r>
      <rPr>
        <sz val="7"/>
        <color theme="1"/>
        <rFont val="Times New Roman"/>
        <family val="1"/>
      </rPr>
      <t xml:space="preserve">  </t>
    </r>
    <r>
      <rPr>
        <sz val="11"/>
        <color theme="1"/>
        <rFont val="Arial"/>
        <family val="2"/>
      </rPr>
      <t>La Subárea de Administración de Campos Clínicos Internados y Posgrados del CENDEISSS dará el seguimiento de cumplimiento de entrega de la información según el cronograma establecido, por parte de todos los CAL. En caso de no cumplir con la entrega de la información, se aplicarán las sanciones correspondientes establecidas en el Reglamento de la Actividad Clínica Docente. El cumplimiento de los plazos establecidos para las Entidades Docentes corresponderá la verificación a los CAL.</t>
    </r>
  </si>
  <si>
    <r>
      <t>4.</t>
    </r>
    <r>
      <rPr>
        <sz val="7"/>
        <color theme="1"/>
        <rFont val="Times New Roman"/>
        <family val="1"/>
      </rPr>
      <t xml:space="preserve">   </t>
    </r>
    <r>
      <rPr>
        <sz val="11"/>
        <color theme="1"/>
        <rFont val="Arial"/>
        <family val="2"/>
      </rPr>
      <t>La Unidad Docente a través del CAL, valora la viabilidad de la rotación (de acuerdo con los objetivos del curso, y la disponibilidad recursos humanos y de infraestructura). El CAL deberá valorar que los tutores que registra la Entidad Docente cumplan con los requisitos mínimos establecidos de acuerdo al perfil y el permiso de la jefatura respectiva.</t>
    </r>
  </si>
  <si>
    <r>
      <t>1.</t>
    </r>
    <r>
      <rPr>
        <sz val="7"/>
        <color theme="1"/>
        <rFont val="Times New Roman"/>
        <family val="1"/>
      </rPr>
      <t>  </t>
    </r>
    <r>
      <rPr>
        <sz val="11"/>
        <color theme="1"/>
        <rFont val="Arial"/>
        <family val="2"/>
      </rPr>
      <t>El proceso se inicia con la solicitud de campos docentes (</t>
    </r>
    <r>
      <rPr>
        <b/>
        <sz val="11"/>
        <color theme="1"/>
        <rFont val="Arial"/>
        <family val="2"/>
      </rPr>
      <t>Proyección de campos docentes</t>
    </r>
    <r>
      <rPr>
        <sz val="11"/>
        <color theme="1"/>
        <rFont val="Arial"/>
        <family val="2"/>
      </rPr>
      <t xml:space="preserve">) por las Entidades Docentes (ED), mediante el envío de la </t>
    </r>
    <r>
      <rPr>
        <b/>
        <sz val="11"/>
        <color theme="1"/>
        <rFont val="Arial"/>
        <family val="2"/>
      </rPr>
      <t>Boleta Oficial</t>
    </r>
    <r>
      <rPr>
        <sz val="11"/>
        <color theme="1"/>
        <rFont val="Arial"/>
        <family val="2"/>
      </rPr>
      <t xml:space="preserve"> establecida para tal fin y anexando todos los requisitos solicitados, con 3 meses de anticipación del inicio del período respectivo segun cronograma publicado por la Subárea de Administración de Campos Clínicos Internados y Posgrados del CENDEISSS, a las Unidades Docentes Autorizadas (UDA). Todas las solicitudes deben presentarse mediante la Boleta Oficial vigente, la cual debe contener toda la información requerida, debidamente llena y sin errores previo a su aprobación.</t>
    </r>
  </si>
  <si>
    <t>AÑO 2023</t>
  </si>
  <si>
    <t>AÑO 2024</t>
  </si>
  <si>
    <t>FACULTAD</t>
  </si>
  <si>
    <t>MEDICINA</t>
  </si>
  <si>
    <t>FARMACIA</t>
  </si>
  <si>
    <t>MICROBIOLOGÍA</t>
  </si>
  <si>
    <t>FACTURACIÓN FACULTAD DE</t>
  </si>
  <si>
    <t>FACTURACIÓN DE FACULTAD DE</t>
  </si>
  <si>
    <t>UNIVERSIDAD</t>
  </si>
  <si>
    <t>Cant. Estud</t>
  </si>
  <si>
    <t>Días Efect</t>
  </si>
  <si>
    <t>Tarifa</t>
  </si>
  <si>
    <t>Descripción</t>
  </si>
  <si>
    <t>Fechas</t>
  </si>
  <si>
    <t>Subtotal</t>
  </si>
  <si>
    <t>Del</t>
  </si>
  <si>
    <t>Al</t>
  </si>
  <si>
    <t>Observaciones</t>
  </si>
  <si>
    <t xml:space="preserve">Oficio </t>
  </si>
  <si>
    <t>Monto en Letras:</t>
  </si>
  <si>
    <t>Total Factura</t>
  </si>
  <si>
    <t>MSc Miguel Salas Araya, jefe a/c
Área Administración General
CENDEISSS</t>
  </si>
  <si>
    <t>INFORME DE UTILIZACIÓN DE CAMPOS DOCENTES PARA INTERNADO ROTATORIO UNIVERSITARIO</t>
  </si>
  <si>
    <t xml:space="preserve">Domingo </t>
  </si>
  <si>
    <t>Centro Nacional de Imágenes Médicas - Unidad 2805</t>
  </si>
  <si>
    <t xml:space="preserve">Área de Salud Pérez Zeledón - Unidad 2760 </t>
  </si>
  <si>
    <t>Área de Salud Tilarán- Unidad 2558</t>
  </si>
  <si>
    <t>Clínica Dr. Marcial Fallas Díaz (Área de Salud Desamparados 1) - Unidad 2315</t>
  </si>
  <si>
    <t>Hospital Nacional De Salud Mental Manuel Antonio Chapuí Torres- Unidad 2304</t>
  </si>
  <si>
    <t>Hospital San Vito (Juana Pirola) - Unidad 2705</t>
  </si>
  <si>
    <t>Área de Salud El Guarco - Unidad 2392</t>
  </si>
  <si>
    <t>Uso Real</t>
  </si>
  <si>
    <t>Día de la persona negra y la cultura afrocostarricense</t>
  </si>
  <si>
    <t>SE PASARON</t>
  </si>
  <si>
    <t>Área de Salud Matina - Unidad 2654</t>
  </si>
  <si>
    <t xml:space="preserve">Área de Salud Florencia - Unidad 2481 </t>
  </si>
  <si>
    <t>Proyección</t>
  </si>
  <si>
    <t>AÑO 2026</t>
  </si>
  <si>
    <t>Lunes</t>
  </si>
  <si>
    <t>Martes</t>
  </si>
  <si>
    <t>Viernes</t>
  </si>
  <si>
    <t>Jueves</t>
  </si>
  <si>
    <t>Sábado</t>
  </si>
  <si>
    <t>UNIDADES</t>
  </si>
  <si>
    <t>UNIVERSIDADES</t>
  </si>
  <si>
    <t>Universidad Internacional de las Américas (UIA) - Cédula Jurídica 3-101-642839</t>
  </si>
  <si>
    <t>I - Semestre</t>
  </si>
  <si>
    <t>II - Semestre</t>
  </si>
  <si>
    <t>I - Bloque</t>
  </si>
  <si>
    <t>II - Bloque</t>
  </si>
  <si>
    <t>III - Bloque</t>
  </si>
  <si>
    <t>IV - Bloque</t>
  </si>
  <si>
    <t>V - Bloque</t>
  </si>
  <si>
    <t>Área de Salud Carmen Montes de Oca (II Nivel) - Unidad 2210</t>
  </si>
  <si>
    <t>Área de Salud Carmen Montes de Oca (I Nivel) - Unidad 2346</t>
  </si>
  <si>
    <t>Área de Salud Heredia Cubujuquí (Dr. Francisco Bolaños Araya) - Unidad 2214</t>
  </si>
  <si>
    <t>Área de Salud San Isidro de Heredia - Unidad 2273</t>
  </si>
  <si>
    <t>Área de Salud San Juan, San Diego, Concepción - Unidad 2358</t>
  </si>
  <si>
    <t>Área de Salud Santa Cruz - Unidad 2214</t>
  </si>
  <si>
    <t>Área de Salud Siquirres - Unidad 2631</t>
  </si>
  <si>
    <t>Banco de Sangre - Unidad 8301</t>
  </si>
  <si>
    <t>Clínica Dr. Carlos Durán Cartín (Área de Salud Zapote Catedral) - Unidad 2314</t>
  </si>
  <si>
    <t>Clínica Dr. Ricardo Moreno Cañas (Área de Salud Mata Redonda Hospital) - Unidad 2311</t>
  </si>
  <si>
    <t>Hospital San Francisco de Asís (Grecia) - Unidad 2206</t>
  </si>
  <si>
    <t>Hospital San Vicente de Paúl (Heredia)  - Unidad 2208</t>
  </si>
  <si>
    <t>Fecha Inicio</t>
  </si>
  <si>
    <t>Fecha Finalización</t>
  </si>
  <si>
    <t>1/1/2026</t>
  </si>
  <si>
    <t>30/6/2026</t>
  </si>
  <si>
    <t>1/7/2026</t>
  </si>
  <si>
    <t>31/12/2026</t>
  </si>
  <si>
    <t>13/3/2026</t>
  </si>
  <si>
    <t>25/5/2026</t>
  </si>
  <si>
    <t>7/8/2026</t>
  </si>
  <si>
    <t>26/5/2026</t>
  </si>
  <si>
    <t>18/10/2026</t>
  </si>
  <si>
    <t>8/8/2026</t>
  </si>
  <si>
    <t>14/3/2026</t>
  </si>
  <si>
    <t>19/10/2026</t>
  </si>
  <si>
    <t>I-S</t>
  </si>
  <si>
    <t>II-S</t>
  </si>
  <si>
    <t>I-B</t>
  </si>
  <si>
    <t>II-B</t>
  </si>
  <si>
    <t>III-B</t>
  </si>
  <si>
    <t>IV-B</t>
  </si>
  <si>
    <t>V-B</t>
  </si>
  <si>
    <t>CURSO O MATERIA</t>
  </si>
  <si>
    <t>PERIODO</t>
  </si>
  <si>
    <t>F. INICIO</t>
  </si>
  <si>
    <t>F. FINALIZACION</t>
  </si>
  <si>
    <t>TIPO DE INFORME</t>
  </si>
  <si>
    <t>AÑOS</t>
  </si>
  <si>
    <t>UNIDADES INACTIVAS</t>
  </si>
  <si>
    <t>Área de Salud Cariari - Unidad 2652</t>
  </si>
  <si>
    <t>Área de Salud Ciudad Quesada - Unidad 2483</t>
  </si>
  <si>
    <t>Área de Salud Limón - Unidad 2632</t>
  </si>
  <si>
    <t>Área de Salud Los Santos - Unidad 2352</t>
  </si>
  <si>
    <t>Área de Salud Poás - Unidad 2253</t>
  </si>
  <si>
    <t>Área de Salud Santa Bárbara - Unidad 2278</t>
  </si>
  <si>
    <t>ASEMECO (Área de Salud La Carpio León XIII) - Unidad 2319</t>
  </si>
  <si>
    <t>ASEMECO (Área de Salud San Sebastián Paso Ancho) - Unidad 2347</t>
  </si>
  <si>
    <t>COOPESAIN (Clínica de Tibás) - Unidad 2219</t>
  </si>
  <si>
    <t>COOPESALUD (Área de Salud Desamparados 2) - Unidad 2317</t>
  </si>
  <si>
    <t>COOPESALUD (Clínica de Pavas) - Unidad 2218</t>
  </si>
  <si>
    <t>COOPESANA (Área de Salud Escazú) - Unidad 2345</t>
  </si>
  <si>
    <t>COOPESANA (Área de Salud San Francisco de Dos Ríos) - Unidad 2318</t>
  </si>
  <si>
    <t>COOPESANA (Área de Salud Santa Ana) - Unidad 2387</t>
  </si>
  <si>
    <t>COOPESIBA (Área de Salud Barva) - Unidad 2131</t>
  </si>
  <si>
    <t>COOPESIBA (Área de Salud San Pablo Heredia) - Unidad 2230</t>
  </si>
  <si>
    <t>Laboratorio de Productos Farmacéuticos - Unidad 8201</t>
  </si>
  <si>
    <t>Laboratorio de Soluciones Parenterales - Unidad 8202</t>
  </si>
  <si>
    <t>TUTOR ASIGNADO</t>
  </si>
  <si>
    <t>Facultad</t>
  </si>
  <si>
    <t>Escuela</t>
  </si>
  <si>
    <t>FACULTAD-ESCUELA</t>
  </si>
  <si>
    <t>No. Campos Docentes</t>
  </si>
  <si>
    <t>F. Expiración de la póliza</t>
  </si>
  <si>
    <t>Área de Salud Valverde Vega - Unidad 2254</t>
  </si>
  <si>
    <t>Área de Salud La Unión - 2333</t>
  </si>
  <si>
    <t>Área de Salud La Unión - Unidad 2333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</si>
</sst>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140A]h:mm:ss\ AM/PM;@"/>
    <numFmt numFmtId="165" formatCode="&quot;¢&quot;#,##0.00"/>
  </numFmts>
  <fonts count="42" x14ac:knownFonts="1">
    <font>
      <sz val="11"/>
      <color theme="1"/>
      <name val="Calibri"/>
      <family val="2"/>
      <scheme val="minor"/>
    </font>
    <font>
      <sz val="10"/>
      <name val="Tw Cen MT"/>
      <family val="2"/>
    </font>
    <font>
      <sz val="11"/>
      <color theme="1"/>
      <name val="Calibri"/>
      <family val="2"/>
      <scheme val="minor"/>
    </font>
    <font>
      <sz val="11"/>
      <color theme="3" tint="-0.499984740745262"/>
      <name val="Tw Cen MT"/>
      <family val="2"/>
    </font>
    <font>
      <sz val="10"/>
      <name val="Arial"/>
      <family val="2"/>
    </font>
    <font>
      <sz val="7"/>
      <color theme="1"/>
      <name val="Times New Roman"/>
      <family val="1"/>
    </font>
    <font>
      <sz val="10"/>
      <color theme="1"/>
      <name val="Arial"/>
      <family val="2"/>
    </font>
    <font>
      <sz val="11"/>
      <color theme="1"/>
      <name val="Arial"/>
      <family val="2"/>
    </font>
    <font>
      <u/>
      <sz val="11"/>
      <color theme="1"/>
      <name val="Arial"/>
      <family val="2"/>
    </font>
    <font>
      <sz val="18"/>
      <color rgb="FF0070C0"/>
      <name val="Calibri"/>
      <family val="2"/>
      <scheme val="minor"/>
    </font>
    <font>
      <b/>
      <sz val="11"/>
      <color theme="1"/>
      <name val="Calibri"/>
      <family val="2"/>
      <scheme val="minor"/>
    </font>
    <font>
      <sz val="14"/>
      <color theme="1"/>
      <name val="Calibri"/>
      <family val="2"/>
      <scheme val="minor"/>
    </font>
    <font>
      <sz val="10"/>
      <color theme="3" tint="-0.499984740745262"/>
      <name val="Tw Cen MT"/>
      <family val="2"/>
    </font>
    <font>
      <b/>
      <sz val="14"/>
      <color theme="0"/>
      <name val="Calibri"/>
      <family val="2"/>
      <scheme val="minor"/>
    </font>
    <font>
      <sz val="10"/>
      <color theme="1"/>
      <name val="Symbol"/>
      <family val="1"/>
      <charset val="2"/>
    </font>
    <font>
      <b/>
      <sz val="11"/>
      <color theme="1"/>
      <name val="Arial"/>
      <family val="2"/>
    </font>
    <font>
      <b/>
      <u/>
      <sz val="11"/>
      <color rgb="FF002060"/>
      <name val="Arial"/>
      <family val="2"/>
    </font>
    <font>
      <b/>
      <sz val="26"/>
      <color theme="1"/>
      <name val="Calibri"/>
      <family val="2"/>
      <scheme val="minor"/>
    </font>
    <font>
      <b/>
      <sz val="24"/>
      <color theme="1"/>
      <name val="Calibri"/>
      <family val="2"/>
      <scheme val="minor"/>
    </font>
    <font>
      <b/>
      <sz val="18"/>
      <color theme="1"/>
      <name val="Calibri"/>
      <family val="2"/>
      <scheme val="minor"/>
    </font>
    <font>
      <b/>
      <sz val="10"/>
      <name val="Century"/>
      <family val="1"/>
    </font>
    <font>
      <b/>
      <sz val="12"/>
      <name val="Century"/>
      <family val="1"/>
    </font>
    <font>
      <sz val="10"/>
      <color theme="1"/>
      <name val="Calibri"/>
      <family val="2"/>
      <scheme val="minor"/>
    </font>
    <font>
      <sz val="10"/>
      <name val="Century"/>
      <family val="1"/>
    </font>
    <font>
      <b/>
      <sz val="11"/>
      <name val="Arial"/>
      <family val="2"/>
    </font>
    <font>
      <b/>
      <sz val="12"/>
      <name val="Arial"/>
      <family val="2"/>
    </font>
    <font>
      <b/>
      <sz val="12"/>
      <name val="Palatino Linotype"/>
      <family val="1"/>
    </font>
    <font>
      <sz val="11"/>
      <color theme="0"/>
      <name val="Tw Cen MT"/>
      <family val="2"/>
    </font>
    <font>
      <sz val="17"/>
      <name val="Tw Cen MT"/>
      <family val="2"/>
    </font>
    <font>
      <b/>
      <sz val="10"/>
      <name val="Arial"/>
      <family val="2"/>
    </font>
    <font>
      <sz val="20"/>
      <name val="ADLaM Display"/>
    </font>
    <font>
      <sz val="26"/>
      <name val="Aptos SemiBold"/>
      <family val="2"/>
    </font>
    <font>
      <sz val="10"/>
      <name val="Aptos SemiBold"/>
      <family val="2"/>
    </font>
    <font>
      <b/>
      <sz val="11"/>
      <name val="Calibri"/>
      <family val="2"/>
      <scheme val="minor"/>
    </font>
    <font>
      <sz val="10"/>
      <color theme="0"/>
      <name val="ADLaM Display"/>
    </font>
    <font>
      <sz val="20"/>
      <color theme="1"/>
      <name val="ADLaM Display"/>
    </font>
    <font>
      <u/>
      <sz val="11"/>
      <color theme="10"/>
      <name val="Calibri"/>
      <family val="2"/>
      <scheme val="minor"/>
    </font>
    <font>
      <sz val="20"/>
      <name val="Aptos Display"/>
      <family val="2"/>
    </font>
    <font>
      <sz val="18"/>
      <color theme="1"/>
      <name val="Aptos Display"/>
      <family val="2"/>
    </font>
    <font>
      <sz val="18"/>
      <name val="Aptos Display"/>
      <family val="2"/>
    </font>
    <font>
      <sz val="11"/>
      <name val="Calibri"/>
      <family val="2"/>
      <scheme val="minor"/>
    </font>
    <font>
      <b/>
      <sz val="10"/>
      <color theme="1"/>
      <name val="Arial"/>
      <family val="2"/>
    </font>
  </fonts>
  <fills count="17">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FF00"/>
        <bgColor indexed="64"/>
      </patternFill>
    </fill>
    <fill>
      <patternFill patternType="solid">
        <fgColor theme="7" tint="0.39997558519241921"/>
        <bgColor indexed="64"/>
      </patternFill>
    </fill>
    <fill>
      <gradientFill type="path">
        <stop position="0">
          <color theme="3" tint="-0.25098422193060094"/>
        </stop>
        <stop position="1">
          <color theme="6" tint="0.40000610370189521"/>
        </stop>
      </gradientFill>
    </fill>
    <fill>
      <patternFill patternType="solid">
        <fgColor theme="1"/>
        <bgColor indexed="64"/>
      </patternFill>
    </fill>
    <fill>
      <gradientFill type="path">
        <stop position="0">
          <color theme="3" tint="-0.25098422193060094"/>
        </stop>
        <stop position="1">
          <color theme="6" tint="-0.25098422193060094"/>
        </stop>
      </gradientFill>
    </fill>
    <fill>
      <patternFill patternType="solid">
        <fgColor theme="9" tint="0.59999389629810485"/>
        <bgColor indexed="64"/>
      </patternFill>
    </fill>
    <fill>
      <patternFill patternType="solid">
        <fgColor theme="2" tint="-0.249977111117893"/>
        <bgColor indexed="64"/>
      </patternFill>
    </fill>
    <fill>
      <patternFill patternType="solid">
        <fgColor rgb="FFFFEB97"/>
        <bgColor indexed="64"/>
      </patternFill>
    </fill>
    <fill>
      <patternFill patternType="solid">
        <fgColor theme="7" tint="0.79998168889431442"/>
        <bgColor indexed="64"/>
      </patternFill>
    </fill>
    <fill>
      <patternFill patternType="solid">
        <fgColor theme="7" tint="-0.249977111117893"/>
        <bgColor indexed="64"/>
      </patternFill>
    </fill>
    <fill>
      <patternFill patternType="solid">
        <fgColor theme="2" tint="-9.9978637043366805E-2"/>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auto="1"/>
      </right>
      <top style="medium">
        <color indexed="64"/>
      </top>
      <bottom/>
      <diagonal/>
    </border>
    <border>
      <left style="thin">
        <color indexed="64"/>
      </left>
      <right/>
      <top style="medium">
        <color indexed="64"/>
      </top>
      <bottom/>
      <diagonal/>
    </border>
    <border>
      <left style="medium">
        <color indexed="64"/>
      </left>
      <right style="thin">
        <color auto="1"/>
      </right>
      <top style="thin">
        <color auto="1"/>
      </top>
      <bottom/>
      <diagonal/>
    </border>
    <border>
      <left style="thin">
        <color indexed="64"/>
      </left>
      <right style="medium">
        <color indexed="64"/>
      </right>
      <top style="thin">
        <color indexed="64"/>
      </top>
      <bottom/>
      <diagonal/>
    </border>
    <border>
      <left/>
      <right/>
      <top style="thin">
        <color indexed="64"/>
      </top>
      <bottom/>
      <diagonal/>
    </border>
    <border>
      <left style="medium">
        <color indexed="64"/>
      </left>
      <right style="medium">
        <color indexed="64"/>
      </right>
      <top style="medium">
        <color indexed="64"/>
      </top>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medium">
        <color indexed="64"/>
      </right>
      <top style="medium">
        <color indexed="64"/>
      </top>
      <bottom style="medium">
        <color indexed="64"/>
      </bottom>
      <diagonal/>
    </border>
    <border>
      <left style="thin">
        <color theme="4" tint="0.39997558519241921"/>
      </left>
      <right style="thin">
        <color theme="4" tint="0.39997558519241921"/>
      </right>
      <top style="thin">
        <color theme="4" tint="0.39997558519241921"/>
      </top>
      <bottom/>
      <diagonal/>
    </border>
  </borders>
  <cellStyleXfs count="5">
    <xf numFmtId="0" fontId="0" fillId="0" borderId="0"/>
    <xf numFmtId="0" fontId="4" fillId="0" borderId="0"/>
    <xf numFmtId="0" fontId="2" fillId="0" borderId="0"/>
    <xf numFmtId="43" fontId="2" fillId="0" borderId="0" applyFont="0" applyFill="0" applyBorder="0" applyAlignment="0" applyProtection="0"/>
    <xf numFmtId="0" fontId="36" fillId="0" borderId="0" applyNumberFormat="0" applyFill="0" applyBorder="0" applyAlignment="0" applyProtection="0"/>
  </cellStyleXfs>
  <cellXfs count="209">
    <xf numFmtId="0" fontId="0" fillId="0" borderId="0" xfId="0"/>
    <xf numFmtId="0" fontId="1" fillId="0" borderId="1" xfId="0" applyFont="1" applyBorder="1" applyAlignment="1">
      <alignment horizontal="center" vertical="center" wrapText="1"/>
    </xf>
    <xf numFmtId="14" fontId="1" fillId="0" borderId="1" xfId="0" applyNumberFormat="1" applyFont="1" applyBorder="1" applyAlignment="1">
      <alignment horizontal="center" vertical="center" wrapText="1"/>
    </xf>
    <xf numFmtId="164" fontId="1" fillId="0" borderId="1" xfId="0" applyNumberFormat="1" applyFont="1" applyBorder="1" applyAlignment="1">
      <alignment horizontal="center" vertical="center" wrapText="1"/>
    </xf>
    <xf numFmtId="0" fontId="3" fillId="3" borderId="1" xfId="0" applyFont="1" applyFill="1" applyBorder="1" applyAlignment="1">
      <alignment horizontal="center" vertical="center" wrapText="1"/>
    </xf>
    <xf numFmtId="0" fontId="4" fillId="0" borderId="0" xfId="1"/>
    <xf numFmtId="0" fontId="4" fillId="0" borderId="0" xfId="1" applyAlignment="1">
      <alignment horizontal="left"/>
    </xf>
    <xf numFmtId="0" fontId="1" fillId="0" borderId="0" xfId="1" applyFont="1" applyAlignment="1">
      <alignment horizontal="center" wrapText="1"/>
    </xf>
    <xf numFmtId="0" fontId="1" fillId="0" borderId="0" xfId="1" applyFont="1" applyAlignment="1">
      <alignment horizontal="center" vertical="center" wrapText="1"/>
    </xf>
    <xf numFmtId="14" fontId="1" fillId="0" borderId="0" xfId="1" applyNumberFormat="1" applyFont="1" applyAlignment="1">
      <alignment horizontal="center" wrapText="1"/>
    </xf>
    <xf numFmtId="164" fontId="1" fillId="0" borderId="0" xfId="1" applyNumberFormat="1" applyFont="1" applyAlignment="1">
      <alignment horizontal="center" wrapText="1"/>
    </xf>
    <xf numFmtId="0" fontId="1" fillId="0" borderId="1" xfId="1" applyFont="1" applyBorder="1" applyAlignment="1">
      <alignment horizontal="center" wrapText="1"/>
    </xf>
    <xf numFmtId="14" fontId="1" fillId="0" borderId="1" xfId="1" applyNumberFormat="1" applyFont="1" applyBorder="1" applyAlignment="1">
      <alignment horizontal="center" wrapText="1"/>
    </xf>
    <xf numFmtId="164" fontId="1" fillId="0" borderId="1" xfId="1" applyNumberFormat="1" applyFont="1" applyBorder="1" applyAlignment="1">
      <alignment horizontal="center" wrapText="1"/>
    </xf>
    <xf numFmtId="16" fontId="0" fillId="0" borderId="0" xfId="0" applyNumberFormat="1" applyAlignment="1">
      <alignment vertical="center" wrapText="1"/>
    </xf>
    <xf numFmtId="0" fontId="0" fillId="2" borderId="0" xfId="0" applyFill="1"/>
    <xf numFmtId="0" fontId="0" fillId="0" borderId="1" xfId="0" applyBorder="1" applyAlignment="1">
      <alignment horizontal="justify" vertical="center"/>
    </xf>
    <xf numFmtId="0" fontId="7" fillId="0" borderId="1" xfId="0" applyFont="1" applyBorder="1" applyAlignment="1">
      <alignment horizontal="justify" vertical="center"/>
    </xf>
    <xf numFmtId="0" fontId="1" fillId="0" borderId="1" xfId="1" applyFont="1" applyBorder="1" applyAlignment="1">
      <alignment horizontal="center" vertical="center" wrapText="1"/>
    </xf>
    <xf numFmtId="0" fontId="3" fillId="0" borderId="1" xfId="0" applyFont="1" applyBorder="1" applyAlignment="1">
      <alignment horizontal="center" vertical="center" wrapText="1"/>
    </xf>
    <xf numFmtId="1" fontId="1" fillId="0" borderId="1" xfId="0" applyNumberFormat="1" applyFont="1" applyBorder="1" applyAlignment="1">
      <alignment horizontal="center" vertical="center" wrapText="1"/>
    </xf>
    <xf numFmtId="0" fontId="0" fillId="2" borderId="1" xfId="0" applyFill="1" applyBorder="1" applyAlignment="1">
      <alignment horizontal="center" vertical="center"/>
    </xf>
    <xf numFmtId="0" fontId="0" fillId="0" borderId="1" xfId="0" applyBorder="1" applyAlignment="1">
      <alignment horizontal="justify" vertical="center" wrapText="1"/>
    </xf>
    <xf numFmtId="0" fontId="10" fillId="0" borderId="1" xfId="0" applyFont="1" applyBorder="1" applyAlignment="1">
      <alignment horizontal="justify" vertical="center"/>
    </xf>
    <xf numFmtId="0" fontId="0" fillId="2" borderId="1" xfId="0" applyFill="1" applyBorder="1" applyAlignment="1">
      <alignment horizontal="left" vertical="center" wrapText="1"/>
    </xf>
    <xf numFmtId="0" fontId="0" fillId="0" borderId="0" xfId="0" applyAlignment="1">
      <alignment horizontal="center"/>
    </xf>
    <xf numFmtId="0" fontId="10" fillId="2" borderId="1" xfId="0" applyFont="1" applyFill="1" applyBorder="1" applyAlignment="1">
      <alignment horizontal="left" vertical="center" wrapText="1"/>
    </xf>
    <xf numFmtId="0" fontId="10" fillId="6" borderId="1" xfId="0" applyFont="1" applyFill="1" applyBorder="1" applyAlignment="1">
      <alignment horizontal="justify" vertical="center"/>
    </xf>
    <xf numFmtId="0" fontId="0" fillId="0" borderId="1" xfId="0" applyBorder="1" applyAlignment="1">
      <alignment horizontal="center" vertical="center"/>
    </xf>
    <xf numFmtId="0" fontId="12" fillId="0" borderId="1" xfId="0" applyFont="1" applyBorder="1" applyAlignment="1">
      <alignment horizontal="center" vertical="center" wrapText="1"/>
    </xf>
    <xf numFmtId="0" fontId="0" fillId="0" borderId="1" xfId="0" applyBorder="1" applyAlignment="1">
      <alignment vertical="center" wrapText="1"/>
    </xf>
    <xf numFmtId="0" fontId="13" fillId="5" borderId="1" xfId="0" applyFont="1" applyFill="1" applyBorder="1" applyAlignment="1">
      <alignment horizontal="left" vertical="center" wrapText="1"/>
    </xf>
    <xf numFmtId="0" fontId="6" fillId="0" borderId="0" xfId="0" applyFont="1" applyAlignment="1">
      <alignment horizontal="justify" vertical="center"/>
    </xf>
    <xf numFmtId="0" fontId="6" fillId="0" borderId="0" xfId="0" applyFont="1"/>
    <xf numFmtId="0" fontId="14" fillId="0" borderId="0" xfId="0" applyFont="1" applyAlignment="1">
      <alignment horizontal="justify" vertical="center"/>
    </xf>
    <xf numFmtId="0" fontId="1" fillId="0" borderId="2" xfId="0" applyFont="1" applyBorder="1" applyAlignment="1">
      <alignment horizontal="center" vertical="center" wrapText="1"/>
    </xf>
    <xf numFmtId="14" fontId="1" fillId="0" borderId="2" xfId="0" applyNumberFormat="1" applyFont="1" applyBorder="1" applyAlignment="1">
      <alignment horizontal="center" vertical="center" wrapText="1"/>
    </xf>
    <xf numFmtId="0" fontId="0" fillId="0" borderId="2" xfId="0" applyBorder="1" applyAlignment="1">
      <alignment horizontal="center" vertical="center"/>
    </xf>
    <xf numFmtId="0" fontId="0" fillId="7" borderId="3" xfId="0" applyFill="1" applyBorder="1"/>
    <xf numFmtId="0" fontId="1" fillId="7" borderId="0" xfId="1" applyFont="1" applyFill="1" applyAlignment="1">
      <alignment horizontal="center" vertical="center" wrapText="1"/>
    </xf>
    <xf numFmtId="14" fontId="0" fillId="0" borderId="0" xfId="0" applyNumberFormat="1"/>
    <xf numFmtId="49" fontId="0" fillId="0" borderId="0" xfId="0" applyNumberFormat="1"/>
    <xf numFmtId="0" fontId="9" fillId="4" borderId="1" xfId="0" applyFont="1" applyFill="1" applyBorder="1" applyAlignment="1">
      <alignment horizontal="center" vertical="center"/>
    </xf>
    <xf numFmtId="0" fontId="1" fillId="0" borderId="1" xfId="1" applyFont="1" applyBorder="1" applyAlignment="1" applyProtection="1">
      <alignment horizontal="center" vertical="center" wrapText="1"/>
      <protection locked="0"/>
    </xf>
    <xf numFmtId="1" fontId="1" fillId="0" borderId="2" xfId="0" applyNumberFormat="1" applyFont="1" applyBorder="1" applyAlignment="1">
      <alignment horizontal="center" vertical="center" wrapText="1"/>
    </xf>
    <xf numFmtId="164" fontId="1" fillId="0" borderId="2" xfId="0" applyNumberFormat="1" applyFont="1" applyBorder="1" applyAlignment="1">
      <alignment horizontal="center" vertical="center" wrapText="1"/>
    </xf>
    <xf numFmtId="0" fontId="0" fillId="0" borderId="0" xfId="0" applyProtection="1">
      <protection locked="0"/>
    </xf>
    <xf numFmtId="49" fontId="0" fillId="9" borderId="0" xfId="0" applyNumberFormat="1" applyFill="1"/>
    <xf numFmtId="0" fontId="0" fillId="9" borderId="0" xfId="0" applyFill="1" applyProtection="1">
      <protection hidden="1"/>
    </xf>
    <xf numFmtId="0" fontId="0" fillId="9" borderId="0" xfId="0" applyFill="1"/>
    <xf numFmtId="0" fontId="20" fillId="0" borderId="32" xfId="0" applyFont="1" applyBorder="1" applyAlignment="1">
      <alignment horizontal="center" vertical="center" wrapText="1"/>
    </xf>
    <xf numFmtId="0" fontId="22" fillId="11" borderId="24" xfId="0" applyFont="1" applyFill="1" applyBorder="1" applyAlignment="1">
      <alignment horizontal="center" vertical="center"/>
    </xf>
    <xf numFmtId="43" fontId="4" fillId="0" borderId="33" xfId="3" applyFont="1" applyFill="1" applyBorder="1" applyAlignment="1">
      <alignment horizontal="center" vertical="center" wrapText="1"/>
    </xf>
    <xf numFmtId="0" fontId="4" fillId="0" borderId="33" xfId="0" applyFont="1" applyBorder="1" applyAlignment="1">
      <alignment horizontal="center" vertical="center" wrapText="1"/>
    </xf>
    <xf numFmtId="14" fontId="4" fillId="0" borderId="33" xfId="0" applyNumberFormat="1" applyFont="1" applyBorder="1" applyAlignment="1">
      <alignment horizontal="center" vertical="center" wrapText="1"/>
    </xf>
    <xf numFmtId="43" fontId="4" fillId="0" borderId="1" xfId="3" applyFont="1" applyFill="1" applyBorder="1" applyAlignment="1">
      <alignment horizontal="center" vertical="center" wrapText="1"/>
    </xf>
    <xf numFmtId="43" fontId="4" fillId="0" borderId="34" xfId="3" applyFont="1" applyFill="1" applyBorder="1" applyAlignment="1">
      <alignment horizontal="center" vertical="center" wrapText="1"/>
    </xf>
    <xf numFmtId="0" fontId="0" fillId="12" borderId="0" xfId="0" applyFill="1"/>
    <xf numFmtId="43" fontId="0" fillId="12" borderId="0" xfId="3" applyFont="1" applyFill="1"/>
    <xf numFmtId="43" fontId="0" fillId="0" borderId="0" xfId="3" applyFont="1"/>
    <xf numFmtId="0" fontId="22" fillId="11" borderId="1" xfId="0" applyFont="1" applyFill="1" applyBorder="1" applyAlignment="1">
      <alignment horizontal="center" vertical="center"/>
    </xf>
    <xf numFmtId="0" fontId="4" fillId="0" borderId="1" xfId="0" applyFont="1" applyBorder="1" applyAlignment="1">
      <alignment horizontal="center" vertical="center" wrapText="1"/>
    </xf>
    <xf numFmtId="14" fontId="4" fillId="0" borderId="1" xfId="0" applyNumberFormat="1" applyFont="1" applyBorder="1" applyAlignment="1">
      <alignment horizontal="center" vertical="center" wrapText="1"/>
    </xf>
    <xf numFmtId="0" fontId="22" fillId="11" borderId="33" xfId="0" applyFont="1" applyFill="1" applyBorder="1" applyAlignment="1">
      <alignment horizontal="center" vertical="center"/>
    </xf>
    <xf numFmtId="0" fontId="22" fillId="11" borderId="38" xfId="0" applyFont="1" applyFill="1" applyBorder="1" applyAlignment="1">
      <alignment horizontal="center" vertical="center"/>
    </xf>
    <xf numFmtId="0" fontId="22" fillId="11" borderId="40" xfId="0" applyFont="1" applyFill="1" applyBorder="1" applyAlignment="1">
      <alignment horizontal="center" vertical="center"/>
    </xf>
    <xf numFmtId="0" fontId="22" fillId="11" borderId="34" xfId="0" applyFont="1" applyFill="1" applyBorder="1" applyAlignment="1">
      <alignment horizontal="center" vertical="center"/>
    </xf>
    <xf numFmtId="0" fontId="4" fillId="0" borderId="34" xfId="0" applyFont="1" applyBorder="1" applyAlignment="1">
      <alignment horizontal="center" vertical="center" wrapText="1"/>
    </xf>
    <xf numFmtId="14" fontId="4" fillId="0" borderId="34" xfId="0" applyNumberFormat="1" applyFont="1" applyBorder="1" applyAlignment="1">
      <alignment horizontal="center" vertical="center" wrapText="1"/>
    </xf>
    <xf numFmtId="14" fontId="1" fillId="0" borderId="1" xfId="0" applyNumberFormat="1" applyFont="1" applyBorder="1" applyAlignment="1" applyProtection="1">
      <alignment horizontal="center" vertical="center" wrapText="1"/>
      <protection locked="0"/>
    </xf>
    <xf numFmtId="0" fontId="1" fillId="13" borderId="1" xfId="1"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xf>
    <xf numFmtId="14" fontId="0" fillId="0" borderId="1" xfId="0" applyNumberFormat="1" applyBorder="1" applyAlignment="1">
      <alignment horizontal="center" vertical="center"/>
    </xf>
    <xf numFmtId="0" fontId="1" fillId="14" borderId="1" xfId="0" applyFont="1" applyFill="1" applyBorder="1" applyAlignment="1">
      <alignment horizontal="center" vertical="center" wrapText="1"/>
    </xf>
    <xf numFmtId="0" fontId="27" fillId="15" borderId="22" xfId="0" applyFont="1" applyFill="1" applyBorder="1" applyAlignment="1">
      <alignment horizontal="center" vertical="center" wrapText="1"/>
    </xf>
    <xf numFmtId="1" fontId="1" fillId="16" borderId="1" xfId="0" applyNumberFormat="1" applyFont="1" applyFill="1" applyBorder="1" applyAlignment="1">
      <alignment horizontal="center" vertical="center" wrapText="1"/>
    </xf>
    <xf numFmtId="0" fontId="28" fillId="0" borderId="3" xfId="1" applyFont="1" applyBorder="1" applyAlignment="1">
      <alignment horizontal="left" vertical="center" wrapText="1"/>
    </xf>
    <xf numFmtId="0" fontId="1" fillId="16" borderId="1" xfId="1" applyFont="1" applyFill="1" applyBorder="1" applyAlignment="1" applyProtection="1">
      <alignment horizontal="center" vertical="center" wrapText="1"/>
      <protection locked="0"/>
    </xf>
    <xf numFmtId="0" fontId="27" fillId="15" borderId="21" xfId="0" applyFont="1" applyFill="1" applyBorder="1" applyAlignment="1">
      <alignment horizontal="center" vertical="center" wrapText="1"/>
    </xf>
    <xf numFmtId="0" fontId="27" fillId="15" borderId="23" xfId="0" applyFont="1" applyFill="1" applyBorder="1" applyAlignment="1">
      <alignment horizontal="center" vertical="center" wrapText="1"/>
    </xf>
    <xf numFmtId="0" fontId="3" fillId="14" borderId="43" xfId="0" applyFont="1" applyFill="1" applyBorder="1" applyAlignment="1">
      <alignment horizontal="center" vertical="center" wrapText="1"/>
    </xf>
    <xf numFmtId="0" fontId="1" fillId="0" borderId="2" xfId="1" applyFont="1" applyBorder="1" applyAlignment="1">
      <alignment horizontal="center" vertical="center" wrapText="1"/>
    </xf>
    <xf numFmtId="0" fontId="4" fillId="0" borderId="0" xfId="1" applyAlignment="1">
      <alignment horizontal="left" vertical="center"/>
    </xf>
    <xf numFmtId="0" fontId="4" fillId="0" borderId="0" xfId="1" applyAlignment="1">
      <alignment vertical="center"/>
    </xf>
    <xf numFmtId="0" fontId="0" fillId="0" borderId="0" xfId="0" applyAlignment="1">
      <alignment vertical="center"/>
    </xf>
    <xf numFmtId="49" fontId="0" fillId="0" borderId="0" xfId="0" applyNumberFormat="1" applyAlignment="1">
      <alignment horizontal="center" vertical="center"/>
    </xf>
    <xf numFmtId="0" fontId="0" fillId="0" borderId="0" xfId="0" applyAlignment="1">
      <alignment horizontal="center" vertical="center"/>
    </xf>
    <xf numFmtId="0" fontId="4" fillId="0" borderId="0" xfId="1" applyAlignment="1">
      <alignment horizontal="center" vertical="center"/>
    </xf>
    <xf numFmtId="0" fontId="32" fillId="16" borderId="0" xfId="1" applyFont="1" applyFill="1" applyAlignment="1">
      <alignment horizontal="left" vertical="center"/>
    </xf>
    <xf numFmtId="0" fontId="32" fillId="11" borderId="0" xfId="1" applyFont="1" applyFill="1" applyAlignment="1">
      <alignment horizontal="left" vertical="center"/>
    </xf>
    <xf numFmtId="14" fontId="1" fillId="0" borderId="1" xfId="1" applyNumberFormat="1" applyFont="1" applyBorder="1" applyAlignment="1">
      <alignment horizontal="center" vertical="center" wrapText="1"/>
    </xf>
    <xf numFmtId="14" fontId="1" fillId="0" borderId="0" xfId="1" applyNumberFormat="1" applyFont="1" applyAlignment="1">
      <alignment horizontal="center" vertical="center" wrapText="1"/>
    </xf>
    <xf numFmtId="0" fontId="6" fillId="0" borderId="42" xfId="0" applyFont="1" applyBorder="1" applyAlignment="1">
      <alignment horizontal="left" vertical="center"/>
    </xf>
    <xf numFmtId="49" fontId="33" fillId="0" borderId="0" xfId="0" applyNumberFormat="1" applyFont="1" applyAlignment="1">
      <alignment horizontal="center" vertical="center"/>
    </xf>
    <xf numFmtId="0" fontId="33" fillId="0" borderId="0" xfId="0" applyFont="1" applyAlignment="1">
      <alignment horizontal="center" vertical="center"/>
    </xf>
    <xf numFmtId="0" fontId="29" fillId="0" borderId="42" xfId="0" applyFont="1" applyBorder="1" applyAlignment="1">
      <alignment horizontal="left" vertical="center"/>
    </xf>
    <xf numFmtId="0" fontId="29" fillId="0" borderId="44" xfId="0" applyFont="1" applyBorder="1" applyAlignment="1">
      <alignment horizontal="left" vertical="center"/>
    </xf>
    <xf numFmtId="0" fontId="34" fillId="0" borderId="0" xfId="1" applyFont="1" applyAlignment="1">
      <alignment horizontal="left" vertical="center"/>
    </xf>
    <xf numFmtId="0" fontId="1" fillId="0" borderId="0" xfId="1" applyFont="1" applyAlignment="1" applyProtection="1">
      <alignment horizontal="center" vertical="center" wrapText="1"/>
      <protection locked="0"/>
    </xf>
    <xf numFmtId="0" fontId="36" fillId="0" borderId="0" xfId="4" applyAlignment="1">
      <alignment horizontal="center" vertical="center"/>
    </xf>
    <xf numFmtId="0" fontId="40" fillId="0" borderId="0" xfId="1" applyFont="1" applyAlignment="1">
      <alignment horizontal="left" vertical="center"/>
    </xf>
    <xf numFmtId="1" fontId="1" fillId="0" borderId="1" xfId="1" applyNumberFormat="1" applyFont="1" applyBorder="1" applyAlignment="1">
      <alignment horizontal="center" vertical="center" wrapText="1"/>
    </xf>
    <xf numFmtId="1" fontId="1" fillId="0" borderId="1" xfId="1" applyNumberFormat="1" applyFont="1" applyBorder="1" applyAlignment="1">
      <alignment horizontal="center" wrapText="1"/>
    </xf>
    <xf numFmtId="1" fontId="1" fillId="0" borderId="0" xfId="1" applyNumberFormat="1" applyFont="1" applyAlignment="1">
      <alignment horizontal="center" wrapText="1"/>
    </xf>
    <xf numFmtId="1" fontId="12" fillId="0" borderId="1" xfId="0" applyNumberFormat="1" applyFont="1" applyBorder="1" applyAlignment="1">
      <alignment horizontal="center" vertical="center" wrapText="1"/>
    </xf>
    <xf numFmtId="0" fontId="6" fillId="0" borderId="0" xfId="0" applyFont="1" applyAlignment="1">
      <alignment vertical="center"/>
    </xf>
    <xf numFmtId="0" fontId="41" fillId="0" borderId="42" xfId="1" applyFont="1" applyBorder="1" applyAlignment="1">
      <alignment horizontal="left" vertical="center"/>
    </xf>
    <xf numFmtId="0" fontId="1" fillId="13" borderId="2" xfId="1" applyFont="1" applyFill="1" applyBorder="1" applyAlignment="1" applyProtection="1">
      <alignment horizontal="center" vertical="center" wrapText="1"/>
      <protection locked="0"/>
    </xf>
    <xf numFmtId="0" fontId="9" fillId="4" borderId="1" xfId="0" applyFont="1" applyFill="1" applyBorder="1" applyAlignment="1">
      <alignment horizontal="center" vertical="center"/>
    </xf>
    <xf numFmtId="0" fontId="9" fillId="4" borderId="1" xfId="0" applyFont="1" applyFill="1" applyBorder="1" applyAlignment="1">
      <alignment vertical="center"/>
    </xf>
    <xf numFmtId="0" fontId="11" fillId="2" borderId="4" xfId="0" applyFont="1" applyFill="1" applyBorder="1" applyAlignment="1">
      <alignment horizontal="justify" vertical="justify" wrapText="1"/>
    </xf>
    <xf numFmtId="0" fontId="11" fillId="2" borderId="5" xfId="0" applyFont="1" applyFill="1" applyBorder="1" applyAlignment="1">
      <alignment horizontal="justify" vertical="justify" wrapText="1"/>
    </xf>
    <xf numFmtId="0" fontId="11" fillId="2" borderId="6" xfId="0" applyFont="1" applyFill="1" applyBorder="1" applyAlignment="1">
      <alignment horizontal="justify" vertical="justify" wrapText="1"/>
    </xf>
    <xf numFmtId="0" fontId="11" fillId="2" borderId="7" xfId="0" applyFont="1" applyFill="1" applyBorder="1" applyAlignment="1">
      <alignment horizontal="justify" vertical="justify" wrapText="1"/>
    </xf>
    <xf numFmtId="0" fontId="11" fillId="2" borderId="8" xfId="0" applyFont="1" applyFill="1" applyBorder="1" applyAlignment="1">
      <alignment horizontal="justify" vertical="justify" wrapText="1"/>
    </xf>
    <xf numFmtId="0" fontId="11" fillId="2" borderId="9" xfId="0" applyFont="1" applyFill="1" applyBorder="1" applyAlignment="1">
      <alignment horizontal="justify" vertical="justify" wrapText="1"/>
    </xf>
    <xf numFmtId="0" fontId="31" fillId="2" borderId="10" xfId="0" applyFont="1" applyFill="1" applyBorder="1" applyAlignment="1">
      <alignment horizontal="center" vertical="center" wrapText="1"/>
    </xf>
    <xf numFmtId="0" fontId="31" fillId="2" borderId="11" xfId="0" applyFont="1" applyFill="1" applyBorder="1" applyAlignment="1">
      <alignment horizontal="center" vertical="center" wrapText="1"/>
    </xf>
    <xf numFmtId="0" fontId="31" fillId="2" borderId="12" xfId="0" applyFont="1" applyFill="1" applyBorder="1" applyAlignment="1">
      <alignment horizontal="center" vertical="center" wrapText="1"/>
    </xf>
    <xf numFmtId="0" fontId="31" fillId="2" borderId="13" xfId="0" applyFont="1" applyFill="1" applyBorder="1" applyAlignment="1">
      <alignment horizontal="center" vertical="center" wrapText="1"/>
    </xf>
    <xf numFmtId="0" fontId="31" fillId="2" borderId="14" xfId="0" applyFont="1" applyFill="1" applyBorder="1" applyAlignment="1">
      <alignment horizontal="center" vertical="center" wrapText="1"/>
    </xf>
    <xf numFmtId="0" fontId="31" fillId="2" borderId="15" xfId="0" applyFont="1" applyFill="1" applyBorder="1" applyAlignment="1">
      <alignment horizontal="center" vertical="center" wrapText="1"/>
    </xf>
    <xf numFmtId="0" fontId="37" fillId="2" borderId="16" xfId="0" applyFont="1" applyFill="1" applyBorder="1" applyAlignment="1" applyProtection="1">
      <alignment horizontal="center" vertical="center" wrapText="1"/>
      <protection locked="0"/>
    </xf>
    <xf numFmtId="0" fontId="37" fillId="2" borderId="17" xfId="0" applyFont="1" applyFill="1" applyBorder="1" applyAlignment="1" applyProtection="1">
      <alignment horizontal="center" vertical="center" wrapText="1"/>
      <protection locked="0"/>
    </xf>
    <xf numFmtId="0" fontId="37" fillId="2" borderId="18" xfId="0" applyFont="1" applyFill="1" applyBorder="1" applyAlignment="1" applyProtection="1">
      <alignment horizontal="center" vertical="center" wrapText="1"/>
      <protection locked="0"/>
    </xf>
    <xf numFmtId="0" fontId="30" fillId="2" borderId="16" xfId="0" applyFont="1" applyFill="1" applyBorder="1" applyAlignment="1">
      <alignment horizontal="center" vertical="center" wrapText="1"/>
    </xf>
    <xf numFmtId="0" fontId="30" fillId="2" borderId="17" xfId="0" applyFont="1" applyFill="1" applyBorder="1" applyAlignment="1">
      <alignment horizontal="center" vertical="center" wrapText="1"/>
    </xf>
    <xf numFmtId="0" fontId="30" fillId="2" borderId="18" xfId="0" applyFont="1" applyFill="1" applyBorder="1" applyAlignment="1">
      <alignment horizontal="center" vertical="center" wrapText="1"/>
    </xf>
    <xf numFmtId="0" fontId="38" fillId="0" borderId="10" xfId="0" applyFont="1" applyBorder="1" applyAlignment="1" applyProtection="1">
      <alignment horizontal="center" vertical="center"/>
      <protection locked="0"/>
    </xf>
    <xf numFmtId="0" fontId="38" fillId="0" borderId="11" xfId="0" applyFont="1" applyBorder="1" applyAlignment="1" applyProtection="1">
      <alignment horizontal="center" vertical="center"/>
      <protection locked="0"/>
    </xf>
    <xf numFmtId="0" fontId="38" fillId="0" borderId="12" xfId="0" applyFont="1" applyBorder="1" applyAlignment="1" applyProtection="1">
      <alignment horizontal="center" vertical="center"/>
      <protection locked="0"/>
    </xf>
    <xf numFmtId="0" fontId="39" fillId="2" borderId="16" xfId="0" applyFont="1" applyFill="1" applyBorder="1" applyAlignment="1" applyProtection="1">
      <alignment horizontal="center" vertical="center" wrapText="1"/>
      <protection locked="0"/>
    </xf>
    <xf numFmtId="0" fontId="39" fillId="2" borderId="17" xfId="0" applyFont="1" applyFill="1" applyBorder="1" applyAlignment="1" applyProtection="1">
      <alignment horizontal="center" vertical="center" wrapText="1"/>
      <protection locked="0"/>
    </xf>
    <xf numFmtId="0" fontId="39" fillId="2" borderId="18" xfId="0" applyFont="1" applyFill="1" applyBorder="1" applyAlignment="1" applyProtection="1">
      <alignment horizontal="center" vertical="center" wrapText="1"/>
      <protection locked="0"/>
    </xf>
    <xf numFmtId="0" fontId="30" fillId="2" borderId="16" xfId="0" applyFont="1" applyFill="1" applyBorder="1" applyAlignment="1">
      <alignment horizontal="left" vertical="center" wrapText="1"/>
    </xf>
    <xf numFmtId="0" fontId="30" fillId="2" borderId="17" xfId="0" applyFont="1" applyFill="1" applyBorder="1" applyAlignment="1">
      <alignment horizontal="left" vertical="center" wrapText="1"/>
    </xf>
    <xf numFmtId="0" fontId="30" fillId="2" borderId="18" xfId="0" applyFont="1" applyFill="1" applyBorder="1" applyAlignment="1">
      <alignment horizontal="left" vertical="center" wrapText="1"/>
    </xf>
    <xf numFmtId="0" fontId="30" fillId="2" borderId="0" xfId="0" applyFont="1" applyFill="1" applyAlignment="1">
      <alignment horizontal="left" vertical="center" wrapText="1"/>
    </xf>
    <xf numFmtId="0" fontId="35" fillId="2" borderId="17" xfId="0" applyFont="1" applyFill="1" applyBorder="1" applyAlignment="1">
      <alignment horizontal="center" vertical="center" wrapText="1"/>
    </xf>
    <xf numFmtId="0" fontId="25" fillId="0" borderId="16" xfId="0" applyFont="1" applyBorder="1" applyAlignment="1">
      <alignment horizontal="justify" vertical="center" wrapText="1"/>
    </xf>
    <xf numFmtId="0" fontId="25" fillId="0" borderId="17" xfId="0" applyFont="1" applyBorder="1" applyAlignment="1">
      <alignment horizontal="justify" vertical="center" wrapText="1"/>
    </xf>
    <xf numFmtId="0" fontId="25" fillId="0" borderId="18" xfId="0" applyFont="1" applyBorder="1" applyAlignment="1">
      <alignment horizontal="justify" vertical="center" wrapText="1"/>
    </xf>
    <xf numFmtId="165" fontId="25" fillId="0" borderId="3" xfId="0" applyNumberFormat="1" applyFont="1" applyBorder="1" applyAlignment="1">
      <alignment horizontal="center" vertical="center" wrapText="1"/>
    </xf>
    <xf numFmtId="165" fontId="25" fillId="0" borderId="35" xfId="0" applyNumberFormat="1" applyFont="1" applyBorder="1" applyAlignment="1">
      <alignment horizontal="center" vertical="center" wrapText="1"/>
    </xf>
    <xf numFmtId="0" fontId="26" fillId="0" borderId="13" xfId="0" applyFont="1" applyBorder="1" applyAlignment="1">
      <alignment horizontal="center" wrapText="1"/>
    </xf>
    <xf numFmtId="0" fontId="26" fillId="0" borderId="14" xfId="0" applyFont="1" applyBorder="1" applyAlignment="1">
      <alignment horizontal="center" wrapText="1"/>
    </xf>
    <xf numFmtId="0" fontId="26" fillId="0" borderId="36" xfId="0" applyFont="1" applyBorder="1" applyAlignment="1">
      <alignment horizontal="center" wrapText="1"/>
    </xf>
    <xf numFmtId="0" fontId="26" fillId="0" borderId="37" xfId="0" applyFont="1" applyBorder="1" applyAlignment="1">
      <alignment horizontal="center" wrapText="1"/>
    </xf>
    <xf numFmtId="4" fontId="4" fillId="0" borderId="1" xfId="0" applyNumberFormat="1" applyFont="1" applyBorder="1" applyAlignment="1">
      <alignment vertical="center" wrapText="1"/>
    </xf>
    <xf numFmtId="4" fontId="4" fillId="0" borderId="39" xfId="0" applyNumberFormat="1" applyFont="1" applyBorder="1" applyAlignment="1">
      <alignment vertical="center" wrapText="1"/>
    </xf>
    <xf numFmtId="4" fontId="4" fillId="0" borderId="34" xfId="0" applyNumberFormat="1" applyFont="1" applyBorder="1" applyAlignment="1">
      <alignment vertical="center" wrapText="1"/>
    </xf>
    <xf numFmtId="4" fontId="4" fillId="0" borderId="41" xfId="0" applyNumberFormat="1" applyFont="1" applyBorder="1" applyAlignment="1">
      <alignment vertical="center" wrapText="1"/>
    </xf>
    <xf numFmtId="0" fontId="23" fillId="0" borderId="19" xfId="0" applyFont="1" applyBorder="1" applyAlignment="1">
      <alignment horizontal="left" vertical="center" wrapText="1"/>
    </xf>
    <xf numFmtId="0" fontId="23" fillId="0" borderId="7" xfId="0" applyFont="1" applyBorder="1" applyAlignment="1">
      <alignment horizontal="left" vertical="center" wrapText="1"/>
    </xf>
    <xf numFmtId="0" fontId="24" fillId="0" borderId="6" xfId="0" applyFont="1" applyBorder="1" applyAlignment="1">
      <alignment horizontal="left" vertical="center" wrapText="1"/>
    </xf>
    <xf numFmtId="0" fontId="24" fillId="0" borderId="0" xfId="0" applyFont="1" applyAlignment="1">
      <alignment horizontal="left" vertical="center" wrapText="1"/>
    </xf>
    <xf numFmtId="0" fontId="24" fillId="0" borderId="20" xfId="0" applyFont="1" applyBorder="1" applyAlignment="1">
      <alignment horizontal="left" vertical="center" wrapText="1"/>
    </xf>
    <xf numFmtId="0" fontId="23" fillId="0" borderId="16" xfId="0" applyFont="1" applyBorder="1" applyAlignment="1">
      <alignment horizontal="center" vertical="center" wrapText="1"/>
    </xf>
    <xf numFmtId="0" fontId="23" fillId="0" borderId="17" xfId="0" applyFont="1" applyBorder="1" applyAlignment="1">
      <alignment horizontal="center" vertical="center" wrapText="1"/>
    </xf>
    <xf numFmtId="0" fontId="23" fillId="0" borderId="18" xfId="0" applyFont="1" applyBorder="1" applyAlignment="1">
      <alignment horizontal="center" vertical="center" wrapText="1"/>
    </xf>
    <xf numFmtId="4" fontId="23" fillId="0" borderId="16" xfId="0" applyNumberFormat="1" applyFont="1" applyBorder="1" applyAlignment="1">
      <alignment horizontal="center" vertical="center" wrapText="1"/>
    </xf>
    <xf numFmtId="4" fontId="23" fillId="0" borderId="17" xfId="0" applyNumberFormat="1" applyFont="1" applyBorder="1" applyAlignment="1">
      <alignment horizontal="center" vertical="center" wrapText="1"/>
    </xf>
    <xf numFmtId="4" fontId="23" fillId="0" borderId="18" xfId="0" applyNumberFormat="1" applyFont="1" applyBorder="1" applyAlignment="1">
      <alignment horizontal="center" vertical="center" wrapText="1"/>
    </xf>
    <xf numFmtId="0" fontId="20" fillId="0" borderId="10"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0" xfId="0" applyFont="1" applyAlignment="1">
      <alignment horizontal="center" vertical="center" wrapText="1"/>
    </xf>
    <xf numFmtId="0" fontId="20" fillId="0" borderId="20" xfId="0" applyFont="1" applyBorder="1" applyAlignment="1">
      <alignment horizontal="center" vertical="center" wrapText="1"/>
    </xf>
    <xf numFmtId="4" fontId="4" fillId="0" borderId="33" xfId="0" applyNumberFormat="1" applyFont="1" applyBorder="1" applyAlignment="1">
      <alignment vertical="center" wrapText="1"/>
    </xf>
    <xf numFmtId="4" fontId="4" fillId="0" borderId="25" xfId="0" applyNumberFormat="1" applyFont="1" applyBorder="1" applyAlignment="1">
      <alignment vertical="center" wrapText="1"/>
    </xf>
    <xf numFmtId="0" fontId="17" fillId="8" borderId="10" xfId="0" applyFont="1" applyFill="1" applyBorder="1" applyAlignment="1">
      <alignment horizontal="center" vertical="center"/>
    </xf>
    <xf numFmtId="0" fontId="17" fillId="8" borderId="11" xfId="0" applyFont="1" applyFill="1" applyBorder="1" applyAlignment="1">
      <alignment horizontal="center" vertical="center"/>
    </xf>
    <xf numFmtId="0" fontId="17" fillId="8" borderId="12" xfId="0" applyFont="1" applyFill="1" applyBorder="1" applyAlignment="1">
      <alignment horizontal="center" vertical="center"/>
    </xf>
    <xf numFmtId="0" fontId="17" fillId="8" borderId="13" xfId="0" applyFont="1" applyFill="1" applyBorder="1" applyAlignment="1">
      <alignment horizontal="center" vertical="center"/>
    </xf>
    <xf numFmtId="0" fontId="17" fillId="8" borderId="14" xfId="0" applyFont="1" applyFill="1" applyBorder="1" applyAlignment="1">
      <alignment horizontal="center" vertical="center"/>
    </xf>
    <xf numFmtId="0" fontId="17" fillId="8" borderId="15" xfId="0" applyFont="1" applyFill="1" applyBorder="1" applyAlignment="1">
      <alignment horizontal="center" vertical="center"/>
    </xf>
    <xf numFmtId="0" fontId="18" fillId="8" borderId="10" xfId="0" applyFont="1" applyFill="1" applyBorder="1" applyAlignment="1">
      <alignment horizontal="center" vertical="center"/>
    </xf>
    <xf numFmtId="0" fontId="18" fillId="8" borderId="11" xfId="0" applyFont="1" applyFill="1" applyBorder="1" applyAlignment="1">
      <alignment horizontal="center" vertical="center"/>
    </xf>
    <xf numFmtId="0" fontId="18" fillId="8" borderId="12" xfId="0" applyFont="1" applyFill="1" applyBorder="1" applyAlignment="1">
      <alignment horizontal="center" vertical="center"/>
    </xf>
    <xf numFmtId="0" fontId="18" fillId="8" borderId="13" xfId="0" applyFont="1" applyFill="1" applyBorder="1" applyAlignment="1">
      <alignment horizontal="center" vertical="center"/>
    </xf>
    <xf numFmtId="0" fontId="18" fillId="8" borderId="14" xfId="0" applyFont="1" applyFill="1" applyBorder="1" applyAlignment="1">
      <alignment horizontal="center" vertical="center"/>
    </xf>
    <xf numFmtId="0" fontId="18" fillId="8" borderId="15" xfId="0" applyFont="1" applyFill="1" applyBorder="1" applyAlignment="1">
      <alignment horizontal="center" vertical="center"/>
    </xf>
    <xf numFmtId="0" fontId="18" fillId="10" borderId="10" xfId="0" applyFont="1" applyFill="1" applyBorder="1" applyAlignment="1">
      <alignment horizontal="center" vertical="center"/>
    </xf>
    <xf numFmtId="0" fontId="18" fillId="10" borderId="11" xfId="0" applyFont="1" applyFill="1" applyBorder="1" applyAlignment="1">
      <alignment horizontal="center" vertical="center"/>
    </xf>
    <xf numFmtId="0" fontId="18" fillId="10" borderId="12" xfId="0" applyFont="1" applyFill="1" applyBorder="1" applyAlignment="1">
      <alignment horizontal="center" vertical="center"/>
    </xf>
    <xf numFmtId="0" fontId="18" fillId="10" borderId="13" xfId="0" applyFont="1" applyFill="1" applyBorder="1" applyAlignment="1">
      <alignment horizontal="center" vertical="center"/>
    </xf>
    <xf numFmtId="0" fontId="18" fillId="10" borderId="14" xfId="0" applyFont="1" applyFill="1" applyBorder="1" applyAlignment="1">
      <alignment horizontal="center" vertical="center"/>
    </xf>
    <xf numFmtId="0" fontId="18" fillId="10" borderId="15" xfId="0" applyFont="1" applyFill="1" applyBorder="1" applyAlignment="1">
      <alignment horizontal="center" vertical="center"/>
    </xf>
    <xf numFmtId="0" fontId="19" fillId="10" borderId="10" xfId="0" applyFont="1" applyFill="1" applyBorder="1" applyAlignment="1">
      <alignment horizontal="center" vertical="center" wrapText="1"/>
    </xf>
    <xf numFmtId="0" fontId="19" fillId="10" borderId="12" xfId="0" applyFont="1" applyFill="1" applyBorder="1" applyAlignment="1">
      <alignment horizontal="center" vertical="center" wrapText="1"/>
    </xf>
    <xf numFmtId="0" fontId="19" fillId="10" borderId="13" xfId="0" applyFont="1" applyFill="1" applyBorder="1" applyAlignment="1">
      <alignment horizontal="center" vertical="center" wrapText="1"/>
    </xf>
    <xf numFmtId="0" fontId="19" fillId="10" borderId="15" xfId="0" applyFont="1" applyFill="1" applyBorder="1" applyAlignment="1">
      <alignment horizontal="center" vertical="center" wrapText="1"/>
    </xf>
    <xf numFmtId="14" fontId="18" fillId="10" borderId="10" xfId="0" applyNumberFormat="1" applyFont="1" applyFill="1" applyBorder="1" applyAlignment="1">
      <alignment horizontal="center" vertical="center"/>
    </xf>
    <xf numFmtId="0" fontId="20" fillId="0" borderId="24" xfId="0" applyFont="1" applyBorder="1" applyAlignment="1">
      <alignment horizontal="center" vertical="center" wrapText="1"/>
    </xf>
    <xf numFmtId="0" fontId="20" fillId="0" borderId="29" xfId="0" applyFont="1" applyBorder="1" applyAlignment="1">
      <alignment horizontal="center" vertical="center" wrapText="1"/>
    </xf>
    <xf numFmtId="0" fontId="20" fillId="0" borderId="25" xfId="0" applyFont="1" applyBorder="1" applyAlignment="1">
      <alignment horizontal="center" vertical="center" wrapText="1"/>
    </xf>
    <xf numFmtId="0" fontId="20" fillId="0" borderId="30"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31" xfId="0" applyFont="1" applyBorder="1" applyAlignment="1">
      <alignment horizontal="center" vertical="center" wrapText="1"/>
    </xf>
    <xf numFmtId="0" fontId="21" fillId="0" borderId="21"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23"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8" xfId="0" applyFont="1" applyBorder="1" applyAlignment="1">
      <alignment horizontal="center" vertical="center" wrapText="1"/>
    </xf>
    <xf numFmtId="0" fontId="10" fillId="4" borderId="1" xfId="0" applyFont="1" applyFill="1" applyBorder="1" applyAlignment="1">
      <alignment horizontal="center"/>
    </xf>
    <xf numFmtId="0" fontId="6" fillId="0" borderId="0" xfId="0" applyFont="1" applyFill="1" applyAlignment="1">
      <alignment horizontal="left" vertical="center"/>
    </xf>
    <xf numFmtId="0" fontId="6" fillId="0" borderId="0" xfId="0" applyFont="1" applyFill="1" applyBorder="1" applyAlignment="1">
      <alignment horizontal="left" vertical="center"/>
    </xf>
    <xf numFmtId="0" fontId="6" fillId="0" borderId="42" xfId="0" applyFont="1" applyFill="1" applyBorder="1" applyAlignment="1">
      <alignment horizontal="left" vertical="center"/>
    </xf>
    <xf numFmtId="0" fontId="6" fillId="0" borderId="42" xfId="1" applyFont="1" applyFill="1" applyBorder="1" applyAlignment="1">
      <alignment horizontal="left" vertical="center"/>
    </xf>
    <xf numFmtId="0" fontId="6" fillId="0" borderId="44" xfId="0" applyFont="1" applyFill="1" applyBorder="1" applyAlignment="1">
      <alignment horizontal="left" vertical="center"/>
    </xf>
  </cellXfs>
  <cellStyles count="5">
    <cellStyle name="Hipervínculo" xfId="4" builtinId="8"/>
    <cellStyle name="Millares" xfId="3" builtinId="3"/>
    <cellStyle name="Normal" xfId="0" builtinId="0"/>
    <cellStyle name="Normal 2" xfId="1" xr:uid="{00000000-0005-0000-0000-000001000000}"/>
    <cellStyle name="Normal 3" xfId="2" xr:uid="{00000000-0005-0000-0000-000002000000}"/>
  </cellStyles>
  <dxfs count="25">
    <dxf>
      <fill>
        <patternFill>
          <bgColor rgb="FF92D050"/>
        </patternFill>
      </fill>
    </dxf>
    <dxf>
      <fill>
        <patternFill>
          <bgColor rgb="FFFF0000"/>
        </patternFill>
      </fill>
    </dxf>
    <dxf>
      <font>
        <b val="0"/>
        <i val="0"/>
        <strike val="0"/>
        <condense val="0"/>
        <extend val="0"/>
        <outline val="0"/>
        <shadow val="0"/>
        <u val="none"/>
        <vertAlign val="baseline"/>
        <sz val="11"/>
        <color auto="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left" vertical="center" textRotation="0" wrapText="0"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dxf>
    <dxf>
      <border outline="0">
        <bottom style="thin">
          <color theme="4" tint="0.39997558519241921"/>
        </bottom>
      </border>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0"/>
        <color theme="0"/>
        <name val="ADLaM Display"/>
        <scheme val="none"/>
      </font>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alignment horizontal="center" vertical="center" textRotation="0" wrapText="0" indent="0" justifyLastLine="0" shrinkToFit="0" readingOrder="0"/>
    </dxf>
    <dxf>
      <font>
        <b/>
        <strike val="0"/>
        <outline val="0"/>
        <shadow val="0"/>
        <u val="none"/>
        <vertAlign val="baseline"/>
        <sz val="11"/>
        <color auto="1"/>
        <name val="Calibri"/>
        <family val="2"/>
        <scheme val="minor"/>
      </font>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alignment horizontal="center" vertical="center" textRotation="0" wrapText="0" indent="0" justifyLastLine="0" shrinkToFit="0" readingOrder="0"/>
    </dxf>
    <dxf>
      <font>
        <b/>
        <strike val="0"/>
        <outline val="0"/>
        <shadow val="0"/>
        <u val="none"/>
        <vertAlign val="baseline"/>
        <sz val="11"/>
        <color auto="1"/>
        <name val="Calibri"/>
        <family val="2"/>
        <scheme val="minor"/>
      </font>
      <numFmt numFmtId="30" formatCode="@"/>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strike val="0"/>
        <outline val="0"/>
        <shadow val="0"/>
        <u val="none"/>
        <vertAlign val="baseline"/>
        <sz val="11"/>
        <color auto="1"/>
        <name val="Calibri"/>
        <family val="2"/>
        <scheme val="minor"/>
      </font>
      <alignment horizontal="center" vertical="center" textRotation="0" wrapText="0" indent="0" justifyLastLine="0" shrinkToFit="0" readingOrder="0"/>
    </dxf>
    <dxf>
      <font>
        <b/>
        <strike val="0"/>
        <outline val="0"/>
        <shadow val="0"/>
        <u val="none"/>
        <vertAlign val="baseline"/>
        <sz val="11"/>
        <color auto="1"/>
        <name val="Calibri"/>
        <family val="2"/>
        <scheme val="minor"/>
      </font>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564097</xdr:colOff>
      <xdr:row>0</xdr:row>
      <xdr:rowOff>49742</xdr:rowOff>
    </xdr:from>
    <xdr:to>
      <xdr:col>0</xdr:col>
      <xdr:colOff>1123954</xdr:colOff>
      <xdr:row>1</xdr:row>
      <xdr:rowOff>276126</xdr:rowOff>
    </xdr:to>
    <xdr:pic>
      <xdr:nvPicPr>
        <xdr:cNvPr id="3" name="1 Imagen">
          <a:extLst>
            <a:ext uri="{FF2B5EF4-FFF2-40B4-BE49-F238E27FC236}">
              <a16:creationId xmlns:a16="http://schemas.microsoft.com/office/drawing/2014/main" id="{D12BCC25-DB30-4C7B-AA9F-6F136273D2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4097" y="49742"/>
          <a:ext cx="559857" cy="5576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339725</xdr:colOff>
      <xdr:row>0</xdr:row>
      <xdr:rowOff>37926</xdr:rowOff>
    </xdr:from>
    <xdr:to>
      <xdr:col>0</xdr:col>
      <xdr:colOff>647700</xdr:colOff>
      <xdr:row>0</xdr:row>
      <xdr:rowOff>340751</xdr:rowOff>
    </xdr:to>
    <xdr:pic>
      <xdr:nvPicPr>
        <xdr:cNvPr id="2" name="1 Imagen">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9725" y="37926"/>
          <a:ext cx="307975" cy="3028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301625</xdr:colOff>
      <xdr:row>0</xdr:row>
      <xdr:rowOff>47450</xdr:rowOff>
    </xdr:from>
    <xdr:to>
      <xdr:col>0</xdr:col>
      <xdr:colOff>854075</xdr:colOff>
      <xdr:row>0</xdr:row>
      <xdr:rowOff>598572</xdr:rowOff>
    </xdr:to>
    <xdr:pic>
      <xdr:nvPicPr>
        <xdr:cNvPr id="2" name="1 Imagen">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1625" y="47450"/>
          <a:ext cx="552450" cy="55429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personal/gdalorzo_ccss_sa_cr/Documents/CAMPOS%20CL&#205;NICOS/FORMULARIOS%20ACTUALIZADOS/BOLETA%20EN%20PROCESO%20DE%20INTERNADO.xlsx" TargetMode="External"/><Relationship Id="rId1" Type="http://schemas.openxmlformats.org/officeDocument/2006/relationships/externalLinkPath" Target="/personal/gdalorzo_ccss_sa_cr/Documents/CAMPOS%20CL&#205;NICOS/FORMULARIOS%20ACTUALIZADOS/BOLETA%20EN%20PROCESO%20DE%20INTERNAD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sscenarc01\Posgrados\Users\FamDalorzoRamirez\OneDrive%20-%20Caja%20Costarricense%20de%20Seguro%20Social\Escritorio\convertnumaletras.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PROCEDIMIENTOS"/>
      <sheetName val="INSTRUCCIONES"/>
      <sheetName val="BOLETA OFICIAL"/>
      <sheetName val="REGISTRO DE TUTORES"/>
      <sheetName val="REGISTRO DE ESTUDIANTES"/>
      <sheetName val="FACT- UCIMED-BLOQ II AL III"/>
      <sheetName val="FERIADOS"/>
    </sheetNames>
    <sheetDataSet>
      <sheetData sheetId="0" refreshError="1"/>
      <sheetData sheetId="1" refreshError="1"/>
      <sheetData sheetId="2">
        <row r="5">
          <cell r="X5" t="str">
            <v>MEDICINA</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 val="convertnumaletras"/>
    </sheetNames>
    <definedNames>
      <definedName name="NumLetras"/>
    </definedNames>
    <sheetDataSet>
      <sheetData sheetId="0"/>
      <sheetData sheetId="1"/>
      <sheetData sheetId="2"/>
      <sheetData sheetId="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E69D293-1BC6-411E-A637-D9B122D4553D}" name="Tabla1" displayName="Tabla1" ref="P1:P4" totalsRowShown="0" headerRowDxfId="24">
  <autoFilter ref="P1:P4" xr:uid="{0E69D293-1BC6-411E-A637-D9B122D4553D}"/>
  <tableColumns count="1">
    <tableColumn id="1" xr3:uid="{9675E93E-AED1-4191-AC96-44E8856BC9BA}" name="TIPO DE INFORME"/>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46A4C4E-7AFB-42F7-AB4C-567AF7E66931}" name="Tabla10" displayName="Tabla10" ref="A91:A111" totalsRowShown="0" headerRowDxfId="7" dataDxfId="6" tableBorderDxfId="5" headerRowCellStyle="Normal 2">
  <autoFilter ref="A91:A111" xr:uid="{A46A4C4E-7AFB-42F7-AB4C-567AF7E66931}"/>
  <tableColumns count="1">
    <tableColumn id="1" xr3:uid="{04C1E971-8EDB-4C46-B893-9EE535D18B42}" name="UNIDADES INACTIVAS" dataDxfId="4"/>
  </tableColumns>
  <tableStyleInfo name="TableStyleLight10"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23325BB-6573-4D4A-A955-67557CBD0BBA}" name="Tabla11" displayName="Tabla11" ref="E8:E11" totalsRowShown="0" dataDxfId="3" headerRowCellStyle="Normal 2" dataCellStyle="Normal 2">
  <autoFilter ref="E8:E11" xr:uid="{623325BB-6573-4D4A-A955-67557CBD0BBA}"/>
  <tableColumns count="1">
    <tableColumn id="1" xr3:uid="{D17F9FA4-32E7-48DA-9321-A526F20D2C87}" name="FACULTAD-ESCUELA" dataDxfId="2" dataCellStyle="Normal 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8C84E79-62D3-42D1-885A-E935257E2D36}" name="Tabla2" displayName="Tabla2" ref="R1:R8" totalsRowShown="0" headerRowDxfId="23" dataCellStyle="Normal 2">
  <autoFilter ref="R1:R8" xr:uid="{68C84E79-62D3-42D1-885A-E935257E2D36}"/>
  <tableColumns count="1">
    <tableColumn id="1" xr3:uid="{026FD380-29C8-4960-B423-62D900991200}" name="AÑOS" dataCellStyle="Normal 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B63BE50-D5AA-4141-A365-C68A546CBD0F}" name="Tabla3" displayName="Tabla3" ref="E1:E5" totalsRowShown="0" headerRowDxfId="22" headerRowCellStyle="Normal 2" dataCellStyle="Normal 2">
  <autoFilter ref="E1:E5" xr:uid="{2B63BE50-D5AA-4141-A365-C68A546CBD0F}"/>
  <tableColumns count="1">
    <tableColumn id="1" xr3:uid="{BA352A3A-9649-4C7F-AD93-F457E4A5FDB1}" name="FACULTAD" dataCellStyle="Normal 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EBF02D3-37E1-4BB4-BE09-99BE1B4C26F5}" name="Tabla4" displayName="Tabla4" ref="A1:A87" totalsRowShown="0" headerRowDxfId="21" dataDxfId="20" headerRowCellStyle="Normal 2">
  <autoFilter ref="A1:A87" xr:uid="{9EBF02D3-37E1-4BB4-BE09-99BE1B4C26F5}"/>
  <sortState xmlns:xlrd2="http://schemas.microsoft.com/office/spreadsheetml/2017/richdata2" ref="A2">
    <sortCondition ref="A2"/>
  </sortState>
  <tableColumns count="1">
    <tableColumn id="1" xr3:uid="{BF33A056-9210-4E2E-9041-B32771D60A77}" name="UNIDADES" dataDxfId="19"/>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2CF59CF-6178-48E4-A578-B3D5E919169A}" name="Tabla5" displayName="Tabla5" ref="C1:C10" totalsRowShown="0" headerRowDxfId="18" dataDxfId="17" headerRowCellStyle="Normal 2" dataCellStyle="Normal 2">
  <autoFilter ref="C1:C10" xr:uid="{12CF59CF-6178-48E4-A578-B3D5E919169A}"/>
  <tableColumns count="1">
    <tableColumn id="1" xr3:uid="{CB6C3372-CA79-442F-A6BD-355772135F31}" name="UNIVERSIDADES" dataDxfId="16" dataCellStyle="Normal 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6A8D67F-C744-4AA3-B689-CF5FAC2EA80B}" name="Tabla6" displayName="Tabla6" ref="G1:G9" totalsRowShown="0" headerRowDxfId="15" headerRowCellStyle="Normal 2" dataCellStyle="Normal 2">
  <autoFilter ref="G1:G9" xr:uid="{B6A8D67F-C744-4AA3-B689-CF5FAC2EA80B}"/>
  <tableColumns count="1">
    <tableColumn id="1" xr3:uid="{CD7FA7D7-EED7-4B76-9F64-663615BB85C9}" name="CURSO O MATERIA" dataCellStyle="Normal 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A419686-3F59-4B9B-9EB1-AEB5C8ADF303}" name="Tabla7" displayName="Tabla7" ref="I1:I9" totalsRowShown="0" headerRowDxfId="14" headerRowCellStyle="Normal 2" dataCellStyle="Normal 2">
  <autoFilter ref="I1:I9" xr:uid="{2A419686-3F59-4B9B-9EB1-AEB5C8ADF303}"/>
  <tableColumns count="1">
    <tableColumn id="1" xr3:uid="{6F639970-064D-4210-AC52-5CE22720B2E7}" name="PERIODO" dataCellStyle="Normal 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9216F12-EC7D-43DA-B27A-F1FD76F59C9F}" name="Tabla8" displayName="Tabla8" ref="L1:L9" totalsRowShown="0" headerRowDxfId="13" dataDxfId="12">
  <autoFilter ref="L1:L9" xr:uid="{19216F12-EC7D-43DA-B27A-F1FD76F59C9F}"/>
  <tableColumns count="1">
    <tableColumn id="1" xr3:uid="{3D8B40F1-52BF-4CC6-8A99-733AE70B27A8}" name="F. INICIO" dataDxfId="11"/>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21D6F61B-E254-489E-80A2-B7685B2E45D9}" name="Tabla9" displayName="Tabla9" ref="N1:N9" totalsRowShown="0" headerRowDxfId="10" dataDxfId="9">
  <autoFilter ref="N1:N9" xr:uid="{21D6F61B-E254-489E-80A2-B7685B2E45D9}"/>
  <tableColumns count="1">
    <tableColumn id="1" xr3:uid="{D1548A83-15AC-4195-AB5F-31F236187603}" name="F. FINALIZACION" dataDxfId="8"/>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00B050"/>
  </sheetPr>
  <dimension ref="A1:A24"/>
  <sheetViews>
    <sheetView workbookViewId="0">
      <selection activeCell="A22" sqref="A22"/>
    </sheetView>
  </sheetViews>
  <sheetFormatPr baseColWidth="10" defaultColWidth="0" defaultRowHeight="14.5" zeroHeight="1" x14ac:dyDescent="0.35"/>
  <cols>
    <col min="1" max="1" width="88" bestFit="1" customWidth="1"/>
    <col min="2" max="16384" width="11.453125" hidden="1"/>
  </cols>
  <sheetData>
    <row r="1" spans="1:1" ht="23.5" x14ac:dyDescent="0.35">
      <c r="A1" s="42" t="s">
        <v>0</v>
      </c>
    </row>
    <row r="2" spans="1:1" ht="119.25" customHeight="1" x14ac:dyDescent="0.35">
      <c r="A2" s="17" t="s">
        <v>177</v>
      </c>
    </row>
    <row r="3" spans="1:1" ht="42" x14ac:dyDescent="0.35">
      <c r="A3" s="17" t="s">
        <v>158</v>
      </c>
    </row>
    <row r="4" spans="1:1" ht="91.5" customHeight="1" x14ac:dyDescent="0.35">
      <c r="A4" s="17" t="s">
        <v>159</v>
      </c>
    </row>
    <row r="5" spans="1:1" ht="68.25" customHeight="1" x14ac:dyDescent="0.35">
      <c r="A5" s="17" t="s">
        <v>176</v>
      </c>
    </row>
    <row r="6" spans="1:1" ht="90.75" customHeight="1" x14ac:dyDescent="0.35">
      <c r="A6" s="17" t="s">
        <v>161</v>
      </c>
    </row>
    <row r="7" spans="1:1" ht="42" x14ac:dyDescent="0.35">
      <c r="A7" s="17" t="s">
        <v>160</v>
      </c>
    </row>
    <row r="8" spans="1:1" ht="84" x14ac:dyDescent="0.35">
      <c r="A8" s="17" t="s">
        <v>162</v>
      </c>
    </row>
    <row r="9" spans="1:1" ht="103.5" customHeight="1" x14ac:dyDescent="0.35">
      <c r="A9" s="17" t="s">
        <v>163</v>
      </c>
    </row>
    <row r="10" spans="1:1" ht="112" x14ac:dyDescent="0.35">
      <c r="A10" s="17" t="s">
        <v>164</v>
      </c>
    </row>
    <row r="11" spans="1:1" ht="56" x14ac:dyDescent="0.35">
      <c r="A11" s="17" t="s">
        <v>165</v>
      </c>
    </row>
    <row r="12" spans="1:1" ht="84" x14ac:dyDescent="0.35">
      <c r="A12" s="17" t="s">
        <v>175</v>
      </c>
    </row>
    <row r="13" spans="1:1" ht="93.75" customHeight="1" x14ac:dyDescent="0.35">
      <c r="A13" s="17" t="s">
        <v>166</v>
      </c>
    </row>
    <row r="14" spans="1:1" ht="62.25" customHeight="1" x14ac:dyDescent="0.35">
      <c r="A14" s="17" t="s">
        <v>167</v>
      </c>
    </row>
    <row r="15" spans="1:1" ht="56" x14ac:dyDescent="0.35">
      <c r="A15" s="17" t="s">
        <v>168</v>
      </c>
    </row>
    <row r="16" spans="1:1" ht="72" customHeight="1" x14ac:dyDescent="0.35">
      <c r="A16" s="17" t="s">
        <v>169</v>
      </c>
    </row>
    <row r="17" spans="1:1" ht="23.5" x14ac:dyDescent="0.35">
      <c r="A17" s="42" t="s">
        <v>1</v>
      </c>
    </row>
    <row r="18" spans="1:1" ht="84" x14ac:dyDescent="0.35">
      <c r="A18" s="17" t="s">
        <v>170</v>
      </c>
    </row>
    <row r="19" spans="1:1" ht="126" x14ac:dyDescent="0.35">
      <c r="A19" s="17" t="s">
        <v>172</v>
      </c>
    </row>
    <row r="20" spans="1:1" ht="104.25" customHeight="1" x14ac:dyDescent="0.35">
      <c r="A20" s="17" t="s">
        <v>171</v>
      </c>
    </row>
    <row r="21" spans="1:1" ht="41.25" customHeight="1" x14ac:dyDescent="0.35">
      <c r="A21" s="17" t="s">
        <v>173</v>
      </c>
    </row>
    <row r="22" spans="1:1" ht="33.75" customHeight="1" x14ac:dyDescent="0.35">
      <c r="A22" s="17" t="s">
        <v>53</v>
      </c>
    </row>
    <row r="23" spans="1:1" ht="112" x14ac:dyDescent="0.35">
      <c r="A23" s="17" t="s">
        <v>174</v>
      </c>
    </row>
    <row r="24" spans="1:1" hidden="1" x14ac:dyDescent="0.35">
      <c r="A24" s="17"/>
    </row>
  </sheetData>
  <sheetProtection algorithmName="SHA-512" hashValue="akGtKS6PPe2p4+O4AyWUCxD1clRw4IrZT+WlF596IVLYPyLYqmaSohcW2D39ZtViaVYQ15TbUTzgrl0+pGdkxA==" saltValue="yhdscOnMbVuDCa8nNM2tdw==" spinCount="100000" sheet="1" objects="1" scenarios="1"/>
  <customSheetViews>
    <customSheetView guid="{1D29C336-09AA-4690-9774-047477165BBA}" hiddenRows="1" hiddenColumns="1">
      <selection activeCell="A7" sqref="A7"/>
      <pageMargins left="0.7" right="0.7" top="0.75" bottom="0.75" header="0.3" footer="0.3"/>
      <pageSetup orientation="portrait" r:id="rId1"/>
    </customSheetView>
  </customSheetView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rgb="FFFFFF00"/>
    <pageSetUpPr autoPageBreaks="0"/>
  </sheetPr>
  <dimension ref="A1:C41"/>
  <sheetViews>
    <sheetView workbookViewId="0">
      <selection activeCell="B14" sqref="B14"/>
    </sheetView>
  </sheetViews>
  <sheetFormatPr baseColWidth="10" defaultColWidth="0" defaultRowHeight="14.5" zeroHeight="1" x14ac:dyDescent="0.35"/>
  <cols>
    <col min="1" max="1" width="2.90625" style="15" customWidth="1"/>
    <col min="2" max="2" width="100.54296875" style="15" customWidth="1"/>
    <col min="3" max="3" width="1.90625" style="15" customWidth="1"/>
    <col min="4" max="16384" width="11.453125" style="15" hidden="1"/>
  </cols>
  <sheetData>
    <row r="1" spans="1:2" x14ac:dyDescent="0.35"/>
    <row r="2" spans="1:2" ht="18.75" customHeight="1" x14ac:dyDescent="0.35">
      <c r="A2" s="110" t="s">
        <v>2</v>
      </c>
      <c r="B2" s="111"/>
    </row>
    <row r="3" spans="1:2" ht="15" customHeight="1" x14ac:dyDescent="0.35">
      <c r="A3" s="112"/>
      <c r="B3" s="113"/>
    </row>
    <row r="4" spans="1:2" ht="15" customHeight="1" x14ac:dyDescent="0.35">
      <c r="A4" s="112"/>
      <c r="B4" s="113"/>
    </row>
    <row r="5" spans="1:2" ht="15" customHeight="1" x14ac:dyDescent="0.35">
      <c r="A5" s="112"/>
      <c r="B5" s="113"/>
    </row>
    <row r="6" spans="1:2" ht="15" customHeight="1" x14ac:dyDescent="0.35">
      <c r="A6" s="112"/>
      <c r="B6" s="113"/>
    </row>
    <row r="7" spans="1:2" ht="15" customHeight="1" x14ac:dyDescent="0.35">
      <c r="A7" s="114"/>
      <c r="B7" s="115"/>
    </row>
    <row r="8" spans="1:2" x14ac:dyDescent="0.35"/>
    <row r="9" spans="1:2" ht="23.5" x14ac:dyDescent="0.35">
      <c r="A9" s="108" t="s">
        <v>3</v>
      </c>
      <c r="B9" s="108"/>
    </row>
    <row r="10" spans="1:2" ht="33" customHeight="1" x14ac:dyDescent="0.35">
      <c r="A10" s="21">
        <v>1</v>
      </c>
      <c r="B10" s="16" t="s">
        <v>137</v>
      </c>
    </row>
    <row r="11" spans="1:2" ht="33" customHeight="1" x14ac:dyDescent="0.35">
      <c r="A11" s="21">
        <v>2</v>
      </c>
      <c r="B11" s="16" t="s">
        <v>4</v>
      </c>
    </row>
    <row r="12" spans="1:2" ht="33" customHeight="1" x14ac:dyDescent="0.35">
      <c r="A12" s="21">
        <v>3</v>
      </c>
      <c r="B12" s="16" t="s">
        <v>138</v>
      </c>
    </row>
    <row r="13" spans="1:2" ht="33" customHeight="1" x14ac:dyDescent="0.35">
      <c r="A13" s="21">
        <v>4</v>
      </c>
      <c r="B13" s="16" t="s">
        <v>139</v>
      </c>
    </row>
    <row r="14" spans="1:2" ht="33" customHeight="1" x14ac:dyDescent="0.35">
      <c r="A14" s="21">
        <v>5</v>
      </c>
      <c r="B14" s="16" t="s">
        <v>140</v>
      </c>
    </row>
    <row r="15" spans="1:2" ht="33" customHeight="1" x14ac:dyDescent="0.35">
      <c r="A15" s="21">
        <v>6</v>
      </c>
      <c r="B15" s="16" t="s">
        <v>141</v>
      </c>
    </row>
    <row r="16" spans="1:2" ht="33" customHeight="1" x14ac:dyDescent="0.35">
      <c r="A16" s="21">
        <v>7</v>
      </c>
      <c r="B16" s="16" t="s">
        <v>142</v>
      </c>
    </row>
    <row r="17" spans="1:2" ht="33" customHeight="1" x14ac:dyDescent="0.35">
      <c r="A17" s="21">
        <v>8</v>
      </c>
      <c r="B17" s="16" t="s">
        <v>143</v>
      </c>
    </row>
    <row r="18" spans="1:2" ht="33" customHeight="1" x14ac:dyDescent="0.35">
      <c r="A18" s="21">
        <v>9</v>
      </c>
      <c r="B18" s="16" t="s">
        <v>144</v>
      </c>
    </row>
    <row r="19" spans="1:2" ht="33" customHeight="1" x14ac:dyDescent="0.35">
      <c r="A19" s="21">
        <v>10</v>
      </c>
      <c r="B19" s="16" t="s">
        <v>145</v>
      </c>
    </row>
    <row r="20" spans="1:2" ht="33" customHeight="1" x14ac:dyDescent="0.35">
      <c r="A20" s="21">
        <v>11</v>
      </c>
      <c r="B20" s="16" t="s">
        <v>146</v>
      </c>
    </row>
    <row r="21" spans="1:2" ht="33" customHeight="1" x14ac:dyDescent="0.35">
      <c r="A21" s="21">
        <v>12</v>
      </c>
      <c r="B21" s="16" t="s">
        <v>147</v>
      </c>
    </row>
    <row r="22" spans="1:2" ht="33" customHeight="1" x14ac:dyDescent="0.35">
      <c r="A22" s="21">
        <v>13</v>
      </c>
      <c r="B22" s="16" t="s">
        <v>148</v>
      </c>
    </row>
    <row r="23" spans="1:2" ht="33" customHeight="1" x14ac:dyDescent="0.35">
      <c r="A23" s="21">
        <v>14</v>
      </c>
      <c r="B23" s="16" t="s">
        <v>149</v>
      </c>
    </row>
    <row r="24" spans="1:2" ht="43.5" x14ac:dyDescent="0.35">
      <c r="A24" s="21">
        <v>15</v>
      </c>
      <c r="B24" s="22" t="s">
        <v>153</v>
      </c>
    </row>
    <row r="25" spans="1:2" ht="29" x14ac:dyDescent="0.35">
      <c r="A25" s="21">
        <v>16</v>
      </c>
      <c r="B25" s="16" t="s">
        <v>152</v>
      </c>
    </row>
    <row r="26" spans="1:2" ht="33" customHeight="1" x14ac:dyDescent="0.35">
      <c r="A26" s="109" t="s">
        <v>1</v>
      </c>
      <c r="B26" s="109"/>
    </row>
    <row r="27" spans="1:2" ht="72.5" x14ac:dyDescent="0.35">
      <c r="A27" s="21">
        <v>1</v>
      </c>
      <c r="B27" s="22" t="s">
        <v>60</v>
      </c>
    </row>
    <row r="28" spans="1:2" ht="46.5" customHeight="1" x14ac:dyDescent="0.35">
      <c r="A28" s="21">
        <v>2</v>
      </c>
      <c r="B28" s="22" t="s">
        <v>150</v>
      </c>
    </row>
    <row r="29" spans="1:2" ht="58" x14ac:dyDescent="0.35">
      <c r="A29" s="21">
        <v>3</v>
      </c>
      <c r="B29" s="24" t="s">
        <v>151</v>
      </c>
    </row>
    <row r="30" spans="1:2" ht="39.75" customHeight="1" x14ac:dyDescent="0.35">
      <c r="A30" s="21">
        <v>4</v>
      </c>
      <c r="B30" s="23" t="s">
        <v>5</v>
      </c>
    </row>
    <row r="31" spans="1:2" ht="29" x14ac:dyDescent="0.35">
      <c r="A31" s="21">
        <v>5</v>
      </c>
      <c r="B31" s="23" t="s">
        <v>59</v>
      </c>
    </row>
    <row r="32" spans="1:2" ht="72.5" x14ac:dyDescent="0.35">
      <c r="A32" s="21">
        <v>6</v>
      </c>
      <c r="B32" s="16" t="s">
        <v>154</v>
      </c>
    </row>
    <row r="33" spans="1:2" ht="33" customHeight="1" x14ac:dyDescent="0.35">
      <c r="A33" s="21">
        <v>7</v>
      </c>
      <c r="B33" s="23" t="s">
        <v>6</v>
      </c>
    </row>
    <row r="34" spans="1:2" ht="43.5" customHeight="1" x14ac:dyDescent="0.35">
      <c r="A34" s="21">
        <v>8</v>
      </c>
      <c r="B34" s="16" t="s">
        <v>61</v>
      </c>
    </row>
    <row r="35" spans="1:2" ht="84" customHeight="1" x14ac:dyDescent="0.35">
      <c r="A35" s="21">
        <v>9</v>
      </c>
      <c r="B35" s="23" t="s">
        <v>156</v>
      </c>
    </row>
    <row r="36" spans="1:2" ht="72.75" customHeight="1" x14ac:dyDescent="0.35">
      <c r="A36" s="21">
        <v>10</v>
      </c>
      <c r="B36" s="24" t="s">
        <v>155</v>
      </c>
    </row>
    <row r="37" spans="1:2" ht="29" x14ac:dyDescent="0.35">
      <c r="A37" s="21">
        <v>11</v>
      </c>
      <c r="B37" s="26" t="s">
        <v>62</v>
      </c>
    </row>
    <row r="38" spans="1:2" ht="95.25" customHeight="1" x14ac:dyDescent="0.35">
      <c r="A38" s="21">
        <v>12</v>
      </c>
      <c r="B38" s="26" t="s">
        <v>157</v>
      </c>
    </row>
    <row r="39" spans="1:2" ht="29" x14ac:dyDescent="0.35">
      <c r="A39" s="21">
        <v>13</v>
      </c>
      <c r="B39" s="27" t="s">
        <v>63</v>
      </c>
    </row>
    <row r="40" spans="1:2" ht="55.5" x14ac:dyDescent="0.35">
      <c r="A40" s="21">
        <v>14</v>
      </c>
      <c r="B40" s="31" t="s">
        <v>7</v>
      </c>
    </row>
    <row r="41" spans="1:2" ht="59.25" hidden="1" customHeight="1" x14ac:dyDescent="0.35"/>
  </sheetData>
  <sheetProtection algorithmName="SHA-512" hashValue="jVyyvx9Ty1t2ESHtRbyTuBJk6Ghx46sVr7FV8K5ZXTDmsPV25VBZGLi1rEREPbLN0WFw8hp+c1bU4ECBewtaAA==" saltValue="KdVdRGAohFql5gClURIsaQ==" spinCount="100000" sheet="1" objects="1" scenarios="1"/>
  <customSheetViews>
    <customSheetView guid="{1D29C336-09AA-4690-9774-047477165BBA}" hiddenRows="1" hiddenColumns="1" topLeftCell="A27">
      <selection activeCell="B13" sqref="B13"/>
      <pageMargins left="0" right="0" top="0.74803149606299213" bottom="0.74803149606299213" header="0.31496062992125984" footer="0.31496062992125984"/>
      <pageSetup orientation="portrait" r:id="rId1"/>
    </customSheetView>
  </customSheetViews>
  <mergeCells count="3">
    <mergeCell ref="A9:B9"/>
    <mergeCell ref="A26:B26"/>
    <mergeCell ref="A2:B7"/>
  </mergeCells>
  <pageMargins left="0" right="0" top="0.74803149606299213" bottom="0.74803149606299213" header="0.31496062992125984" footer="0.31496062992125984"/>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3"/>
  </sheetPr>
  <dimension ref="A1:XFA2001"/>
  <sheetViews>
    <sheetView tabSelected="1" zoomScaleNormal="100" workbookViewId="0">
      <pane ySplit="5" topLeftCell="A6" activePane="bottomLeft" state="frozen"/>
      <selection activeCell="A3" sqref="A3"/>
      <selection pane="bottomLeft" activeCell="A8" sqref="A8"/>
    </sheetView>
  </sheetViews>
  <sheetFormatPr baseColWidth="10" defaultColWidth="0" defaultRowHeight="14.5" zeroHeight="1" x14ac:dyDescent="0.35"/>
  <cols>
    <col min="1" max="1" width="30.6328125" customWidth="1"/>
    <col min="2" max="4" width="25.6328125" customWidth="1"/>
    <col min="5" max="8" width="11.453125" customWidth="1"/>
    <col min="9" max="15" width="3.6328125" customWidth="1"/>
    <col min="16" max="16" width="11.453125" style="86" customWidth="1"/>
    <col min="17" max="18" width="11.453125" customWidth="1"/>
    <col min="19" max="22" width="13" customWidth="1"/>
    <col min="23" max="23" width="0" hidden="1" customWidth="1"/>
  </cols>
  <sheetData>
    <row r="1" spans="1:24 16381:16381" ht="25.5" customHeight="1" x14ac:dyDescent="0.35">
      <c r="A1" s="116" t="s">
        <v>200</v>
      </c>
      <c r="B1" s="117"/>
      <c r="C1" s="117"/>
      <c r="D1" s="117"/>
      <c r="E1" s="117"/>
      <c r="F1" s="117"/>
      <c r="G1" s="117"/>
      <c r="H1" s="117"/>
      <c r="I1" s="117"/>
      <c r="J1" s="117"/>
      <c r="K1" s="117"/>
      <c r="L1" s="117"/>
      <c r="M1" s="117"/>
      <c r="N1" s="117"/>
      <c r="O1" s="117"/>
      <c r="P1" s="117"/>
      <c r="Q1" s="117"/>
      <c r="R1" s="117"/>
      <c r="S1" s="117"/>
      <c r="T1" s="117"/>
      <c r="U1" s="117"/>
      <c r="V1" s="118"/>
      <c r="XFA1" t="s">
        <v>64</v>
      </c>
    </row>
    <row r="2" spans="1:24 16381:16381" ht="25.5" customHeight="1" thickBot="1" x14ac:dyDescent="0.4">
      <c r="A2" s="119"/>
      <c r="B2" s="120"/>
      <c r="C2" s="120"/>
      <c r="D2" s="120"/>
      <c r="E2" s="120"/>
      <c r="F2" s="120"/>
      <c r="G2" s="120"/>
      <c r="H2" s="120"/>
      <c r="I2" s="120"/>
      <c r="J2" s="120"/>
      <c r="K2" s="120"/>
      <c r="L2" s="120"/>
      <c r="M2" s="120"/>
      <c r="N2" s="120"/>
      <c r="O2" s="120"/>
      <c r="P2" s="120"/>
      <c r="Q2" s="120"/>
      <c r="R2" s="120"/>
      <c r="S2" s="120"/>
      <c r="T2" s="120"/>
      <c r="U2" s="120"/>
      <c r="V2" s="121"/>
      <c r="X2" t="s">
        <v>8</v>
      </c>
      <c r="XFA2" t="s">
        <v>178</v>
      </c>
    </row>
    <row r="3" spans="1:24 16381:16381" ht="25.5" customHeight="1" thickBot="1" x14ac:dyDescent="0.4">
      <c r="A3" s="122"/>
      <c r="B3" s="123"/>
      <c r="C3" s="123"/>
      <c r="D3" s="123"/>
      <c r="E3" s="123"/>
      <c r="F3" s="123"/>
      <c r="G3" s="123"/>
      <c r="H3" s="123"/>
      <c r="I3" s="123"/>
      <c r="J3" s="123"/>
      <c r="K3" s="123"/>
      <c r="L3" s="123"/>
      <c r="M3" s="123"/>
      <c r="N3" s="123"/>
      <c r="O3" s="123"/>
      <c r="P3" s="123"/>
      <c r="Q3" s="123"/>
      <c r="R3" s="123"/>
      <c r="S3" s="123"/>
      <c r="T3" s="123"/>
      <c r="U3" s="123"/>
      <c r="V3" s="124"/>
      <c r="XFA3" t="s">
        <v>179</v>
      </c>
    </row>
    <row r="4" spans="1:24 16381:16381" ht="27.75" customHeight="1" thickBot="1" x14ac:dyDescent="0.4">
      <c r="A4" s="125"/>
      <c r="B4" s="126"/>
      <c r="C4" s="127"/>
      <c r="D4" s="128"/>
      <c r="E4" s="129"/>
      <c r="F4" s="129"/>
      <c r="G4" s="130"/>
      <c r="H4" s="125"/>
      <c r="I4" s="126"/>
      <c r="J4" s="126"/>
      <c r="K4" s="126"/>
      <c r="L4" s="126"/>
      <c r="M4" s="126"/>
      <c r="N4" s="126"/>
      <c r="O4" s="126"/>
      <c r="P4" s="126"/>
      <c r="Q4" s="127"/>
      <c r="R4" s="131"/>
      <c r="S4" s="132"/>
      <c r="T4" s="132"/>
      <c r="U4" s="132"/>
      <c r="V4" s="133"/>
      <c r="X4" t="s">
        <v>9</v>
      </c>
    </row>
    <row r="5" spans="1:24 16381:16381" s="38" customFormat="1" ht="45" customHeight="1" thickBot="1" x14ac:dyDescent="0.4">
      <c r="A5" s="74" t="s">
        <v>10</v>
      </c>
      <c r="B5" s="74" t="s">
        <v>11</v>
      </c>
      <c r="C5" s="74" t="s">
        <v>12</v>
      </c>
      <c r="D5" s="74" t="s">
        <v>13</v>
      </c>
      <c r="E5" s="74" t="s">
        <v>14</v>
      </c>
      <c r="F5" s="74" t="s">
        <v>15</v>
      </c>
      <c r="G5" s="74" t="s">
        <v>16</v>
      </c>
      <c r="H5" s="74" t="s">
        <v>293</v>
      </c>
      <c r="I5" s="74" t="s">
        <v>17</v>
      </c>
      <c r="J5" s="74" t="s">
        <v>18</v>
      </c>
      <c r="K5" s="74" t="s">
        <v>19</v>
      </c>
      <c r="L5" s="74" t="s">
        <v>20</v>
      </c>
      <c r="M5" s="74" t="s">
        <v>21</v>
      </c>
      <c r="N5" s="74" t="s">
        <v>22</v>
      </c>
      <c r="O5" s="74" t="s">
        <v>23</v>
      </c>
      <c r="P5" s="74" t="s">
        <v>243</v>
      </c>
      <c r="Q5" s="74" t="s">
        <v>244</v>
      </c>
      <c r="R5" s="74" t="s">
        <v>24</v>
      </c>
      <c r="S5" s="74" t="s">
        <v>25</v>
      </c>
      <c r="T5" s="74" t="s">
        <v>26</v>
      </c>
      <c r="U5" s="74" t="s">
        <v>294</v>
      </c>
      <c r="V5" s="74" t="s">
        <v>27</v>
      </c>
      <c r="X5" s="38" t="e">
        <f>IF(R4=XFA7,XFA7,+IF(R4=#REF!,#REF!,+IF(R4=XFA8,XFA8,+IF(R4=0,""))))</f>
        <v>#REF!</v>
      </c>
    </row>
    <row r="6" spans="1:24 16381:16381" ht="25" customHeight="1" x14ac:dyDescent="0.35">
      <c r="A6" s="35"/>
      <c r="B6" s="35"/>
      <c r="C6" s="35"/>
      <c r="D6" s="35"/>
      <c r="E6" s="73">
        <f>+COUNTIFS('REGISTRO DE TUTORES'!$A$3:$A$8000,A6,'REGISTRO DE TUTORES'!$B$3:$B$8000,B6,'REGISTRO DE TUTORES'!$C$3:$C$8000,C6,'REGISTRO DE TUTORES'!$D$3:$D$8000,D6)</f>
        <v>0</v>
      </c>
      <c r="F6" s="73">
        <f>+COUNTIFS('REGISTRO DE ESTUDIANTES'!$A$3:$A$7999,A6,'REGISTRO DE ESTUDIANTES'!$B$3:$B$7999,'BOLETA OFICIAL'!B6,'REGISTRO DE ESTUDIANTES'!$C$3:$C$7999,C6,'REGISTRO DE ESTUDIANTES'!$D$3:$D$7999,'BOLETA OFICIAL'!D6,'REGISTRO DE ESTUDIANTES'!$J$3:$J$7999,'BOLETA OFICIAL'!J6,'REGISTRO DE ESTUDIANTES'!$K$3:$K$7999,'BOLETA OFICIAL'!K6,'REGISTRO DE ESTUDIANTES'!$L$3:$L$7999,'BOLETA OFICIAL'!L6,'REGISTRO DE ESTUDIANTES'!$M$3:$M$7999,'BOLETA OFICIAL'!M6,'REGISTRO DE ESTUDIANTES'!$N$3:$N$7999,'BOLETA OFICIAL'!N6,'REGISTRO DE ESTUDIANTES'!$O$3:$O$7999,'BOLETA OFICIAL'!O6,'REGISTRO DE ESTUDIANTES'!$P$3:$P$7999,'BOLETA OFICIAL'!P6,'REGISTRO DE ESTUDIANTES'!$Q$3:$Q$7999,'BOLETA OFICIAL'!Q6,'REGISTRO DE ESTUDIANTES'!$R$3:$R$7999,R6,'REGISTRO DE ESTUDIANTES'!$S$3:$S$7999,'BOLETA OFICIAL'!S6,'REGISTRO DE ESTUDIANTES'!$T$3:$T$7999,'BOLETA OFICIAL'!T6)</f>
        <v>0</v>
      </c>
      <c r="G6" s="73" cm="1">
        <f t="array" aca="1" ref="G6" ca="1">SUM(IF(O6=1,SUMPRODUCT(--(WEEKDAY(ROW(INDIRECT(P6&amp;":"&amp;Q6)))=1),--(COUNTIF(FERIADOS,ROW(INDIRECT(P6&amp;":"&amp;Q6)))=0)),0),IF(I6=1,SUMPRODUCT(--(WEEKDAY(ROW(INDIRECT(P6&amp;":"&amp;Q6)))=2),--(COUNTIF(FERIADOS,ROW(INDIRECT(P6&amp;":"&amp;Q6)))=0)),0),IF(J6=1,SUMPRODUCT(--(WEEKDAY(ROW(INDIRECT(P6&amp;":"&amp;Q6)))=3),--(COUNTIF(FERIADOS,ROW(INDIRECT(P6&amp;":"&amp;Q6)))=0)),0),IF(K6=1,SUMPRODUCT(--(WEEKDAY(ROW(INDIRECT(P6&amp;":"&amp;Q6)))=4),--(COUNTIF(FERIADOS,ROW(INDIRECT(P6&amp;":"&amp;Q6)))=0)),0),IF(L6=1,SUMPRODUCT(--(WEEKDAY(ROW(INDIRECT(P6&amp;":"&amp;Q6)))=5),--(COUNTIF(FERIADOS,ROW(INDIRECT(P6&amp;":"&amp;Q6)))=0)),0),IF(M6=1,SUMPRODUCT(--(WEEKDAY(ROW(INDIRECT(P6&amp;":"&amp;Q6)))=6),--(COUNTIF(FERIADOS,ROW(INDIRECT(P6&amp;":"&amp;Q6)))=0)),0),IF(N6=1,SUMPRODUCT(--(WEEKDAY(ROW(INDIRECT(P6&amp;":"&amp;Q6)))=7),--(COUNTIF(FERIADOS,ROW(INDIRECT(P6&amp;":"&amp;Q6)))=0)),0))</f>
        <v>0</v>
      </c>
      <c r="H6" s="73">
        <f ca="1">+F6*G6</f>
        <v>0</v>
      </c>
      <c r="I6" s="44">
        <v>0</v>
      </c>
      <c r="J6" s="44">
        <v>0</v>
      </c>
      <c r="K6" s="44">
        <v>0</v>
      </c>
      <c r="L6" s="44">
        <v>0</v>
      </c>
      <c r="M6" s="44">
        <v>0</v>
      </c>
      <c r="N6" s="75">
        <v>0</v>
      </c>
      <c r="O6" s="75">
        <v>0</v>
      </c>
      <c r="P6" s="36"/>
      <c r="Q6" s="36"/>
      <c r="R6" s="45"/>
      <c r="S6" s="45"/>
      <c r="T6" s="35"/>
      <c r="U6" s="36"/>
      <c r="V6" s="37" t="str">
        <f t="shared" ref="V6:V69" si="0">IF(Q6&gt;0,IF(U6&gt;=Q6,"ACTIVA","NO ACTIVA"),"")</f>
        <v/>
      </c>
      <c r="XFA6" t="s">
        <v>182</v>
      </c>
    </row>
    <row r="7" spans="1:24 16381:16381" ht="25" customHeight="1" x14ac:dyDescent="0.35">
      <c r="A7" s="1"/>
      <c r="B7" s="35"/>
      <c r="C7" s="1"/>
      <c r="D7" s="1"/>
      <c r="E7" s="73">
        <f>+COUNTIFS('REGISTRO DE TUTORES'!$A$3:$A$8000,A7,'REGISTRO DE TUTORES'!$B$3:$B$8000,B7,'REGISTRO DE TUTORES'!$C$3:$C$8000,C7,'REGISTRO DE TUTORES'!$D$3:$D$8000,D7)</f>
        <v>0</v>
      </c>
      <c r="F7" s="73">
        <f>+COUNTIFS('REGISTRO DE ESTUDIANTES'!$A$3:$A$7999,A7,'REGISTRO DE ESTUDIANTES'!$B$3:$B$7999,'BOLETA OFICIAL'!B7,'REGISTRO DE ESTUDIANTES'!$C$3:$C$7999,C7,'REGISTRO DE ESTUDIANTES'!$D$3:$D$7999,'BOLETA OFICIAL'!D7,'REGISTRO DE ESTUDIANTES'!$J$3:$J$7999,'BOLETA OFICIAL'!J7,'REGISTRO DE ESTUDIANTES'!$K$3:$K$7999,'BOLETA OFICIAL'!K7,'REGISTRO DE ESTUDIANTES'!$L$3:$L$7999,'BOLETA OFICIAL'!L7,'REGISTRO DE ESTUDIANTES'!$M$3:$M$7999,'BOLETA OFICIAL'!M7,'REGISTRO DE ESTUDIANTES'!$N$3:$N$7999,'BOLETA OFICIAL'!N7,'REGISTRO DE ESTUDIANTES'!$O$3:$O$7999,'BOLETA OFICIAL'!O7,'REGISTRO DE ESTUDIANTES'!$P$3:$P$7999,'BOLETA OFICIAL'!P7,'REGISTRO DE ESTUDIANTES'!$Q$3:$Q$7999,'BOLETA OFICIAL'!Q7,'REGISTRO DE ESTUDIANTES'!$R$3:$R$7999,R7,'REGISTRO DE ESTUDIANTES'!$S$3:$S$7999,'BOLETA OFICIAL'!S7,'REGISTRO DE ESTUDIANTES'!$T$3:$T$7999,'BOLETA OFICIAL'!T7)</f>
        <v>0</v>
      </c>
      <c r="G7" s="73">
        <f t="shared" ref="G7:G69" ca="1" si="1">SUM(IF(O7=1,SUMPRODUCT(--(WEEKDAY(ROW(INDIRECT(P7&amp;":"&amp;Q7)))=1),--(COUNTIF(FERIADOS,ROW(INDIRECT(P7&amp;":"&amp;Q7)))=0)),0),IF(I7=1,SUMPRODUCT(--(WEEKDAY(ROW(INDIRECT(P7&amp;":"&amp;Q7)))=2),--(COUNTIF(FERIADOS,ROW(INDIRECT(P7&amp;":"&amp;Q7)))=0)),0),IF(J7=1,SUMPRODUCT(--(WEEKDAY(ROW(INDIRECT(P7&amp;":"&amp;Q7)))=3),--(COUNTIF(FERIADOS,ROW(INDIRECT(P7&amp;":"&amp;Q7)))=0)),0),IF(K7=1,SUMPRODUCT(--(WEEKDAY(ROW(INDIRECT(P7&amp;":"&amp;Q7)))=4),--(COUNTIF(FERIADOS,ROW(INDIRECT(P7&amp;":"&amp;Q7)))=0)),0),IF(L7=1,SUMPRODUCT(--(WEEKDAY(ROW(INDIRECT(P7&amp;":"&amp;Q7)))=5),--(COUNTIF(FERIADOS,ROW(INDIRECT(P7&amp;":"&amp;Q7)))=0)),0),IF(M7=1,SUMPRODUCT(--(WEEKDAY(ROW(INDIRECT(P7&amp;":"&amp;Q7)))=6),--(COUNTIF(FERIADOS,ROW(INDIRECT(P7&amp;":"&amp;Q7)))=0)),0),IF(N7=1,SUMPRODUCT(--(WEEKDAY(ROW(INDIRECT(P7&amp;":"&amp;Q7)))=7),--(COUNTIF(FERIADOS,ROW(INDIRECT(P7&amp;":"&amp;Q7)))=0)),0))</f>
        <v>0</v>
      </c>
      <c r="H7" s="73">
        <f t="shared" ref="H7:H69" ca="1" si="2">+F7*G7</f>
        <v>0</v>
      </c>
      <c r="I7" s="20">
        <v>0</v>
      </c>
      <c r="J7" s="20">
        <v>0</v>
      </c>
      <c r="K7" s="20">
        <v>0</v>
      </c>
      <c r="L7" s="20">
        <v>0</v>
      </c>
      <c r="M7" s="20">
        <v>0</v>
      </c>
      <c r="N7" s="75">
        <v>0</v>
      </c>
      <c r="O7" s="75">
        <v>0</v>
      </c>
      <c r="P7" s="2"/>
      <c r="Q7" s="2"/>
      <c r="R7" s="3"/>
      <c r="S7" s="3"/>
      <c r="T7" s="1"/>
      <c r="U7" s="2"/>
      <c r="V7" s="28" t="str">
        <f t="shared" si="0"/>
        <v/>
      </c>
      <c r="XFA7" t="s">
        <v>181</v>
      </c>
    </row>
    <row r="8" spans="1:24 16381:16381" ht="25" customHeight="1" x14ac:dyDescent="0.35">
      <c r="A8" s="1"/>
      <c r="B8" s="35"/>
      <c r="C8" s="1"/>
      <c r="D8" s="1"/>
      <c r="E8" s="73">
        <f>+COUNTIFS('REGISTRO DE TUTORES'!$A$3:$A$8000,A8,'REGISTRO DE TUTORES'!$B$3:$B$8000,B8,'REGISTRO DE TUTORES'!$C$3:$C$8000,C8,'REGISTRO DE TUTORES'!$D$3:$D$8000,D8)</f>
        <v>0</v>
      </c>
      <c r="F8" s="73">
        <f>+COUNTIFS('REGISTRO DE ESTUDIANTES'!$A$3:$A$7999,A8,'REGISTRO DE ESTUDIANTES'!$B$3:$B$7999,'BOLETA OFICIAL'!B8,'REGISTRO DE ESTUDIANTES'!$C$3:$C$7999,C8,'REGISTRO DE ESTUDIANTES'!$D$3:$D$7999,'BOLETA OFICIAL'!D8,'REGISTRO DE ESTUDIANTES'!$J$3:$J$7999,'BOLETA OFICIAL'!J8,'REGISTRO DE ESTUDIANTES'!$K$3:$K$7999,'BOLETA OFICIAL'!K8,'REGISTRO DE ESTUDIANTES'!$L$3:$L$7999,'BOLETA OFICIAL'!L8,'REGISTRO DE ESTUDIANTES'!$M$3:$M$7999,'BOLETA OFICIAL'!M8,'REGISTRO DE ESTUDIANTES'!$N$3:$N$7999,'BOLETA OFICIAL'!N8,'REGISTRO DE ESTUDIANTES'!$O$3:$O$7999,'BOLETA OFICIAL'!O8,'REGISTRO DE ESTUDIANTES'!$P$3:$P$7999,'BOLETA OFICIAL'!P8,'REGISTRO DE ESTUDIANTES'!$Q$3:$Q$7999,'BOLETA OFICIAL'!Q8,'REGISTRO DE ESTUDIANTES'!$R$3:$R$7999,R8,'REGISTRO DE ESTUDIANTES'!$S$3:$S$7999,'BOLETA OFICIAL'!S8,'REGISTRO DE ESTUDIANTES'!$T$3:$T$7999,'BOLETA OFICIAL'!T8)</f>
        <v>0</v>
      </c>
      <c r="G8" s="73">
        <f t="shared" ca="1" si="1"/>
        <v>0</v>
      </c>
      <c r="H8" s="73">
        <f t="shared" ca="1" si="2"/>
        <v>0</v>
      </c>
      <c r="I8" s="20">
        <v>0</v>
      </c>
      <c r="J8" s="20">
        <v>0</v>
      </c>
      <c r="K8" s="20">
        <v>0</v>
      </c>
      <c r="L8" s="20">
        <v>0</v>
      </c>
      <c r="M8" s="20">
        <v>0</v>
      </c>
      <c r="N8" s="75">
        <v>0</v>
      </c>
      <c r="O8" s="75">
        <v>0</v>
      </c>
      <c r="P8" s="2"/>
      <c r="Q8" s="2"/>
      <c r="R8" s="3"/>
      <c r="S8" s="3"/>
      <c r="T8" s="1"/>
      <c r="U8" s="2"/>
      <c r="V8" s="28" t="str">
        <f t="shared" si="0"/>
        <v/>
      </c>
      <c r="XFA8" t="s">
        <v>183</v>
      </c>
    </row>
    <row r="9" spans="1:24 16381:16381" ht="25" customHeight="1" x14ac:dyDescent="0.35">
      <c r="A9" s="1"/>
      <c r="B9" s="35"/>
      <c r="C9" s="1"/>
      <c r="D9" s="1"/>
      <c r="E9" s="73">
        <f>+COUNTIFS('REGISTRO DE TUTORES'!$A$3:$A$8000,A9,'REGISTRO DE TUTORES'!$B$3:$B$8000,B9,'REGISTRO DE TUTORES'!$C$3:$C$8000,C9,'REGISTRO DE TUTORES'!$D$3:$D$8000,D9)</f>
        <v>0</v>
      </c>
      <c r="F9" s="73">
        <f>+COUNTIFS('REGISTRO DE ESTUDIANTES'!$A$3:$A$7999,A9,'REGISTRO DE ESTUDIANTES'!$B$3:$B$7999,'BOLETA OFICIAL'!B9,'REGISTRO DE ESTUDIANTES'!$C$3:$C$7999,C9,'REGISTRO DE ESTUDIANTES'!$D$3:$D$7999,'BOLETA OFICIAL'!D9,'REGISTRO DE ESTUDIANTES'!$J$3:$J$7999,'BOLETA OFICIAL'!J9,'REGISTRO DE ESTUDIANTES'!$K$3:$K$7999,'BOLETA OFICIAL'!K9,'REGISTRO DE ESTUDIANTES'!$L$3:$L$7999,'BOLETA OFICIAL'!L9,'REGISTRO DE ESTUDIANTES'!$M$3:$M$7999,'BOLETA OFICIAL'!M9,'REGISTRO DE ESTUDIANTES'!$N$3:$N$7999,'BOLETA OFICIAL'!N9,'REGISTRO DE ESTUDIANTES'!$O$3:$O$7999,'BOLETA OFICIAL'!O9,'REGISTRO DE ESTUDIANTES'!$P$3:$P$7999,'BOLETA OFICIAL'!P9,'REGISTRO DE ESTUDIANTES'!$Q$3:$Q$7999,'BOLETA OFICIAL'!Q9,'REGISTRO DE ESTUDIANTES'!$R$3:$R$7999,R9,'REGISTRO DE ESTUDIANTES'!$S$3:$S$7999,'BOLETA OFICIAL'!S9,'REGISTRO DE ESTUDIANTES'!$T$3:$T$7999,'BOLETA OFICIAL'!T9)</f>
        <v>0</v>
      </c>
      <c r="G9" s="73">
        <f t="shared" ca="1" si="1"/>
        <v>0</v>
      </c>
      <c r="H9" s="73">
        <f t="shared" ca="1" si="2"/>
        <v>0</v>
      </c>
      <c r="I9" s="20">
        <v>0</v>
      </c>
      <c r="J9" s="20">
        <v>0</v>
      </c>
      <c r="K9" s="20">
        <v>0</v>
      </c>
      <c r="L9" s="20">
        <v>0</v>
      </c>
      <c r="M9" s="20">
        <v>0</v>
      </c>
      <c r="N9" s="75">
        <v>0</v>
      </c>
      <c r="O9" s="75">
        <v>0</v>
      </c>
      <c r="P9" s="2"/>
      <c r="Q9" s="2"/>
      <c r="R9" s="3"/>
      <c r="S9" s="3"/>
      <c r="T9" s="1"/>
      <c r="U9" s="2"/>
      <c r="V9" s="28" t="str">
        <f t="shared" si="0"/>
        <v/>
      </c>
    </row>
    <row r="10" spans="1:24 16381:16381" ht="25" customHeight="1" x14ac:dyDescent="0.35">
      <c r="A10" s="1"/>
      <c r="B10" s="35"/>
      <c r="C10" s="1"/>
      <c r="D10" s="1"/>
      <c r="E10" s="73">
        <f>+COUNTIFS('REGISTRO DE TUTORES'!$A$3:$A$8000,A10,'REGISTRO DE TUTORES'!$B$3:$B$8000,B10,'REGISTRO DE TUTORES'!$C$3:$C$8000,C10,'REGISTRO DE TUTORES'!$D$3:$D$8000,D10)</f>
        <v>0</v>
      </c>
      <c r="F10" s="73">
        <f>+COUNTIFS('REGISTRO DE ESTUDIANTES'!$A$3:$A$7999,A10,'REGISTRO DE ESTUDIANTES'!$B$3:$B$7999,'BOLETA OFICIAL'!B10,'REGISTRO DE ESTUDIANTES'!$C$3:$C$7999,C10,'REGISTRO DE ESTUDIANTES'!$D$3:$D$7999,'BOLETA OFICIAL'!D10,'REGISTRO DE ESTUDIANTES'!$J$3:$J$7999,'BOLETA OFICIAL'!J10,'REGISTRO DE ESTUDIANTES'!$K$3:$K$7999,'BOLETA OFICIAL'!K10,'REGISTRO DE ESTUDIANTES'!$L$3:$L$7999,'BOLETA OFICIAL'!L10,'REGISTRO DE ESTUDIANTES'!$M$3:$M$7999,'BOLETA OFICIAL'!M10,'REGISTRO DE ESTUDIANTES'!$N$3:$N$7999,'BOLETA OFICIAL'!N10,'REGISTRO DE ESTUDIANTES'!$O$3:$O$7999,'BOLETA OFICIAL'!O10,'REGISTRO DE ESTUDIANTES'!$P$3:$P$7999,'BOLETA OFICIAL'!P10,'REGISTRO DE ESTUDIANTES'!$Q$3:$Q$7999,'BOLETA OFICIAL'!Q10,'REGISTRO DE ESTUDIANTES'!$R$3:$R$7999,R10,'REGISTRO DE ESTUDIANTES'!$S$3:$S$7999,'BOLETA OFICIAL'!S10,'REGISTRO DE ESTUDIANTES'!$T$3:$T$7999,'BOLETA OFICIAL'!T10)</f>
        <v>0</v>
      </c>
      <c r="G10" s="73">
        <f t="shared" ca="1" si="1"/>
        <v>0</v>
      </c>
      <c r="H10" s="73">
        <f t="shared" ca="1" si="2"/>
        <v>0</v>
      </c>
      <c r="I10" s="20">
        <v>0</v>
      </c>
      <c r="J10" s="20">
        <v>0</v>
      </c>
      <c r="K10" s="20">
        <v>0</v>
      </c>
      <c r="L10" s="20">
        <v>0</v>
      </c>
      <c r="M10" s="20">
        <v>0</v>
      </c>
      <c r="N10" s="75">
        <v>0</v>
      </c>
      <c r="O10" s="75">
        <v>0</v>
      </c>
      <c r="P10" s="2"/>
      <c r="Q10" s="2"/>
      <c r="R10" s="3"/>
      <c r="S10" s="3"/>
      <c r="T10" s="1"/>
      <c r="U10" s="2"/>
      <c r="V10" s="28" t="str">
        <f t="shared" si="0"/>
        <v/>
      </c>
    </row>
    <row r="11" spans="1:24 16381:16381" ht="25" customHeight="1" x14ac:dyDescent="0.35">
      <c r="A11" s="1"/>
      <c r="B11" s="35"/>
      <c r="C11" s="1"/>
      <c r="D11" s="1"/>
      <c r="E11" s="73">
        <f>+COUNTIFS('REGISTRO DE TUTORES'!$A$3:$A$8000,A11,'REGISTRO DE TUTORES'!$B$3:$B$8000,B11,'REGISTRO DE TUTORES'!$C$3:$C$8000,C11,'REGISTRO DE TUTORES'!$D$3:$D$8000,D11)</f>
        <v>0</v>
      </c>
      <c r="F11" s="73">
        <f>+COUNTIFS('REGISTRO DE ESTUDIANTES'!$A$3:$A$7999,A11,'REGISTRO DE ESTUDIANTES'!$B$3:$B$7999,'BOLETA OFICIAL'!B11,'REGISTRO DE ESTUDIANTES'!$C$3:$C$7999,C11,'REGISTRO DE ESTUDIANTES'!$D$3:$D$7999,'BOLETA OFICIAL'!D11,'REGISTRO DE ESTUDIANTES'!$J$3:$J$7999,'BOLETA OFICIAL'!J11,'REGISTRO DE ESTUDIANTES'!$K$3:$K$7999,'BOLETA OFICIAL'!K11,'REGISTRO DE ESTUDIANTES'!$L$3:$L$7999,'BOLETA OFICIAL'!L11,'REGISTRO DE ESTUDIANTES'!$M$3:$M$7999,'BOLETA OFICIAL'!M11,'REGISTRO DE ESTUDIANTES'!$N$3:$N$7999,'BOLETA OFICIAL'!N11,'REGISTRO DE ESTUDIANTES'!$O$3:$O$7999,'BOLETA OFICIAL'!O11,'REGISTRO DE ESTUDIANTES'!$P$3:$P$7999,'BOLETA OFICIAL'!P11,'REGISTRO DE ESTUDIANTES'!$Q$3:$Q$7999,'BOLETA OFICIAL'!Q11,'REGISTRO DE ESTUDIANTES'!$R$3:$R$7999,R11,'REGISTRO DE ESTUDIANTES'!$S$3:$S$7999,'BOLETA OFICIAL'!S11,'REGISTRO DE ESTUDIANTES'!$T$3:$T$7999,'BOLETA OFICIAL'!T11)</f>
        <v>0</v>
      </c>
      <c r="G11" s="73">
        <f t="shared" ca="1" si="1"/>
        <v>0</v>
      </c>
      <c r="H11" s="73">
        <f t="shared" ca="1" si="2"/>
        <v>0</v>
      </c>
      <c r="I11" s="20">
        <v>0</v>
      </c>
      <c r="J11" s="20">
        <v>0</v>
      </c>
      <c r="K11" s="20">
        <v>0</v>
      </c>
      <c r="L11" s="20">
        <v>0</v>
      </c>
      <c r="M11" s="20">
        <v>0</v>
      </c>
      <c r="N11" s="75">
        <v>0</v>
      </c>
      <c r="O11" s="75">
        <v>0</v>
      </c>
      <c r="P11" s="2"/>
      <c r="Q11" s="2"/>
      <c r="R11" s="3"/>
      <c r="S11" s="3"/>
      <c r="T11" s="1"/>
      <c r="U11" s="2"/>
      <c r="V11" s="28" t="str">
        <f t="shared" si="0"/>
        <v/>
      </c>
    </row>
    <row r="12" spans="1:24 16381:16381" ht="25" customHeight="1" x14ac:dyDescent="0.35">
      <c r="A12" s="1"/>
      <c r="B12" s="35"/>
      <c r="C12" s="1"/>
      <c r="D12" s="1"/>
      <c r="E12" s="73">
        <f>+COUNTIFS('REGISTRO DE TUTORES'!$A$3:$A$8000,A12,'REGISTRO DE TUTORES'!$B$3:$B$8000,B12,'REGISTRO DE TUTORES'!$C$3:$C$8000,C12,'REGISTRO DE TUTORES'!$D$3:$D$8000,D12)</f>
        <v>0</v>
      </c>
      <c r="F12" s="73">
        <f>+COUNTIFS('REGISTRO DE ESTUDIANTES'!$A$3:$A$7999,A12,'REGISTRO DE ESTUDIANTES'!$B$3:$B$7999,'BOLETA OFICIAL'!B12,'REGISTRO DE ESTUDIANTES'!$C$3:$C$7999,C12,'REGISTRO DE ESTUDIANTES'!$D$3:$D$7999,'BOLETA OFICIAL'!D12,'REGISTRO DE ESTUDIANTES'!$J$3:$J$7999,'BOLETA OFICIAL'!J12,'REGISTRO DE ESTUDIANTES'!$K$3:$K$7999,'BOLETA OFICIAL'!K12,'REGISTRO DE ESTUDIANTES'!$L$3:$L$7999,'BOLETA OFICIAL'!L12,'REGISTRO DE ESTUDIANTES'!$M$3:$M$7999,'BOLETA OFICIAL'!M12,'REGISTRO DE ESTUDIANTES'!$N$3:$N$7999,'BOLETA OFICIAL'!N12,'REGISTRO DE ESTUDIANTES'!$O$3:$O$7999,'BOLETA OFICIAL'!O12,'REGISTRO DE ESTUDIANTES'!$P$3:$P$7999,'BOLETA OFICIAL'!P12,'REGISTRO DE ESTUDIANTES'!$Q$3:$Q$7999,'BOLETA OFICIAL'!Q12,'REGISTRO DE ESTUDIANTES'!$R$3:$R$7999,R12,'REGISTRO DE ESTUDIANTES'!$S$3:$S$7999,'BOLETA OFICIAL'!S12,'REGISTRO DE ESTUDIANTES'!$T$3:$T$7999,'BOLETA OFICIAL'!T12)</f>
        <v>0</v>
      </c>
      <c r="G12" s="73">
        <f t="shared" ca="1" si="1"/>
        <v>0</v>
      </c>
      <c r="H12" s="73">
        <f t="shared" ca="1" si="2"/>
        <v>0</v>
      </c>
      <c r="I12" s="20">
        <v>0</v>
      </c>
      <c r="J12" s="20">
        <v>0</v>
      </c>
      <c r="K12" s="20">
        <v>0</v>
      </c>
      <c r="L12" s="20">
        <v>0</v>
      </c>
      <c r="M12" s="20">
        <v>0</v>
      </c>
      <c r="N12" s="75">
        <v>0</v>
      </c>
      <c r="O12" s="75">
        <v>0</v>
      </c>
      <c r="P12" s="2"/>
      <c r="Q12" s="2"/>
      <c r="R12" s="3"/>
      <c r="S12" s="3"/>
      <c r="T12" s="1"/>
      <c r="U12" s="2"/>
      <c r="V12" s="28" t="str">
        <f t="shared" si="0"/>
        <v/>
      </c>
    </row>
    <row r="13" spans="1:24 16381:16381" ht="25" customHeight="1" x14ac:dyDescent="0.35">
      <c r="A13" s="1"/>
      <c r="B13" s="35"/>
      <c r="C13" s="1"/>
      <c r="D13" s="1"/>
      <c r="E13" s="73">
        <f>+COUNTIFS('REGISTRO DE TUTORES'!$A$3:$A$8000,A13,'REGISTRO DE TUTORES'!$B$3:$B$8000,B13,'REGISTRO DE TUTORES'!$C$3:$C$8000,C13,'REGISTRO DE TUTORES'!$D$3:$D$8000,D13)</f>
        <v>0</v>
      </c>
      <c r="F13" s="73">
        <f>+COUNTIFS('REGISTRO DE ESTUDIANTES'!$A$3:$A$7999,A13,'REGISTRO DE ESTUDIANTES'!$B$3:$B$7999,'BOLETA OFICIAL'!B13,'REGISTRO DE ESTUDIANTES'!$C$3:$C$7999,C13,'REGISTRO DE ESTUDIANTES'!$D$3:$D$7999,'BOLETA OFICIAL'!D13,'REGISTRO DE ESTUDIANTES'!$J$3:$J$7999,'BOLETA OFICIAL'!J13,'REGISTRO DE ESTUDIANTES'!$K$3:$K$7999,'BOLETA OFICIAL'!K13,'REGISTRO DE ESTUDIANTES'!$L$3:$L$7999,'BOLETA OFICIAL'!L13,'REGISTRO DE ESTUDIANTES'!$M$3:$M$7999,'BOLETA OFICIAL'!M13,'REGISTRO DE ESTUDIANTES'!$N$3:$N$7999,'BOLETA OFICIAL'!N13,'REGISTRO DE ESTUDIANTES'!$O$3:$O$7999,'BOLETA OFICIAL'!O13,'REGISTRO DE ESTUDIANTES'!$P$3:$P$7999,'BOLETA OFICIAL'!P13,'REGISTRO DE ESTUDIANTES'!$Q$3:$Q$7999,'BOLETA OFICIAL'!Q13,'REGISTRO DE ESTUDIANTES'!$R$3:$R$7999,R13,'REGISTRO DE ESTUDIANTES'!$S$3:$S$7999,'BOLETA OFICIAL'!S13,'REGISTRO DE ESTUDIANTES'!$T$3:$T$7999,'BOLETA OFICIAL'!T13)</f>
        <v>0</v>
      </c>
      <c r="G13" s="73">
        <f t="shared" ca="1" si="1"/>
        <v>0</v>
      </c>
      <c r="H13" s="73">
        <f t="shared" ca="1" si="2"/>
        <v>0</v>
      </c>
      <c r="I13" s="20">
        <v>0</v>
      </c>
      <c r="J13" s="20">
        <v>0</v>
      </c>
      <c r="K13" s="20">
        <v>0</v>
      </c>
      <c r="L13" s="20">
        <v>0</v>
      </c>
      <c r="M13" s="20">
        <v>0</v>
      </c>
      <c r="N13" s="75">
        <v>0</v>
      </c>
      <c r="O13" s="75">
        <v>0</v>
      </c>
      <c r="P13" s="2"/>
      <c r="Q13" s="2"/>
      <c r="R13" s="3"/>
      <c r="S13" s="3"/>
      <c r="T13" s="1"/>
      <c r="U13" s="2"/>
      <c r="V13" s="28" t="str">
        <f t="shared" si="0"/>
        <v/>
      </c>
    </row>
    <row r="14" spans="1:24 16381:16381" ht="25" customHeight="1" x14ac:dyDescent="0.35">
      <c r="A14" s="1"/>
      <c r="B14" s="35"/>
      <c r="C14" s="1"/>
      <c r="D14" s="1"/>
      <c r="E14" s="73">
        <f>+COUNTIFS('REGISTRO DE TUTORES'!$A$3:$A$8000,A14,'REGISTRO DE TUTORES'!$B$3:$B$8000,B14,'REGISTRO DE TUTORES'!$C$3:$C$8000,C14,'REGISTRO DE TUTORES'!$D$3:$D$8000,D14)</f>
        <v>0</v>
      </c>
      <c r="F14" s="73">
        <f>+COUNTIFS('REGISTRO DE ESTUDIANTES'!$A$3:$A$7999,A14,'REGISTRO DE ESTUDIANTES'!$B$3:$B$7999,'BOLETA OFICIAL'!B14,'REGISTRO DE ESTUDIANTES'!$C$3:$C$7999,C14,'REGISTRO DE ESTUDIANTES'!$D$3:$D$7999,'BOLETA OFICIAL'!D14,'REGISTRO DE ESTUDIANTES'!$J$3:$J$7999,'BOLETA OFICIAL'!J14,'REGISTRO DE ESTUDIANTES'!$K$3:$K$7999,'BOLETA OFICIAL'!K14,'REGISTRO DE ESTUDIANTES'!$L$3:$L$7999,'BOLETA OFICIAL'!L14,'REGISTRO DE ESTUDIANTES'!$M$3:$M$7999,'BOLETA OFICIAL'!M14,'REGISTRO DE ESTUDIANTES'!$N$3:$N$7999,'BOLETA OFICIAL'!N14,'REGISTRO DE ESTUDIANTES'!$O$3:$O$7999,'BOLETA OFICIAL'!O14,'REGISTRO DE ESTUDIANTES'!$P$3:$P$7999,'BOLETA OFICIAL'!P14,'REGISTRO DE ESTUDIANTES'!$Q$3:$Q$7999,'BOLETA OFICIAL'!Q14,'REGISTRO DE ESTUDIANTES'!$R$3:$R$7999,R14,'REGISTRO DE ESTUDIANTES'!$S$3:$S$7999,'BOLETA OFICIAL'!S14,'REGISTRO DE ESTUDIANTES'!$T$3:$T$7999,'BOLETA OFICIAL'!T14)</f>
        <v>0</v>
      </c>
      <c r="G14" s="73">
        <f t="shared" ca="1" si="1"/>
        <v>0</v>
      </c>
      <c r="H14" s="73">
        <f t="shared" ca="1" si="2"/>
        <v>0</v>
      </c>
      <c r="I14" s="20">
        <v>0</v>
      </c>
      <c r="J14" s="20">
        <v>0</v>
      </c>
      <c r="K14" s="20">
        <v>0</v>
      </c>
      <c r="L14" s="20">
        <v>0</v>
      </c>
      <c r="M14" s="20">
        <v>0</v>
      </c>
      <c r="N14" s="75">
        <v>0</v>
      </c>
      <c r="O14" s="75">
        <v>0</v>
      </c>
      <c r="P14" s="2"/>
      <c r="Q14" s="2"/>
      <c r="R14" s="3"/>
      <c r="S14" s="3"/>
      <c r="T14" s="1"/>
      <c r="U14" s="2"/>
      <c r="V14" s="28" t="str">
        <f t="shared" si="0"/>
        <v/>
      </c>
    </row>
    <row r="15" spans="1:24 16381:16381" ht="25" customHeight="1" x14ac:dyDescent="0.35">
      <c r="A15" s="1"/>
      <c r="B15" s="35"/>
      <c r="C15" s="1"/>
      <c r="D15" s="1"/>
      <c r="E15" s="73">
        <f>+COUNTIFS('REGISTRO DE TUTORES'!$A$3:$A$8000,A15,'REGISTRO DE TUTORES'!$B$3:$B$8000,B15,'REGISTRO DE TUTORES'!$C$3:$C$8000,C15,'REGISTRO DE TUTORES'!$D$3:$D$8000,D15)</f>
        <v>0</v>
      </c>
      <c r="F15" s="73">
        <f>+COUNTIFS('REGISTRO DE ESTUDIANTES'!$A$3:$A$7999,A15,'REGISTRO DE ESTUDIANTES'!$B$3:$B$7999,'BOLETA OFICIAL'!B15,'REGISTRO DE ESTUDIANTES'!$C$3:$C$7999,C15,'REGISTRO DE ESTUDIANTES'!$D$3:$D$7999,'BOLETA OFICIAL'!D15,'REGISTRO DE ESTUDIANTES'!$J$3:$J$7999,'BOLETA OFICIAL'!J15,'REGISTRO DE ESTUDIANTES'!$K$3:$K$7999,'BOLETA OFICIAL'!K15,'REGISTRO DE ESTUDIANTES'!$L$3:$L$7999,'BOLETA OFICIAL'!L15,'REGISTRO DE ESTUDIANTES'!$M$3:$M$7999,'BOLETA OFICIAL'!M15,'REGISTRO DE ESTUDIANTES'!$N$3:$N$7999,'BOLETA OFICIAL'!N15,'REGISTRO DE ESTUDIANTES'!$O$3:$O$7999,'BOLETA OFICIAL'!O15,'REGISTRO DE ESTUDIANTES'!$P$3:$P$7999,'BOLETA OFICIAL'!P15,'REGISTRO DE ESTUDIANTES'!$Q$3:$Q$7999,'BOLETA OFICIAL'!Q15,'REGISTRO DE ESTUDIANTES'!$R$3:$R$7999,R15,'REGISTRO DE ESTUDIANTES'!$S$3:$S$7999,'BOLETA OFICIAL'!S15,'REGISTRO DE ESTUDIANTES'!$T$3:$T$7999,'BOLETA OFICIAL'!T15)</f>
        <v>0</v>
      </c>
      <c r="G15" s="73">
        <f t="shared" ca="1" si="1"/>
        <v>0</v>
      </c>
      <c r="H15" s="73">
        <f t="shared" ca="1" si="2"/>
        <v>0</v>
      </c>
      <c r="I15" s="20">
        <v>0</v>
      </c>
      <c r="J15" s="20">
        <v>0</v>
      </c>
      <c r="K15" s="20">
        <v>0</v>
      </c>
      <c r="L15" s="20">
        <v>0</v>
      </c>
      <c r="M15" s="20">
        <v>0</v>
      </c>
      <c r="N15" s="75">
        <v>0</v>
      </c>
      <c r="O15" s="75">
        <v>0</v>
      </c>
      <c r="P15" s="2"/>
      <c r="Q15" s="2"/>
      <c r="R15" s="3"/>
      <c r="S15" s="3"/>
      <c r="T15" s="1"/>
      <c r="U15" s="2"/>
      <c r="V15" s="28" t="str">
        <f t="shared" si="0"/>
        <v/>
      </c>
    </row>
    <row r="16" spans="1:24 16381:16381" ht="25" customHeight="1" x14ac:dyDescent="0.35">
      <c r="A16" s="1"/>
      <c r="B16" s="35"/>
      <c r="C16" s="1"/>
      <c r="D16" s="1"/>
      <c r="E16" s="73">
        <f>+COUNTIFS('REGISTRO DE TUTORES'!$A$3:$A$8000,A16,'REGISTRO DE TUTORES'!$B$3:$B$8000,B16,'REGISTRO DE TUTORES'!$C$3:$C$8000,C16,'REGISTRO DE TUTORES'!$D$3:$D$8000,D16)</f>
        <v>0</v>
      </c>
      <c r="F16" s="73">
        <f>+COUNTIFS('REGISTRO DE ESTUDIANTES'!$A$3:$A$7999,A16,'REGISTRO DE ESTUDIANTES'!$B$3:$B$7999,'BOLETA OFICIAL'!B16,'REGISTRO DE ESTUDIANTES'!$C$3:$C$7999,C16,'REGISTRO DE ESTUDIANTES'!$D$3:$D$7999,'BOLETA OFICIAL'!D16,'REGISTRO DE ESTUDIANTES'!$J$3:$J$7999,'BOLETA OFICIAL'!J16,'REGISTRO DE ESTUDIANTES'!$K$3:$K$7999,'BOLETA OFICIAL'!K16,'REGISTRO DE ESTUDIANTES'!$L$3:$L$7999,'BOLETA OFICIAL'!L16,'REGISTRO DE ESTUDIANTES'!$M$3:$M$7999,'BOLETA OFICIAL'!M16,'REGISTRO DE ESTUDIANTES'!$N$3:$N$7999,'BOLETA OFICIAL'!N16,'REGISTRO DE ESTUDIANTES'!$O$3:$O$7999,'BOLETA OFICIAL'!O16,'REGISTRO DE ESTUDIANTES'!$P$3:$P$7999,'BOLETA OFICIAL'!P16,'REGISTRO DE ESTUDIANTES'!$Q$3:$Q$7999,'BOLETA OFICIAL'!Q16,'REGISTRO DE ESTUDIANTES'!$R$3:$R$7999,R16,'REGISTRO DE ESTUDIANTES'!$S$3:$S$7999,'BOLETA OFICIAL'!S16,'REGISTRO DE ESTUDIANTES'!$T$3:$T$7999,'BOLETA OFICIAL'!T16)</f>
        <v>0</v>
      </c>
      <c r="G16" s="73">
        <f t="shared" ca="1" si="1"/>
        <v>0</v>
      </c>
      <c r="H16" s="73">
        <f t="shared" ca="1" si="2"/>
        <v>0</v>
      </c>
      <c r="I16" s="20">
        <v>0</v>
      </c>
      <c r="J16" s="20">
        <v>0</v>
      </c>
      <c r="K16" s="20">
        <v>0</v>
      </c>
      <c r="L16" s="20">
        <v>0</v>
      </c>
      <c r="M16" s="20">
        <v>0</v>
      </c>
      <c r="N16" s="75">
        <v>0</v>
      </c>
      <c r="O16" s="75">
        <v>0</v>
      </c>
      <c r="P16" s="2"/>
      <c r="Q16" s="2"/>
      <c r="R16" s="3"/>
      <c r="S16" s="3"/>
      <c r="T16" s="1"/>
      <c r="U16" s="2"/>
      <c r="V16" s="28" t="str">
        <f t="shared" si="0"/>
        <v/>
      </c>
    </row>
    <row r="17" spans="1:22" ht="25" customHeight="1" x14ac:dyDescent="0.35">
      <c r="A17" s="1"/>
      <c r="B17" s="35"/>
      <c r="C17" s="1"/>
      <c r="D17" s="1"/>
      <c r="E17" s="73">
        <f>+COUNTIFS('REGISTRO DE TUTORES'!$A$3:$A$8000,A17,'REGISTRO DE TUTORES'!$B$3:$B$8000,B17,'REGISTRO DE TUTORES'!$C$3:$C$8000,C17,'REGISTRO DE TUTORES'!$D$3:$D$8000,D17)</f>
        <v>0</v>
      </c>
      <c r="F17" s="73">
        <f>+COUNTIFS('REGISTRO DE ESTUDIANTES'!$A$3:$A$7999,A17,'REGISTRO DE ESTUDIANTES'!$B$3:$B$7999,'BOLETA OFICIAL'!B17,'REGISTRO DE ESTUDIANTES'!$C$3:$C$7999,C17,'REGISTRO DE ESTUDIANTES'!$D$3:$D$7999,'BOLETA OFICIAL'!D17,'REGISTRO DE ESTUDIANTES'!$J$3:$J$7999,'BOLETA OFICIAL'!J17,'REGISTRO DE ESTUDIANTES'!$K$3:$K$7999,'BOLETA OFICIAL'!K17,'REGISTRO DE ESTUDIANTES'!$L$3:$L$7999,'BOLETA OFICIAL'!L17,'REGISTRO DE ESTUDIANTES'!$M$3:$M$7999,'BOLETA OFICIAL'!M17,'REGISTRO DE ESTUDIANTES'!$N$3:$N$7999,'BOLETA OFICIAL'!N17,'REGISTRO DE ESTUDIANTES'!$O$3:$O$7999,'BOLETA OFICIAL'!O17,'REGISTRO DE ESTUDIANTES'!$P$3:$P$7999,'BOLETA OFICIAL'!P17,'REGISTRO DE ESTUDIANTES'!$Q$3:$Q$7999,'BOLETA OFICIAL'!Q17,'REGISTRO DE ESTUDIANTES'!$R$3:$R$7999,R17,'REGISTRO DE ESTUDIANTES'!$S$3:$S$7999,'BOLETA OFICIAL'!S17,'REGISTRO DE ESTUDIANTES'!$T$3:$T$7999,'BOLETA OFICIAL'!T17)</f>
        <v>0</v>
      </c>
      <c r="G17" s="73">
        <f t="shared" ca="1" si="1"/>
        <v>0</v>
      </c>
      <c r="H17" s="73">
        <f t="shared" ca="1" si="2"/>
        <v>0</v>
      </c>
      <c r="I17" s="20">
        <v>0</v>
      </c>
      <c r="J17" s="20">
        <v>0</v>
      </c>
      <c r="K17" s="20">
        <v>0</v>
      </c>
      <c r="L17" s="20">
        <v>0</v>
      </c>
      <c r="M17" s="20">
        <v>0</v>
      </c>
      <c r="N17" s="75">
        <v>0</v>
      </c>
      <c r="O17" s="75">
        <v>0</v>
      </c>
      <c r="P17" s="2"/>
      <c r="Q17" s="2"/>
      <c r="R17" s="3"/>
      <c r="S17" s="3"/>
      <c r="T17" s="1"/>
      <c r="U17" s="2"/>
      <c r="V17" s="28" t="str">
        <f t="shared" si="0"/>
        <v/>
      </c>
    </row>
    <row r="18" spans="1:22" ht="25" customHeight="1" x14ac:dyDescent="0.35">
      <c r="A18" s="1"/>
      <c r="B18" s="35"/>
      <c r="C18" s="1"/>
      <c r="D18" s="1"/>
      <c r="E18" s="73">
        <f>+COUNTIFS('REGISTRO DE TUTORES'!$A$3:$A$8000,A18,'REGISTRO DE TUTORES'!$B$3:$B$8000,B18,'REGISTRO DE TUTORES'!$C$3:$C$8000,C18,'REGISTRO DE TUTORES'!$D$3:$D$8000,D18)</f>
        <v>0</v>
      </c>
      <c r="F18" s="73">
        <f>+COUNTIFS('REGISTRO DE ESTUDIANTES'!$A$3:$A$7999,A18,'REGISTRO DE ESTUDIANTES'!$B$3:$B$7999,'BOLETA OFICIAL'!B18,'REGISTRO DE ESTUDIANTES'!$C$3:$C$7999,C18,'REGISTRO DE ESTUDIANTES'!$D$3:$D$7999,'BOLETA OFICIAL'!D18,'REGISTRO DE ESTUDIANTES'!$J$3:$J$7999,'BOLETA OFICIAL'!J18,'REGISTRO DE ESTUDIANTES'!$K$3:$K$7999,'BOLETA OFICIAL'!K18,'REGISTRO DE ESTUDIANTES'!$L$3:$L$7999,'BOLETA OFICIAL'!L18,'REGISTRO DE ESTUDIANTES'!$M$3:$M$7999,'BOLETA OFICIAL'!M18,'REGISTRO DE ESTUDIANTES'!$N$3:$N$7999,'BOLETA OFICIAL'!N18,'REGISTRO DE ESTUDIANTES'!$O$3:$O$7999,'BOLETA OFICIAL'!O18,'REGISTRO DE ESTUDIANTES'!$P$3:$P$7999,'BOLETA OFICIAL'!P18,'REGISTRO DE ESTUDIANTES'!$Q$3:$Q$7999,'BOLETA OFICIAL'!Q18,'REGISTRO DE ESTUDIANTES'!$R$3:$R$7999,R18,'REGISTRO DE ESTUDIANTES'!$S$3:$S$7999,'BOLETA OFICIAL'!S18,'REGISTRO DE ESTUDIANTES'!$T$3:$T$7999,'BOLETA OFICIAL'!T18)</f>
        <v>0</v>
      </c>
      <c r="G18" s="73">
        <f t="shared" ca="1" si="1"/>
        <v>0</v>
      </c>
      <c r="H18" s="73">
        <f t="shared" ca="1" si="2"/>
        <v>0</v>
      </c>
      <c r="I18" s="20">
        <v>0</v>
      </c>
      <c r="J18" s="20">
        <v>0</v>
      </c>
      <c r="K18" s="20">
        <v>0</v>
      </c>
      <c r="L18" s="20">
        <v>0</v>
      </c>
      <c r="M18" s="20">
        <v>0</v>
      </c>
      <c r="N18" s="75">
        <v>0</v>
      </c>
      <c r="O18" s="75">
        <v>0</v>
      </c>
      <c r="P18" s="2"/>
      <c r="Q18" s="2"/>
      <c r="R18" s="3"/>
      <c r="S18" s="3"/>
      <c r="T18" s="1"/>
      <c r="U18" s="2"/>
      <c r="V18" s="28" t="str">
        <f t="shared" si="0"/>
        <v/>
      </c>
    </row>
    <row r="19" spans="1:22" ht="25" customHeight="1" x14ac:dyDescent="0.35">
      <c r="A19" s="1"/>
      <c r="B19" s="35"/>
      <c r="C19" s="1"/>
      <c r="D19" s="1"/>
      <c r="E19" s="73">
        <f>+COUNTIFS('REGISTRO DE TUTORES'!$A$3:$A$8000,A19,'REGISTRO DE TUTORES'!$B$3:$B$8000,B19,'REGISTRO DE TUTORES'!$C$3:$C$8000,C19,'REGISTRO DE TUTORES'!$D$3:$D$8000,D19)</f>
        <v>0</v>
      </c>
      <c r="F19" s="73">
        <f>+COUNTIFS('REGISTRO DE ESTUDIANTES'!$A$3:$A$7999,A19,'REGISTRO DE ESTUDIANTES'!$B$3:$B$7999,'BOLETA OFICIAL'!B19,'REGISTRO DE ESTUDIANTES'!$C$3:$C$7999,C19,'REGISTRO DE ESTUDIANTES'!$D$3:$D$7999,'BOLETA OFICIAL'!D19,'REGISTRO DE ESTUDIANTES'!$J$3:$J$7999,'BOLETA OFICIAL'!J19,'REGISTRO DE ESTUDIANTES'!$K$3:$K$7999,'BOLETA OFICIAL'!K19,'REGISTRO DE ESTUDIANTES'!$L$3:$L$7999,'BOLETA OFICIAL'!L19,'REGISTRO DE ESTUDIANTES'!$M$3:$M$7999,'BOLETA OFICIAL'!M19,'REGISTRO DE ESTUDIANTES'!$N$3:$N$7999,'BOLETA OFICIAL'!N19,'REGISTRO DE ESTUDIANTES'!$O$3:$O$7999,'BOLETA OFICIAL'!O19,'REGISTRO DE ESTUDIANTES'!$P$3:$P$7999,'BOLETA OFICIAL'!P19,'REGISTRO DE ESTUDIANTES'!$Q$3:$Q$7999,'BOLETA OFICIAL'!Q19,'REGISTRO DE ESTUDIANTES'!$R$3:$R$7999,R19,'REGISTRO DE ESTUDIANTES'!$S$3:$S$7999,'BOLETA OFICIAL'!S19,'REGISTRO DE ESTUDIANTES'!$T$3:$T$7999,'BOLETA OFICIAL'!T19)</f>
        <v>0</v>
      </c>
      <c r="G19" s="73">
        <f t="shared" ca="1" si="1"/>
        <v>0</v>
      </c>
      <c r="H19" s="73">
        <f t="shared" ca="1" si="2"/>
        <v>0</v>
      </c>
      <c r="I19" s="20">
        <v>0</v>
      </c>
      <c r="J19" s="20">
        <v>0</v>
      </c>
      <c r="K19" s="20">
        <v>0</v>
      </c>
      <c r="L19" s="20">
        <v>0</v>
      </c>
      <c r="M19" s="20">
        <v>0</v>
      </c>
      <c r="N19" s="75">
        <v>0</v>
      </c>
      <c r="O19" s="75">
        <v>0</v>
      </c>
      <c r="P19" s="2"/>
      <c r="Q19" s="2"/>
      <c r="R19" s="3"/>
      <c r="S19" s="3"/>
      <c r="T19" s="1"/>
      <c r="U19" s="2"/>
      <c r="V19" s="28" t="str">
        <f t="shared" si="0"/>
        <v/>
      </c>
    </row>
    <row r="20" spans="1:22" ht="25" customHeight="1" x14ac:dyDescent="0.35">
      <c r="A20" s="1"/>
      <c r="B20" s="35"/>
      <c r="C20" s="1"/>
      <c r="D20" s="1"/>
      <c r="E20" s="73">
        <f>+COUNTIFS('REGISTRO DE TUTORES'!$A$3:$A$8000,A20,'REGISTRO DE TUTORES'!$B$3:$B$8000,B20,'REGISTRO DE TUTORES'!$C$3:$C$8000,C20,'REGISTRO DE TUTORES'!$D$3:$D$8000,D20)</f>
        <v>0</v>
      </c>
      <c r="F20" s="73">
        <f>+COUNTIFS('REGISTRO DE ESTUDIANTES'!$A$3:$A$7999,A20,'REGISTRO DE ESTUDIANTES'!$B$3:$B$7999,'BOLETA OFICIAL'!B20,'REGISTRO DE ESTUDIANTES'!$C$3:$C$7999,C20,'REGISTRO DE ESTUDIANTES'!$D$3:$D$7999,'BOLETA OFICIAL'!D20,'REGISTRO DE ESTUDIANTES'!$J$3:$J$7999,'BOLETA OFICIAL'!J20,'REGISTRO DE ESTUDIANTES'!$K$3:$K$7999,'BOLETA OFICIAL'!K20,'REGISTRO DE ESTUDIANTES'!$L$3:$L$7999,'BOLETA OFICIAL'!L20,'REGISTRO DE ESTUDIANTES'!$M$3:$M$7999,'BOLETA OFICIAL'!M20,'REGISTRO DE ESTUDIANTES'!$N$3:$N$7999,'BOLETA OFICIAL'!N20,'REGISTRO DE ESTUDIANTES'!$O$3:$O$7999,'BOLETA OFICIAL'!O20,'REGISTRO DE ESTUDIANTES'!$P$3:$P$7999,'BOLETA OFICIAL'!P20,'REGISTRO DE ESTUDIANTES'!$Q$3:$Q$7999,'BOLETA OFICIAL'!Q20,'REGISTRO DE ESTUDIANTES'!$R$3:$R$7999,R20,'REGISTRO DE ESTUDIANTES'!$S$3:$S$7999,'BOLETA OFICIAL'!S20,'REGISTRO DE ESTUDIANTES'!$T$3:$T$7999,'BOLETA OFICIAL'!T20)</f>
        <v>0</v>
      </c>
      <c r="G20" s="73">
        <f t="shared" ca="1" si="1"/>
        <v>0</v>
      </c>
      <c r="H20" s="73">
        <f t="shared" ca="1" si="2"/>
        <v>0</v>
      </c>
      <c r="I20" s="20">
        <v>0</v>
      </c>
      <c r="J20" s="20">
        <v>0</v>
      </c>
      <c r="K20" s="20">
        <v>0</v>
      </c>
      <c r="L20" s="20">
        <v>0</v>
      </c>
      <c r="M20" s="20">
        <v>0</v>
      </c>
      <c r="N20" s="75">
        <v>0</v>
      </c>
      <c r="O20" s="75">
        <v>0</v>
      </c>
      <c r="P20" s="2"/>
      <c r="Q20" s="2"/>
      <c r="R20" s="3"/>
      <c r="S20" s="3"/>
      <c r="T20" s="1"/>
      <c r="U20" s="2"/>
      <c r="V20" s="28" t="str">
        <f t="shared" si="0"/>
        <v/>
      </c>
    </row>
    <row r="21" spans="1:22" ht="25" customHeight="1" x14ac:dyDescent="0.35">
      <c r="A21" s="1"/>
      <c r="B21" s="35"/>
      <c r="C21" s="1"/>
      <c r="D21" s="1"/>
      <c r="E21" s="73">
        <f>+COUNTIFS('REGISTRO DE TUTORES'!$A$3:$A$8000,A21,'REGISTRO DE TUTORES'!$B$3:$B$8000,B21,'REGISTRO DE TUTORES'!$C$3:$C$8000,C21,'REGISTRO DE TUTORES'!$D$3:$D$8000,D21)</f>
        <v>0</v>
      </c>
      <c r="F21" s="73">
        <f>+COUNTIFS('REGISTRO DE ESTUDIANTES'!$A$3:$A$7999,A21,'REGISTRO DE ESTUDIANTES'!$B$3:$B$7999,'BOLETA OFICIAL'!B21,'REGISTRO DE ESTUDIANTES'!$C$3:$C$7999,C21,'REGISTRO DE ESTUDIANTES'!$D$3:$D$7999,'BOLETA OFICIAL'!D21,'REGISTRO DE ESTUDIANTES'!$J$3:$J$7999,'BOLETA OFICIAL'!J21,'REGISTRO DE ESTUDIANTES'!$K$3:$K$7999,'BOLETA OFICIAL'!K21,'REGISTRO DE ESTUDIANTES'!$L$3:$L$7999,'BOLETA OFICIAL'!L21,'REGISTRO DE ESTUDIANTES'!$M$3:$M$7999,'BOLETA OFICIAL'!M21,'REGISTRO DE ESTUDIANTES'!$N$3:$N$7999,'BOLETA OFICIAL'!N21,'REGISTRO DE ESTUDIANTES'!$O$3:$O$7999,'BOLETA OFICIAL'!O21,'REGISTRO DE ESTUDIANTES'!$P$3:$P$7999,'BOLETA OFICIAL'!P21,'REGISTRO DE ESTUDIANTES'!$Q$3:$Q$7999,'BOLETA OFICIAL'!Q21,'REGISTRO DE ESTUDIANTES'!$R$3:$R$7999,R21,'REGISTRO DE ESTUDIANTES'!$S$3:$S$7999,'BOLETA OFICIAL'!S21,'REGISTRO DE ESTUDIANTES'!$T$3:$T$7999,'BOLETA OFICIAL'!T21)</f>
        <v>0</v>
      </c>
      <c r="G21" s="73">
        <f t="shared" ca="1" si="1"/>
        <v>0</v>
      </c>
      <c r="H21" s="73">
        <f t="shared" ca="1" si="2"/>
        <v>0</v>
      </c>
      <c r="I21" s="20">
        <v>0</v>
      </c>
      <c r="J21" s="20">
        <v>0</v>
      </c>
      <c r="K21" s="20">
        <v>0</v>
      </c>
      <c r="L21" s="20">
        <v>0</v>
      </c>
      <c r="M21" s="20">
        <v>0</v>
      </c>
      <c r="N21" s="75">
        <v>0</v>
      </c>
      <c r="O21" s="75">
        <v>0</v>
      </c>
      <c r="P21" s="2"/>
      <c r="Q21" s="2"/>
      <c r="R21" s="3"/>
      <c r="S21" s="3"/>
      <c r="T21" s="1"/>
      <c r="U21" s="2"/>
      <c r="V21" s="28" t="str">
        <f t="shared" si="0"/>
        <v/>
      </c>
    </row>
    <row r="22" spans="1:22" ht="25" customHeight="1" x14ac:dyDescent="0.35">
      <c r="A22" s="1"/>
      <c r="B22" s="35"/>
      <c r="C22" s="1"/>
      <c r="D22" s="1"/>
      <c r="E22" s="73">
        <f>+COUNTIFS('REGISTRO DE TUTORES'!$A$3:$A$8000,A22,'REGISTRO DE TUTORES'!$B$3:$B$8000,B22,'REGISTRO DE TUTORES'!$C$3:$C$8000,C22,'REGISTRO DE TUTORES'!$D$3:$D$8000,D22)</f>
        <v>0</v>
      </c>
      <c r="F22" s="73">
        <f>+COUNTIFS('REGISTRO DE ESTUDIANTES'!$A$3:$A$7999,A22,'REGISTRO DE ESTUDIANTES'!$B$3:$B$7999,'BOLETA OFICIAL'!B22,'REGISTRO DE ESTUDIANTES'!$C$3:$C$7999,C22,'REGISTRO DE ESTUDIANTES'!$D$3:$D$7999,'BOLETA OFICIAL'!D22,'REGISTRO DE ESTUDIANTES'!$J$3:$J$7999,'BOLETA OFICIAL'!J22,'REGISTRO DE ESTUDIANTES'!$K$3:$K$7999,'BOLETA OFICIAL'!K22,'REGISTRO DE ESTUDIANTES'!$L$3:$L$7999,'BOLETA OFICIAL'!L22,'REGISTRO DE ESTUDIANTES'!$M$3:$M$7999,'BOLETA OFICIAL'!M22,'REGISTRO DE ESTUDIANTES'!$N$3:$N$7999,'BOLETA OFICIAL'!N22,'REGISTRO DE ESTUDIANTES'!$O$3:$O$7999,'BOLETA OFICIAL'!O22,'REGISTRO DE ESTUDIANTES'!$P$3:$P$7999,'BOLETA OFICIAL'!P22,'REGISTRO DE ESTUDIANTES'!$Q$3:$Q$7999,'BOLETA OFICIAL'!Q22,'REGISTRO DE ESTUDIANTES'!$R$3:$R$7999,R22,'REGISTRO DE ESTUDIANTES'!$S$3:$S$7999,'BOLETA OFICIAL'!S22,'REGISTRO DE ESTUDIANTES'!$T$3:$T$7999,'BOLETA OFICIAL'!T22)</f>
        <v>0</v>
      </c>
      <c r="G22" s="73">
        <f t="shared" ca="1" si="1"/>
        <v>0</v>
      </c>
      <c r="H22" s="73">
        <f t="shared" ca="1" si="2"/>
        <v>0</v>
      </c>
      <c r="I22" s="20">
        <v>0</v>
      </c>
      <c r="J22" s="20">
        <v>0</v>
      </c>
      <c r="K22" s="20">
        <v>0</v>
      </c>
      <c r="L22" s="20">
        <v>0</v>
      </c>
      <c r="M22" s="20">
        <v>0</v>
      </c>
      <c r="N22" s="75">
        <v>0</v>
      </c>
      <c r="O22" s="75">
        <v>0</v>
      </c>
      <c r="P22" s="2"/>
      <c r="Q22" s="2"/>
      <c r="R22" s="3"/>
      <c r="S22" s="3"/>
      <c r="T22" s="1"/>
      <c r="U22" s="2"/>
      <c r="V22" s="28" t="str">
        <f t="shared" si="0"/>
        <v/>
      </c>
    </row>
    <row r="23" spans="1:22" ht="25" customHeight="1" x14ac:dyDescent="0.35">
      <c r="A23" s="1"/>
      <c r="B23" s="35"/>
      <c r="C23" s="1"/>
      <c r="D23" s="1"/>
      <c r="E23" s="73">
        <f>+COUNTIFS('REGISTRO DE TUTORES'!$A$3:$A$8000,A23,'REGISTRO DE TUTORES'!$B$3:$B$8000,B23,'REGISTRO DE TUTORES'!$C$3:$C$8000,C23,'REGISTRO DE TUTORES'!$D$3:$D$8000,D23)</f>
        <v>0</v>
      </c>
      <c r="F23" s="73">
        <f>+COUNTIFS('REGISTRO DE ESTUDIANTES'!$A$3:$A$7999,A23,'REGISTRO DE ESTUDIANTES'!$B$3:$B$7999,'BOLETA OFICIAL'!B23,'REGISTRO DE ESTUDIANTES'!$C$3:$C$7999,C23,'REGISTRO DE ESTUDIANTES'!$D$3:$D$7999,'BOLETA OFICIAL'!D23,'REGISTRO DE ESTUDIANTES'!$J$3:$J$7999,'BOLETA OFICIAL'!J23,'REGISTRO DE ESTUDIANTES'!$K$3:$K$7999,'BOLETA OFICIAL'!K23,'REGISTRO DE ESTUDIANTES'!$L$3:$L$7999,'BOLETA OFICIAL'!L23,'REGISTRO DE ESTUDIANTES'!$M$3:$M$7999,'BOLETA OFICIAL'!M23,'REGISTRO DE ESTUDIANTES'!$N$3:$N$7999,'BOLETA OFICIAL'!N23,'REGISTRO DE ESTUDIANTES'!$O$3:$O$7999,'BOLETA OFICIAL'!O23,'REGISTRO DE ESTUDIANTES'!$P$3:$P$7999,'BOLETA OFICIAL'!P23,'REGISTRO DE ESTUDIANTES'!$Q$3:$Q$7999,'BOLETA OFICIAL'!Q23,'REGISTRO DE ESTUDIANTES'!$R$3:$R$7999,R23,'REGISTRO DE ESTUDIANTES'!$S$3:$S$7999,'BOLETA OFICIAL'!S23,'REGISTRO DE ESTUDIANTES'!$T$3:$T$7999,'BOLETA OFICIAL'!T23)</f>
        <v>0</v>
      </c>
      <c r="G23" s="73">
        <f t="shared" ca="1" si="1"/>
        <v>0</v>
      </c>
      <c r="H23" s="73">
        <f t="shared" ca="1" si="2"/>
        <v>0</v>
      </c>
      <c r="I23" s="20">
        <v>0</v>
      </c>
      <c r="J23" s="20">
        <v>0</v>
      </c>
      <c r="K23" s="20">
        <v>0</v>
      </c>
      <c r="L23" s="20">
        <v>0</v>
      </c>
      <c r="M23" s="20">
        <v>0</v>
      </c>
      <c r="N23" s="75">
        <v>0</v>
      </c>
      <c r="O23" s="75">
        <v>0</v>
      </c>
      <c r="P23" s="2"/>
      <c r="Q23" s="2"/>
      <c r="R23" s="3"/>
      <c r="S23" s="3"/>
      <c r="T23" s="1"/>
      <c r="U23" s="2"/>
      <c r="V23" s="28" t="str">
        <f t="shared" si="0"/>
        <v/>
      </c>
    </row>
    <row r="24" spans="1:22" ht="25" customHeight="1" x14ac:dyDescent="0.35">
      <c r="A24" s="1"/>
      <c r="B24" s="35"/>
      <c r="C24" s="1"/>
      <c r="D24" s="1"/>
      <c r="E24" s="73">
        <f>+COUNTIFS('REGISTRO DE TUTORES'!$A$3:$A$8000,A24,'REGISTRO DE TUTORES'!$B$3:$B$8000,B24,'REGISTRO DE TUTORES'!$C$3:$C$8000,C24,'REGISTRO DE TUTORES'!$D$3:$D$8000,D24)</f>
        <v>0</v>
      </c>
      <c r="F24" s="73">
        <f>+COUNTIFS('REGISTRO DE ESTUDIANTES'!$A$3:$A$7999,A24,'REGISTRO DE ESTUDIANTES'!$B$3:$B$7999,'BOLETA OFICIAL'!B24,'REGISTRO DE ESTUDIANTES'!$C$3:$C$7999,C24,'REGISTRO DE ESTUDIANTES'!$D$3:$D$7999,'BOLETA OFICIAL'!D24,'REGISTRO DE ESTUDIANTES'!$J$3:$J$7999,'BOLETA OFICIAL'!J24,'REGISTRO DE ESTUDIANTES'!$K$3:$K$7999,'BOLETA OFICIAL'!K24,'REGISTRO DE ESTUDIANTES'!$L$3:$L$7999,'BOLETA OFICIAL'!L24,'REGISTRO DE ESTUDIANTES'!$M$3:$M$7999,'BOLETA OFICIAL'!M24,'REGISTRO DE ESTUDIANTES'!$N$3:$N$7999,'BOLETA OFICIAL'!N24,'REGISTRO DE ESTUDIANTES'!$O$3:$O$7999,'BOLETA OFICIAL'!O24,'REGISTRO DE ESTUDIANTES'!$P$3:$P$7999,'BOLETA OFICIAL'!P24,'REGISTRO DE ESTUDIANTES'!$Q$3:$Q$7999,'BOLETA OFICIAL'!Q24,'REGISTRO DE ESTUDIANTES'!$R$3:$R$7999,R24,'REGISTRO DE ESTUDIANTES'!$S$3:$S$7999,'BOLETA OFICIAL'!S24,'REGISTRO DE ESTUDIANTES'!$T$3:$T$7999,'BOLETA OFICIAL'!T24)</f>
        <v>0</v>
      </c>
      <c r="G24" s="73">
        <f t="shared" ca="1" si="1"/>
        <v>0</v>
      </c>
      <c r="H24" s="73">
        <f t="shared" ca="1" si="2"/>
        <v>0</v>
      </c>
      <c r="I24" s="20">
        <v>0</v>
      </c>
      <c r="J24" s="20">
        <v>0</v>
      </c>
      <c r="K24" s="20">
        <v>0</v>
      </c>
      <c r="L24" s="20">
        <v>0</v>
      </c>
      <c r="M24" s="20">
        <v>0</v>
      </c>
      <c r="N24" s="75">
        <v>0</v>
      </c>
      <c r="O24" s="75">
        <v>0</v>
      </c>
      <c r="P24" s="2"/>
      <c r="Q24" s="2"/>
      <c r="R24" s="3"/>
      <c r="S24" s="3"/>
      <c r="T24" s="1"/>
      <c r="U24" s="2"/>
      <c r="V24" s="28" t="str">
        <f t="shared" si="0"/>
        <v/>
      </c>
    </row>
    <row r="25" spans="1:22" ht="25" customHeight="1" x14ac:dyDescent="0.35">
      <c r="A25" s="1"/>
      <c r="B25" s="35"/>
      <c r="C25" s="1"/>
      <c r="D25" s="1"/>
      <c r="E25" s="73">
        <f>+COUNTIFS('REGISTRO DE TUTORES'!$A$3:$A$8000,A25,'REGISTRO DE TUTORES'!$B$3:$B$8000,B25,'REGISTRO DE TUTORES'!$C$3:$C$8000,C25,'REGISTRO DE TUTORES'!$D$3:$D$8000,D25)</f>
        <v>0</v>
      </c>
      <c r="F25" s="73">
        <f>+COUNTIFS('REGISTRO DE ESTUDIANTES'!$A$3:$A$7999,A25,'REGISTRO DE ESTUDIANTES'!$B$3:$B$7999,'BOLETA OFICIAL'!B25,'REGISTRO DE ESTUDIANTES'!$C$3:$C$7999,C25,'REGISTRO DE ESTUDIANTES'!$D$3:$D$7999,'BOLETA OFICIAL'!D25,'REGISTRO DE ESTUDIANTES'!$J$3:$J$7999,'BOLETA OFICIAL'!J25,'REGISTRO DE ESTUDIANTES'!$K$3:$K$7999,'BOLETA OFICIAL'!K25,'REGISTRO DE ESTUDIANTES'!$L$3:$L$7999,'BOLETA OFICIAL'!L25,'REGISTRO DE ESTUDIANTES'!$M$3:$M$7999,'BOLETA OFICIAL'!M25,'REGISTRO DE ESTUDIANTES'!$N$3:$N$7999,'BOLETA OFICIAL'!N25,'REGISTRO DE ESTUDIANTES'!$O$3:$O$7999,'BOLETA OFICIAL'!O25,'REGISTRO DE ESTUDIANTES'!$P$3:$P$7999,'BOLETA OFICIAL'!P25,'REGISTRO DE ESTUDIANTES'!$Q$3:$Q$7999,'BOLETA OFICIAL'!Q25,'REGISTRO DE ESTUDIANTES'!$R$3:$R$7999,R25,'REGISTRO DE ESTUDIANTES'!$S$3:$S$7999,'BOLETA OFICIAL'!S25,'REGISTRO DE ESTUDIANTES'!$T$3:$T$7999,'BOLETA OFICIAL'!T25)</f>
        <v>0</v>
      </c>
      <c r="G25" s="73">
        <f t="shared" ca="1" si="1"/>
        <v>0</v>
      </c>
      <c r="H25" s="73">
        <f t="shared" ca="1" si="2"/>
        <v>0</v>
      </c>
      <c r="I25" s="20">
        <v>0</v>
      </c>
      <c r="J25" s="20">
        <v>0</v>
      </c>
      <c r="K25" s="20">
        <v>0</v>
      </c>
      <c r="L25" s="20">
        <v>0</v>
      </c>
      <c r="M25" s="20">
        <v>0</v>
      </c>
      <c r="N25" s="75">
        <v>0</v>
      </c>
      <c r="O25" s="75">
        <v>0</v>
      </c>
      <c r="P25" s="2"/>
      <c r="Q25" s="2"/>
      <c r="R25" s="3"/>
      <c r="S25" s="3"/>
      <c r="T25" s="1"/>
      <c r="U25" s="2"/>
      <c r="V25" s="28" t="str">
        <f t="shared" si="0"/>
        <v/>
      </c>
    </row>
    <row r="26" spans="1:22" ht="25" customHeight="1" x14ac:dyDescent="0.35">
      <c r="A26" s="1"/>
      <c r="B26" s="35"/>
      <c r="C26" s="1"/>
      <c r="D26" s="1"/>
      <c r="E26" s="73">
        <f>+COUNTIFS('REGISTRO DE TUTORES'!$A$3:$A$8000,A26,'REGISTRO DE TUTORES'!$B$3:$B$8000,B26,'REGISTRO DE TUTORES'!$C$3:$C$8000,C26,'REGISTRO DE TUTORES'!$D$3:$D$8000,D26)</f>
        <v>0</v>
      </c>
      <c r="F26" s="73">
        <f>+COUNTIFS('REGISTRO DE ESTUDIANTES'!$A$3:$A$7999,A26,'REGISTRO DE ESTUDIANTES'!$B$3:$B$7999,'BOLETA OFICIAL'!B26,'REGISTRO DE ESTUDIANTES'!$C$3:$C$7999,C26,'REGISTRO DE ESTUDIANTES'!$D$3:$D$7999,'BOLETA OFICIAL'!D26,'REGISTRO DE ESTUDIANTES'!$J$3:$J$7999,'BOLETA OFICIAL'!J26,'REGISTRO DE ESTUDIANTES'!$K$3:$K$7999,'BOLETA OFICIAL'!K26,'REGISTRO DE ESTUDIANTES'!$L$3:$L$7999,'BOLETA OFICIAL'!L26,'REGISTRO DE ESTUDIANTES'!$M$3:$M$7999,'BOLETA OFICIAL'!M26,'REGISTRO DE ESTUDIANTES'!$N$3:$N$7999,'BOLETA OFICIAL'!N26,'REGISTRO DE ESTUDIANTES'!$O$3:$O$7999,'BOLETA OFICIAL'!O26,'REGISTRO DE ESTUDIANTES'!$P$3:$P$7999,'BOLETA OFICIAL'!P26,'REGISTRO DE ESTUDIANTES'!$Q$3:$Q$7999,'BOLETA OFICIAL'!Q26,'REGISTRO DE ESTUDIANTES'!$R$3:$R$7999,R26,'REGISTRO DE ESTUDIANTES'!$S$3:$S$7999,'BOLETA OFICIAL'!S26,'REGISTRO DE ESTUDIANTES'!$T$3:$T$7999,'BOLETA OFICIAL'!T26)</f>
        <v>0</v>
      </c>
      <c r="G26" s="73">
        <f t="shared" ca="1" si="1"/>
        <v>0</v>
      </c>
      <c r="H26" s="73">
        <f t="shared" ca="1" si="2"/>
        <v>0</v>
      </c>
      <c r="I26" s="20">
        <v>0</v>
      </c>
      <c r="J26" s="20">
        <v>0</v>
      </c>
      <c r="K26" s="20">
        <v>0</v>
      </c>
      <c r="L26" s="20">
        <v>0</v>
      </c>
      <c r="M26" s="20">
        <v>0</v>
      </c>
      <c r="N26" s="75">
        <v>0</v>
      </c>
      <c r="O26" s="75">
        <v>0</v>
      </c>
      <c r="P26" s="2"/>
      <c r="Q26" s="2"/>
      <c r="R26" s="3"/>
      <c r="S26" s="3"/>
      <c r="T26" s="1"/>
      <c r="U26" s="2"/>
      <c r="V26" s="28" t="str">
        <f t="shared" si="0"/>
        <v/>
      </c>
    </row>
    <row r="27" spans="1:22" ht="25" customHeight="1" x14ac:dyDescent="0.35">
      <c r="A27" s="1"/>
      <c r="B27" s="35"/>
      <c r="C27" s="1"/>
      <c r="D27" s="1"/>
      <c r="E27" s="73">
        <f>+COUNTIFS('REGISTRO DE TUTORES'!$A$3:$A$8000,A27,'REGISTRO DE TUTORES'!$B$3:$B$8000,B27,'REGISTRO DE TUTORES'!$C$3:$C$8000,C27,'REGISTRO DE TUTORES'!$D$3:$D$8000,D27)</f>
        <v>0</v>
      </c>
      <c r="F27" s="73">
        <f>+COUNTIFS('REGISTRO DE ESTUDIANTES'!$A$3:$A$7999,A27,'REGISTRO DE ESTUDIANTES'!$B$3:$B$7999,'BOLETA OFICIAL'!B27,'REGISTRO DE ESTUDIANTES'!$C$3:$C$7999,C27,'REGISTRO DE ESTUDIANTES'!$D$3:$D$7999,'BOLETA OFICIAL'!D27,'REGISTRO DE ESTUDIANTES'!$J$3:$J$7999,'BOLETA OFICIAL'!J27,'REGISTRO DE ESTUDIANTES'!$K$3:$K$7999,'BOLETA OFICIAL'!K27,'REGISTRO DE ESTUDIANTES'!$L$3:$L$7999,'BOLETA OFICIAL'!L27,'REGISTRO DE ESTUDIANTES'!$M$3:$M$7999,'BOLETA OFICIAL'!M27,'REGISTRO DE ESTUDIANTES'!$N$3:$N$7999,'BOLETA OFICIAL'!N27,'REGISTRO DE ESTUDIANTES'!$O$3:$O$7999,'BOLETA OFICIAL'!O27,'REGISTRO DE ESTUDIANTES'!$P$3:$P$7999,'BOLETA OFICIAL'!P27,'REGISTRO DE ESTUDIANTES'!$Q$3:$Q$7999,'BOLETA OFICIAL'!Q27,'REGISTRO DE ESTUDIANTES'!$R$3:$R$7999,R27,'REGISTRO DE ESTUDIANTES'!$S$3:$S$7999,'BOLETA OFICIAL'!S27,'REGISTRO DE ESTUDIANTES'!$T$3:$T$7999,'BOLETA OFICIAL'!T27)</f>
        <v>0</v>
      </c>
      <c r="G27" s="73">
        <f t="shared" ca="1" si="1"/>
        <v>0</v>
      </c>
      <c r="H27" s="73">
        <f t="shared" ca="1" si="2"/>
        <v>0</v>
      </c>
      <c r="I27" s="20">
        <v>0</v>
      </c>
      <c r="J27" s="20">
        <v>0</v>
      </c>
      <c r="K27" s="20">
        <v>0</v>
      </c>
      <c r="L27" s="20">
        <v>0</v>
      </c>
      <c r="M27" s="20">
        <v>0</v>
      </c>
      <c r="N27" s="75">
        <v>0</v>
      </c>
      <c r="O27" s="75">
        <v>0</v>
      </c>
      <c r="P27" s="2"/>
      <c r="Q27" s="2"/>
      <c r="R27" s="3"/>
      <c r="S27" s="3"/>
      <c r="T27" s="1"/>
      <c r="U27" s="2"/>
      <c r="V27" s="28" t="str">
        <f t="shared" si="0"/>
        <v/>
      </c>
    </row>
    <row r="28" spans="1:22" ht="25" customHeight="1" x14ac:dyDescent="0.35">
      <c r="A28" s="1"/>
      <c r="B28" s="35"/>
      <c r="C28" s="1"/>
      <c r="D28" s="1"/>
      <c r="E28" s="73">
        <f>+COUNTIFS('REGISTRO DE TUTORES'!$A$3:$A$8000,A28,'REGISTRO DE TUTORES'!$B$3:$B$8000,B28,'REGISTRO DE TUTORES'!$C$3:$C$8000,C28,'REGISTRO DE TUTORES'!$D$3:$D$8000,D28)</f>
        <v>0</v>
      </c>
      <c r="F28" s="73">
        <f>+COUNTIFS('REGISTRO DE ESTUDIANTES'!$A$3:$A$7999,A28,'REGISTRO DE ESTUDIANTES'!$B$3:$B$7999,'BOLETA OFICIAL'!B28,'REGISTRO DE ESTUDIANTES'!$C$3:$C$7999,C28,'REGISTRO DE ESTUDIANTES'!$D$3:$D$7999,'BOLETA OFICIAL'!D28,'REGISTRO DE ESTUDIANTES'!$J$3:$J$7999,'BOLETA OFICIAL'!J28,'REGISTRO DE ESTUDIANTES'!$K$3:$K$7999,'BOLETA OFICIAL'!K28,'REGISTRO DE ESTUDIANTES'!$L$3:$L$7999,'BOLETA OFICIAL'!L28,'REGISTRO DE ESTUDIANTES'!$M$3:$M$7999,'BOLETA OFICIAL'!M28,'REGISTRO DE ESTUDIANTES'!$N$3:$N$7999,'BOLETA OFICIAL'!N28,'REGISTRO DE ESTUDIANTES'!$O$3:$O$7999,'BOLETA OFICIAL'!O28,'REGISTRO DE ESTUDIANTES'!$P$3:$P$7999,'BOLETA OFICIAL'!P28,'REGISTRO DE ESTUDIANTES'!$Q$3:$Q$7999,'BOLETA OFICIAL'!Q28,'REGISTRO DE ESTUDIANTES'!$R$3:$R$7999,R28,'REGISTRO DE ESTUDIANTES'!$S$3:$S$7999,'BOLETA OFICIAL'!S28,'REGISTRO DE ESTUDIANTES'!$T$3:$T$7999,'BOLETA OFICIAL'!T28)</f>
        <v>0</v>
      </c>
      <c r="G28" s="73">
        <f t="shared" ca="1" si="1"/>
        <v>0</v>
      </c>
      <c r="H28" s="73">
        <f t="shared" ca="1" si="2"/>
        <v>0</v>
      </c>
      <c r="I28" s="20">
        <v>0</v>
      </c>
      <c r="J28" s="20">
        <v>0</v>
      </c>
      <c r="K28" s="20">
        <v>0</v>
      </c>
      <c r="L28" s="20">
        <v>0</v>
      </c>
      <c r="M28" s="20">
        <v>0</v>
      </c>
      <c r="N28" s="75">
        <v>0</v>
      </c>
      <c r="O28" s="75">
        <v>0</v>
      </c>
      <c r="P28" s="2"/>
      <c r="Q28" s="2"/>
      <c r="R28" s="3"/>
      <c r="S28" s="3"/>
      <c r="T28" s="1"/>
      <c r="U28" s="2"/>
      <c r="V28" s="28" t="str">
        <f t="shared" si="0"/>
        <v/>
      </c>
    </row>
    <row r="29" spans="1:22" ht="25" customHeight="1" x14ac:dyDescent="0.35">
      <c r="A29" s="1"/>
      <c r="B29" s="35"/>
      <c r="C29" s="1"/>
      <c r="D29" s="1"/>
      <c r="E29" s="73">
        <f>+COUNTIFS('REGISTRO DE TUTORES'!$A$3:$A$8000,A29,'REGISTRO DE TUTORES'!$B$3:$B$8000,B29,'REGISTRO DE TUTORES'!$C$3:$C$8000,C29,'REGISTRO DE TUTORES'!$D$3:$D$8000,D29)</f>
        <v>0</v>
      </c>
      <c r="F29" s="73">
        <f>+COUNTIFS('REGISTRO DE ESTUDIANTES'!$A$3:$A$7999,A29,'REGISTRO DE ESTUDIANTES'!$B$3:$B$7999,'BOLETA OFICIAL'!B29,'REGISTRO DE ESTUDIANTES'!$C$3:$C$7999,C29,'REGISTRO DE ESTUDIANTES'!$D$3:$D$7999,'BOLETA OFICIAL'!D29,'REGISTRO DE ESTUDIANTES'!$J$3:$J$7999,'BOLETA OFICIAL'!J29,'REGISTRO DE ESTUDIANTES'!$K$3:$K$7999,'BOLETA OFICIAL'!K29,'REGISTRO DE ESTUDIANTES'!$L$3:$L$7999,'BOLETA OFICIAL'!L29,'REGISTRO DE ESTUDIANTES'!$M$3:$M$7999,'BOLETA OFICIAL'!M29,'REGISTRO DE ESTUDIANTES'!$N$3:$N$7999,'BOLETA OFICIAL'!N29,'REGISTRO DE ESTUDIANTES'!$O$3:$O$7999,'BOLETA OFICIAL'!O29,'REGISTRO DE ESTUDIANTES'!$P$3:$P$7999,'BOLETA OFICIAL'!P29,'REGISTRO DE ESTUDIANTES'!$Q$3:$Q$7999,'BOLETA OFICIAL'!Q29,'REGISTRO DE ESTUDIANTES'!$R$3:$R$7999,R29,'REGISTRO DE ESTUDIANTES'!$S$3:$S$7999,'BOLETA OFICIAL'!S29,'REGISTRO DE ESTUDIANTES'!$T$3:$T$7999,'BOLETA OFICIAL'!T29)</f>
        <v>0</v>
      </c>
      <c r="G29" s="73">
        <f t="shared" ca="1" si="1"/>
        <v>0</v>
      </c>
      <c r="H29" s="73">
        <f t="shared" ca="1" si="2"/>
        <v>0</v>
      </c>
      <c r="I29" s="20">
        <v>0</v>
      </c>
      <c r="J29" s="20">
        <v>0</v>
      </c>
      <c r="K29" s="20">
        <v>0</v>
      </c>
      <c r="L29" s="20">
        <v>0</v>
      </c>
      <c r="M29" s="20">
        <v>0</v>
      </c>
      <c r="N29" s="75">
        <v>0</v>
      </c>
      <c r="O29" s="75">
        <v>0</v>
      </c>
      <c r="P29" s="2"/>
      <c r="Q29" s="2"/>
      <c r="R29" s="3"/>
      <c r="S29" s="3"/>
      <c r="T29" s="1"/>
      <c r="U29" s="2"/>
      <c r="V29" s="28" t="str">
        <f t="shared" si="0"/>
        <v/>
      </c>
    </row>
    <row r="30" spans="1:22" ht="25" customHeight="1" x14ac:dyDescent="0.35">
      <c r="A30" s="1"/>
      <c r="B30" s="35"/>
      <c r="C30" s="1"/>
      <c r="D30" s="1"/>
      <c r="E30" s="73">
        <f>+COUNTIFS('REGISTRO DE TUTORES'!$A$3:$A$8000,A30,'REGISTRO DE TUTORES'!$B$3:$B$8000,B30,'REGISTRO DE TUTORES'!$C$3:$C$8000,C30,'REGISTRO DE TUTORES'!$D$3:$D$8000,D30)</f>
        <v>0</v>
      </c>
      <c r="F30" s="73">
        <f>+COUNTIFS('REGISTRO DE ESTUDIANTES'!$A$3:$A$7999,A30,'REGISTRO DE ESTUDIANTES'!$B$3:$B$7999,'BOLETA OFICIAL'!B30,'REGISTRO DE ESTUDIANTES'!$C$3:$C$7999,C30,'REGISTRO DE ESTUDIANTES'!$D$3:$D$7999,'BOLETA OFICIAL'!D30,'REGISTRO DE ESTUDIANTES'!$J$3:$J$7999,'BOLETA OFICIAL'!J30,'REGISTRO DE ESTUDIANTES'!$K$3:$K$7999,'BOLETA OFICIAL'!K30,'REGISTRO DE ESTUDIANTES'!$L$3:$L$7999,'BOLETA OFICIAL'!L30,'REGISTRO DE ESTUDIANTES'!$M$3:$M$7999,'BOLETA OFICIAL'!M30,'REGISTRO DE ESTUDIANTES'!$N$3:$N$7999,'BOLETA OFICIAL'!N30,'REGISTRO DE ESTUDIANTES'!$O$3:$O$7999,'BOLETA OFICIAL'!O30,'REGISTRO DE ESTUDIANTES'!$P$3:$P$7999,'BOLETA OFICIAL'!P30,'REGISTRO DE ESTUDIANTES'!$Q$3:$Q$7999,'BOLETA OFICIAL'!Q30,'REGISTRO DE ESTUDIANTES'!$R$3:$R$7999,R30,'REGISTRO DE ESTUDIANTES'!$S$3:$S$7999,'BOLETA OFICIAL'!S30,'REGISTRO DE ESTUDIANTES'!$T$3:$T$7999,'BOLETA OFICIAL'!T30)</f>
        <v>0</v>
      </c>
      <c r="G30" s="73">
        <f t="shared" ca="1" si="1"/>
        <v>0</v>
      </c>
      <c r="H30" s="73">
        <f t="shared" ca="1" si="2"/>
        <v>0</v>
      </c>
      <c r="I30" s="20">
        <v>0</v>
      </c>
      <c r="J30" s="20">
        <v>0</v>
      </c>
      <c r="K30" s="20">
        <v>0</v>
      </c>
      <c r="L30" s="20">
        <v>0</v>
      </c>
      <c r="M30" s="20">
        <v>0</v>
      </c>
      <c r="N30" s="75">
        <v>0</v>
      </c>
      <c r="O30" s="75">
        <v>0</v>
      </c>
      <c r="P30" s="2"/>
      <c r="Q30" s="2"/>
      <c r="R30" s="3"/>
      <c r="S30" s="3"/>
      <c r="T30" s="1"/>
      <c r="U30" s="2"/>
      <c r="V30" s="28" t="str">
        <f t="shared" si="0"/>
        <v/>
      </c>
    </row>
    <row r="31" spans="1:22" ht="25" customHeight="1" x14ac:dyDescent="0.35">
      <c r="A31" s="1"/>
      <c r="B31" s="35"/>
      <c r="C31" s="1"/>
      <c r="D31" s="1"/>
      <c r="E31" s="73">
        <f>+COUNTIFS('REGISTRO DE TUTORES'!$A$3:$A$8000,A31,'REGISTRO DE TUTORES'!$B$3:$B$8000,B31,'REGISTRO DE TUTORES'!$C$3:$C$8000,C31,'REGISTRO DE TUTORES'!$D$3:$D$8000,D31)</f>
        <v>0</v>
      </c>
      <c r="F31" s="73">
        <f>+COUNTIFS('REGISTRO DE ESTUDIANTES'!$A$3:$A$7999,A31,'REGISTRO DE ESTUDIANTES'!$B$3:$B$7999,'BOLETA OFICIAL'!B31,'REGISTRO DE ESTUDIANTES'!$C$3:$C$7999,C31,'REGISTRO DE ESTUDIANTES'!$D$3:$D$7999,'BOLETA OFICIAL'!D31,'REGISTRO DE ESTUDIANTES'!$J$3:$J$7999,'BOLETA OFICIAL'!J31,'REGISTRO DE ESTUDIANTES'!$K$3:$K$7999,'BOLETA OFICIAL'!K31,'REGISTRO DE ESTUDIANTES'!$L$3:$L$7999,'BOLETA OFICIAL'!L31,'REGISTRO DE ESTUDIANTES'!$M$3:$M$7999,'BOLETA OFICIAL'!M31,'REGISTRO DE ESTUDIANTES'!$N$3:$N$7999,'BOLETA OFICIAL'!N31,'REGISTRO DE ESTUDIANTES'!$O$3:$O$7999,'BOLETA OFICIAL'!O31,'REGISTRO DE ESTUDIANTES'!$P$3:$P$7999,'BOLETA OFICIAL'!P31,'REGISTRO DE ESTUDIANTES'!$Q$3:$Q$7999,'BOLETA OFICIAL'!Q31,'REGISTRO DE ESTUDIANTES'!$R$3:$R$7999,R31,'REGISTRO DE ESTUDIANTES'!$S$3:$S$7999,'BOLETA OFICIAL'!S31,'REGISTRO DE ESTUDIANTES'!$T$3:$T$7999,'BOLETA OFICIAL'!T31)</f>
        <v>0</v>
      </c>
      <c r="G31" s="73">
        <f t="shared" ca="1" si="1"/>
        <v>0</v>
      </c>
      <c r="H31" s="73">
        <f t="shared" ca="1" si="2"/>
        <v>0</v>
      </c>
      <c r="I31" s="20">
        <v>0</v>
      </c>
      <c r="J31" s="20">
        <v>0</v>
      </c>
      <c r="K31" s="20">
        <v>0</v>
      </c>
      <c r="L31" s="20">
        <v>0</v>
      </c>
      <c r="M31" s="20">
        <v>0</v>
      </c>
      <c r="N31" s="75">
        <v>0</v>
      </c>
      <c r="O31" s="75">
        <v>0</v>
      </c>
      <c r="P31" s="2"/>
      <c r="Q31" s="2"/>
      <c r="R31" s="3"/>
      <c r="S31" s="3"/>
      <c r="T31" s="1"/>
      <c r="U31" s="2"/>
      <c r="V31" s="28" t="str">
        <f t="shared" si="0"/>
        <v/>
      </c>
    </row>
    <row r="32" spans="1:22" ht="25" customHeight="1" x14ac:dyDescent="0.35">
      <c r="A32" s="1"/>
      <c r="B32" s="35"/>
      <c r="C32" s="1"/>
      <c r="D32" s="1"/>
      <c r="E32" s="73">
        <f>+COUNTIFS('REGISTRO DE TUTORES'!$A$3:$A$8000,A32,'REGISTRO DE TUTORES'!$B$3:$B$8000,B32,'REGISTRO DE TUTORES'!$C$3:$C$8000,C32,'REGISTRO DE TUTORES'!$D$3:$D$8000,D32)</f>
        <v>0</v>
      </c>
      <c r="F32" s="73">
        <f>+COUNTIFS('REGISTRO DE ESTUDIANTES'!$A$3:$A$7999,A32,'REGISTRO DE ESTUDIANTES'!$B$3:$B$7999,'BOLETA OFICIAL'!B32,'REGISTRO DE ESTUDIANTES'!$C$3:$C$7999,C32,'REGISTRO DE ESTUDIANTES'!$D$3:$D$7999,'BOLETA OFICIAL'!D32,'REGISTRO DE ESTUDIANTES'!$J$3:$J$7999,'BOLETA OFICIAL'!J32,'REGISTRO DE ESTUDIANTES'!$K$3:$K$7999,'BOLETA OFICIAL'!K32,'REGISTRO DE ESTUDIANTES'!$L$3:$L$7999,'BOLETA OFICIAL'!L32,'REGISTRO DE ESTUDIANTES'!$M$3:$M$7999,'BOLETA OFICIAL'!M32,'REGISTRO DE ESTUDIANTES'!$N$3:$N$7999,'BOLETA OFICIAL'!N32,'REGISTRO DE ESTUDIANTES'!$O$3:$O$7999,'BOLETA OFICIAL'!O32,'REGISTRO DE ESTUDIANTES'!$P$3:$P$7999,'BOLETA OFICIAL'!P32,'REGISTRO DE ESTUDIANTES'!$Q$3:$Q$7999,'BOLETA OFICIAL'!Q32,'REGISTRO DE ESTUDIANTES'!$R$3:$R$7999,R32,'REGISTRO DE ESTUDIANTES'!$S$3:$S$7999,'BOLETA OFICIAL'!S32,'REGISTRO DE ESTUDIANTES'!$T$3:$T$7999,'BOLETA OFICIAL'!T32)</f>
        <v>0</v>
      </c>
      <c r="G32" s="73">
        <f t="shared" ca="1" si="1"/>
        <v>0</v>
      </c>
      <c r="H32" s="73">
        <f t="shared" ca="1" si="2"/>
        <v>0</v>
      </c>
      <c r="I32" s="20">
        <v>0</v>
      </c>
      <c r="J32" s="20">
        <v>0</v>
      </c>
      <c r="K32" s="20">
        <v>0</v>
      </c>
      <c r="L32" s="20">
        <v>0</v>
      </c>
      <c r="M32" s="20">
        <v>0</v>
      </c>
      <c r="N32" s="75">
        <v>0</v>
      </c>
      <c r="O32" s="75">
        <v>0</v>
      </c>
      <c r="P32" s="2"/>
      <c r="Q32" s="2"/>
      <c r="R32" s="3"/>
      <c r="S32" s="3"/>
      <c r="T32" s="1"/>
      <c r="U32" s="2"/>
      <c r="V32" s="28" t="str">
        <f t="shared" si="0"/>
        <v/>
      </c>
    </row>
    <row r="33" spans="1:22" ht="25" customHeight="1" x14ac:dyDescent="0.35">
      <c r="A33" s="1"/>
      <c r="B33" s="35"/>
      <c r="C33" s="1"/>
      <c r="D33" s="1"/>
      <c r="E33" s="73">
        <f>+COUNTIFS('REGISTRO DE TUTORES'!$A$3:$A$8000,A33,'REGISTRO DE TUTORES'!$B$3:$B$8000,B33,'REGISTRO DE TUTORES'!$C$3:$C$8000,C33,'REGISTRO DE TUTORES'!$D$3:$D$8000,D33)</f>
        <v>0</v>
      </c>
      <c r="F33" s="73">
        <f>+COUNTIFS('REGISTRO DE ESTUDIANTES'!$A$3:$A$7999,A33,'REGISTRO DE ESTUDIANTES'!$B$3:$B$7999,'BOLETA OFICIAL'!B33,'REGISTRO DE ESTUDIANTES'!$C$3:$C$7999,C33,'REGISTRO DE ESTUDIANTES'!$D$3:$D$7999,'BOLETA OFICIAL'!D33,'REGISTRO DE ESTUDIANTES'!$J$3:$J$7999,'BOLETA OFICIAL'!J33,'REGISTRO DE ESTUDIANTES'!$K$3:$K$7999,'BOLETA OFICIAL'!K33,'REGISTRO DE ESTUDIANTES'!$L$3:$L$7999,'BOLETA OFICIAL'!L33,'REGISTRO DE ESTUDIANTES'!$M$3:$M$7999,'BOLETA OFICIAL'!M33,'REGISTRO DE ESTUDIANTES'!$N$3:$N$7999,'BOLETA OFICIAL'!N33,'REGISTRO DE ESTUDIANTES'!$O$3:$O$7999,'BOLETA OFICIAL'!O33,'REGISTRO DE ESTUDIANTES'!$P$3:$P$7999,'BOLETA OFICIAL'!P33,'REGISTRO DE ESTUDIANTES'!$Q$3:$Q$7999,'BOLETA OFICIAL'!Q33,'REGISTRO DE ESTUDIANTES'!$R$3:$R$7999,R33,'REGISTRO DE ESTUDIANTES'!$S$3:$S$7999,'BOLETA OFICIAL'!S33,'REGISTRO DE ESTUDIANTES'!$T$3:$T$7999,'BOLETA OFICIAL'!T33)</f>
        <v>0</v>
      </c>
      <c r="G33" s="73">
        <f t="shared" ca="1" si="1"/>
        <v>0</v>
      </c>
      <c r="H33" s="73">
        <f t="shared" ca="1" si="2"/>
        <v>0</v>
      </c>
      <c r="I33" s="20">
        <v>0</v>
      </c>
      <c r="J33" s="20">
        <v>0</v>
      </c>
      <c r="K33" s="20">
        <v>0</v>
      </c>
      <c r="L33" s="20">
        <v>0</v>
      </c>
      <c r="M33" s="20">
        <v>0</v>
      </c>
      <c r="N33" s="75">
        <v>0</v>
      </c>
      <c r="O33" s="75">
        <v>0</v>
      </c>
      <c r="P33" s="2"/>
      <c r="Q33" s="2"/>
      <c r="R33" s="3"/>
      <c r="S33" s="3"/>
      <c r="T33" s="1"/>
      <c r="U33" s="2"/>
      <c r="V33" s="28" t="str">
        <f t="shared" si="0"/>
        <v/>
      </c>
    </row>
    <row r="34" spans="1:22" ht="25" customHeight="1" x14ac:dyDescent="0.35">
      <c r="A34" s="1"/>
      <c r="B34" s="35"/>
      <c r="C34" s="1"/>
      <c r="D34" s="1"/>
      <c r="E34" s="73">
        <f>+COUNTIFS('REGISTRO DE TUTORES'!$A$3:$A$8000,A34,'REGISTRO DE TUTORES'!$B$3:$B$8000,B34,'REGISTRO DE TUTORES'!$C$3:$C$8000,C34,'REGISTRO DE TUTORES'!$D$3:$D$8000,D34)</f>
        <v>0</v>
      </c>
      <c r="F34" s="73">
        <f>+COUNTIFS('REGISTRO DE ESTUDIANTES'!$A$3:$A$7999,A34,'REGISTRO DE ESTUDIANTES'!$B$3:$B$7999,'BOLETA OFICIAL'!B34,'REGISTRO DE ESTUDIANTES'!$C$3:$C$7999,C34,'REGISTRO DE ESTUDIANTES'!$D$3:$D$7999,'BOLETA OFICIAL'!D34,'REGISTRO DE ESTUDIANTES'!$J$3:$J$7999,'BOLETA OFICIAL'!J34,'REGISTRO DE ESTUDIANTES'!$K$3:$K$7999,'BOLETA OFICIAL'!K34,'REGISTRO DE ESTUDIANTES'!$L$3:$L$7999,'BOLETA OFICIAL'!L34,'REGISTRO DE ESTUDIANTES'!$M$3:$M$7999,'BOLETA OFICIAL'!M34,'REGISTRO DE ESTUDIANTES'!$N$3:$N$7999,'BOLETA OFICIAL'!N34,'REGISTRO DE ESTUDIANTES'!$O$3:$O$7999,'BOLETA OFICIAL'!O34,'REGISTRO DE ESTUDIANTES'!$P$3:$P$7999,'BOLETA OFICIAL'!P34,'REGISTRO DE ESTUDIANTES'!$Q$3:$Q$7999,'BOLETA OFICIAL'!Q34,'REGISTRO DE ESTUDIANTES'!$R$3:$R$7999,R34,'REGISTRO DE ESTUDIANTES'!$S$3:$S$7999,'BOLETA OFICIAL'!S34,'REGISTRO DE ESTUDIANTES'!$T$3:$T$7999,'BOLETA OFICIAL'!T34)</f>
        <v>0</v>
      </c>
      <c r="G34" s="73">
        <f t="shared" ca="1" si="1"/>
        <v>0</v>
      </c>
      <c r="H34" s="73">
        <f t="shared" ca="1" si="2"/>
        <v>0</v>
      </c>
      <c r="I34" s="20">
        <v>0</v>
      </c>
      <c r="J34" s="20">
        <v>0</v>
      </c>
      <c r="K34" s="20">
        <v>0</v>
      </c>
      <c r="L34" s="20">
        <v>0</v>
      </c>
      <c r="M34" s="20">
        <v>0</v>
      </c>
      <c r="N34" s="75">
        <v>0</v>
      </c>
      <c r="O34" s="75">
        <v>0</v>
      </c>
      <c r="P34" s="2"/>
      <c r="Q34" s="2"/>
      <c r="R34" s="3"/>
      <c r="S34" s="3"/>
      <c r="T34" s="1"/>
      <c r="U34" s="2"/>
      <c r="V34" s="28" t="str">
        <f t="shared" si="0"/>
        <v/>
      </c>
    </row>
    <row r="35" spans="1:22" ht="25" customHeight="1" x14ac:dyDescent="0.35">
      <c r="A35" s="1"/>
      <c r="B35" s="35"/>
      <c r="C35" s="1"/>
      <c r="D35" s="1"/>
      <c r="E35" s="73">
        <f>+COUNTIFS('REGISTRO DE TUTORES'!$A$3:$A$8000,A35,'REGISTRO DE TUTORES'!$B$3:$B$8000,B35,'REGISTRO DE TUTORES'!$C$3:$C$8000,C35,'REGISTRO DE TUTORES'!$D$3:$D$8000,D35)</f>
        <v>0</v>
      </c>
      <c r="F35" s="73">
        <f>+COUNTIFS('REGISTRO DE ESTUDIANTES'!$A$3:$A$7999,A35,'REGISTRO DE ESTUDIANTES'!$B$3:$B$7999,'BOLETA OFICIAL'!B35,'REGISTRO DE ESTUDIANTES'!$C$3:$C$7999,C35,'REGISTRO DE ESTUDIANTES'!$D$3:$D$7999,'BOLETA OFICIAL'!D35,'REGISTRO DE ESTUDIANTES'!$J$3:$J$7999,'BOLETA OFICIAL'!J35,'REGISTRO DE ESTUDIANTES'!$K$3:$K$7999,'BOLETA OFICIAL'!K35,'REGISTRO DE ESTUDIANTES'!$L$3:$L$7999,'BOLETA OFICIAL'!L35,'REGISTRO DE ESTUDIANTES'!$M$3:$M$7999,'BOLETA OFICIAL'!M35,'REGISTRO DE ESTUDIANTES'!$N$3:$N$7999,'BOLETA OFICIAL'!N35,'REGISTRO DE ESTUDIANTES'!$O$3:$O$7999,'BOLETA OFICIAL'!O35,'REGISTRO DE ESTUDIANTES'!$P$3:$P$7999,'BOLETA OFICIAL'!P35,'REGISTRO DE ESTUDIANTES'!$Q$3:$Q$7999,'BOLETA OFICIAL'!Q35,'REGISTRO DE ESTUDIANTES'!$R$3:$R$7999,R35,'REGISTRO DE ESTUDIANTES'!$S$3:$S$7999,'BOLETA OFICIAL'!S35,'REGISTRO DE ESTUDIANTES'!$T$3:$T$7999,'BOLETA OFICIAL'!T35)</f>
        <v>0</v>
      </c>
      <c r="G35" s="73">
        <f t="shared" ca="1" si="1"/>
        <v>0</v>
      </c>
      <c r="H35" s="73">
        <f t="shared" ca="1" si="2"/>
        <v>0</v>
      </c>
      <c r="I35" s="20">
        <v>0</v>
      </c>
      <c r="J35" s="20">
        <v>0</v>
      </c>
      <c r="K35" s="20">
        <v>0</v>
      </c>
      <c r="L35" s="20">
        <v>0</v>
      </c>
      <c r="M35" s="20">
        <v>0</v>
      </c>
      <c r="N35" s="75">
        <v>0</v>
      </c>
      <c r="O35" s="75">
        <v>0</v>
      </c>
      <c r="P35" s="2"/>
      <c r="Q35" s="2"/>
      <c r="R35" s="3"/>
      <c r="S35" s="3"/>
      <c r="T35" s="1"/>
      <c r="U35" s="2"/>
      <c r="V35" s="28" t="str">
        <f t="shared" si="0"/>
        <v/>
      </c>
    </row>
    <row r="36" spans="1:22" ht="25" customHeight="1" x14ac:dyDescent="0.35">
      <c r="A36" s="1"/>
      <c r="B36" s="35"/>
      <c r="C36" s="1"/>
      <c r="D36" s="1"/>
      <c r="E36" s="73">
        <f>+COUNTIFS('REGISTRO DE TUTORES'!$A$3:$A$8000,A36,'REGISTRO DE TUTORES'!$B$3:$B$8000,B36,'REGISTRO DE TUTORES'!$C$3:$C$8000,C36,'REGISTRO DE TUTORES'!$D$3:$D$8000,D36)</f>
        <v>0</v>
      </c>
      <c r="F36" s="73">
        <f>+COUNTIFS('REGISTRO DE ESTUDIANTES'!$A$3:$A$7999,A36,'REGISTRO DE ESTUDIANTES'!$B$3:$B$7999,'BOLETA OFICIAL'!B36,'REGISTRO DE ESTUDIANTES'!$C$3:$C$7999,C36,'REGISTRO DE ESTUDIANTES'!$D$3:$D$7999,'BOLETA OFICIAL'!D36,'REGISTRO DE ESTUDIANTES'!$J$3:$J$7999,'BOLETA OFICIAL'!J36,'REGISTRO DE ESTUDIANTES'!$K$3:$K$7999,'BOLETA OFICIAL'!K36,'REGISTRO DE ESTUDIANTES'!$L$3:$L$7999,'BOLETA OFICIAL'!L36,'REGISTRO DE ESTUDIANTES'!$M$3:$M$7999,'BOLETA OFICIAL'!M36,'REGISTRO DE ESTUDIANTES'!$N$3:$N$7999,'BOLETA OFICIAL'!N36,'REGISTRO DE ESTUDIANTES'!$O$3:$O$7999,'BOLETA OFICIAL'!O36,'REGISTRO DE ESTUDIANTES'!$P$3:$P$7999,'BOLETA OFICIAL'!P36,'REGISTRO DE ESTUDIANTES'!$Q$3:$Q$7999,'BOLETA OFICIAL'!Q36,'REGISTRO DE ESTUDIANTES'!$R$3:$R$7999,R36,'REGISTRO DE ESTUDIANTES'!$S$3:$S$7999,'BOLETA OFICIAL'!S36,'REGISTRO DE ESTUDIANTES'!$T$3:$T$7999,'BOLETA OFICIAL'!T36)</f>
        <v>0</v>
      </c>
      <c r="G36" s="73">
        <f t="shared" ca="1" si="1"/>
        <v>0</v>
      </c>
      <c r="H36" s="73">
        <f t="shared" ca="1" si="2"/>
        <v>0</v>
      </c>
      <c r="I36" s="20">
        <v>0</v>
      </c>
      <c r="J36" s="20">
        <v>0</v>
      </c>
      <c r="K36" s="20">
        <v>0</v>
      </c>
      <c r="L36" s="20">
        <v>0</v>
      </c>
      <c r="M36" s="20">
        <v>0</v>
      </c>
      <c r="N36" s="75">
        <v>0</v>
      </c>
      <c r="O36" s="75">
        <v>0</v>
      </c>
      <c r="P36" s="2"/>
      <c r="Q36" s="2"/>
      <c r="R36" s="3"/>
      <c r="S36" s="3"/>
      <c r="T36" s="1"/>
      <c r="U36" s="2"/>
      <c r="V36" s="28" t="str">
        <f t="shared" si="0"/>
        <v/>
      </c>
    </row>
    <row r="37" spans="1:22" ht="25" customHeight="1" x14ac:dyDescent="0.35">
      <c r="A37" s="1"/>
      <c r="B37" s="35"/>
      <c r="C37" s="1"/>
      <c r="D37" s="1"/>
      <c r="E37" s="73">
        <f>+COUNTIFS('REGISTRO DE TUTORES'!$A$3:$A$8000,A37,'REGISTRO DE TUTORES'!$B$3:$B$8000,B37,'REGISTRO DE TUTORES'!$C$3:$C$8000,C37,'REGISTRO DE TUTORES'!$D$3:$D$8000,D37)</f>
        <v>0</v>
      </c>
      <c r="F37" s="73">
        <f>+COUNTIFS('REGISTRO DE ESTUDIANTES'!$A$3:$A$7999,A37,'REGISTRO DE ESTUDIANTES'!$B$3:$B$7999,'BOLETA OFICIAL'!B37,'REGISTRO DE ESTUDIANTES'!$C$3:$C$7999,C37,'REGISTRO DE ESTUDIANTES'!$D$3:$D$7999,'BOLETA OFICIAL'!D37,'REGISTRO DE ESTUDIANTES'!$J$3:$J$7999,'BOLETA OFICIAL'!J37,'REGISTRO DE ESTUDIANTES'!$K$3:$K$7999,'BOLETA OFICIAL'!K37,'REGISTRO DE ESTUDIANTES'!$L$3:$L$7999,'BOLETA OFICIAL'!L37,'REGISTRO DE ESTUDIANTES'!$M$3:$M$7999,'BOLETA OFICIAL'!M37,'REGISTRO DE ESTUDIANTES'!$N$3:$N$7999,'BOLETA OFICIAL'!N37,'REGISTRO DE ESTUDIANTES'!$O$3:$O$7999,'BOLETA OFICIAL'!O37,'REGISTRO DE ESTUDIANTES'!$P$3:$P$7999,'BOLETA OFICIAL'!P37,'REGISTRO DE ESTUDIANTES'!$Q$3:$Q$7999,'BOLETA OFICIAL'!Q37,'REGISTRO DE ESTUDIANTES'!$R$3:$R$7999,R37,'REGISTRO DE ESTUDIANTES'!$S$3:$S$7999,'BOLETA OFICIAL'!S37,'REGISTRO DE ESTUDIANTES'!$T$3:$T$7999,'BOLETA OFICIAL'!T37)</f>
        <v>0</v>
      </c>
      <c r="G37" s="73">
        <f t="shared" ca="1" si="1"/>
        <v>0</v>
      </c>
      <c r="H37" s="73">
        <f t="shared" ca="1" si="2"/>
        <v>0</v>
      </c>
      <c r="I37" s="20">
        <v>0</v>
      </c>
      <c r="J37" s="20">
        <v>0</v>
      </c>
      <c r="K37" s="20">
        <v>0</v>
      </c>
      <c r="L37" s="20">
        <v>0</v>
      </c>
      <c r="M37" s="20">
        <v>0</v>
      </c>
      <c r="N37" s="75">
        <v>0</v>
      </c>
      <c r="O37" s="75">
        <v>0</v>
      </c>
      <c r="P37" s="2"/>
      <c r="Q37" s="2"/>
      <c r="R37" s="3"/>
      <c r="S37" s="3"/>
      <c r="T37" s="1"/>
      <c r="U37" s="2"/>
      <c r="V37" s="28" t="str">
        <f t="shared" si="0"/>
        <v/>
      </c>
    </row>
    <row r="38" spans="1:22" ht="25" customHeight="1" x14ac:dyDescent="0.35">
      <c r="A38" s="1"/>
      <c r="B38" s="35"/>
      <c r="C38" s="1"/>
      <c r="D38" s="1"/>
      <c r="E38" s="73">
        <f>+COUNTIFS('REGISTRO DE TUTORES'!$A$3:$A$8000,A38,'REGISTRO DE TUTORES'!$B$3:$B$8000,B38,'REGISTRO DE TUTORES'!$C$3:$C$8000,C38,'REGISTRO DE TUTORES'!$D$3:$D$8000,D38)</f>
        <v>0</v>
      </c>
      <c r="F38" s="73">
        <f>+COUNTIFS('REGISTRO DE ESTUDIANTES'!$A$3:$A$7999,A38,'REGISTRO DE ESTUDIANTES'!$B$3:$B$7999,'BOLETA OFICIAL'!B38,'REGISTRO DE ESTUDIANTES'!$C$3:$C$7999,C38,'REGISTRO DE ESTUDIANTES'!$D$3:$D$7999,'BOLETA OFICIAL'!D38,'REGISTRO DE ESTUDIANTES'!$J$3:$J$7999,'BOLETA OFICIAL'!J38,'REGISTRO DE ESTUDIANTES'!$K$3:$K$7999,'BOLETA OFICIAL'!K38,'REGISTRO DE ESTUDIANTES'!$L$3:$L$7999,'BOLETA OFICIAL'!L38,'REGISTRO DE ESTUDIANTES'!$M$3:$M$7999,'BOLETA OFICIAL'!M38,'REGISTRO DE ESTUDIANTES'!$N$3:$N$7999,'BOLETA OFICIAL'!N38,'REGISTRO DE ESTUDIANTES'!$O$3:$O$7999,'BOLETA OFICIAL'!O38,'REGISTRO DE ESTUDIANTES'!$P$3:$P$7999,'BOLETA OFICIAL'!P38,'REGISTRO DE ESTUDIANTES'!$Q$3:$Q$7999,'BOLETA OFICIAL'!Q38,'REGISTRO DE ESTUDIANTES'!$R$3:$R$7999,R38,'REGISTRO DE ESTUDIANTES'!$S$3:$S$7999,'BOLETA OFICIAL'!S38,'REGISTRO DE ESTUDIANTES'!$T$3:$T$7999,'BOLETA OFICIAL'!T38)</f>
        <v>0</v>
      </c>
      <c r="G38" s="73">
        <f t="shared" ca="1" si="1"/>
        <v>0</v>
      </c>
      <c r="H38" s="73">
        <f t="shared" ca="1" si="2"/>
        <v>0</v>
      </c>
      <c r="I38" s="20">
        <v>0</v>
      </c>
      <c r="J38" s="20">
        <v>0</v>
      </c>
      <c r="K38" s="20">
        <v>0</v>
      </c>
      <c r="L38" s="20">
        <v>0</v>
      </c>
      <c r="M38" s="20">
        <v>0</v>
      </c>
      <c r="N38" s="75">
        <v>0</v>
      </c>
      <c r="O38" s="75">
        <v>0</v>
      </c>
      <c r="P38" s="2"/>
      <c r="Q38" s="2"/>
      <c r="R38" s="3"/>
      <c r="S38" s="3"/>
      <c r="T38" s="1"/>
      <c r="U38" s="2"/>
      <c r="V38" s="28" t="str">
        <f t="shared" si="0"/>
        <v/>
      </c>
    </row>
    <row r="39" spans="1:22" ht="25" customHeight="1" x14ac:dyDescent="0.35">
      <c r="A39" s="1"/>
      <c r="B39" s="35"/>
      <c r="C39" s="1"/>
      <c r="D39" s="1"/>
      <c r="E39" s="73">
        <f>+COUNTIFS('REGISTRO DE TUTORES'!$A$3:$A$8000,A39,'REGISTRO DE TUTORES'!$B$3:$B$8000,B39,'REGISTRO DE TUTORES'!$C$3:$C$8000,C39,'REGISTRO DE TUTORES'!$D$3:$D$8000,D39)</f>
        <v>0</v>
      </c>
      <c r="F39" s="73">
        <f>+COUNTIFS('REGISTRO DE ESTUDIANTES'!$A$3:$A$7999,A39,'REGISTRO DE ESTUDIANTES'!$B$3:$B$7999,'BOLETA OFICIAL'!B39,'REGISTRO DE ESTUDIANTES'!$C$3:$C$7999,C39,'REGISTRO DE ESTUDIANTES'!$D$3:$D$7999,'BOLETA OFICIAL'!D39,'REGISTRO DE ESTUDIANTES'!$J$3:$J$7999,'BOLETA OFICIAL'!J39,'REGISTRO DE ESTUDIANTES'!$K$3:$K$7999,'BOLETA OFICIAL'!K39,'REGISTRO DE ESTUDIANTES'!$L$3:$L$7999,'BOLETA OFICIAL'!L39,'REGISTRO DE ESTUDIANTES'!$M$3:$M$7999,'BOLETA OFICIAL'!M39,'REGISTRO DE ESTUDIANTES'!$N$3:$N$7999,'BOLETA OFICIAL'!N39,'REGISTRO DE ESTUDIANTES'!$O$3:$O$7999,'BOLETA OFICIAL'!O39,'REGISTRO DE ESTUDIANTES'!$P$3:$P$7999,'BOLETA OFICIAL'!P39,'REGISTRO DE ESTUDIANTES'!$Q$3:$Q$7999,'BOLETA OFICIAL'!Q39,'REGISTRO DE ESTUDIANTES'!$R$3:$R$7999,R39,'REGISTRO DE ESTUDIANTES'!$S$3:$S$7999,'BOLETA OFICIAL'!S39,'REGISTRO DE ESTUDIANTES'!$T$3:$T$7999,'BOLETA OFICIAL'!T39)</f>
        <v>0</v>
      </c>
      <c r="G39" s="73">
        <f t="shared" ca="1" si="1"/>
        <v>0</v>
      </c>
      <c r="H39" s="73">
        <f t="shared" ca="1" si="2"/>
        <v>0</v>
      </c>
      <c r="I39" s="20">
        <v>0</v>
      </c>
      <c r="J39" s="20">
        <v>0</v>
      </c>
      <c r="K39" s="20">
        <v>0</v>
      </c>
      <c r="L39" s="20">
        <v>0</v>
      </c>
      <c r="M39" s="20">
        <v>0</v>
      </c>
      <c r="N39" s="75">
        <v>0</v>
      </c>
      <c r="O39" s="75">
        <v>0</v>
      </c>
      <c r="P39" s="2"/>
      <c r="Q39" s="2"/>
      <c r="R39" s="3"/>
      <c r="S39" s="3"/>
      <c r="T39" s="1"/>
      <c r="U39" s="2"/>
      <c r="V39" s="28" t="str">
        <f t="shared" si="0"/>
        <v/>
      </c>
    </row>
    <row r="40" spans="1:22" ht="25" customHeight="1" x14ac:dyDescent="0.35">
      <c r="A40" s="1"/>
      <c r="B40" s="35"/>
      <c r="C40" s="1"/>
      <c r="D40" s="1"/>
      <c r="E40" s="73">
        <f>+COUNTIFS('REGISTRO DE TUTORES'!$A$3:$A$8000,A40,'REGISTRO DE TUTORES'!$B$3:$B$8000,B40,'REGISTRO DE TUTORES'!$C$3:$C$8000,C40,'REGISTRO DE TUTORES'!$D$3:$D$8000,D40)</f>
        <v>0</v>
      </c>
      <c r="F40" s="73">
        <f>+COUNTIFS('REGISTRO DE ESTUDIANTES'!$A$3:$A$7999,A40,'REGISTRO DE ESTUDIANTES'!$B$3:$B$7999,'BOLETA OFICIAL'!B40,'REGISTRO DE ESTUDIANTES'!$C$3:$C$7999,C40,'REGISTRO DE ESTUDIANTES'!$D$3:$D$7999,'BOLETA OFICIAL'!D40,'REGISTRO DE ESTUDIANTES'!$J$3:$J$7999,'BOLETA OFICIAL'!J40,'REGISTRO DE ESTUDIANTES'!$K$3:$K$7999,'BOLETA OFICIAL'!K40,'REGISTRO DE ESTUDIANTES'!$L$3:$L$7999,'BOLETA OFICIAL'!L40,'REGISTRO DE ESTUDIANTES'!$M$3:$M$7999,'BOLETA OFICIAL'!M40,'REGISTRO DE ESTUDIANTES'!$N$3:$N$7999,'BOLETA OFICIAL'!N40,'REGISTRO DE ESTUDIANTES'!$O$3:$O$7999,'BOLETA OFICIAL'!O40,'REGISTRO DE ESTUDIANTES'!$P$3:$P$7999,'BOLETA OFICIAL'!P40,'REGISTRO DE ESTUDIANTES'!$Q$3:$Q$7999,'BOLETA OFICIAL'!Q40,'REGISTRO DE ESTUDIANTES'!$R$3:$R$7999,R40,'REGISTRO DE ESTUDIANTES'!$S$3:$S$7999,'BOLETA OFICIAL'!S40,'REGISTRO DE ESTUDIANTES'!$T$3:$T$7999,'BOLETA OFICIAL'!T40)</f>
        <v>0</v>
      </c>
      <c r="G40" s="73">
        <f t="shared" ca="1" si="1"/>
        <v>0</v>
      </c>
      <c r="H40" s="73">
        <f t="shared" ca="1" si="2"/>
        <v>0</v>
      </c>
      <c r="I40" s="20">
        <v>0</v>
      </c>
      <c r="J40" s="20">
        <v>0</v>
      </c>
      <c r="K40" s="20">
        <v>0</v>
      </c>
      <c r="L40" s="20">
        <v>0</v>
      </c>
      <c r="M40" s="20">
        <v>0</v>
      </c>
      <c r="N40" s="75">
        <v>0</v>
      </c>
      <c r="O40" s="75">
        <v>0</v>
      </c>
      <c r="P40" s="2"/>
      <c r="Q40" s="2"/>
      <c r="R40" s="3"/>
      <c r="S40" s="3"/>
      <c r="T40" s="1"/>
      <c r="U40" s="2"/>
      <c r="V40" s="28" t="str">
        <f t="shared" si="0"/>
        <v/>
      </c>
    </row>
    <row r="41" spans="1:22" ht="25" customHeight="1" x14ac:dyDescent="0.35">
      <c r="A41" s="1"/>
      <c r="B41" s="35"/>
      <c r="C41" s="1"/>
      <c r="D41" s="1"/>
      <c r="E41" s="73">
        <f>+COUNTIFS('REGISTRO DE TUTORES'!$A$3:$A$8000,A41,'REGISTRO DE TUTORES'!$B$3:$B$8000,B41,'REGISTRO DE TUTORES'!$C$3:$C$8000,C41,'REGISTRO DE TUTORES'!$D$3:$D$8000,D41)</f>
        <v>0</v>
      </c>
      <c r="F41" s="73">
        <f>+COUNTIFS('REGISTRO DE ESTUDIANTES'!$A$3:$A$7999,A41,'REGISTRO DE ESTUDIANTES'!$B$3:$B$7999,'BOLETA OFICIAL'!B41,'REGISTRO DE ESTUDIANTES'!$C$3:$C$7999,C41,'REGISTRO DE ESTUDIANTES'!$D$3:$D$7999,'BOLETA OFICIAL'!D41,'REGISTRO DE ESTUDIANTES'!$J$3:$J$7999,'BOLETA OFICIAL'!J41,'REGISTRO DE ESTUDIANTES'!$K$3:$K$7999,'BOLETA OFICIAL'!K41,'REGISTRO DE ESTUDIANTES'!$L$3:$L$7999,'BOLETA OFICIAL'!L41,'REGISTRO DE ESTUDIANTES'!$M$3:$M$7999,'BOLETA OFICIAL'!M41,'REGISTRO DE ESTUDIANTES'!$N$3:$N$7999,'BOLETA OFICIAL'!N41,'REGISTRO DE ESTUDIANTES'!$O$3:$O$7999,'BOLETA OFICIAL'!O41,'REGISTRO DE ESTUDIANTES'!$P$3:$P$7999,'BOLETA OFICIAL'!P41,'REGISTRO DE ESTUDIANTES'!$Q$3:$Q$7999,'BOLETA OFICIAL'!Q41,'REGISTRO DE ESTUDIANTES'!$R$3:$R$7999,R41,'REGISTRO DE ESTUDIANTES'!$S$3:$S$7999,'BOLETA OFICIAL'!S41,'REGISTRO DE ESTUDIANTES'!$T$3:$T$7999,'BOLETA OFICIAL'!T41)</f>
        <v>0</v>
      </c>
      <c r="G41" s="73">
        <f t="shared" ca="1" si="1"/>
        <v>0</v>
      </c>
      <c r="H41" s="73">
        <f t="shared" ca="1" si="2"/>
        <v>0</v>
      </c>
      <c r="I41" s="20">
        <v>0</v>
      </c>
      <c r="J41" s="20">
        <v>0</v>
      </c>
      <c r="K41" s="20">
        <v>0</v>
      </c>
      <c r="L41" s="20">
        <v>0</v>
      </c>
      <c r="M41" s="20">
        <v>0</v>
      </c>
      <c r="N41" s="75">
        <v>0</v>
      </c>
      <c r="O41" s="75">
        <v>0</v>
      </c>
      <c r="P41" s="2"/>
      <c r="Q41" s="2"/>
      <c r="R41" s="3"/>
      <c r="S41" s="3"/>
      <c r="T41" s="1"/>
      <c r="U41" s="2"/>
      <c r="V41" s="28" t="str">
        <f t="shared" si="0"/>
        <v/>
      </c>
    </row>
    <row r="42" spans="1:22" ht="25" customHeight="1" x14ac:dyDescent="0.35">
      <c r="A42" s="1"/>
      <c r="B42" s="35"/>
      <c r="C42" s="1"/>
      <c r="D42" s="1"/>
      <c r="E42" s="73">
        <f>+COUNTIFS('REGISTRO DE TUTORES'!$A$3:$A$8000,A42,'REGISTRO DE TUTORES'!$B$3:$B$8000,B42,'REGISTRO DE TUTORES'!$C$3:$C$8000,C42,'REGISTRO DE TUTORES'!$D$3:$D$8000,D42)</f>
        <v>0</v>
      </c>
      <c r="F42" s="73">
        <f>+COUNTIFS('REGISTRO DE ESTUDIANTES'!$A$3:$A$7999,A42,'REGISTRO DE ESTUDIANTES'!$B$3:$B$7999,'BOLETA OFICIAL'!B42,'REGISTRO DE ESTUDIANTES'!$C$3:$C$7999,C42,'REGISTRO DE ESTUDIANTES'!$D$3:$D$7999,'BOLETA OFICIAL'!D42,'REGISTRO DE ESTUDIANTES'!$J$3:$J$7999,'BOLETA OFICIAL'!J42,'REGISTRO DE ESTUDIANTES'!$K$3:$K$7999,'BOLETA OFICIAL'!K42,'REGISTRO DE ESTUDIANTES'!$L$3:$L$7999,'BOLETA OFICIAL'!L42,'REGISTRO DE ESTUDIANTES'!$M$3:$M$7999,'BOLETA OFICIAL'!M42,'REGISTRO DE ESTUDIANTES'!$N$3:$N$7999,'BOLETA OFICIAL'!N42,'REGISTRO DE ESTUDIANTES'!$O$3:$O$7999,'BOLETA OFICIAL'!O42,'REGISTRO DE ESTUDIANTES'!$P$3:$P$7999,'BOLETA OFICIAL'!P42,'REGISTRO DE ESTUDIANTES'!$Q$3:$Q$7999,'BOLETA OFICIAL'!Q42,'REGISTRO DE ESTUDIANTES'!$R$3:$R$7999,R42,'REGISTRO DE ESTUDIANTES'!$S$3:$S$7999,'BOLETA OFICIAL'!S42,'REGISTRO DE ESTUDIANTES'!$T$3:$T$7999,'BOLETA OFICIAL'!T42)</f>
        <v>0</v>
      </c>
      <c r="G42" s="73">
        <f t="shared" ca="1" si="1"/>
        <v>0</v>
      </c>
      <c r="H42" s="73">
        <f t="shared" ca="1" si="2"/>
        <v>0</v>
      </c>
      <c r="I42" s="20">
        <v>0</v>
      </c>
      <c r="J42" s="20">
        <v>0</v>
      </c>
      <c r="K42" s="20">
        <v>0</v>
      </c>
      <c r="L42" s="20">
        <v>0</v>
      </c>
      <c r="M42" s="20">
        <v>0</v>
      </c>
      <c r="N42" s="75">
        <v>0</v>
      </c>
      <c r="O42" s="75">
        <v>0</v>
      </c>
      <c r="P42" s="2"/>
      <c r="Q42" s="2"/>
      <c r="R42" s="3"/>
      <c r="S42" s="3"/>
      <c r="T42" s="1"/>
      <c r="U42" s="2"/>
      <c r="V42" s="28" t="str">
        <f t="shared" si="0"/>
        <v/>
      </c>
    </row>
    <row r="43" spans="1:22" ht="25" customHeight="1" x14ac:dyDescent="0.35">
      <c r="A43" s="1"/>
      <c r="B43" s="35"/>
      <c r="C43" s="1"/>
      <c r="D43" s="1"/>
      <c r="E43" s="73">
        <f>+COUNTIFS('REGISTRO DE TUTORES'!$A$3:$A$8000,A43,'REGISTRO DE TUTORES'!$B$3:$B$8000,B43,'REGISTRO DE TUTORES'!$C$3:$C$8000,C43,'REGISTRO DE TUTORES'!$D$3:$D$8000,D43)</f>
        <v>0</v>
      </c>
      <c r="F43" s="73">
        <f>+COUNTIFS('REGISTRO DE ESTUDIANTES'!$A$3:$A$7999,A43,'REGISTRO DE ESTUDIANTES'!$B$3:$B$7999,'BOLETA OFICIAL'!B43,'REGISTRO DE ESTUDIANTES'!$C$3:$C$7999,C43,'REGISTRO DE ESTUDIANTES'!$D$3:$D$7999,'BOLETA OFICIAL'!D43,'REGISTRO DE ESTUDIANTES'!$J$3:$J$7999,'BOLETA OFICIAL'!J43,'REGISTRO DE ESTUDIANTES'!$K$3:$K$7999,'BOLETA OFICIAL'!K43,'REGISTRO DE ESTUDIANTES'!$L$3:$L$7999,'BOLETA OFICIAL'!L43,'REGISTRO DE ESTUDIANTES'!$M$3:$M$7999,'BOLETA OFICIAL'!M43,'REGISTRO DE ESTUDIANTES'!$N$3:$N$7999,'BOLETA OFICIAL'!N43,'REGISTRO DE ESTUDIANTES'!$O$3:$O$7999,'BOLETA OFICIAL'!O43,'REGISTRO DE ESTUDIANTES'!$P$3:$P$7999,'BOLETA OFICIAL'!P43,'REGISTRO DE ESTUDIANTES'!$Q$3:$Q$7999,'BOLETA OFICIAL'!Q43,'REGISTRO DE ESTUDIANTES'!$R$3:$R$7999,R43,'REGISTRO DE ESTUDIANTES'!$S$3:$S$7999,'BOLETA OFICIAL'!S43,'REGISTRO DE ESTUDIANTES'!$T$3:$T$7999,'BOLETA OFICIAL'!T43)</f>
        <v>0</v>
      </c>
      <c r="G43" s="73">
        <f t="shared" ca="1" si="1"/>
        <v>0</v>
      </c>
      <c r="H43" s="73">
        <f t="shared" ca="1" si="2"/>
        <v>0</v>
      </c>
      <c r="I43" s="20">
        <v>0</v>
      </c>
      <c r="J43" s="20">
        <v>0</v>
      </c>
      <c r="K43" s="20">
        <v>0</v>
      </c>
      <c r="L43" s="20">
        <v>0</v>
      </c>
      <c r="M43" s="20">
        <v>0</v>
      </c>
      <c r="N43" s="75">
        <v>0</v>
      </c>
      <c r="O43" s="75">
        <v>0</v>
      </c>
      <c r="P43" s="2"/>
      <c r="Q43" s="2"/>
      <c r="R43" s="3"/>
      <c r="S43" s="3"/>
      <c r="T43" s="1"/>
      <c r="U43" s="2"/>
      <c r="V43" s="28" t="str">
        <f t="shared" si="0"/>
        <v/>
      </c>
    </row>
    <row r="44" spans="1:22" ht="25" customHeight="1" x14ac:dyDescent="0.35">
      <c r="A44" s="1"/>
      <c r="B44" s="35"/>
      <c r="C44" s="1"/>
      <c r="D44" s="1"/>
      <c r="E44" s="73">
        <f>+COUNTIFS('REGISTRO DE TUTORES'!$A$3:$A$8000,A44,'REGISTRO DE TUTORES'!$B$3:$B$8000,B44,'REGISTRO DE TUTORES'!$C$3:$C$8000,C44,'REGISTRO DE TUTORES'!$D$3:$D$8000,D44)</f>
        <v>0</v>
      </c>
      <c r="F44" s="73">
        <f>+COUNTIFS('REGISTRO DE ESTUDIANTES'!$A$3:$A$7999,A44,'REGISTRO DE ESTUDIANTES'!$B$3:$B$7999,'BOLETA OFICIAL'!B44,'REGISTRO DE ESTUDIANTES'!$C$3:$C$7999,C44,'REGISTRO DE ESTUDIANTES'!$D$3:$D$7999,'BOLETA OFICIAL'!D44,'REGISTRO DE ESTUDIANTES'!$J$3:$J$7999,'BOLETA OFICIAL'!J44,'REGISTRO DE ESTUDIANTES'!$K$3:$K$7999,'BOLETA OFICIAL'!K44,'REGISTRO DE ESTUDIANTES'!$L$3:$L$7999,'BOLETA OFICIAL'!L44,'REGISTRO DE ESTUDIANTES'!$M$3:$M$7999,'BOLETA OFICIAL'!M44,'REGISTRO DE ESTUDIANTES'!$N$3:$N$7999,'BOLETA OFICIAL'!N44,'REGISTRO DE ESTUDIANTES'!$O$3:$O$7999,'BOLETA OFICIAL'!O44,'REGISTRO DE ESTUDIANTES'!$P$3:$P$7999,'BOLETA OFICIAL'!P44,'REGISTRO DE ESTUDIANTES'!$Q$3:$Q$7999,'BOLETA OFICIAL'!Q44,'REGISTRO DE ESTUDIANTES'!$R$3:$R$7999,R44,'REGISTRO DE ESTUDIANTES'!$S$3:$S$7999,'BOLETA OFICIAL'!S44,'REGISTRO DE ESTUDIANTES'!$T$3:$T$7999,'BOLETA OFICIAL'!T44)</f>
        <v>0</v>
      </c>
      <c r="G44" s="73">
        <f t="shared" ca="1" si="1"/>
        <v>0</v>
      </c>
      <c r="H44" s="73">
        <f t="shared" ca="1" si="2"/>
        <v>0</v>
      </c>
      <c r="I44" s="20">
        <v>0</v>
      </c>
      <c r="J44" s="20">
        <v>0</v>
      </c>
      <c r="K44" s="20">
        <v>0</v>
      </c>
      <c r="L44" s="20">
        <v>0</v>
      </c>
      <c r="M44" s="20">
        <v>0</v>
      </c>
      <c r="N44" s="75">
        <v>0</v>
      </c>
      <c r="O44" s="75">
        <v>0</v>
      </c>
      <c r="P44" s="2"/>
      <c r="Q44" s="2"/>
      <c r="R44" s="3"/>
      <c r="S44" s="3"/>
      <c r="T44" s="1"/>
      <c r="U44" s="2"/>
      <c r="V44" s="28" t="str">
        <f t="shared" si="0"/>
        <v/>
      </c>
    </row>
    <row r="45" spans="1:22" ht="25" customHeight="1" x14ac:dyDescent="0.35">
      <c r="A45" s="1"/>
      <c r="B45" s="35"/>
      <c r="C45" s="1"/>
      <c r="D45" s="1"/>
      <c r="E45" s="73">
        <f>+COUNTIFS('REGISTRO DE TUTORES'!$A$3:$A$8000,A45,'REGISTRO DE TUTORES'!$B$3:$B$8000,B45,'REGISTRO DE TUTORES'!$C$3:$C$8000,C45,'REGISTRO DE TUTORES'!$D$3:$D$8000,D45)</f>
        <v>0</v>
      </c>
      <c r="F45" s="73">
        <f>+COUNTIFS('REGISTRO DE ESTUDIANTES'!$A$3:$A$7999,A45,'REGISTRO DE ESTUDIANTES'!$B$3:$B$7999,'BOLETA OFICIAL'!B45,'REGISTRO DE ESTUDIANTES'!$C$3:$C$7999,C45,'REGISTRO DE ESTUDIANTES'!$D$3:$D$7999,'BOLETA OFICIAL'!D45,'REGISTRO DE ESTUDIANTES'!$J$3:$J$7999,'BOLETA OFICIAL'!J45,'REGISTRO DE ESTUDIANTES'!$K$3:$K$7999,'BOLETA OFICIAL'!K45,'REGISTRO DE ESTUDIANTES'!$L$3:$L$7999,'BOLETA OFICIAL'!L45,'REGISTRO DE ESTUDIANTES'!$M$3:$M$7999,'BOLETA OFICIAL'!M45,'REGISTRO DE ESTUDIANTES'!$N$3:$N$7999,'BOLETA OFICIAL'!N45,'REGISTRO DE ESTUDIANTES'!$O$3:$O$7999,'BOLETA OFICIAL'!O45,'REGISTRO DE ESTUDIANTES'!$P$3:$P$7999,'BOLETA OFICIAL'!P45,'REGISTRO DE ESTUDIANTES'!$Q$3:$Q$7999,'BOLETA OFICIAL'!Q45,'REGISTRO DE ESTUDIANTES'!$R$3:$R$7999,R45,'REGISTRO DE ESTUDIANTES'!$S$3:$S$7999,'BOLETA OFICIAL'!S45,'REGISTRO DE ESTUDIANTES'!$T$3:$T$7999,'BOLETA OFICIAL'!T45)</f>
        <v>0</v>
      </c>
      <c r="G45" s="73">
        <f t="shared" ca="1" si="1"/>
        <v>0</v>
      </c>
      <c r="H45" s="73">
        <f t="shared" ca="1" si="2"/>
        <v>0</v>
      </c>
      <c r="I45" s="20">
        <v>0</v>
      </c>
      <c r="J45" s="20">
        <v>0</v>
      </c>
      <c r="K45" s="20">
        <v>0</v>
      </c>
      <c r="L45" s="20">
        <v>0</v>
      </c>
      <c r="M45" s="20">
        <v>0</v>
      </c>
      <c r="N45" s="75">
        <v>0</v>
      </c>
      <c r="O45" s="75">
        <v>0</v>
      </c>
      <c r="P45" s="2"/>
      <c r="Q45" s="2"/>
      <c r="R45" s="3"/>
      <c r="S45" s="3"/>
      <c r="T45" s="1"/>
      <c r="U45" s="2"/>
      <c r="V45" s="28" t="str">
        <f t="shared" si="0"/>
        <v/>
      </c>
    </row>
    <row r="46" spans="1:22" ht="25" customHeight="1" x14ac:dyDescent="0.35">
      <c r="A46" s="1"/>
      <c r="B46" s="35"/>
      <c r="C46" s="1"/>
      <c r="D46" s="1"/>
      <c r="E46" s="73">
        <f>+COUNTIFS('REGISTRO DE TUTORES'!$A$3:$A$8000,A46,'REGISTRO DE TUTORES'!$B$3:$B$8000,B46,'REGISTRO DE TUTORES'!$C$3:$C$8000,C46,'REGISTRO DE TUTORES'!$D$3:$D$8000,D46)</f>
        <v>0</v>
      </c>
      <c r="F46" s="73">
        <f>+COUNTIFS('REGISTRO DE ESTUDIANTES'!$A$3:$A$7999,A46,'REGISTRO DE ESTUDIANTES'!$B$3:$B$7999,'BOLETA OFICIAL'!B46,'REGISTRO DE ESTUDIANTES'!$C$3:$C$7999,C46,'REGISTRO DE ESTUDIANTES'!$D$3:$D$7999,'BOLETA OFICIAL'!D46,'REGISTRO DE ESTUDIANTES'!$J$3:$J$7999,'BOLETA OFICIAL'!J46,'REGISTRO DE ESTUDIANTES'!$K$3:$K$7999,'BOLETA OFICIAL'!K46,'REGISTRO DE ESTUDIANTES'!$L$3:$L$7999,'BOLETA OFICIAL'!L46,'REGISTRO DE ESTUDIANTES'!$M$3:$M$7999,'BOLETA OFICIAL'!M46,'REGISTRO DE ESTUDIANTES'!$N$3:$N$7999,'BOLETA OFICIAL'!N46,'REGISTRO DE ESTUDIANTES'!$O$3:$O$7999,'BOLETA OFICIAL'!O46,'REGISTRO DE ESTUDIANTES'!$P$3:$P$7999,'BOLETA OFICIAL'!P46,'REGISTRO DE ESTUDIANTES'!$Q$3:$Q$7999,'BOLETA OFICIAL'!Q46,'REGISTRO DE ESTUDIANTES'!$R$3:$R$7999,R46,'REGISTRO DE ESTUDIANTES'!$S$3:$S$7999,'BOLETA OFICIAL'!S46,'REGISTRO DE ESTUDIANTES'!$T$3:$T$7999,'BOLETA OFICIAL'!T46)</f>
        <v>0</v>
      </c>
      <c r="G46" s="73">
        <f t="shared" ca="1" si="1"/>
        <v>0</v>
      </c>
      <c r="H46" s="73">
        <f t="shared" ca="1" si="2"/>
        <v>0</v>
      </c>
      <c r="I46" s="20">
        <v>0</v>
      </c>
      <c r="J46" s="20">
        <v>0</v>
      </c>
      <c r="K46" s="20">
        <v>0</v>
      </c>
      <c r="L46" s="20">
        <v>0</v>
      </c>
      <c r="M46" s="20">
        <v>0</v>
      </c>
      <c r="N46" s="75">
        <v>0</v>
      </c>
      <c r="O46" s="75">
        <v>0</v>
      </c>
      <c r="P46" s="2"/>
      <c r="Q46" s="2"/>
      <c r="R46" s="3"/>
      <c r="S46" s="3"/>
      <c r="T46" s="1"/>
      <c r="U46" s="2"/>
      <c r="V46" s="28" t="str">
        <f t="shared" si="0"/>
        <v/>
      </c>
    </row>
    <row r="47" spans="1:22" ht="25" customHeight="1" x14ac:dyDescent="0.35">
      <c r="A47" s="1"/>
      <c r="B47" s="35"/>
      <c r="C47" s="1"/>
      <c r="D47" s="1"/>
      <c r="E47" s="73">
        <f>+COUNTIFS('REGISTRO DE TUTORES'!$A$3:$A$8000,A47,'REGISTRO DE TUTORES'!$B$3:$B$8000,B47,'REGISTRO DE TUTORES'!$C$3:$C$8000,C47,'REGISTRO DE TUTORES'!$D$3:$D$8000,D47)</f>
        <v>0</v>
      </c>
      <c r="F47" s="73">
        <f>+COUNTIFS('REGISTRO DE ESTUDIANTES'!$A$3:$A$7999,A47,'REGISTRO DE ESTUDIANTES'!$B$3:$B$7999,'BOLETA OFICIAL'!B47,'REGISTRO DE ESTUDIANTES'!$C$3:$C$7999,C47,'REGISTRO DE ESTUDIANTES'!$D$3:$D$7999,'BOLETA OFICIAL'!D47,'REGISTRO DE ESTUDIANTES'!$J$3:$J$7999,'BOLETA OFICIAL'!J47,'REGISTRO DE ESTUDIANTES'!$K$3:$K$7999,'BOLETA OFICIAL'!K47,'REGISTRO DE ESTUDIANTES'!$L$3:$L$7999,'BOLETA OFICIAL'!L47,'REGISTRO DE ESTUDIANTES'!$M$3:$M$7999,'BOLETA OFICIAL'!M47,'REGISTRO DE ESTUDIANTES'!$N$3:$N$7999,'BOLETA OFICIAL'!N47,'REGISTRO DE ESTUDIANTES'!$O$3:$O$7999,'BOLETA OFICIAL'!O47,'REGISTRO DE ESTUDIANTES'!$P$3:$P$7999,'BOLETA OFICIAL'!P47,'REGISTRO DE ESTUDIANTES'!$Q$3:$Q$7999,'BOLETA OFICIAL'!Q47,'REGISTRO DE ESTUDIANTES'!$R$3:$R$7999,R47,'REGISTRO DE ESTUDIANTES'!$S$3:$S$7999,'BOLETA OFICIAL'!S47,'REGISTRO DE ESTUDIANTES'!$T$3:$T$7999,'BOLETA OFICIAL'!T47)</f>
        <v>0</v>
      </c>
      <c r="G47" s="73">
        <f t="shared" ca="1" si="1"/>
        <v>0</v>
      </c>
      <c r="H47" s="73">
        <f t="shared" ca="1" si="2"/>
        <v>0</v>
      </c>
      <c r="I47" s="20">
        <v>0</v>
      </c>
      <c r="J47" s="20">
        <v>0</v>
      </c>
      <c r="K47" s="20">
        <v>0</v>
      </c>
      <c r="L47" s="20">
        <v>0</v>
      </c>
      <c r="M47" s="20">
        <v>0</v>
      </c>
      <c r="N47" s="75">
        <v>0</v>
      </c>
      <c r="O47" s="75">
        <v>0</v>
      </c>
      <c r="P47" s="2"/>
      <c r="Q47" s="2"/>
      <c r="R47" s="3"/>
      <c r="S47" s="3"/>
      <c r="T47" s="1"/>
      <c r="U47" s="2"/>
      <c r="V47" s="28" t="str">
        <f t="shared" si="0"/>
        <v/>
      </c>
    </row>
    <row r="48" spans="1:22" ht="25" customHeight="1" x14ac:dyDescent="0.35">
      <c r="A48" s="1"/>
      <c r="B48" s="35"/>
      <c r="C48" s="1"/>
      <c r="D48" s="1"/>
      <c r="E48" s="73">
        <f>+COUNTIFS('REGISTRO DE TUTORES'!$A$3:$A$8000,A48,'REGISTRO DE TUTORES'!$B$3:$B$8000,B48,'REGISTRO DE TUTORES'!$C$3:$C$8000,C48,'REGISTRO DE TUTORES'!$D$3:$D$8000,D48)</f>
        <v>0</v>
      </c>
      <c r="F48" s="73">
        <f>+COUNTIFS('REGISTRO DE ESTUDIANTES'!$A$3:$A$7999,A48,'REGISTRO DE ESTUDIANTES'!$B$3:$B$7999,'BOLETA OFICIAL'!B48,'REGISTRO DE ESTUDIANTES'!$C$3:$C$7999,C48,'REGISTRO DE ESTUDIANTES'!$D$3:$D$7999,'BOLETA OFICIAL'!D48,'REGISTRO DE ESTUDIANTES'!$J$3:$J$7999,'BOLETA OFICIAL'!J48,'REGISTRO DE ESTUDIANTES'!$K$3:$K$7999,'BOLETA OFICIAL'!K48,'REGISTRO DE ESTUDIANTES'!$L$3:$L$7999,'BOLETA OFICIAL'!L48,'REGISTRO DE ESTUDIANTES'!$M$3:$M$7999,'BOLETA OFICIAL'!M48,'REGISTRO DE ESTUDIANTES'!$N$3:$N$7999,'BOLETA OFICIAL'!N48,'REGISTRO DE ESTUDIANTES'!$O$3:$O$7999,'BOLETA OFICIAL'!O48,'REGISTRO DE ESTUDIANTES'!$P$3:$P$7999,'BOLETA OFICIAL'!P48,'REGISTRO DE ESTUDIANTES'!$Q$3:$Q$7999,'BOLETA OFICIAL'!Q48,'REGISTRO DE ESTUDIANTES'!$R$3:$R$7999,R48,'REGISTRO DE ESTUDIANTES'!$S$3:$S$7999,'BOLETA OFICIAL'!S48,'REGISTRO DE ESTUDIANTES'!$T$3:$T$7999,'BOLETA OFICIAL'!T48)</f>
        <v>0</v>
      </c>
      <c r="G48" s="73">
        <f t="shared" ca="1" si="1"/>
        <v>0</v>
      </c>
      <c r="H48" s="73">
        <f t="shared" ca="1" si="2"/>
        <v>0</v>
      </c>
      <c r="I48" s="20">
        <v>0</v>
      </c>
      <c r="J48" s="20">
        <v>0</v>
      </c>
      <c r="K48" s="20">
        <v>0</v>
      </c>
      <c r="L48" s="20">
        <v>0</v>
      </c>
      <c r="M48" s="20">
        <v>0</v>
      </c>
      <c r="N48" s="75">
        <v>0</v>
      </c>
      <c r="O48" s="75">
        <v>0</v>
      </c>
      <c r="P48" s="2"/>
      <c r="Q48" s="2"/>
      <c r="R48" s="3"/>
      <c r="S48" s="3"/>
      <c r="T48" s="1"/>
      <c r="U48" s="2"/>
      <c r="V48" s="28" t="str">
        <f t="shared" si="0"/>
        <v/>
      </c>
    </row>
    <row r="49" spans="1:22" ht="25" customHeight="1" x14ac:dyDescent="0.35">
      <c r="A49" s="1"/>
      <c r="B49" s="35"/>
      <c r="C49" s="1"/>
      <c r="D49" s="1"/>
      <c r="E49" s="73">
        <f>+COUNTIFS('REGISTRO DE TUTORES'!$A$3:$A$8000,A49,'REGISTRO DE TUTORES'!$B$3:$B$8000,B49,'REGISTRO DE TUTORES'!$C$3:$C$8000,C49,'REGISTRO DE TUTORES'!$D$3:$D$8000,D49)</f>
        <v>0</v>
      </c>
      <c r="F49" s="73">
        <f>+COUNTIFS('REGISTRO DE ESTUDIANTES'!$A$3:$A$7999,A49,'REGISTRO DE ESTUDIANTES'!$B$3:$B$7999,'BOLETA OFICIAL'!B49,'REGISTRO DE ESTUDIANTES'!$C$3:$C$7999,C49,'REGISTRO DE ESTUDIANTES'!$D$3:$D$7999,'BOLETA OFICIAL'!D49,'REGISTRO DE ESTUDIANTES'!$J$3:$J$7999,'BOLETA OFICIAL'!J49,'REGISTRO DE ESTUDIANTES'!$K$3:$K$7999,'BOLETA OFICIAL'!K49,'REGISTRO DE ESTUDIANTES'!$L$3:$L$7999,'BOLETA OFICIAL'!L49,'REGISTRO DE ESTUDIANTES'!$M$3:$M$7999,'BOLETA OFICIAL'!M49,'REGISTRO DE ESTUDIANTES'!$N$3:$N$7999,'BOLETA OFICIAL'!N49,'REGISTRO DE ESTUDIANTES'!$O$3:$O$7999,'BOLETA OFICIAL'!O49,'REGISTRO DE ESTUDIANTES'!$P$3:$P$7999,'BOLETA OFICIAL'!P49,'REGISTRO DE ESTUDIANTES'!$Q$3:$Q$7999,'BOLETA OFICIAL'!Q49,'REGISTRO DE ESTUDIANTES'!$R$3:$R$7999,R49,'REGISTRO DE ESTUDIANTES'!$S$3:$S$7999,'BOLETA OFICIAL'!S49,'REGISTRO DE ESTUDIANTES'!$T$3:$T$7999,'BOLETA OFICIAL'!T49)</f>
        <v>0</v>
      </c>
      <c r="G49" s="73">
        <f t="shared" ca="1" si="1"/>
        <v>0</v>
      </c>
      <c r="H49" s="73">
        <f t="shared" ca="1" si="2"/>
        <v>0</v>
      </c>
      <c r="I49" s="20">
        <v>0</v>
      </c>
      <c r="J49" s="20">
        <v>0</v>
      </c>
      <c r="K49" s="20">
        <v>0</v>
      </c>
      <c r="L49" s="20">
        <v>0</v>
      </c>
      <c r="M49" s="20">
        <v>0</v>
      </c>
      <c r="N49" s="75">
        <v>0</v>
      </c>
      <c r="O49" s="75">
        <v>0</v>
      </c>
      <c r="P49" s="2"/>
      <c r="Q49" s="2"/>
      <c r="R49" s="3"/>
      <c r="S49" s="3"/>
      <c r="T49" s="1"/>
      <c r="U49" s="2"/>
      <c r="V49" s="28" t="str">
        <f t="shared" si="0"/>
        <v/>
      </c>
    </row>
    <row r="50" spans="1:22" ht="25" customHeight="1" x14ac:dyDescent="0.35">
      <c r="A50" s="1"/>
      <c r="B50" s="35"/>
      <c r="C50" s="1"/>
      <c r="D50" s="1"/>
      <c r="E50" s="73">
        <f>+COUNTIFS('REGISTRO DE TUTORES'!$A$3:$A$8000,A50,'REGISTRO DE TUTORES'!$B$3:$B$8000,B50,'REGISTRO DE TUTORES'!$C$3:$C$8000,C50,'REGISTRO DE TUTORES'!$D$3:$D$8000,D50)</f>
        <v>0</v>
      </c>
      <c r="F50" s="73">
        <f>+COUNTIFS('REGISTRO DE ESTUDIANTES'!$A$3:$A$7999,A50,'REGISTRO DE ESTUDIANTES'!$B$3:$B$7999,'BOLETA OFICIAL'!B50,'REGISTRO DE ESTUDIANTES'!$C$3:$C$7999,C50,'REGISTRO DE ESTUDIANTES'!$D$3:$D$7999,'BOLETA OFICIAL'!D50,'REGISTRO DE ESTUDIANTES'!$J$3:$J$7999,'BOLETA OFICIAL'!J50,'REGISTRO DE ESTUDIANTES'!$K$3:$K$7999,'BOLETA OFICIAL'!K50,'REGISTRO DE ESTUDIANTES'!$L$3:$L$7999,'BOLETA OFICIAL'!L50,'REGISTRO DE ESTUDIANTES'!$M$3:$M$7999,'BOLETA OFICIAL'!M50,'REGISTRO DE ESTUDIANTES'!$N$3:$N$7999,'BOLETA OFICIAL'!N50,'REGISTRO DE ESTUDIANTES'!$O$3:$O$7999,'BOLETA OFICIAL'!O50,'REGISTRO DE ESTUDIANTES'!$P$3:$P$7999,'BOLETA OFICIAL'!P50,'REGISTRO DE ESTUDIANTES'!$Q$3:$Q$7999,'BOLETA OFICIAL'!Q50,'REGISTRO DE ESTUDIANTES'!$R$3:$R$7999,R50,'REGISTRO DE ESTUDIANTES'!$S$3:$S$7999,'BOLETA OFICIAL'!S50,'REGISTRO DE ESTUDIANTES'!$T$3:$T$7999,'BOLETA OFICIAL'!T50)</f>
        <v>0</v>
      </c>
      <c r="G50" s="73">
        <f t="shared" ca="1" si="1"/>
        <v>0</v>
      </c>
      <c r="H50" s="73">
        <f t="shared" ca="1" si="2"/>
        <v>0</v>
      </c>
      <c r="I50" s="20">
        <v>0</v>
      </c>
      <c r="J50" s="20">
        <v>0</v>
      </c>
      <c r="K50" s="20">
        <v>0</v>
      </c>
      <c r="L50" s="20">
        <v>0</v>
      </c>
      <c r="M50" s="20">
        <v>0</v>
      </c>
      <c r="N50" s="75">
        <v>0</v>
      </c>
      <c r="O50" s="75">
        <v>0</v>
      </c>
      <c r="P50" s="2"/>
      <c r="Q50" s="2"/>
      <c r="R50" s="3"/>
      <c r="S50" s="3"/>
      <c r="T50" s="1"/>
      <c r="U50" s="2"/>
      <c r="V50" s="28" t="str">
        <f t="shared" si="0"/>
        <v/>
      </c>
    </row>
    <row r="51" spans="1:22" ht="25" customHeight="1" x14ac:dyDescent="0.35">
      <c r="A51" s="1"/>
      <c r="B51" s="35"/>
      <c r="C51" s="1"/>
      <c r="D51" s="1"/>
      <c r="E51" s="73">
        <f>+COUNTIFS('REGISTRO DE TUTORES'!$A$3:$A$8000,A51,'REGISTRO DE TUTORES'!$B$3:$B$8000,B51,'REGISTRO DE TUTORES'!$C$3:$C$8000,C51,'REGISTRO DE TUTORES'!$D$3:$D$8000,D51)</f>
        <v>0</v>
      </c>
      <c r="F51" s="73">
        <f>+COUNTIFS('REGISTRO DE ESTUDIANTES'!$A$3:$A$7999,A51,'REGISTRO DE ESTUDIANTES'!$B$3:$B$7999,'BOLETA OFICIAL'!B51,'REGISTRO DE ESTUDIANTES'!$C$3:$C$7999,C51,'REGISTRO DE ESTUDIANTES'!$D$3:$D$7999,'BOLETA OFICIAL'!D51,'REGISTRO DE ESTUDIANTES'!$J$3:$J$7999,'BOLETA OFICIAL'!J51,'REGISTRO DE ESTUDIANTES'!$K$3:$K$7999,'BOLETA OFICIAL'!K51,'REGISTRO DE ESTUDIANTES'!$L$3:$L$7999,'BOLETA OFICIAL'!L51,'REGISTRO DE ESTUDIANTES'!$M$3:$M$7999,'BOLETA OFICIAL'!M51,'REGISTRO DE ESTUDIANTES'!$N$3:$N$7999,'BOLETA OFICIAL'!N51,'REGISTRO DE ESTUDIANTES'!$O$3:$O$7999,'BOLETA OFICIAL'!O51,'REGISTRO DE ESTUDIANTES'!$P$3:$P$7999,'BOLETA OFICIAL'!P51,'REGISTRO DE ESTUDIANTES'!$Q$3:$Q$7999,'BOLETA OFICIAL'!Q51,'REGISTRO DE ESTUDIANTES'!$R$3:$R$7999,R51,'REGISTRO DE ESTUDIANTES'!$S$3:$S$7999,'BOLETA OFICIAL'!S51,'REGISTRO DE ESTUDIANTES'!$T$3:$T$7999,'BOLETA OFICIAL'!T51)</f>
        <v>0</v>
      </c>
      <c r="G51" s="73">
        <f t="shared" ca="1" si="1"/>
        <v>0</v>
      </c>
      <c r="H51" s="73">
        <f t="shared" ca="1" si="2"/>
        <v>0</v>
      </c>
      <c r="I51" s="20">
        <v>0</v>
      </c>
      <c r="J51" s="20">
        <v>0</v>
      </c>
      <c r="K51" s="20">
        <v>0</v>
      </c>
      <c r="L51" s="20">
        <v>0</v>
      </c>
      <c r="M51" s="20">
        <v>0</v>
      </c>
      <c r="N51" s="75">
        <v>0</v>
      </c>
      <c r="O51" s="75">
        <v>0</v>
      </c>
      <c r="P51" s="2"/>
      <c r="Q51" s="2"/>
      <c r="R51" s="3"/>
      <c r="S51" s="3"/>
      <c r="T51" s="1"/>
      <c r="U51" s="2"/>
      <c r="V51" s="28" t="str">
        <f t="shared" si="0"/>
        <v/>
      </c>
    </row>
    <row r="52" spans="1:22" ht="25" customHeight="1" x14ac:dyDescent="0.35">
      <c r="A52" s="1"/>
      <c r="B52" s="35"/>
      <c r="C52" s="1"/>
      <c r="D52" s="1"/>
      <c r="E52" s="73">
        <f>+COUNTIFS('REGISTRO DE TUTORES'!$A$3:$A$8000,A52,'REGISTRO DE TUTORES'!$B$3:$B$8000,B52,'REGISTRO DE TUTORES'!$C$3:$C$8000,C52,'REGISTRO DE TUTORES'!$D$3:$D$8000,D52)</f>
        <v>0</v>
      </c>
      <c r="F52" s="73">
        <f>+COUNTIFS('REGISTRO DE ESTUDIANTES'!$A$3:$A$7999,A52,'REGISTRO DE ESTUDIANTES'!$B$3:$B$7999,'BOLETA OFICIAL'!B52,'REGISTRO DE ESTUDIANTES'!$C$3:$C$7999,C52,'REGISTRO DE ESTUDIANTES'!$D$3:$D$7999,'BOLETA OFICIAL'!D52,'REGISTRO DE ESTUDIANTES'!$J$3:$J$7999,'BOLETA OFICIAL'!J52,'REGISTRO DE ESTUDIANTES'!$K$3:$K$7999,'BOLETA OFICIAL'!K52,'REGISTRO DE ESTUDIANTES'!$L$3:$L$7999,'BOLETA OFICIAL'!L52,'REGISTRO DE ESTUDIANTES'!$M$3:$M$7999,'BOLETA OFICIAL'!M52,'REGISTRO DE ESTUDIANTES'!$N$3:$N$7999,'BOLETA OFICIAL'!N52,'REGISTRO DE ESTUDIANTES'!$O$3:$O$7999,'BOLETA OFICIAL'!O52,'REGISTRO DE ESTUDIANTES'!$P$3:$P$7999,'BOLETA OFICIAL'!P52,'REGISTRO DE ESTUDIANTES'!$Q$3:$Q$7999,'BOLETA OFICIAL'!Q52,'REGISTRO DE ESTUDIANTES'!$R$3:$R$7999,R52,'REGISTRO DE ESTUDIANTES'!$S$3:$S$7999,'BOLETA OFICIAL'!S52,'REGISTRO DE ESTUDIANTES'!$T$3:$T$7999,'BOLETA OFICIAL'!T52)</f>
        <v>0</v>
      </c>
      <c r="G52" s="73">
        <f t="shared" ca="1" si="1"/>
        <v>0</v>
      </c>
      <c r="H52" s="73">
        <f t="shared" ca="1" si="2"/>
        <v>0</v>
      </c>
      <c r="I52" s="20">
        <v>0</v>
      </c>
      <c r="J52" s="20">
        <v>0</v>
      </c>
      <c r="K52" s="20">
        <v>0</v>
      </c>
      <c r="L52" s="20">
        <v>0</v>
      </c>
      <c r="M52" s="20">
        <v>0</v>
      </c>
      <c r="N52" s="75">
        <v>0</v>
      </c>
      <c r="O52" s="75">
        <v>0</v>
      </c>
      <c r="P52" s="2"/>
      <c r="Q52" s="2"/>
      <c r="R52" s="3"/>
      <c r="S52" s="3"/>
      <c r="T52" s="1"/>
      <c r="U52" s="2"/>
      <c r="V52" s="28" t="str">
        <f t="shared" si="0"/>
        <v/>
      </c>
    </row>
    <row r="53" spans="1:22" ht="25" customHeight="1" x14ac:dyDescent="0.35">
      <c r="A53" s="1"/>
      <c r="B53" s="35"/>
      <c r="C53" s="1"/>
      <c r="D53" s="1"/>
      <c r="E53" s="73">
        <f>+COUNTIFS('REGISTRO DE TUTORES'!$A$3:$A$8000,A53,'REGISTRO DE TUTORES'!$B$3:$B$8000,B53,'REGISTRO DE TUTORES'!$C$3:$C$8000,C53,'REGISTRO DE TUTORES'!$D$3:$D$8000,D53)</f>
        <v>0</v>
      </c>
      <c r="F53" s="73">
        <f>+COUNTIFS('REGISTRO DE ESTUDIANTES'!$A$3:$A$7999,A53,'REGISTRO DE ESTUDIANTES'!$B$3:$B$7999,'BOLETA OFICIAL'!B53,'REGISTRO DE ESTUDIANTES'!$C$3:$C$7999,C53,'REGISTRO DE ESTUDIANTES'!$D$3:$D$7999,'BOLETA OFICIAL'!D53,'REGISTRO DE ESTUDIANTES'!$J$3:$J$7999,'BOLETA OFICIAL'!J53,'REGISTRO DE ESTUDIANTES'!$K$3:$K$7999,'BOLETA OFICIAL'!K53,'REGISTRO DE ESTUDIANTES'!$L$3:$L$7999,'BOLETA OFICIAL'!L53,'REGISTRO DE ESTUDIANTES'!$M$3:$M$7999,'BOLETA OFICIAL'!M53,'REGISTRO DE ESTUDIANTES'!$N$3:$N$7999,'BOLETA OFICIAL'!N53,'REGISTRO DE ESTUDIANTES'!$O$3:$O$7999,'BOLETA OFICIAL'!O53,'REGISTRO DE ESTUDIANTES'!$P$3:$P$7999,'BOLETA OFICIAL'!P53,'REGISTRO DE ESTUDIANTES'!$Q$3:$Q$7999,'BOLETA OFICIAL'!Q53,'REGISTRO DE ESTUDIANTES'!$R$3:$R$7999,R53,'REGISTRO DE ESTUDIANTES'!$S$3:$S$7999,'BOLETA OFICIAL'!S53,'REGISTRO DE ESTUDIANTES'!$T$3:$T$7999,'BOLETA OFICIAL'!T53)</f>
        <v>0</v>
      </c>
      <c r="G53" s="73">
        <f t="shared" ca="1" si="1"/>
        <v>0</v>
      </c>
      <c r="H53" s="73">
        <f t="shared" ca="1" si="2"/>
        <v>0</v>
      </c>
      <c r="I53" s="20">
        <v>0</v>
      </c>
      <c r="J53" s="20">
        <v>0</v>
      </c>
      <c r="K53" s="20">
        <v>0</v>
      </c>
      <c r="L53" s="20">
        <v>0</v>
      </c>
      <c r="M53" s="20">
        <v>0</v>
      </c>
      <c r="N53" s="75">
        <v>0</v>
      </c>
      <c r="O53" s="75">
        <v>0</v>
      </c>
      <c r="P53" s="2"/>
      <c r="Q53" s="2"/>
      <c r="R53" s="3"/>
      <c r="S53" s="3"/>
      <c r="T53" s="1"/>
      <c r="U53" s="2"/>
      <c r="V53" s="28" t="str">
        <f t="shared" si="0"/>
        <v/>
      </c>
    </row>
    <row r="54" spans="1:22" ht="25" customHeight="1" x14ac:dyDescent="0.35">
      <c r="A54" s="1"/>
      <c r="B54" s="35"/>
      <c r="C54" s="1"/>
      <c r="D54" s="1"/>
      <c r="E54" s="73">
        <f>+COUNTIFS('REGISTRO DE TUTORES'!$A$3:$A$8000,A54,'REGISTRO DE TUTORES'!$B$3:$B$8000,B54,'REGISTRO DE TUTORES'!$C$3:$C$8000,C54,'REGISTRO DE TUTORES'!$D$3:$D$8000,D54)</f>
        <v>0</v>
      </c>
      <c r="F54" s="73">
        <f>+COUNTIFS('REGISTRO DE ESTUDIANTES'!$A$3:$A$7999,A54,'REGISTRO DE ESTUDIANTES'!$B$3:$B$7999,'BOLETA OFICIAL'!B54,'REGISTRO DE ESTUDIANTES'!$C$3:$C$7999,C54,'REGISTRO DE ESTUDIANTES'!$D$3:$D$7999,'BOLETA OFICIAL'!D54,'REGISTRO DE ESTUDIANTES'!$J$3:$J$7999,'BOLETA OFICIAL'!J54,'REGISTRO DE ESTUDIANTES'!$K$3:$K$7999,'BOLETA OFICIAL'!K54,'REGISTRO DE ESTUDIANTES'!$L$3:$L$7999,'BOLETA OFICIAL'!L54,'REGISTRO DE ESTUDIANTES'!$M$3:$M$7999,'BOLETA OFICIAL'!M54,'REGISTRO DE ESTUDIANTES'!$N$3:$N$7999,'BOLETA OFICIAL'!N54,'REGISTRO DE ESTUDIANTES'!$O$3:$O$7999,'BOLETA OFICIAL'!O54,'REGISTRO DE ESTUDIANTES'!$P$3:$P$7999,'BOLETA OFICIAL'!P54,'REGISTRO DE ESTUDIANTES'!$Q$3:$Q$7999,'BOLETA OFICIAL'!Q54,'REGISTRO DE ESTUDIANTES'!$R$3:$R$7999,R54,'REGISTRO DE ESTUDIANTES'!$S$3:$S$7999,'BOLETA OFICIAL'!S54,'REGISTRO DE ESTUDIANTES'!$T$3:$T$7999,'BOLETA OFICIAL'!T54)</f>
        <v>0</v>
      </c>
      <c r="G54" s="73">
        <f t="shared" ca="1" si="1"/>
        <v>0</v>
      </c>
      <c r="H54" s="73">
        <f t="shared" ca="1" si="2"/>
        <v>0</v>
      </c>
      <c r="I54" s="20">
        <v>0</v>
      </c>
      <c r="J54" s="20">
        <v>0</v>
      </c>
      <c r="K54" s="20">
        <v>0</v>
      </c>
      <c r="L54" s="20">
        <v>0</v>
      </c>
      <c r="M54" s="20">
        <v>0</v>
      </c>
      <c r="N54" s="75">
        <v>0</v>
      </c>
      <c r="O54" s="75">
        <v>0</v>
      </c>
      <c r="P54" s="2"/>
      <c r="Q54" s="2"/>
      <c r="R54" s="3"/>
      <c r="S54" s="3"/>
      <c r="T54" s="1"/>
      <c r="U54" s="2"/>
      <c r="V54" s="28" t="str">
        <f t="shared" si="0"/>
        <v/>
      </c>
    </row>
    <row r="55" spans="1:22" ht="25" customHeight="1" x14ac:dyDescent="0.35">
      <c r="A55" s="1"/>
      <c r="B55" s="35"/>
      <c r="C55" s="1"/>
      <c r="D55" s="1"/>
      <c r="E55" s="73">
        <f>+COUNTIFS('REGISTRO DE TUTORES'!$A$3:$A$8000,A55,'REGISTRO DE TUTORES'!$B$3:$B$8000,B55,'REGISTRO DE TUTORES'!$C$3:$C$8000,C55,'REGISTRO DE TUTORES'!$D$3:$D$8000,D55)</f>
        <v>0</v>
      </c>
      <c r="F55" s="73">
        <f>+COUNTIFS('REGISTRO DE ESTUDIANTES'!$A$3:$A$7999,A55,'REGISTRO DE ESTUDIANTES'!$B$3:$B$7999,'BOLETA OFICIAL'!B55,'REGISTRO DE ESTUDIANTES'!$C$3:$C$7999,C55,'REGISTRO DE ESTUDIANTES'!$D$3:$D$7999,'BOLETA OFICIAL'!D55,'REGISTRO DE ESTUDIANTES'!$J$3:$J$7999,'BOLETA OFICIAL'!J55,'REGISTRO DE ESTUDIANTES'!$K$3:$K$7999,'BOLETA OFICIAL'!K55,'REGISTRO DE ESTUDIANTES'!$L$3:$L$7999,'BOLETA OFICIAL'!L55,'REGISTRO DE ESTUDIANTES'!$M$3:$M$7999,'BOLETA OFICIAL'!M55,'REGISTRO DE ESTUDIANTES'!$N$3:$N$7999,'BOLETA OFICIAL'!N55,'REGISTRO DE ESTUDIANTES'!$O$3:$O$7999,'BOLETA OFICIAL'!O55,'REGISTRO DE ESTUDIANTES'!$P$3:$P$7999,'BOLETA OFICIAL'!P55,'REGISTRO DE ESTUDIANTES'!$Q$3:$Q$7999,'BOLETA OFICIAL'!Q55,'REGISTRO DE ESTUDIANTES'!$R$3:$R$7999,R55,'REGISTRO DE ESTUDIANTES'!$S$3:$S$7999,'BOLETA OFICIAL'!S55,'REGISTRO DE ESTUDIANTES'!$T$3:$T$7999,'BOLETA OFICIAL'!T55)</f>
        <v>0</v>
      </c>
      <c r="G55" s="73">
        <f t="shared" ca="1" si="1"/>
        <v>0</v>
      </c>
      <c r="H55" s="73">
        <f t="shared" ca="1" si="2"/>
        <v>0</v>
      </c>
      <c r="I55" s="20">
        <v>0</v>
      </c>
      <c r="J55" s="20">
        <v>0</v>
      </c>
      <c r="K55" s="20">
        <v>0</v>
      </c>
      <c r="L55" s="20">
        <v>0</v>
      </c>
      <c r="M55" s="20">
        <v>0</v>
      </c>
      <c r="N55" s="75">
        <v>0</v>
      </c>
      <c r="O55" s="75">
        <v>0</v>
      </c>
      <c r="P55" s="2"/>
      <c r="Q55" s="2"/>
      <c r="R55" s="3"/>
      <c r="S55" s="3"/>
      <c r="T55" s="1"/>
      <c r="U55" s="2"/>
      <c r="V55" s="28" t="str">
        <f t="shared" si="0"/>
        <v/>
      </c>
    </row>
    <row r="56" spans="1:22" ht="25" customHeight="1" x14ac:dyDescent="0.35">
      <c r="A56" s="1"/>
      <c r="B56" s="35"/>
      <c r="C56" s="1"/>
      <c r="D56" s="1"/>
      <c r="E56" s="73">
        <f>+COUNTIFS('REGISTRO DE TUTORES'!$A$3:$A$8000,A56,'REGISTRO DE TUTORES'!$B$3:$B$8000,B56,'REGISTRO DE TUTORES'!$C$3:$C$8000,C56,'REGISTRO DE TUTORES'!$D$3:$D$8000,D56)</f>
        <v>0</v>
      </c>
      <c r="F56" s="73">
        <f>+COUNTIFS('REGISTRO DE ESTUDIANTES'!$A$3:$A$7999,A56,'REGISTRO DE ESTUDIANTES'!$B$3:$B$7999,'BOLETA OFICIAL'!B56,'REGISTRO DE ESTUDIANTES'!$C$3:$C$7999,C56,'REGISTRO DE ESTUDIANTES'!$D$3:$D$7999,'BOLETA OFICIAL'!D56,'REGISTRO DE ESTUDIANTES'!$J$3:$J$7999,'BOLETA OFICIAL'!J56,'REGISTRO DE ESTUDIANTES'!$K$3:$K$7999,'BOLETA OFICIAL'!K56,'REGISTRO DE ESTUDIANTES'!$L$3:$L$7999,'BOLETA OFICIAL'!L56,'REGISTRO DE ESTUDIANTES'!$M$3:$M$7999,'BOLETA OFICIAL'!M56,'REGISTRO DE ESTUDIANTES'!$N$3:$N$7999,'BOLETA OFICIAL'!N56,'REGISTRO DE ESTUDIANTES'!$O$3:$O$7999,'BOLETA OFICIAL'!O56,'REGISTRO DE ESTUDIANTES'!$P$3:$P$7999,'BOLETA OFICIAL'!P56,'REGISTRO DE ESTUDIANTES'!$Q$3:$Q$7999,'BOLETA OFICIAL'!Q56,'REGISTRO DE ESTUDIANTES'!$R$3:$R$7999,R56,'REGISTRO DE ESTUDIANTES'!$S$3:$S$7999,'BOLETA OFICIAL'!S56,'REGISTRO DE ESTUDIANTES'!$T$3:$T$7999,'BOLETA OFICIAL'!T56)</f>
        <v>0</v>
      </c>
      <c r="G56" s="73">
        <f t="shared" ca="1" si="1"/>
        <v>0</v>
      </c>
      <c r="H56" s="73">
        <f t="shared" ca="1" si="2"/>
        <v>0</v>
      </c>
      <c r="I56" s="20">
        <v>0</v>
      </c>
      <c r="J56" s="20">
        <v>0</v>
      </c>
      <c r="K56" s="20">
        <v>0</v>
      </c>
      <c r="L56" s="20">
        <v>0</v>
      </c>
      <c r="M56" s="20">
        <v>0</v>
      </c>
      <c r="N56" s="75">
        <v>0</v>
      </c>
      <c r="O56" s="75">
        <v>0</v>
      </c>
      <c r="P56" s="2"/>
      <c r="Q56" s="2"/>
      <c r="R56" s="3"/>
      <c r="S56" s="3"/>
      <c r="T56" s="1"/>
      <c r="U56" s="2"/>
      <c r="V56" s="28" t="str">
        <f t="shared" si="0"/>
        <v/>
      </c>
    </row>
    <row r="57" spans="1:22" ht="25" customHeight="1" x14ac:dyDescent="0.35">
      <c r="A57" s="1"/>
      <c r="B57" s="35"/>
      <c r="C57" s="1"/>
      <c r="D57" s="1"/>
      <c r="E57" s="73">
        <f>+COUNTIFS('REGISTRO DE TUTORES'!$A$3:$A$8000,A57,'REGISTRO DE TUTORES'!$B$3:$B$8000,B57,'REGISTRO DE TUTORES'!$C$3:$C$8000,C57,'REGISTRO DE TUTORES'!$D$3:$D$8000,D57)</f>
        <v>0</v>
      </c>
      <c r="F57" s="73">
        <f>+COUNTIFS('REGISTRO DE ESTUDIANTES'!$A$3:$A$7999,A57,'REGISTRO DE ESTUDIANTES'!$B$3:$B$7999,'BOLETA OFICIAL'!B57,'REGISTRO DE ESTUDIANTES'!$C$3:$C$7999,C57,'REGISTRO DE ESTUDIANTES'!$D$3:$D$7999,'BOLETA OFICIAL'!D57,'REGISTRO DE ESTUDIANTES'!$J$3:$J$7999,'BOLETA OFICIAL'!J57,'REGISTRO DE ESTUDIANTES'!$K$3:$K$7999,'BOLETA OFICIAL'!K57,'REGISTRO DE ESTUDIANTES'!$L$3:$L$7999,'BOLETA OFICIAL'!L57,'REGISTRO DE ESTUDIANTES'!$M$3:$M$7999,'BOLETA OFICIAL'!M57,'REGISTRO DE ESTUDIANTES'!$N$3:$N$7999,'BOLETA OFICIAL'!N57,'REGISTRO DE ESTUDIANTES'!$O$3:$O$7999,'BOLETA OFICIAL'!O57,'REGISTRO DE ESTUDIANTES'!$P$3:$P$7999,'BOLETA OFICIAL'!P57,'REGISTRO DE ESTUDIANTES'!$Q$3:$Q$7999,'BOLETA OFICIAL'!Q57,'REGISTRO DE ESTUDIANTES'!$R$3:$R$7999,R57,'REGISTRO DE ESTUDIANTES'!$S$3:$S$7999,'BOLETA OFICIAL'!S57,'REGISTRO DE ESTUDIANTES'!$T$3:$T$7999,'BOLETA OFICIAL'!T57)</f>
        <v>0</v>
      </c>
      <c r="G57" s="73">
        <f t="shared" ca="1" si="1"/>
        <v>0</v>
      </c>
      <c r="H57" s="73">
        <f t="shared" ca="1" si="2"/>
        <v>0</v>
      </c>
      <c r="I57" s="20">
        <v>0</v>
      </c>
      <c r="J57" s="20">
        <v>0</v>
      </c>
      <c r="K57" s="20">
        <v>0</v>
      </c>
      <c r="L57" s="20">
        <v>0</v>
      </c>
      <c r="M57" s="20">
        <v>0</v>
      </c>
      <c r="N57" s="75">
        <v>0</v>
      </c>
      <c r="O57" s="75">
        <v>0</v>
      </c>
      <c r="P57" s="2"/>
      <c r="Q57" s="2"/>
      <c r="R57" s="3"/>
      <c r="S57" s="3"/>
      <c r="T57" s="1"/>
      <c r="U57" s="2"/>
      <c r="V57" s="28" t="str">
        <f t="shared" si="0"/>
        <v/>
      </c>
    </row>
    <row r="58" spans="1:22" ht="25" customHeight="1" x14ac:dyDescent="0.35">
      <c r="A58" s="1"/>
      <c r="B58" s="35"/>
      <c r="C58" s="1"/>
      <c r="D58" s="1"/>
      <c r="E58" s="73">
        <f>+COUNTIFS('REGISTRO DE TUTORES'!$A$3:$A$8000,A58,'REGISTRO DE TUTORES'!$B$3:$B$8000,B58,'REGISTRO DE TUTORES'!$C$3:$C$8000,C58,'REGISTRO DE TUTORES'!$D$3:$D$8000,D58)</f>
        <v>0</v>
      </c>
      <c r="F58" s="73">
        <f>+COUNTIFS('REGISTRO DE ESTUDIANTES'!$A$3:$A$7999,A58,'REGISTRO DE ESTUDIANTES'!$B$3:$B$7999,'BOLETA OFICIAL'!B58,'REGISTRO DE ESTUDIANTES'!$C$3:$C$7999,C58,'REGISTRO DE ESTUDIANTES'!$D$3:$D$7999,'BOLETA OFICIAL'!D58,'REGISTRO DE ESTUDIANTES'!$J$3:$J$7999,'BOLETA OFICIAL'!J58,'REGISTRO DE ESTUDIANTES'!$K$3:$K$7999,'BOLETA OFICIAL'!K58,'REGISTRO DE ESTUDIANTES'!$L$3:$L$7999,'BOLETA OFICIAL'!L58,'REGISTRO DE ESTUDIANTES'!$M$3:$M$7999,'BOLETA OFICIAL'!M58,'REGISTRO DE ESTUDIANTES'!$N$3:$N$7999,'BOLETA OFICIAL'!N58,'REGISTRO DE ESTUDIANTES'!$O$3:$O$7999,'BOLETA OFICIAL'!O58,'REGISTRO DE ESTUDIANTES'!$P$3:$P$7999,'BOLETA OFICIAL'!P58,'REGISTRO DE ESTUDIANTES'!$Q$3:$Q$7999,'BOLETA OFICIAL'!Q58,'REGISTRO DE ESTUDIANTES'!$R$3:$R$7999,R58,'REGISTRO DE ESTUDIANTES'!$S$3:$S$7999,'BOLETA OFICIAL'!S58,'REGISTRO DE ESTUDIANTES'!$T$3:$T$7999,'BOLETA OFICIAL'!T58)</f>
        <v>0</v>
      </c>
      <c r="G58" s="73">
        <f t="shared" ca="1" si="1"/>
        <v>0</v>
      </c>
      <c r="H58" s="73">
        <f t="shared" ca="1" si="2"/>
        <v>0</v>
      </c>
      <c r="I58" s="20">
        <v>0</v>
      </c>
      <c r="J58" s="20">
        <v>0</v>
      </c>
      <c r="K58" s="20">
        <v>0</v>
      </c>
      <c r="L58" s="20">
        <v>0</v>
      </c>
      <c r="M58" s="20">
        <v>0</v>
      </c>
      <c r="N58" s="75">
        <v>0</v>
      </c>
      <c r="O58" s="75">
        <v>0</v>
      </c>
      <c r="P58" s="2"/>
      <c r="Q58" s="2"/>
      <c r="R58" s="3"/>
      <c r="S58" s="3"/>
      <c r="T58" s="1"/>
      <c r="U58" s="2"/>
      <c r="V58" s="28" t="str">
        <f t="shared" si="0"/>
        <v/>
      </c>
    </row>
    <row r="59" spans="1:22" ht="25" customHeight="1" x14ac:dyDescent="0.35">
      <c r="A59" s="1"/>
      <c r="B59" s="35"/>
      <c r="C59" s="1"/>
      <c r="D59" s="1"/>
      <c r="E59" s="73">
        <f>+COUNTIFS('REGISTRO DE TUTORES'!$A$3:$A$8000,A59,'REGISTRO DE TUTORES'!$B$3:$B$8000,B59,'REGISTRO DE TUTORES'!$C$3:$C$8000,C59,'REGISTRO DE TUTORES'!$D$3:$D$8000,D59)</f>
        <v>0</v>
      </c>
      <c r="F59" s="73">
        <f>+COUNTIFS('REGISTRO DE ESTUDIANTES'!$A$3:$A$7999,A59,'REGISTRO DE ESTUDIANTES'!$B$3:$B$7999,'BOLETA OFICIAL'!B59,'REGISTRO DE ESTUDIANTES'!$C$3:$C$7999,C59,'REGISTRO DE ESTUDIANTES'!$D$3:$D$7999,'BOLETA OFICIAL'!D59,'REGISTRO DE ESTUDIANTES'!$J$3:$J$7999,'BOLETA OFICIAL'!J59,'REGISTRO DE ESTUDIANTES'!$K$3:$K$7999,'BOLETA OFICIAL'!K59,'REGISTRO DE ESTUDIANTES'!$L$3:$L$7999,'BOLETA OFICIAL'!L59,'REGISTRO DE ESTUDIANTES'!$M$3:$M$7999,'BOLETA OFICIAL'!M59,'REGISTRO DE ESTUDIANTES'!$N$3:$N$7999,'BOLETA OFICIAL'!N59,'REGISTRO DE ESTUDIANTES'!$O$3:$O$7999,'BOLETA OFICIAL'!O59,'REGISTRO DE ESTUDIANTES'!$P$3:$P$7999,'BOLETA OFICIAL'!P59,'REGISTRO DE ESTUDIANTES'!$Q$3:$Q$7999,'BOLETA OFICIAL'!Q59,'REGISTRO DE ESTUDIANTES'!$R$3:$R$7999,R59,'REGISTRO DE ESTUDIANTES'!$S$3:$S$7999,'BOLETA OFICIAL'!S59,'REGISTRO DE ESTUDIANTES'!$T$3:$T$7999,'BOLETA OFICIAL'!T59)</f>
        <v>0</v>
      </c>
      <c r="G59" s="73">
        <f t="shared" ca="1" si="1"/>
        <v>0</v>
      </c>
      <c r="H59" s="73">
        <f t="shared" ca="1" si="2"/>
        <v>0</v>
      </c>
      <c r="I59" s="20">
        <v>0</v>
      </c>
      <c r="J59" s="20">
        <v>0</v>
      </c>
      <c r="K59" s="20">
        <v>0</v>
      </c>
      <c r="L59" s="20">
        <v>0</v>
      </c>
      <c r="M59" s="20">
        <v>0</v>
      </c>
      <c r="N59" s="75">
        <v>0</v>
      </c>
      <c r="O59" s="75">
        <v>0</v>
      </c>
      <c r="P59" s="2"/>
      <c r="Q59" s="2"/>
      <c r="R59" s="3"/>
      <c r="S59" s="3"/>
      <c r="T59" s="1"/>
      <c r="U59" s="2"/>
      <c r="V59" s="28" t="str">
        <f t="shared" si="0"/>
        <v/>
      </c>
    </row>
    <row r="60" spans="1:22" ht="25" customHeight="1" x14ac:dyDescent="0.35">
      <c r="A60" s="1"/>
      <c r="B60" s="35"/>
      <c r="C60" s="1"/>
      <c r="D60" s="1"/>
      <c r="E60" s="73">
        <f>+COUNTIFS('REGISTRO DE TUTORES'!$A$3:$A$8000,A60,'REGISTRO DE TUTORES'!$B$3:$B$8000,B60,'REGISTRO DE TUTORES'!$C$3:$C$8000,C60,'REGISTRO DE TUTORES'!$D$3:$D$8000,D60)</f>
        <v>0</v>
      </c>
      <c r="F60" s="73">
        <f>+COUNTIFS('REGISTRO DE ESTUDIANTES'!$A$3:$A$7999,A60,'REGISTRO DE ESTUDIANTES'!$B$3:$B$7999,'BOLETA OFICIAL'!B60,'REGISTRO DE ESTUDIANTES'!$C$3:$C$7999,C60,'REGISTRO DE ESTUDIANTES'!$D$3:$D$7999,'BOLETA OFICIAL'!D60,'REGISTRO DE ESTUDIANTES'!$J$3:$J$7999,'BOLETA OFICIAL'!J60,'REGISTRO DE ESTUDIANTES'!$K$3:$K$7999,'BOLETA OFICIAL'!K60,'REGISTRO DE ESTUDIANTES'!$L$3:$L$7999,'BOLETA OFICIAL'!L60,'REGISTRO DE ESTUDIANTES'!$M$3:$M$7999,'BOLETA OFICIAL'!M60,'REGISTRO DE ESTUDIANTES'!$N$3:$N$7999,'BOLETA OFICIAL'!N60,'REGISTRO DE ESTUDIANTES'!$O$3:$O$7999,'BOLETA OFICIAL'!O60,'REGISTRO DE ESTUDIANTES'!$P$3:$P$7999,'BOLETA OFICIAL'!P60,'REGISTRO DE ESTUDIANTES'!$Q$3:$Q$7999,'BOLETA OFICIAL'!Q60,'REGISTRO DE ESTUDIANTES'!$R$3:$R$7999,R60,'REGISTRO DE ESTUDIANTES'!$S$3:$S$7999,'BOLETA OFICIAL'!S60,'REGISTRO DE ESTUDIANTES'!$T$3:$T$7999,'BOLETA OFICIAL'!T60)</f>
        <v>0</v>
      </c>
      <c r="G60" s="73">
        <f t="shared" ca="1" si="1"/>
        <v>0</v>
      </c>
      <c r="H60" s="73">
        <f t="shared" ca="1" si="2"/>
        <v>0</v>
      </c>
      <c r="I60" s="20">
        <v>0</v>
      </c>
      <c r="J60" s="20">
        <v>0</v>
      </c>
      <c r="K60" s="20">
        <v>0</v>
      </c>
      <c r="L60" s="20">
        <v>0</v>
      </c>
      <c r="M60" s="20">
        <v>0</v>
      </c>
      <c r="N60" s="75">
        <v>0</v>
      </c>
      <c r="O60" s="75">
        <v>0</v>
      </c>
      <c r="P60" s="2"/>
      <c r="Q60" s="2"/>
      <c r="R60" s="3"/>
      <c r="S60" s="3"/>
      <c r="T60" s="1"/>
      <c r="U60" s="2"/>
      <c r="V60" s="28" t="str">
        <f t="shared" si="0"/>
        <v/>
      </c>
    </row>
    <row r="61" spans="1:22" ht="25" customHeight="1" x14ac:dyDescent="0.35">
      <c r="A61" s="1"/>
      <c r="B61" s="35"/>
      <c r="C61" s="1"/>
      <c r="D61" s="1"/>
      <c r="E61" s="73">
        <f>+COUNTIFS('REGISTRO DE TUTORES'!$A$3:$A$8000,A61,'REGISTRO DE TUTORES'!$B$3:$B$8000,B61,'REGISTRO DE TUTORES'!$C$3:$C$8000,C61,'REGISTRO DE TUTORES'!$D$3:$D$8000,D61)</f>
        <v>0</v>
      </c>
      <c r="F61" s="73">
        <f>+COUNTIFS('REGISTRO DE ESTUDIANTES'!$A$3:$A$7999,A61,'REGISTRO DE ESTUDIANTES'!$B$3:$B$7999,'BOLETA OFICIAL'!B61,'REGISTRO DE ESTUDIANTES'!$C$3:$C$7999,C61,'REGISTRO DE ESTUDIANTES'!$D$3:$D$7999,'BOLETA OFICIAL'!D61,'REGISTRO DE ESTUDIANTES'!$J$3:$J$7999,'BOLETA OFICIAL'!J61,'REGISTRO DE ESTUDIANTES'!$K$3:$K$7999,'BOLETA OFICIAL'!K61,'REGISTRO DE ESTUDIANTES'!$L$3:$L$7999,'BOLETA OFICIAL'!L61,'REGISTRO DE ESTUDIANTES'!$M$3:$M$7999,'BOLETA OFICIAL'!M61,'REGISTRO DE ESTUDIANTES'!$N$3:$N$7999,'BOLETA OFICIAL'!N61,'REGISTRO DE ESTUDIANTES'!$O$3:$O$7999,'BOLETA OFICIAL'!O61,'REGISTRO DE ESTUDIANTES'!$P$3:$P$7999,'BOLETA OFICIAL'!P61,'REGISTRO DE ESTUDIANTES'!$Q$3:$Q$7999,'BOLETA OFICIAL'!Q61,'REGISTRO DE ESTUDIANTES'!$R$3:$R$7999,R61,'REGISTRO DE ESTUDIANTES'!$S$3:$S$7999,'BOLETA OFICIAL'!S61,'REGISTRO DE ESTUDIANTES'!$T$3:$T$7999,'BOLETA OFICIAL'!T61)</f>
        <v>0</v>
      </c>
      <c r="G61" s="73">
        <f t="shared" ca="1" si="1"/>
        <v>0</v>
      </c>
      <c r="H61" s="73">
        <f t="shared" ca="1" si="2"/>
        <v>0</v>
      </c>
      <c r="I61" s="20">
        <v>0</v>
      </c>
      <c r="J61" s="20">
        <v>0</v>
      </c>
      <c r="K61" s="20">
        <v>0</v>
      </c>
      <c r="L61" s="20">
        <v>0</v>
      </c>
      <c r="M61" s="20">
        <v>0</v>
      </c>
      <c r="N61" s="75">
        <v>0</v>
      </c>
      <c r="O61" s="75">
        <v>0</v>
      </c>
      <c r="P61" s="2"/>
      <c r="Q61" s="2"/>
      <c r="R61" s="3"/>
      <c r="S61" s="3"/>
      <c r="T61" s="1"/>
      <c r="U61" s="2"/>
      <c r="V61" s="28" t="str">
        <f t="shared" si="0"/>
        <v/>
      </c>
    </row>
    <row r="62" spans="1:22" ht="25" customHeight="1" x14ac:dyDescent="0.35">
      <c r="A62" s="1"/>
      <c r="B62" s="35"/>
      <c r="C62" s="1"/>
      <c r="D62" s="1"/>
      <c r="E62" s="73">
        <f>+COUNTIFS('REGISTRO DE TUTORES'!$A$3:$A$8000,A62,'REGISTRO DE TUTORES'!$B$3:$B$8000,B62,'REGISTRO DE TUTORES'!$C$3:$C$8000,C62,'REGISTRO DE TUTORES'!$D$3:$D$8000,D62)</f>
        <v>0</v>
      </c>
      <c r="F62" s="73">
        <f>+COUNTIFS('REGISTRO DE ESTUDIANTES'!$A$3:$A$7999,A62,'REGISTRO DE ESTUDIANTES'!$B$3:$B$7999,'BOLETA OFICIAL'!B62,'REGISTRO DE ESTUDIANTES'!$C$3:$C$7999,C62,'REGISTRO DE ESTUDIANTES'!$D$3:$D$7999,'BOLETA OFICIAL'!D62,'REGISTRO DE ESTUDIANTES'!$J$3:$J$7999,'BOLETA OFICIAL'!J62,'REGISTRO DE ESTUDIANTES'!$K$3:$K$7999,'BOLETA OFICIAL'!K62,'REGISTRO DE ESTUDIANTES'!$L$3:$L$7999,'BOLETA OFICIAL'!L62,'REGISTRO DE ESTUDIANTES'!$M$3:$M$7999,'BOLETA OFICIAL'!M62,'REGISTRO DE ESTUDIANTES'!$N$3:$N$7999,'BOLETA OFICIAL'!N62,'REGISTRO DE ESTUDIANTES'!$O$3:$O$7999,'BOLETA OFICIAL'!O62,'REGISTRO DE ESTUDIANTES'!$P$3:$P$7999,'BOLETA OFICIAL'!P62,'REGISTRO DE ESTUDIANTES'!$Q$3:$Q$7999,'BOLETA OFICIAL'!Q62,'REGISTRO DE ESTUDIANTES'!$R$3:$R$7999,R62,'REGISTRO DE ESTUDIANTES'!$S$3:$S$7999,'BOLETA OFICIAL'!S62,'REGISTRO DE ESTUDIANTES'!$T$3:$T$7999,'BOLETA OFICIAL'!T62)</f>
        <v>0</v>
      </c>
      <c r="G62" s="73">
        <f t="shared" ca="1" si="1"/>
        <v>0</v>
      </c>
      <c r="H62" s="73">
        <f t="shared" ca="1" si="2"/>
        <v>0</v>
      </c>
      <c r="I62" s="20">
        <v>0</v>
      </c>
      <c r="J62" s="20">
        <v>0</v>
      </c>
      <c r="K62" s="20">
        <v>0</v>
      </c>
      <c r="L62" s="20">
        <v>0</v>
      </c>
      <c r="M62" s="20">
        <v>0</v>
      </c>
      <c r="N62" s="75">
        <v>0</v>
      </c>
      <c r="O62" s="75">
        <v>0</v>
      </c>
      <c r="P62" s="2"/>
      <c r="Q62" s="2"/>
      <c r="R62" s="3"/>
      <c r="S62" s="3"/>
      <c r="T62" s="1"/>
      <c r="U62" s="2"/>
      <c r="V62" s="28" t="str">
        <f t="shared" si="0"/>
        <v/>
      </c>
    </row>
    <row r="63" spans="1:22" ht="25" customHeight="1" x14ac:dyDescent="0.35">
      <c r="A63" s="1"/>
      <c r="B63" s="35"/>
      <c r="C63" s="1"/>
      <c r="D63" s="1"/>
      <c r="E63" s="73">
        <f>+COUNTIFS('REGISTRO DE TUTORES'!$A$3:$A$8000,A63,'REGISTRO DE TUTORES'!$B$3:$B$8000,B63,'REGISTRO DE TUTORES'!$C$3:$C$8000,C63,'REGISTRO DE TUTORES'!$D$3:$D$8000,D63)</f>
        <v>0</v>
      </c>
      <c r="F63" s="73">
        <f>+COUNTIFS('REGISTRO DE ESTUDIANTES'!$A$3:$A$7999,A63,'REGISTRO DE ESTUDIANTES'!$B$3:$B$7999,'BOLETA OFICIAL'!B63,'REGISTRO DE ESTUDIANTES'!$C$3:$C$7999,C63,'REGISTRO DE ESTUDIANTES'!$D$3:$D$7999,'BOLETA OFICIAL'!D63,'REGISTRO DE ESTUDIANTES'!$J$3:$J$7999,'BOLETA OFICIAL'!J63,'REGISTRO DE ESTUDIANTES'!$K$3:$K$7999,'BOLETA OFICIAL'!K63,'REGISTRO DE ESTUDIANTES'!$L$3:$L$7999,'BOLETA OFICIAL'!L63,'REGISTRO DE ESTUDIANTES'!$M$3:$M$7999,'BOLETA OFICIAL'!M63,'REGISTRO DE ESTUDIANTES'!$N$3:$N$7999,'BOLETA OFICIAL'!N63,'REGISTRO DE ESTUDIANTES'!$O$3:$O$7999,'BOLETA OFICIAL'!O63,'REGISTRO DE ESTUDIANTES'!$P$3:$P$7999,'BOLETA OFICIAL'!P63,'REGISTRO DE ESTUDIANTES'!$Q$3:$Q$7999,'BOLETA OFICIAL'!Q63,'REGISTRO DE ESTUDIANTES'!$R$3:$R$7999,R63,'REGISTRO DE ESTUDIANTES'!$S$3:$S$7999,'BOLETA OFICIAL'!S63,'REGISTRO DE ESTUDIANTES'!$T$3:$T$7999,'BOLETA OFICIAL'!T63)</f>
        <v>0</v>
      </c>
      <c r="G63" s="73">
        <f t="shared" ca="1" si="1"/>
        <v>0</v>
      </c>
      <c r="H63" s="73">
        <f t="shared" ca="1" si="2"/>
        <v>0</v>
      </c>
      <c r="I63" s="20">
        <v>0</v>
      </c>
      <c r="J63" s="20">
        <v>0</v>
      </c>
      <c r="K63" s="20">
        <v>0</v>
      </c>
      <c r="L63" s="20">
        <v>0</v>
      </c>
      <c r="M63" s="20">
        <v>0</v>
      </c>
      <c r="N63" s="75">
        <v>0</v>
      </c>
      <c r="O63" s="75">
        <v>0</v>
      </c>
      <c r="P63" s="2"/>
      <c r="Q63" s="2"/>
      <c r="R63" s="3"/>
      <c r="S63" s="3"/>
      <c r="T63" s="1"/>
      <c r="U63" s="2"/>
      <c r="V63" s="28" t="str">
        <f t="shared" si="0"/>
        <v/>
      </c>
    </row>
    <row r="64" spans="1:22" ht="25" customHeight="1" x14ac:dyDescent="0.35">
      <c r="A64" s="1"/>
      <c r="B64" s="35"/>
      <c r="C64" s="1"/>
      <c r="D64" s="1"/>
      <c r="E64" s="73">
        <f>+COUNTIFS('REGISTRO DE TUTORES'!$A$3:$A$8000,A64,'REGISTRO DE TUTORES'!$B$3:$B$8000,B64,'REGISTRO DE TUTORES'!$C$3:$C$8000,C64,'REGISTRO DE TUTORES'!$D$3:$D$8000,D64)</f>
        <v>0</v>
      </c>
      <c r="F64" s="73">
        <f>+COUNTIFS('REGISTRO DE ESTUDIANTES'!$A$3:$A$7999,A64,'REGISTRO DE ESTUDIANTES'!$B$3:$B$7999,'BOLETA OFICIAL'!B64,'REGISTRO DE ESTUDIANTES'!$C$3:$C$7999,C64,'REGISTRO DE ESTUDIANTES'!$D$3:$D$7999,'BOLETA OFICIAL'!D64,'REGISTRO DE ESTUDIANTES'!$J$3:$J$7999,'BOLETA OFICIAL'!J64,'REGISTRO DE ESTUDIANTES'!$K$3:$K$7999,'BOLETA OFICIAL'!K64,'REGISTRO DE ESTUDIANTES'!$L$3:$L$7999,'BOLETA OFICIAL'!L64,'REGISTRO DE ESTUDIANTES'!$M$3:$M$7999,'BOLETA OFICIAL'!M64,'REGISTRO DE ESTUDIANTES'!$N$3:$N$7999,'BOLETA OFICIAL'!N64,'REGISTRO DE ESTUDIANTES'!$O$3:$O$7999,'BOLETA OFICIAL'!O64,'REGISTRO DE ESTUDIANTES'!$P$3:$P$7999,'BOLETA OFICIAL'!P64,'REGISTRO DE ESTUDIANTES'!$Q$3:$Q$7999,'BOLETA OFICIAL'!Q64,'REGISTRO DE ESTUDIANTES'!$R$3:$R$7999,R64,'REGISTRO DE ESTUDIANTES'!$S$3:$S$7999,'BOLETA OFICIAL'!S64,'REGISTRO DE ESTUDIANTES'!$T$3:$T$7999,'BOLETA OFICIAL'!T64)</f>
        <v>0</v>
      </c>
      <c r="G64" s="73">
        <f t="shared" ca="1" si="1"/>
        <v>0</v>
      </c>
      <c r="H64" s="73">
        <f t="shared" ca="1" si="2"/>
        <v>0</v>
      </c>
      <c r="I64" s="20">
        <v>0</v>
      </c>
      <c r="J64" s="20">
        <v>0</v>
      </c>
      <c r="K64" s="20">
        <v>0</v>
      </c>
      <c r="L64" s="20">
        <v>0</v>
      </c>
      <c r="M64" s="20">
        <v>0</v>
      </c>
      <c r="N64" s="75">
        <v>0</v>
      </c>
      <c r="O64" s="75">
        <v>0</v>
      </c>
      <c r="P64" s="2"/>
      <c r="Q64" s="2"/>
      <c r="R64" s="3"/>
      <c r="S64" s="3"/>
      <c r="T64" s="1"/>
      <c r="U64" s="2"/>
      <c r="V64" s="28" t="str">
        <f t="shared" si="0"/>
        <v/>
      </c>
    </row>
    <row r="65" spans="1:22" ht="25" customHeight="1" x14ac:dyDescent="0.35">
      <c r="A65" s="1"/>
      <c r="B65" s="35"/>
      <c r="C65" s="1"/>
      <c r="D65" s="1"/>
      <c r="E65" s="73">
        <f>+COUNTIFS('REGISTRO DE TUTORES'!$A$3:$A$8000,A65,'REGISTRO DE TUTORES'!$B$3:$B$8000,B65,'REGISTRO DE TUTORES'!$C$3:$C$8000,C65,'REGISTRO DE TUTORES'!$D$3:$D$8000,D65)</f>
        <v>0</v>
      </c>
      <c r="F65" s="73">
        <f>+COUNTIFS('REGISTRO DE ESTUDIANTES'!$A$3:$A$7999,A65,'REGISTRO DE ESTUDIANTES'!$B$3:$B$7999,'BOLETA OFICIAL'!B65,'REGISTRO DE ESTUDIANTES'!$C$3:$C$7999,C65,'REGISTRO DE ESTUDIANTES'!$D$3:$D$7999,'BOLETA OFICIAL'!D65,'REGISTRO DE ESTUDIANTES'!$J$3:$J$7999,'BOLETA OFICIAL'!J65,'REGISTRO DE ESTUDIANTES'!$K$3:$K$7999,'BOLETA OFICIAL'!K65,'REGISTRO DE ESTUDIANTES'!$L$3:$L$7999,'BOLETA OFICIAL'!L65,'REGISTRO DE ESTUDIANTES'!$M$3:$M$7999,'BOLETA OFICIAL'!M65,'REGISTRO DE ESTUDIANTES'!$N$3:$N$7999,'BOLETA OFICIAL'!N65,'REGISTRO DE ESTUDIANTES'!$O$3:$O$7999,'BOLETA OFICIAL'!O65,'REGISTRO DE ESTUDIANTES'!$P$3:$P$7999,'BOLETA OFICIAL'!P65,'REGISTRO DE ESTUDIANTES'!$Q$3:$Q$7999,'BOLETA OFICIAL'!Q65,'REGISTRO DE ESTUDIANTES'!$R$3:$R$7999,R65,'REGISTRO DE ESTUDIANTES'!$S$3:$S$7999,'BOLETA OFICIAL'!S65,'REGISTRO DE ESTUDIANTES'!$T$3:$T$7999,'BOLETA OFICIAL'!T65)</f>
        <v>0</v>
      </c>
      <c r="G65" s="73">
        <f t="shared" ca="1" si="1"/>
        <v>0</v>
      </c>
      <c r="H65" s="73">
        <f t="shared" ca="1" si="2"/>
        <v>0</v>
      </c>
      <c r="I65" s="20">
        <v>0</v>
      </c>
      <c r="J65" s="20">
        <v>0</v>
      </c>
      <c r="K65" s="20">
        <v>0</v>
      </c>
      <c r="L65" s="20">
        <v>0</v>
      </c>
      <c r="M65" s="20">
        <v>0</v>
      </c>
      <c r="N65" s="75">
        <v>0</v>
      </c>
      <c r="O65" s="75">
        <v>0</v>
      </c>
      <c r="P65" s="2"/>
      <c r="Q65" s="2"/>
      <c r="R65" s="3"/>
      <c r="S65" s="3"/>
      <c r="T65" s="1"/>
      <c r="U65" s="2"/>
      <c r="V65" s="28" t="str">
        <f t="shared" si="0"/>
        <v/>
      </c>
    </row>
    <row r="66" spans="1:22" ht="25" customHeight="1" x14ac:dyDescent="0.35">
      <c r="A66" s="1"/>
      <c r="B66" s="35"/>
      <c r="C66" s="1"/>
      <c r="D66" s="1"/>
      <c r="E66" s="73">
        <f>+COUNTIFS('REGISTRO DE TUTORES'!$A$3:$A$8000,A66,'REGISTRO DE TUTORES'!$B$3:$B$8000,B66,'REGISTRO DE TUTORES'!$C$3:$C$8000,C66,'REGISTRO DE TUTORES'!$D$3:$D$8000,D66)</f>
        <v>0</v>
      </c>
      <c r="F66" s="73">
        <f>+COUNTIFS('REGISTRO DE ESTUDIANTES'!$A$3:$A$7999,A66,'REGISTRO DE ESTUDIANTES'!$B$3:$B$7999,'BOLETA OFICIAL'!B66,'REGISTRO DE ESTUDIANTES'!$C$3:$C$7999,C66,'REGISTRO DE ESTUDIANTES'!$D$3:$D$7999,'BOLETA OFICIAL'!D66,'REGISTRO DE ESTUDIANTES'!$J$3:$J$7999,'BOLETA OFICIAL'!J66,'REGISTRO DE ESTUDIANTES'!$K$3:$K$7999,'BOLETA OFICIAL'!K66,'REGISTRO DE ESTUDIANTES'!$L$3:$L$7999,'BOLETA OFICIAL'!L66,'REGISTRO DE ESTUDIANTES'!$M$3:$M$7999,'BOLETA OFICIAL'!M66,'REGISTRO DE ESTUDIANTES'!$N$3:$N$7999,'BOLETA OFICIAL'!N66,'REGISTRO DE ESTUDIANTES'!$O$3:$O$7999,'BOLETA OFICIAL'!O66,'REGISTRO DE ESTUDIANTES'!$P$3:$P$7999,'BOLETA OFICIAL'!P66,'REGISTRO DE ESTUDIANTES'!$Q$3:$Q$7999,'BOLETA OFICIAL'!Q66,'REGISTRO DE ESTUDIANTES'!$R$3:$R$7999,R66,'REGISTRO DE ESTUDIANTES'!$S$3:$S$7999,'BOLETA OFICIAL'!S66,'REGISTRO DE ESTUDIANTES'!$T$3:$T$7999,'BOLETA OFICIAL'!T66)</f>
        <v>0</v>
      </c>
      <c r="G66" s="73">
        <f t="shared" ca="1" si="1"/>
        <v>0</v>
      </c>
      <c r="H66" s="73">
        <f t="shared" ca="1" si="2"/>
        <v>0</v>
      </c>
      <c r="I66" s="20">
        <v>0</v>
      </c>
      <c r="J66" s="20">
        <v>0</v>
      </c>
      <c r="K66" s="20">
        <v>0</v>
      </c>
      <c r="L66" s="20">
        <v>0</v>
      </c>
      <c r="M66" s="20">
        <v>0</v>
      </c>
      <c r="N66" s="75">
        <v>0</v>
      </c>
      <c r="O66" s="75">
        <v>0</v>
      </c>
      <c r="P66" s="2"/>
      <c r="Q66" s="2"/>
      <c r="R66" s="3"/>
      <c r="S66" s="3"/>
      <c r="T66" s="1"/>
      <c r="U66" s="2"/>
      <c r="V66" s="28" t="str">
        <f t="shared" si="0"/>
        <v/>
      </c>
    </row>
    <row r="67" spans="1:22" ht="25" customHeight="1" x14ac:dyDescent="0.35">
      <c r="A67" s="1"/>
      <c r="B67" s="35"/>
      <c r="C67" s="1"/>
      <c r="D67" s="1"/>
      <c r="E67" s="73">
        <f>+COUNTIFS('REGISTRO DE TUTORES'!$A$3:$A$8000,A67,'REGISTRO DE TUTORES'!$B$3:$B$8000,B67,'REGISTRO DE TUTORES'!$C$3:$C$8000,C67,'REGISTRO DE TUTORES'!$D$3:$D$8000,D67)</f>
        <v>0</v>
      </c>
      <c r="F67" s="73">
        <f>+COUNTIFS('REGISTRO DE ESTUDIANTES'!$A$3:$A$7999,A67,'REGISTRO DE ESTUDIANTES'!$B$3:$B$7999,'BOLETA OFICIAL'!B67,'REGISTRO DE ESTUDIANTES'!$C$3:$C$7999,C67,'REGISTRO DE ESTUDIANTES'!$D$3:$D$7999,'BOLETA OFICIAL'!D67,'REGISTRO DE ESTUDIANTES'!$J$3:$J$7999,'BOLETA OFICIAL'!J67,'REGISTRO DE ESTUDIANTES'!$K$3:$K$7999,'BOLETA OFICIAL'!K67,'REGISTRO DE ESTUDIANTES'!$L$3:$L$7999,'BOLETA OFICIAL'!L67,'REGISTRO DE ESTUDIANTES'!$M$3:$M$7999,'BOLETA OFICIAL'!M67,'REGISTRO DE ESTUDIANTES'!$N$3:$N$7999,'BOLETA OFICIAL'!N67,'REGISTRO DE ESTUDIANTES'!$O$3:$O$7999,'BOLETA OFICIAL'!O67,'REGISTRO DE ESTUDIANTES'!$P$3:$P$7999,'BOLETA OFICIAL'!P67,'REGISTRO DE ESTUDIANTES'!$Q$3:$Q$7999,'BOLETA OFICIAL'!Q67,'REGISTRO DE ESTUDIANTES'!$R$3:$R$7999,R67,'REGISTRO DE ESTUDIANTES'!$S$3:$S$7999,'BOLETA OFICIAL'!S67,'REGISTRO DE ESTUDIANTES'!$T$3:$T$7999,'BOLETA OFICIAL'!T67)</f>
        <v>0</v>
      </c>
      <c r="G67" s="73">
        <f t="shared" ca="1" si="1"/>
        <v>0</v>
      </c>
      <c r="H67" s="73">
        <f t="shared" ca="1" si="2"/>
        <v>0</v>
      </c>
      <c r="I67" s="20">
        <v>0</v>
      </c>
      <c r="J67" s="20">
        <v>0</v>
      </c>
      <c r="K67" s="20">
        <v>0</v>
      </c>
      <c r="L67" s="20">
        <v>0</v>
      </c>
      <c r="M67" s="20">
        <v>0</v>
      </c>
      <c r="N67" s="75">
        <v>0</v>
      </c>
      <c r="O67" s="75">
        <v>0</v>
      </c>
      <c r="P67" s="2"/>
      <c r="Q67" s="2"/>
      <c r="R67" s="3"/>
      <c r="S67" s="3"/>
      <c r="T67" s="1"/>
      <c r="U67" s="2"/>
      <c r="V67" s="28" t="str">
        <f t="shared" si="0"/>
        <v/>
      </c>
    </row>
    <row r="68" spans="1:22" ht="25" customHeight="1" x14ac:dyDescent="0.35">
      <c r="A68" s="1"/>
      <c r="B68" s="35"/>
      <c r="C68" s="1"/>
      <c r="D68" s="1"/>
      <c r="E68" s="73">
        <f>+COUNTIFS('REGISTRO DE TUTORES'!$A$3:$A$8000,A68,'REGISTRO DE TUTORES'!$B$3:$B$8000,B68,'REGISTRO DE TUTORES'!$C$3:$C$8000,C68,'REGISTRO DE TUTORES'!$D$3:$D$8000,D68)</f>
        <v>0</v>
      </c>
      <c r="F68" s="73">
        <f>+COUNTIFS('REGISTRO DE ESTUDIANTES'!$A$3:$A$7999,A68,'REGISTRO DE ESTUDIANTES'!$B$3:$B$7999,'BOLETA OFICIAL'!B68,'REGISTRO DE ESTUDIANTES'!$C$3:$C$7999,C68,'REGISTRO DE ESTUDIANTES'!$D$3:$D$7999,'BOLETA OFICIAL'!D68,'REGISTRO DE ESTUDIANTES'!$J$3:$J$7999,'BOLETA OFICIAL'!J68,'REGISTRO DE ESTUDIANTES'!$K$3:$K$7999,'BOLETA OFICIAL'!K68,'REGISTRO DE ESTUDIANTES'!$L$3:$L$7999,'BOLETA OFICIAL'!L68,'REGISTRO DE ESTUDIANTES'!$M$3:$M$7999,'BOLETA OFICIAL'!M68,'REGISTRO DE ESTUDIANTES'!$N$3:$N$7999,'BOLETA OFICIAL'!N68,'REGISTRO DE ESTUDIANTES'!$O$3:$O$7999,'BOLETA OFICIAL'!O68,'REGISTRO DE ESTUDIANTES'!$P$3:$P$7999,'BOLETA OFICIAL'!P68,'REGISTRO DE ESTUDIANTES'!$Q$3:$Q$7999,'BOLETA OFICIAL'!Q68,'REGISTRO DE ESTUDIANTES'!$R$3:$R$7999,R68,'REGISTRO DE ESTUDIANTES'!$S$3:$S$7999,'BOLETA OFICIAL'!S68,'REGISTRO DE ESTUDIANTES'!$T$3:$T$7999,'BOLETA OFICIAL'!T68)</f>
        <v>0</v>
      </c>
      <c r="G68" s="73">
        <f t="shared" ca="1" si="1"/>
        <v>0</v>
      </c>
      <c r="H68" s="73">
        <f t="shared" ca="1" si="2"/>
        <v>0</v>
      </c>
      <c r="I68" s="20">
        <v>0</v>
      </c>
      <c r="J68" s="20">
        <v>0</v>
      </c>
      <c r="K68" s="20">
        <v>0</v>
      </c>
      <c r="L68" s="20">
        <v>0</v>
      </c>
      <c r="M68" s="20">
        <v>0</v>
      </c>
      <c r="N68" s="75">
        <v>0</v>
      </c>
      <c r="O68" s="75">
        <v>0</v>
      </c>
      <c r="P68" s="2"/>
      <c r="Q68" s="2"/>
      <c r="R68" s="3"/>
      <c r="S68" s="3"/>
      <c r="T68" s="1"/>
      <c r="U68" s="2"/>
      <c r="V68" s="28" t="str">
        <f t="shared" si="0"/>
        <v/>
      </c>
    </row>
    <row r="69" spans="1:22" ht="25" customHeight="1" x14ac:dyDescent="0.35">
      <c r="A69" s="1"/>
      <c r="B69" s="35"/>
      <c r="C69" s="1"/>
      <c r="D69" s="1"/>
      <c r="E69" s="73">
        <f>+COUNTIFS('REGISTRO DE TUTORES'!$A$3:$A$8000,A69,'REGISTRO DE TUTORES'!$B$3:$B$8000,B69,'REGISTRO DE TUTORES'!$C$3:$C$8000,C69,'REGISTRO DE TUTORES'!$D$3:$D$8000,D69)</f>
        <v>0</v>
      </c>
      <c r="F69" s="73">
        <f>+COUNTIFS('REGISTRO DE ESTUDIANTES'!$A$3:$A$7999,A69,'REGISTRO DE ESTUDIANTES'!$B$3:$B$7999,'BOLETA OFICIAL'!B69,'REGISTRO DE ESTUDIANTES'!$C$3:$C$7999,C69,'REGISTRO DE ESTUDIANTES'!$D$3:$D$7999,'BOLETA OFICIAL'!D69,'REGISTRO DE ESTUDIANTES'!$J$3:$J$7999,'BOLETA OFICIAL'!J69,'REGISTRO DE ESTUDIANTES'!$K$3:$K$7999,'BOLETA OFICIAL'!K69,'REGISTRO DE ESTUDIANTES'!$L$3:$L$7999,'BOLETA OFICIAL'!L69,'REGISTRO DE ESTUDIANTES'!$M$3:$M$7999,'BOLETA OFICIAL'!M69,'REGISTRO DE ESTUDIANTES'!$N$3:$N$7999,'BOLETA OFICIAL'!N69,'REGISTRO DE ESTUDIANTES'!$O$3:$O$7999,'BOLETA OFICIAL'!O69,'REGISTRO DE ESTUDIANTES'!$P$3:$P$7999,'BOLETA OFICIAL'!P69,'REGISTRO DE ESTUDIANTES'!$Q$3:$Q$7999,'BOLETA OFICIAL'!Q69,'REGISTRO DE ESTUDIANTES'!$R$3:$R$7999,R69,'REGISTRO DE ESTUDIANTES'!$S$3:$S$7999,'BOLETA OFICIAL'!S69,'REGISTRO DE ESTUDIANTES'!$T$3:$T$7999,'BOLETA OFICIAL'!T69)</f>
        <v>0</v>
      </c>
      <c r="G69" s="73">
        <f t="shared" ca="1" si="1"/>
        <v>0</v>
      </c>
      <c r="H69" s="73">
        <f t="shared" ca="1" si="2"/>
        <v>0</v>
      </c>
      <c r="I69" s="20">
        <v>0</v>
      </c>
      <c r="J69" s="20">
        <v>0</v>
      </c>
      <c r="K69" s="20">
        <v>0</v>
      </c>
      <c r="L69" s="20">
        <v>0</v>
      </c>
      <c r="M69" s="20">
        <v>0</v>
      </c>
      <c r="N69" s="75">
        <v>0</v>
      </c>
      <c r="O69" s="75">
        <v>0</v>
      </c>
      <c r="P69" s="2"/>
      <c r="Q69" s="2"/>
      <c r="R69" s="3"/>
      <c r="S69" s="3"/>
      <c r="T69" s="1"/>
      <c r="U69" s="2"/>
      <c r="V69" s="28" t="str">
        <f t="shared" si="0"/>
        <v/>
      </c>
    </row>
    <row r="70" spans="1:22" ht="25" customHeight="1" x14ac:dyDescent="0.35">
      <c r="A70" s="1"/>
      <c r="B70" s="35"/>
      <c r="C70" s="1"/>
      <c r="D70" s="1"/>
      <c r="E70" s="73">
        <f>+COUNTIFS('REGISTRO DE TUTORES'!$A$3:$A$8000,A70,'REGISTRO DE TUTORES'!$B$3:$B$8000,B70,'REGISTRO DE TUTORES'!$C$3:$C$8000,C70,'REGISTRO DE TUTORES'!$D$3:$D$8000,D70)</f>
        <v>0</v>
      </c>
      <c r="F70" s="73">
        <f>+COUNTIFS('REGISTRO DE ESTUDIANTES'!$A$3:$A$7999,A70,'REGISTRO DE ESTUDIANTES'!$B$3:$B$7999,'BOLETA OFICIAL'!B70,'REGISTRO DE ESTUDIANTES'!$C$3:$C$7999,C70,'REGISTRO DE ESTUDIANTES'!$D$3:$D$7999,'BOLETA OFICIAL'!D70,'REGISTRO DE ESTUDIANTES'!$J$3:$J$7999,'BOLETA OFICIAL'!J70,'REGISTRO DE ESTUDIANTES'!$K$3:$K$7999,'BOLETA OFICIAL'!K70,'REGISTRO DE ESTUDIANTES'!$L$3:$L$7999,'BOLETA OFICIAL'!L70,'REGISTRO DE ESTUDIANTES'!$M$3:$M$7999,'BOLETA OFICIAL'!M70,'REGISTRO DE ESTUDIANTES'!$N$3:$N$7999,'BOLETA OFICIAL'!N70,'REGISTRO DE ESTUDIANTES'!$O$3:$O$7999,'BOLETA OFICIAL'!O70,'REGISTRO DE ESTUDIANTES'!$P$3:$P$7999,'BOLETA OFICIAL'!P70,'REGISTRO DE ESTUDIANTES'!$Q$3:$Q$7999,'BOLETA OFICIAL'!Q70,'REGISTRO DE ESTUDIANTES'!$R$3:$R$7999,R70,'REGISTRO DE ESTUDIANTES'!$S$3:$S$7999,'BOLETA OFICIAL'!S70,'REGISTRO DE ESTUDIANTES'!$T$3:$T$7999,'BOLETA OFICIAL'!T70)</f>
        <v>0</v>
      </c>
      <c r="G70" s="73">
        <f t="shared" ref="G70:G133" ca="1" si="3">SUM(IF(O70=1,SUMPRODUCT(--(WEEKDAY(ROW(INDIRECT(P70&amp;":"&amp;Q70)))=1),--(COUNTIF(FERIADOS,ROW(INDIRECT(P70&amp;":"&amp;Q70)))=0)),0),IF(I70=1,SUMPRODUCT(--(WEEKDAY(ROW(INDIRECT(P70&amp;":"&amp;Q70)))=2),--(COUNTIF(FERIADOS,ROW(INDIRECT(P70&amp;":"&amp;Q70)))=0)),0),IF(J70=1,SUMPRODUCT(--(WEEKDAY(ROW(INDIRECT(P70&amp;":"&amp;Q70)))=3),--(COUNTIF(FERIADOS,ROW(INDIRECT(P70&amp;":"&amp;Q70)))=0)),0),IF(K70=1,SUMPRODUCT(--(WEEKDAY(ROW(INDIRECT(P70&amp;":"&amp;Q70)))=4),--(COUNTIF(FERIADOS,ROW(INDIRECT(P70&amp;":"&amp;Q70)))=0)),0),IF(L70=1,SUMPRODUCT(--(WEEKDAY(ROW(INDIRECT(P70&amp;":"&amp;Q70)))=5),--(COUNTIF(FERIADOS,ROW(INDIRECT(P70&amp;":"&amp;Q70)))=0)),0),IF(M70=1,SUMPRODUCT(--(WEEKDAY(ROW(INDIRECT(P70&amp;":"&amp;Q70)))=6),--(COUNTIF(FERIADOS,ROW(INDIRECT(P70&amp;":"&amp;Q70)))=0)),0),IF(N70=1,SUMPRODUCT(--(WEEKDAY(ROW(INDIRECT(P70&amp;":"&amp;Q70)))=7),--(COUNTIF(FERIADOS,ROW(INDIRECT(P70&amp;":"&amp;Q70)))=0)),0))</f>
        <v>0</v>
      </c>
      <c r="H70" s="73">
        <f t="shared" ref="H70:H133" ca="1" si="4">+F70*G70</f>
        <v>0</v>
      </c>
      <c r="I70" s="20">
        <v>0</v>
      </c>
      <c r="J70" s="20">
        <v>0</v>
      </c>
      <c r="K70" s="20">
        <v>0</v>
      </c>
      <c r="L70" s="20">
        <v>0</v>
      </c>
      <c r="M70" s="20">
        <v>0</v>
      </c>
      <c r="N70" s="75">
        <v>0</v>
      </c>
      <c r="O70" s="75">
        <v>0</v>
      </c>
      <c r="P70" s="2"/>
      <c r="Q70" s="2"/>
      <c r="R70" s="3"/>
      <c r="S70" s="3"/>
      <c r="T70" s="1"/>
      <c r="U70" s="2"/>
      <c r="V70" s="28" t="str">
        <f t="shared" ref="V70:V133" si="5">IF(Q70&gt;0,IF(U70&gt;=Q70,"ACTIVA","NO ACTIVA"),"")</f>
        <v/>
      </c>
    </row>
    <row r="71" spans="1:22" ht="25" customHeight="1" x14ac:dyDescent="0.35">
      <c r="A71" s="1"/>
      <c r="B71" s="35"/>
      <c r="C71" s="1"/>
      <c r="D71" s="1"/>
      <c r="E71" s="73">
        <f>+COUNTIFS('REGISTRO DE TUTORES'!$A$3:$A$8000,A71,'REGISTRO DE TUTORES'!$B$3:$B$8000,B71,'REGISTRO DE TUTORES'!$C$3:$C$8000,C71,'REGISTRO DE TUTORES'!$D$3:$D$8000,D71)</f>
        <v>0</v>
      </c>
      <c r="F71" s="73">
        <f>+COUNTIFS('REGISTRO DE ESTUDIANTES'!$A$3:$A$7999,A71,'REGISTRO DE ESTUDIANTES'!$B$3:$B$7999,'BOLETA OFICIAL'!B71,'REGISTRO DE ESTUDIANTES'!$C$3:$C$7999,C71,'REGISTRO DE ESTUDIANTES'!$D$3:$D$7999,'BOLETA OFICIAL'!D71,'REGISTRO DE ESTUDIANTES'!$J$3:$J$7999,'BOLETA OFICIAL'!J71,'REGISTRO DE ESTUDIANTES'!$K$3:$K$7999,'BOLETA OFICIAL'!K71,'REGISTRO DE ESTUDIANTES'!$L$3:$L$7999,'BOLETA OFICIAL'!L71,'REGISTRO DE ESTUDIANTES'!$M$3:$M$7999,'BOLETA OFICIAL'!M71,'REGISTRO DE ESTUDIANTES'!$N$3:$N$7999,'BOLETA OFICIAL'!N71,'REGISTRO DE ESTUDIANTES'!$O$3:$O$7999,'BOLETA OFICIAL'!O71,'REGISTRO DE ESTUDIANTES'!$P$3:$P$7999,'BOLETA OFICIAL'!P71,'REGISTRO DE ESTUDIANTES'!$Q$3:$Q$7999,'BOLETA OFICIAL'!Q71,'REGISTRO DE ESTUDIANTES'!$R$3:$R$7999,R71,'REGISTRO DE ESTUDIANTES'!$S$3:$S$7999,'BOLETA OFICIAL'!S71,'REGISTRO DE ESTUDIANTES'!$T$3:$T$7999,'BOLETA OFICIAL'!T71)</f>
        <v>0</v>
      </c>
      <c r="G71" s="73">
        <f t="shared" ca="1" si="3"/>
        <v>0</v>
      </c>
      <c r="H71" s="73">
        <f t="shared" ca="1" si="4"/>
        <v>0</v>
      </c>
      <c r="I71" s="20">
        <v>0</v>
      </c>
      <c r="J71" s="20">
        <v>0</v>
      </c>
      <c r="K71" s="20">
        <v>0</v>
      </c>
      <c r="L71" s="20">
        <v>0</v>
      </c>
      <c r="M71" s="20">
        <v>0</v>
      </c>
      <c r="N71" s="75">
        <v>0</v>
      </c>
      <c r="O71" s="75">
        <v>0</v>
      </c>
      <c r="P71" s="2"/>
      <c r="Q71" s="2"/>
      <c r="R71" s="3"/>
      <c r="S71" s="3"/>
      <c r="T71" s="1"/>
      <c r="U71" s="2"/>
      <c r="V71" s="28" t="str">
        <f t="shared" si="5"/>
        <v/>
      </c>
    </row>
    <row r="72" spans="1:22" ht="25" customHeight="1" x14ac:dyDescent="0.35">
      <c r="A72" s="1"/>
      <c r="B72" s="35"/>
      <c r="C72" s="1"/>
      <c r="D72" s="1"/>
      <c r="E72" s="73">
        <f>+COUNTIFS('REGISTRO DE TUTORES'!$A$3:$A$8000,A72,'REGISTRO DE TUTORES'!$B$3:$B$8000,B72,'REGISTRO DE TUTORES'!$C$3:$C$8000,C72,'REGISTRO DE TUTORES'!$D$3:$D$8000,D72)</f>
        <v>0</v>
      </c>
      <c r="F72" s="73">
        <f>+COUNTIFS('REGISTRO DE ESTUDIANTES'!$A$3:$A$7999,A72,'REGISTRO DE ESTUDIANTES'!$B$3:$B$7999,'BOLETA OFICIAL'!B72,'REGISTRO DE ESTUDIANTES'!$C$3:$C$7999,C72,'REGISTRO DE ESTUDIANTES'!$D$3:$D$7999,'BOLETA OFICIAL'!D72,'REGISTRO DE ESTUDIANTES'!$J$3:$J$7999,'BOLETA OFICIAL'!J72,'REGISTRO DE ESTUDIANTES'!$K$3:$K$7999,'BOLETA OFICIAL'!K72,'REGISTRO DE ESTUDIANTES'!$L$3:$L$7999,'BOLETA OFICIAL'!L72,'REGISTRO DE ESTUDIANTES'!$M$3:$M$7999,'BOLETA OFICIAL'!M72,'REGISTRO DE ESTUDIANTES'!$N$3:$N$7999,'BOLETA OFICIAL'!N72,'REGISTRO DE ESTUDIANTES'!$O$3:$O$7999,'BOLETA OFICIAL'!O72,'REGISTRO DE ESTUDIANTES'!$P$3:$P$7999,'BOLETA OFICIAL'!P72,'REGISTRO DE ESTUDIANTES'!$Q$3:$Q$7999,'BOLETA OFICIAL'!Q72,'REGISTRO DE ESTUDIANTES'!$R$3:$R$7999,R72,'REGISTRO DE ESTUDIANTES'!$S$3:$S$7999,'BOLETA OFICIAL'!S72,'REGISTRO DE ESTUDIANTES'!$T$3:$T$7999,'BOLETA OFICIAL'!T72)</f>
        <v>0</v>
      </c>
      <c r="G72" s="73">
        <f t="shared" ca="1" si="3"/>
        <v>0</v>
      </c>
      <c r="H72" s="73">
        <f t="shared" ca="1" si="4"/>
        <v>0</v>
      </c>
      <c r="I72" s="20">
        <v>0</v>
      </c>
      <c r="J72" s="20">
        <v>0</v>
      </c>
      <c r="K72" s="20">
        <v>0</v>
      </c>
      <c r="L72" s="20">
        <v>0</v>
      </c>
      <c r="M72" s="20">
        <v>0</v>
      </c>
      <c r="N72" s="75">
        <v>0</v>
      </c>
      <c r="O72" s="75">
        <v>0</v>
      </c>
      <c r="P72" s="2"/>
      <c r="Q72" s="2"/>
      <c r="R72" s="3"/>
      <c r="S72" s="3"/>
      <c r="T72" s="1"/>
      <c r="U72" s="2"/>
      <c r="V72" s="28" t="str">
        <f t="shared" si="5"/>
        <v/>
      </c>
    </row>
    <row r="73" spans="1:22" ht="25" customHeight="1" x14ac:dyDescent="0.35">
      <c r="A73" s="1"/>
      <c r="B73" s="35"/>
      <c r="C73" s="1"/>
      <c r="D73" s="1"/>
      <c r="E73" s="73">
        <f>+COUNTIFS('REGISTRO DE TUTORES'!$A$3:$A$8000,A73,'REGISTRO DE TUTORES'!$B$3:$B$8000,B73,'REGISTRO DE TUTORES'!$C$3:$C$8000,C73,'REGISTRO DE TUTORES'!$D$3:$D$8000,D73)</f>
        <v>0</v>
      </c>
      <c r="F73" s="73">
        <f>+COUNTIFS('REGISTRO DE ESTUDIANTES'!$A$3:$A$7999,A73,'REGISTRO DE ESTUDIANTES'!$B$3:$B$7999,'BOLETA OFICIAL'!B73,'REGISTRO DE ESTUDIANTES'!$C$3:$C$7999,C73,'REGISTRO DE ESTUDIANTES'!$D$3:$D$7999,'BOLETA OFICIAL'!D73,'REGISTRO DE ESTUDIANTES'!$J$3:$J$7999,'BOLETA OFICIAL'!J73,'REGISTRO DE ESTUDIANTES'!$K$3:$K$7999,'BOLETA OFICIAL'!K73,'REGISTRO DE ESTUDIANTES'!$L$3:$L$7999,'BOLETA OFICIAL'!L73,'REGISTRO DE ESTUDIANTES'!$M$3:$M$7999,'BOLETA OFICIAL'!M73,'REGISTRO DE ESTUDIANTES'!$N$3:$N$7999,'BOLETA OFICIAL'!N73,'REGISTRO DE ESTUDIANTES'!$O$3:$O$7999,'BOLETA OFICIAL'!O73,'REGISTRO DE ESTUDIANTES'!$P$3:$P$7999,'BOLETA OFICIAL'!P73,'REGISTRO DE ESTUDIANTES'!$Q$3:$Q$7999,'BOLETA OFICIAL'!Q73,'REGISTRO DE ESTUDIANTES'!$R$3:$R$7999,R73,'REGISTRO DE ESTUDIANTES'!$S$3:$S$7999,'BOLETA OFICIAL'!S73,'REGISTRO DE ESTUDIANTES'!$T$3:$T$7999,'BOLETA OFICIAL'!T73)</f>
        <v>0</v>
      </c>
      <c r="G73" s="73">
        <f t="shared" ca="1" si="3"/>
        <v>0</v>
      </c>
      <c r="H73" s="73">
        <f t="shared" ca="1" si="4"/>
        <v>0</v>
      </c>
      <c r="I73" s="20">
        <v>0</v>
      </c>
      <c r="J73" s="20">
        <v>0</v>
      </c>
      <c r="K73" s="20">
        <v>0</v>
      </c>
      <c r="L73" s="20">
        <v>0</v>
      </c>
      <c r="M73" s="20">
        <v>0</v>
      </c>
      <c r="N73" s="75">
        <v>0</v>
      </c>
      <c r="O73" s="75">
        <v>0</v>
      </c>
      <c r="P73" s="2"/>
      <c r="Q73" s="2"/>
      <c r="R73" s="3"/>
      <c r="S73" s="3"/>
      <c r="T73" s="1"/>
      <c r="U73" s="2"/>
      <c r="V73" s="28" t="str">
        <f t="shared" si="5"/>
        <v/>
      </c>
    </row>
    <row r="74" spans="1:22" ht="25" customHeight="1" x14ac:dyDescent="0.35">
      <c r="A74" s="1"/>
      <c r="B74" s="35"/>
      <c r="C74" s="1"/>
      <c r="D74" s="1"/>
      <c r="E74" s="73">
        <f>+COUNTIFS('REGISTRO DE TUTORES'!$A$3:$A$8000,A74,'REGISTRO DE TUTORES'!$B$3:$B$8000,B74,'REGISTRO DE TUTORES'!$C$3:$C$8000,C74,'REGISTRO DE TUTORES'!$D$3:$D$8000,D74)</f>
        <v>0</v>
      </c>
      <c r="F74" s="73">
        <f>+COUNTIFS('REGISTRO DE ESTUDIANTES'!$A$3:$A$7999,A74,'REGISTRO DE ESTUDIANTES'!$B$3:$B$7999,'BOLETA OFICIAL'!B74,'REGISTRO DE ESTUDIANTES'!$C$3:$C$7999,C74,'REGISTRO DE ESTUDIANTES'!$D$3:$D$7999,'BOLETA OFICIAL'!D74,'REGISTRO DE ESTUDIANTES'!$J$3:$J$7999,'BOLETA OFICIAL'!J74,'REGISTRO DE ESTUDIANTES'!$K$3:$K$7999,'BOLETA OFICIAL'!K74,'REGISTRO DE ESTUDIANTES'!$L$3:$L$7999,'BOLETA OFICIAL'!L74,'REGISTRO DE ESTUDIANTES'!$M$3:$M$7999,'BOLETA OFICIAL'!M74,'REGISTRO DE ESTUDIANTES'!$N$3:$N$7999,'BOLETA OFICIAL'!N74,'REGISTRO DE ESTUDIANTES'!$O$3:$O$7999,'BOLETA OFICIAL'!O74,'REGISTRO DE ESTUDIANTES'!$P$3:$P$7999,'BOLETA OFICIAL'!P74,'REGISTRO DE ESTUDIANTES'!$Q$3:$Q$7999,'BOLETA OFICIAL'!Q74,'REGISTRO DE ESTUDIANTES'!$R$3:$R$7999,R74,'REGISTRO DE ESTUDIANTES'!$S$3:$S$7999,'BOLETA OFICIAL'!S74,'REGISTRO DE ESTUDIANTES'!$T$3:$T$7999,'BOLETA OFICIAL'!T74)</f>
        <v>0</v>
      </c>
      <c r="G74" s="73">
        <f t="shared" ca="1" si="3"/>
        <v>0</v>
      </c>
      <c r="H74" s="73">
        <f t="shared" ca="1" si="4"/>
        <v>0</v>
      </c>
      <c r="I74" s="20">
        <v>0</v>
      </c>
      <c r="J74" s="20">
        <v>0</v>
      </c>
      <c r="K74" s="20">
        <v>0</v>
      </c>
      <c r="L74" s="20">
        <v>0</v>
      </c>
      <c r="M74" s="20">
        <v>0</v>
      </c>
      <c r="N74" s="75">
        <v>0</v>
      </c>
      <c r="O74" s="75">
        <v>0</v>
      </c>
      <c r="P74" s="2"/>
      <c r="Q74" s="2"/>
      <c r="R74" s="3"/>
      <c r="S74" s="3"/>
      <c r="T74" s="1"/>
      <c r="U74" s="2"/>
      <c r="V74" s="28" t="str">
        <f t="shared" si="5"/>
        <v/>
      </c>
    </row>
    <row r="75" spans="1:22" ht="25" customHeight="1" x14ac:dyDescent="0.35">
      <c r="A75" s="1"/>
      <c r="B75" s="35"/>
      <c r="C75" s="1"/>
      <c r="D75" s="1"/>
      <c r="E75" s="73">
        <f>+COUNTIFS('REGISTRO DE TUTORES'!$A$3:$A$8000,A75,'REGISTRO DE TUTORES'!$B$3:$B$8000,B75,'REGISTRO DE TUTORES'!$C$3:$C$8000,C75,'REGISTRO DE TUTORES'!$D$3:$D$8000,D75)</f>
        <v>0</v>
      </c>
      <c r="F75" s="73">
        <f>+COUNTIFS('REGISTRO DE ESTUDIANTES'!$A$3:$A$7999,A75,'REGISTRO DE ESTUDIANTES'!$B$3:$B$7999,'BOLETA OFICIAL'!B75,'REGISTRO DE ESTUDIANTES'!$C$3:$C$7999,C75,'REGISTRO DE ESTUDIANTES'!$D$3:$D$7999,'BOLETA OFICIAL'!D75,'REGISTRO DE ESTUDIANTES'!$J$3:$J$7999,'BOLETA OFICIAL'!J75,'REGISTRO DE ESTUDIANTES'!$K$3:$K$7999,'BOLETA OFICIAL'!K75,'REGISTRO DE ESTUDIANTES'!$L$3:$L$7999,'BOLETA OFICIAL'!L75,'REGISTRO DE ESTUDIANTES'!$M$3:$M$7999,'BOLETA OFICIAL'!M75,'REGISTRO DE ESTUDIANTES'!$N$3:$N$7999,'BOLETA OFICIAL'!N75,'REGISTRO DE ESTUDIANTES'!$O$3:$O$7999,'BOLETA OFICIAL'!O75,'REGISTRO DE ESTUDIANTES'!$P$3:$P$7999,'BOLETA OFICIAL'!P75,'REGISTRO DE ESTUDIANTES'!$Q$3:$Q$7999,'BOLETA OFICIAL'!Q75,'REGISTRO DE ESTUDIANTES'!$R$3:$R$7999,R75,'REGISTRO DE ESTUDIANTES'!$S$3:$S$7999,'BOLETA OFICIAL'!S75,'REGISTRO DE ESTUDIANTES'!$T$3:$T$7999,'BOLETA OFICIAL'!T75)</f>
        <v>0</v>
      </c>
      <c r="G75" s="73">
        <f t="shared" ca="1" si="3"/>
        <v>0</v>
      </c>
      <c r="H75" s="73">
        <f t="shared" ca="1" si="4"/>
        <v>0</v>
      </c>
      <c r="I75" s="20">
        <v>0</v>
      </c>
      <c r="J75" s="20">
        <v>0</v>
      </c>
      <c r="K75" s="20">
        <v>0</v>
      </c>
      <c r="L75" s="20">
        <v>0</v>
      </c>
      <c r="M75" s="20">
        <v>0</v>
      </c>
      <c r="N75" s="75">
        <v>0</v>
      </c>
      <c r="O75" s="75">
        <v>0</v>
      </c>
      <c r="P75" s="2"/>
      <c r="Q75" s="2"/>
      <c r="R75" s="3"/>
      <c r="S75" s="3"/>
      <c r="T75" s="1"/>
      <c r="U75" s="2"/>
      <c r="V75" s="28" t="str">
        <f t="shared" si="5"/>
        <v/>
      </c>
    </row>
    <row r="76" spans="1:22" ht="25" customHeight="1" x14ac:dyDescent="0.35">
      <c r="A76" s="1"/>
      <c r="B76" s="35"/>
      <c r="C76" s="1"/>
      <c r="D76" s="1"/>
      <c r="E76" s="73">
        <f>+COUNTIFS('REGISTRO DE TUTORES'!$A$3:$A$8000,A76,'REGISTRO DE TUTORES'!$B$3:$B$8000,B76,'REGISTRO DE TUTORES'!$C$3:$C$8000,C76,'REGISTRO DE TUTORES'!$D$3:$D$8000,D76)</f>
        <v>0</v>
      </c>
      <c r="F76" s="73">
        <f>+COUNTIFS('REGISTRO DE ESTUDIANTES'!$A$3:$A$7999,A76,'REGISTRO DE ESTUDIANTES'!$B$3:$B$7999,'BOLETA OFICIAL'!B76,'REGISTRO DE ESTUDIANTES'!$C$3:$C$7999,C76,'REGISTRO DE ESTUDIANTES'!$D$3:$D$7999,'BOLETA OFICIAL'!D76,'REGISTRO DE ESTUDIANTES'!$J$3:$J$7999,'BOLETA OFICIAL'!J76,'REGISTRO DE ESTUDIANTES'!$K$3:$K$7999,'BOLETA OFICIAL'!K76,'REGISTRO DE ESTUDIANTES'!$L$3:$L$7999,'BOLETA OFICIAL'!L76,'REGISTRO DE ESTUDIANTES'!$M$3:$M$7999,'BOLETA OFICIAL'!M76,'REGISTRO DE ESTUDIANTES'!$N$3:$N$7999,'BOLETA OFICIAL'!N76,'REGISTRO DE ESTUDIANTES'!$O$3:$O$7999,'BOLETA OFICIAL'!O76,'REGISTRO DE ESTUDIANTES'!$P$3:$P$7999,'BOLETA OFICIAL'!P76,'REGISTRO DE ESTUDIANTES'!$Q$3:$Q$7999,'BOLETA OFICIAL'!Q76,'REGISTRO DE ESTUDIANTES'!$R$3:$R$7999,R76,'REGISTRO DE ESTUDIANTES'!$S$3:$S$7999,'BOLETA OFICIAL'!S76,'REGISTRO DE ESTUDIANTES'!$T$3:$T$7999,'BOLETA OFICIAL'!T76)</f>
        <v>0</v>
      </c>
      <c r="G76" s="73">
        <f t="shared" ca="1" si="3"/>
        <v>0</v>
      </c>
      <c r="H76" s="73">
        <f t="shared" ca="1" si="4"/>
        <v>0</v>
      </c>
      <c r="I76" s="20">
        <v>0</v>
      </c>
      <c r="J76" s="20">
        <v>0</v>
      </c>
      <c r="K76" s="20">
        <v>0</v>
      </c>
      <c r="L76" s="20">
        <v>0</v>
      </c>
      <c r="M76" s="20">
        <v>0</v>
      </c>
      <c r="N76" s="75">
        <v>0</v>
      </c>
      <c r="O76" s="75">
        <v>0</v>
      </c>
      <c r="P76" s="2"/>
      <c r="Q76" s="2"/>
      <c r="R76" s="3"/>
      <c r="S76" s="3"/>
      <c r="T76" s="1"/>
      <c r="U76" s="2"/>
      <c r="V76" s="28" t="str">
        <f t="shared" si="5"/>
        <v/>
      </c>
    </row>
    <row r="77" spans="1:22" ht="25" customHeight="1" x14ac:dyDescent="0.35">
      <c r="A77" s="1"/>
      <c r="B77" s="35"/>
      <c r="C77" s="1"/>
      <c r="D77" s="1"/>
      <c r="E77" s="73">
        <f>+COUNTIFS('REGISTRO DE TUTORES'!$A$3:$A$8000,A77,'REGISTRO DE TUTORES'!$B$3:$B$8000,B77,'REGISTRO DE TUTORES'!$C$3:$C$8000,C77,'REGISTRO DE TUTORES'!$D$3:$D$8000,D77)</f>
        <v>0</v>
      </c>
      <c r="F77" s="73">
        <f>+COUNTIFS('REGISTRO DE ESTUDIANTES'!$A$3:$A$7999,A77,'REGISTRO DE ESTUDIANTES'!$B$3:$B$7999,'BOLETA OFICIAL'!B77,'REGISTRO DE ESTUDIANTES'!$C$3:$C$7999,C77,'REGISTRO DE ESTUDIANTES'!$D$3:$D$7999,'BOLETA OFICIAL'!D77,'REGISTRO DE ESTUDIANTES'!$J$3:$J$7999,'BOLETA OFICIAL'!J77,'REGISTRO DE ESTUDIANTES'!$K$3:$K$7999,'BOLETA OFICIAL'!K77,'REGISTRO DE ESTUDIANTES'!$L$3:$L$7999,'BOLETA OFICIAL'!L77,'REGISTRO DE ESTUDIANTES'!$M$3:$M$7999,'BOLETA OFICIAL'!M77,'REGISTRO DE ESTUDIANTES'!$N$3:$N$7999,'BOLETA OFICIAL'!N77,'REGISTRO DE ESTUDIANTES'!$O$3:$O$7999,'BOLETA OFICIAL'!O77,'REGISTRO DE ESTUDIANTES'!$P$3:$P$7999,'BOLETA OFICIAL'!P77,'REGISTRO DE ESTUDIANTES'!$Q$3:$Q$7999,'BOLETA OFICIAL'!Q77,'REGISTRO DE ESTUDIANTES'!$R$3:$R$7999,R77,'REGISTRO DE ESTUDIANTES'!$S$3:$S$7999,'BOLETA OFICIAL'!S77,'REGISTRO DE ESTUDIANTES'!$T$3:$T$7999,'BOLETA OFICIAL'!T77)</f>
        <v>0</v>
      </c>
      <c r="G77" s="73">
        <f t="shared" ca="1" si="3"/>
        <v>0</v>
      </c>
      <c r="H77" s="73">
        <f t="shared" ca="1" si="4"/>
        <v>0</v>
      </c>
      <c r="I77" s="20">
        <v>0</v>
      </c>
      <c r="J77" s="20">
        <v>0</v>
      </c>
      <c r="K77" s="20">
        <v>0</v>
      </c>
      <c r="L77" s="20">
        <v>0</v>
      </c>
      <c r="M77" s="20">
        <v>0</v>
      </c>
      <c r="N77" s="75">
        <v>0</v>
      </c>
      <c r="O77" s="75">
        <v>0</v>
      </c>
      <c r="P77" s="2"/>
      <c r="Q77" s="2"/>
      <c r="R77" s="3"/>
      <c r="S77" s="3"/>
      <c r="T77" s="1"/>
      <c r="U77" s="2"/>
      <c r="V77" s="28" t="str">
        <f t="shared" si="5"/>
        <v/>
      </c>
    </row>
    <row r="78" spans="1:22" ht="25" customHeight="1" x14ac:dyDescent="0.35">
      <c r="A78" s="1"/>
      <c r="B78" s="35"/>
      <c r="C78" s="1"/>
      <c r="D78" s="1"/>
      <c r="E78" s="73">
        <f>+COUNTIFS('REGISTRO DE TUTORES'!$A$3:$A$8000,A78,'REGISTRO DE TUTORES'!$B$3:$B$8000,B78,'REGISTRO DE TUTORES'!$C$3:$C$8000,C78,'REGISTRO DE TUTORES'!$D$3:$D$8000,D78)</f>
        <v>0</v>
      </c>
      <c r="F78" s="73">
        <f>+COUNTIFS('REGISTRO DE ESTUDIANTES'!$A$3:$A$7999,A78,'REGISTRO DE ESTUDIANTES'!$B$3:$B$7999,'BOLETA OFICIAL'!B78,'REGISTRO DE ESTUDIANTES'!$C$3:$C$7999,C78,'REGISTRO DE ESTUDIANTES'!$D$3:$D$7999,'BOLETA OFICIAL'!D78,'REGISTRO DE ESTUDIANTES'!$J$3:$J$7999,'BOLETA OFICIAL'!J78,'REGISTRO DE ESTUDIANTES'!$K$3:$K$7999,'BOLETA OFICIAL'!K78,'REGISTRO DE ESTUDIANTES'!$L$3:$L$7999,'BOLETA OFICIAL'!L78,'REGISTRO DE ESTUDIANTES'!$M$3:$M$7999,'BOLETA OFICIAL'!M78,'REGISTRO DE ESTUDIANTES'!$N$3:$N$7999,'BOLETA OFICIAL'!N78,'REGISTRO DE ESTUDIANTES'!$O$3:$O$7999,'BOLETA OFICIAL'!O78,'REGISTRO DE ESTUDIANTES'!$P$3:$P$7999,'BOLETA OFICIAL'!P78,'REGISTRO DE ESTUDIANTES'!$Q$3:$Q$7999,'BOLETA OFICIAL'!Q78,'REGISTRO DE ESTUDIANTES'!$R$3:$R$7999,R78,'REGISTRO DE ESTUDIANTES'!$S$3:$S$7999,'BOLETA OFICIAL'!S78,'REGISTRO DE ESTUDIANTES'!$T$3:$T$7999,'BOLETA OFICIAL'!T78)</f>
        <v>0</v>
      </c>
      <c r="G78" s="73">
        <f t="shared" ca="1" si="3"/>
        <v>0</v>
      </c>
      <c r="H78" s="73">
        <f t="shared" ca="1" si="4"/>
        <v>0</v>
      </c>
      <c r="I78" s="20">
        <v>0</v>
      </c>
      <c r="J78" s="20">
        <v>0</v>
      </c>
      <c r="K78" s="20">
        <v>0</v>
      </c>
      <c r="L78" s="20">
        <v>0</v>
      </c>
      <c r="M78" s="20">
        <v>0</v>
      </c>
      <c r="N78" s="75">
        <v>0</v>
      </c>
      <c r="O78" s="75">
        <v>0</v>
      </c>
      <c r="P78" s="2"/>
      <c r="Q78" s="2"/>
      <c r="R78" s="3"/>
      <c r="S78" s="3"/>
      <c r="T78" s="1"/>
      <c r="U78" s="2"/>
      <c r="V78" s="28" t="str">
        <f t="shared" si="5"/>
        <v/>
      </c>
    </row>
    <row r="79" spans="1:22" ht="25" customHeight="1" x14ac:dyDescent="0.35">
      <c r="A79" s="1"/>
      <c r="B79" s="35"/>
      <c r="C79" s="1"/>
      <c r="D79" s="1"/>
      <c r="E79" s="73">
        <f>+COUNTIFS('REGISTRO DE TUTORES'!$A$3:$A$8000,A79,'REGISTRO DE TUTORES'!$B$3:$B$8000,B79,'REGISTRO DE TUTORES'!$C$3:$C$8000,C79,'REGISTRO DE TUTORES'!$D$3:$D$8000,D79)</f>
        <v>0</v>
      </c>
      <c r="F79" s="73">
        <f>+COUNTIFS('REGISTRO DE ESTUDIANTES'!$A$3:$A$7999,A79,'REGISTRO DE ESTUDIANTES'!$B$3:$B$7999,'BOLETA OFICIAL'!B79,'REGISTRO DE ESTUDIANTES'!$C$3:$C$7999,C79,'REGISTRO DE ESTUDIANTES'!$D$3:$D$7999,'BOLETA OFICIAL'!D79,'REGISTRO DE ESTUDIANTES'!$J$3:$J$7999,'BOLETA OFICIAL'!J79,'REGISTRO DE ESTUDIANTES'!$K$3:$K$7999,'BOLETA OFICIAL'!K79,'REGISTRO DE ESTUDIANTES'!$L$3:$L$7999,'BOLETA OFICIAL'!L79,'REGISTRO DE ESTUDIANTES'!$M$3:$M$7999,'BOLETA OFICIAL'!M79,'REGISTRO DE ESTUDIANTES'!$N$3:$N$7999,'BOLETA OFICIAL'!N79,'REGISTRO DE ESTUDIANTES'!$O$3:$O$7999,'BOLETA OFICIAL'!O79,'REGISTRO DE ESTUDIANTES'!$P$3:$P$7999,'BOLETA OFICIAL'!P79,'REGISTRO DE ESTUDIANTES'!$Q$3:$Q$7999,'BOLETA OFICIAL'!Q79,'REGISTRO DE ESTUDIANTES'!$R$3:$R$7999,R79,'REGISTRO DE ESTUDIANTES'!$S$3:$S$7999,'BOLETA OFICIAL'!S79,'REGISTRO DE ESTUDIANTES'!$T$3:$T$7999,'BOLETA OFICIAL'!T79)</f>
        <v>0</v>
      </c>
      <c r="G79" s="73">
        <f t="shared" ca="1" si="3"/>
        <v>0</v>
      </c>
      <c r="H79" s="73">
        <f t="shared" ca="1" si="4"/>
        <v>0</v>
      </c>
      <c r="I79" s="20">
        <v>0</v>
      </c>
      <c r="J79" s="20">
        <v>0</v>
      </c>
      <c r="K79" s="20">
        <v>0</v>
      </c>
      <c r="L79" s="20">
        <v>0</v>
      </c>
      <c r="M79" s="20">
        <v>0</v>
      </c>
      <c r="N79" s="75">
        <v>0</v>
      </c>
      <c r="O79" s="75">
        <v>0</v>
      </c>
      <c r="P79" s="2"/>
      <c r="Q79" s="2"/>
      <c r="R79" s="3"/>
      <c r="S79" s="3"/>
      <c r="T79" s="1"/>
      <c r="U79" s="2"/>
      <c r="V79" s="28" t="str">
        <f t="shared" si="5"/>
        <v/>
      </c>
    </row>
    <row r="80" spans="1:22" ht="25" customHeight="1" x14ac:dyDescent="0.35">
      <c r="A80" s="1"/>
      <c r="B80" s="35"/>
      <c r="C80" s="1"/>
      <c r="D80" s="1"/>
      <c r="E80" s="73">
        <f>+COUNTIFS('REGISTRO DE TUTORES'!$A$3:$A$8000,A80,'REGISTRO DE TUTORES'!$B$3:$B$8000,B80,'REGISTRO DE TUTORES'!$C$3:$C$8000,C80,'REGISTRO DE TUTORES'!$D$3:$D$8000,D80)</f>
        <v>0</v>
      </c>
      <c r="F80" s="73">
        <f>+COUNTIFS('REGISTRO DE ESTUDIANTES'!$A$3:$A$7999,A80,'REGISTRO DE ESTUDIANTES'!$B$3:$B$7999,'BOLETA OFICIAL'!B80,'REGISTRO DE ESTUDIANTES'!$C$3:$C$7999,C80,'REGISTRO DE ESTUDIANTES'!$D$3:$D$7999,'BOLETA OFICIAL'!D80,'REGISTRO DE ESTUDIANTES'!$J$3:$J$7999,'BOLETA OFICIAL'!J80,'REGISTRO DE ESTUDIANTES'!$K$3:$K$7999,'BOLETA OFICIAL'!K80,'REGISTRO DE ESTUDIANTES'!$L$3:$L$7999,'BOLETA OFICIAL'!L80,'REGISTRO DE ESTUDIANTES'!$M$3:$M$7999,'BOLETA OFICIAL'!M80,'REGISTRO DE ESTUDIANTES'!$N$3:$N$7999,'BOLETA OFICIAL'!N80,'REGISTRO DE ESTUDIANTES'!$O$3:$O$7999,'BOLETA OFICIAL'!O80,'REGISTRO DE ESTUDIANTES'!$P$3:$P$7999,'BOLETA OFICIAL'!P80,'REGISTRO DE ESTUDIANTES'!$Q$3:$Q$7999,'BOLETA OFICIAL'!Q80,'REGISTRO DE ESTUDIANTES'!$R$3:$R$7999,R80,'REGISTRO DE ESTUDIANTES'!$S$3:$S$7999,'BOLETA OFICIAL'!S80,'REGISTRO DE ESTUDIANTES'!$T$3:$T$7999,'BOLETA OFICIAL'!T80)</f>
        <v>0</v>
      </c>
      <c r="G80" s="73">
        <f t="shared" ca="1" si="3"/>
        <v>0</v>
      </c>
      <c r="H80" s="73">
        <f t="shared" ca="1" si="4"/>
        <v>0</v>
      </c>
      <c r="I80" s="20">
        <v>0</v>
      </c>
      <c r="J80" s="20">
        <v>0</v>
      </c>
      <c r="K80" s="20">
        <v>0</v>
      </c>
      <c r="L80" s="20">
        <v>0</v>
      </c>
      <c r="M80" s="20">
        <v>0</v>
      </c>
      <c r="N80" s="75">
        <v>0</v>
      </c>
      <c r="O80" s="75">
        <v>0</v>
      </c>
      <c r="P80" s="2"/>
      <c r="Q80" s="2"/>
      <c r="R80" s="3"/>
      <c r="S80" s="3"/>
      <c r="T80" s="1"/>
      <c r="U80" s="2"/>
      <c r="V80" s="28" t="str">
        <f t="shared" si="5"/>
        <v/>
      </c>
    </row>
    <row r="81" spans="1:22" ht="25" customHeight="1" x14ac:dyDescent="0.35">
      <c r="A81" s="1"/>
      <c r="B81" s="35"/>
      <c r="C81" s="1"/>
      <c r="D81" s="1"/>
      <c r="E81" s="73">
        <f>+COUNTIFS('REGISTRO DE TUTORES'!$A$3:$A$8000,A81,'REGISTRO DE TUTORES'!$B$3:$B$8000,B81,'REGISTRO DE TUTORES'!$C$3:$C$8000,C81,'REGISTRO DE TUTORES'!$D$3:$D$8000,D81)</f>
        <v>0</v>
      </c>
      <c r="F81" s="73">
        <f>+COUNTIFS('REGISTRO DE ESTUDIANTES'!$A$3:$A$7999,A81,'REGISTRO DE ESTUDIANTES'!$B$3:$B$7999,'BOLETA OFICIAL'!B81,'REGISTRO DE ESTUDIANTES'!$C$3:$C$7999,C81,'REGISTRO DE ESTUDIANTES'!$D$3:$D$7999,'BOLETA OFICIAL'!D81,'REGISTRO DE ESTUDIANTES'!$J$3:$J$7999,'BOLETA OFICIAL'!J81,'REGISTRO DE ESTUDIANTES'!$K$3:$K$7999,'BOLETA OFICIAL'!K81,'REGISTRO DE ESTUDIANTES'!$L$3:$L$7999,'BOLETA OFICIAL'!L81,'REGISTRO DE ESTUDIANTES'!$M$3:$M$7999,'BOLETA OFICIAL'!M81,'REGISTRO DE ESTUDIANTES'!$N$3:$N$7999,'BOLETA OFICIAL'!N81,'REGISTRO DE ESTUDIANTES'!$O$3:$O$7999,'BOLETA OFICIAL'!O81,'REGISTRO DE ESTUDIANTES'!$P$3:$P$7999,'BOLETA OFICIAL'!P81,'REGISTRO DE ESTUDIANTES'!$Q$3:$Q$7999,'BOLETA OFICIAL'!Q81,'REGISTRO DE ESTUDIANTES'!$R$3:$R$7999,R81,'REGISTRO DE ESTUDIANTES'!$S$3:$S$7999,'BOLETA OFICIAL'!S81,'REGISTRO DE ESTUDIANTES'!$T$3:$T$7999,'BOLETA OFICIAL'!T81)</f>
        <v>0</v>
      </c>
      <c r="G81" s="73">
        <f t="shared" ca="1" si="3"/>
        <v>0</v>
      </c>
      <c r="H81" s="73">
        <f t="shared" ca="1" si="4"/>
        <v>0</v>
      </c>
      <c r="I81" s="20">
        <v>0</v>
      </c>
      <c r="J81" s="20">
        <v>0</v>
      </c>
      <c r="K81" s="20">
        <v>0</v>
      </c>
      <c r="L81" s="20">
        <v>0</v>
      </c>
      <c r="M81" s="20">
        <v>0</v>
      </c>
      <c r="N81" s="75">
        <v>0</v>
      </c>
      <c r="O81" s="75">
        <v>0</v>
      </c>
      <c r="P81" s="2"/>
      <c r="Q81" s="2"/>
      <c r="R81" s="3"/>
      <c r="S81" s="3"/>
      <c r="T81" s="1"/>
      <c r="U81" s="2"/>
      <c r="V81" s="28" t="str">
        <f t="shared" si="5"/>
        <v/>
      </c>
    </row>
    <row r="82" spans="1:22" ht="25" customHeight="1" x14ac:dyDescent="0.35">
      <c r="A82" s="1"/>
      <c r="B82" s="35"/>
      <c r="C82" s="1"/>
      <c r="D82" s="1"/>
      <c r="E82" s="73">
        <f>+COUNTIFS('REGISTRO DE TUTORES'!$A$3:$A$8000,A82,'REGISTRO DE TUTORES'!$B$3:$B$8000,B82,'REGISTRO DE TUTORES'!$C$3:$C$8000,C82,'REGISTRO DE TUTORES'!$D$3:$D$8000,D82)</f>
        <v>0</v>
      </c>
      <c r="F82" s="73">
        <f>+COUNTIFS('REGISTRO DE ESTUDIANTES'!$A$3:$A$7999,A82,'REGISTRO DE ESTUDIANTES'!$B$3:$B$7999,'BOLETA OFICIAL'!B82,'REGISTRO DE ESTUDIANTES'!$C$3:$C$7999,C82,'REGISTRO DE ESTUDIANTES'!$D$3:$D$7999,'BOLETA OFICIAL'!D82,'REGISTRO DE ESTUDIANTES'!$J$3:$J$7999,'BOLETA OFICIAL'!J82,'REGISTRO DE ESTUDIANTES'!$K$3:$K$7999,'BOLETA OFICIAL'!K82,'REGISTRO DE ESTUDIANTES'!$L$3:$L$7999,'BOLETA OFICIAL'!L82,'REGISTRO DE ESTUDIANTES'!$M$3:$M$7999,'BOLETA OFICIAL'!M82,'REGISTRO DE ESTUDIANTES'!$N$3:$N$7999,'BOLETA OFICIAL'!N82,'REGISTRO DE ESTUDIANTES'!$O$3:$O$7999,'BOLETA OFICIAL'!O82,'REGISTRO DE ESTUDIANTES'!$P$3:$P$7999,'BOLETA OFICIAL'!P82,'REGISTRO DE ESTUDIANTES'!$Q$3:$Q$7999,'BOLETA OFICIAL'!Q82,'REGISTRO DE ESTUDIANTES'!$R$3:$R$7999,R82,'REGISTRO DE ESTUDIANTES'!$S$3:$S$7999,'BOLETA OFICIAL'!S82,'REGISTRO DE ESTUDIANTES'!$T$3:$T$7999,'BOLETA OFICIAL'!T82)</f>
        <v>0</v>
      </c>
      <c r="G82" s="73">
        <f t="shared" ca="1" si="3"/>
        <v>0</v>
      </c>
      <c r="H82" s="73">
        <f t="shared" ca="1" si="4"/>
        <v>0</v>
      </c>
      <c r="I82" s="20">
        <v>0</v>
      </c>
      <c r="J82" s="20">
        <v>0</v>
      </c>
      <c r="K82" s="20">
        <v>0</v>
      </c>
      <c r="L82" s="20">
        <v>0</v>
      </c>
      <c r="M82" s="20">
        <v>0</v>
      </c>
      <c r="N82" s="75">
        <v>0</v>
      </c>
      <c r="O82" s="75">
        <v>0</v>
      </c>
      <c r="P82" s="2"/>
      <c r="Q82" s="2"/>
      <c r="R82" s="3"/>
      <c r="S82" s="3"/>
      <c r="T82" s="1"/>
      <c r="U82" s="2"/>
      <c r="V82" s="28" t="str">
        <f t="shared" si="5"/>
        <v/>
      </c>
    </row>
    <row r="83" spans="1:22" ht="25" customHeight="1" x14ac:dyDescent="0.35">
      <c r="A83" s="1"/>
      <c r="B83" s="35"/>
      <c r="C83" s="1"/>
      <c r="D83" s="1"/>
      <c r="E83" s="73">
        <f>+COUNTIFS('REGISTRO DE TUTORES'!$A$3:$A$8000,A83,'REGISTRO DE TUTORES'!$B$3:$B$8000,B83,'REGISTRO DE TUTORES'!$C$3:$C$8000,C83,'REGISTRO DE TUTORES'!$D$3:$D$8000,D83)</f>
        <v>0</v>
      </c>
      <c r="F83" s="73">
        <f>+COUNTIFS('REGISTRO DE ESTUDIANTES'!$A$3:$A$7999,A83,'REGISTRO DE ESTUDIANTES'!$B$3:$B$7999,'BOLETA OFICIAL'!B83,'REGISTRO DE ESTUDIANTES'!$C$3:$C$7999,C83,'REGISTRO DE ESTUDIANTES'!$D$3:$D$7999,'BOLETA OFICIAL'!D83,'REGISTRO DE ESTUDIANTES'!$J$3:$J$7999,'BOLETA OFICIAL'!J83,'REGISTRO DE ESTUDIANTES'!$K$3:$K$7999,'BOLETA OFICIAL'!K83,'REGISTRO DE ESTUDIANTES'!$L$3:$L$7999,'BOLETA OFICIAL'!L83,'REGISTRO DE ESTUDIANTES'!$M$3:$M$7999,'BOLETA OFICIAL'!M83,'REGISTRO DE ESTUDIANTES'!$N$3:$N$7999,'BOLETA OFICIAL'!N83,'REGISTRO DE ESTUDIANTES'!$O$3:$O$7999,'BOLETA OFICIAL'!O83,'REGISTRO DE ESTUDIANTES'!$P$3:$P$7999,'BOLETA OFICIAL'!P83,'REGISTRO DE ESTUDIANTES'!$Q$3:$Q$7999,'BOLETA OFICIAL'!Q83,'REGISTRO DE ESTUDIANTES'!$R$3:$R$7999,R83,'REGISTRO DE ESTUDIANTES'!$S$3:$S$7999,'BOLETA OFICIAL'!S83,'REGISTRO DE ESTUDIANTES'!$T$3:$T$7999,'BOLETA OFICIAL'!T83)</f>
        <v>0</v>
      </c>
      <c r="G83" s="73">
        <f t="shared" ca="1" si="3"/>
        <v>0</v>
      </c>
      <c r="H83" s="73">
        <f t="shared" ca="1" si="4"/>
        <v>0</v>
      </c>
      <c r="I83" s="20">
        <v>0</v>
      </c>
      <c r="J83" s="20">
        <v>0</v>
      </c>
      <c r="K83" s="20">
        <v>0</v>
      </c>
      <c r="L83" s="20">
        <v>0</v>
      </c>
      <c r="M83" s="20">
        <v>0</v>
      </c>
      <c r="N83" s="75">
        <v>0</v>
      </c>
      <c r="O83" s="75">
        <v>0</v>
      </c>
      <c r="P83" s="2"/>
      <c r="Q83" s="2"/>
      <c r="R83" s="3"/>
      <c r="S83" s="3"/>
      <c r="T83" s="1"/>
      <c r="U83" s="2"/>
      <c r="V83" s="28" t="str">
        <f t="shared" si="5"/>
        <v/>
      </c>
    </row>
    <row r="84" spans="1:22" ht="25" customHeight="1" x14ac:dyDescent="0.35">
      <c r="A84" s="1"/>
      <c r="B84" s="35"/>
      <c r="C84" s="1"/>
      <c r="D84" s="1"/>
      <c r="E84" s="73">
        <f>+COUNTIFS('REGISTRO DE TUTORES'!$A$3:$A$8000,A84,'REGISTRO DE TUTORES'!$B$3:$B$8000,B84,'REGISTRO DE TUTORES'!$C$3:$C$8000,C84,'REGISTRO DE TUTORES'!$D$3:$D$8000,D84)</f>
        <v>0</v>
      </c>
      <c r="F84" s="73">
        <f>+COUNTIFS('REGISTRO DE ESTUDIANTES'!$A$3:$A$7999,A84,'REGISTRO DE ESTUDIANTES'!$B$3:$B$7999,'BOLETA OFICIAL'!B84,'REGISTRO DE ESTUDIANTES'!$C$3:$C$7999,C84,'REGISTRO DE ESTUDIANTES'!$D$3:$D$7999,'BOLETA OFICIAL'!D84,'REGISTRO DE ESTUDIANTES'!$J$3:$J$7999,'BOLETA OFICIAL'!J84,'REGISTRO DE ESTUDIANTES'!$K$3:$K$7999,'BOLETA OFICIAL'!K84,'REGISTRO DE ESTUDIANTES'!$L$3:$L$7999,'BOLETA OFICIAL'!L84,'REGISTRO DE ESTUDIANTES'!$M$3:$M$7999,'BOLETA OFICIAL'!M84,'REGISTRO DE ESTUDIANTES'!$N$3:$N$7999,'BOLETA OFICIAL'!N84,'REGISTRO DE ESTUDIANTES'!$O$3:$O$7999,'BOLETA OFICIAL'!O84,'REGISTRO DE ESTUDIANTES'!$P$3:$P$7999,'BOLETA OFICIAL'!P84,'REGISTRO DE ESTUDIANTES'!$Q$3:$Q$7999,'BOLETA OFICIAL'!Q84,'REGISTRO DE ESTUDIANTES'!$R$3:$R$7999,R84,'REGISTRO DE ESTUDIANTES'!$S$3:$S$7999,'BOLETA OFICIAL'!S84,'REGISTRO DE ESTUDIANTES'!$T$3:$T$7999,'BOLETA OFICIAL'!T84)</f>
        <v>0</v>
      </c>
      <c r="G84" s="73">
        <f t="shared" ca="1" si="3"/>
        <v>0</v>
      </c>
      <c r="H84" s="73">
        <f t="shared" ca="1" si="4"/>
        <v>0</v>
      </c>
      <c r="I84" s="20">
        <v>0</v>
      </c>
      <c r="J84" s="20">
        <v>0</v>
      </c>
      <c r="K84" s="20">
        <v>0</v>
      </c>
      <c r="L84" s="20">
        <v>0</v>
      </c>
      <c r="M84" s="20">
        <v>0</v>
      </c>
      <c r="N84" s="75">
        <v>0</v>
      </c>
      <c r="O84" s="75">
        <v>0</v>
      </c>
      <c r="P84" s="2"/>
      <c r="Q84" s="2"/>
      <c r="R84" s="3"/>
      <c r="S84" s="3"/>
      <c r="T84" s="1"/>
      <c r="U84" s="2"/>
      <c r="V84" s="28" t="str">
        <f t="shared" si="5"/>
        <v/>
      </c>
    </row>
    <row r="85" spans="1:22" ht="25" customHeight="1" x14ac:dyDescent="0.35">
      <c r="A85" s="1"/>
      <c r="B85" s="35"/>
      <c r="C85" s="1"/>
      <c r="D85" s="1"/>
      <c r="E85" s="73">
        <f>+COUNTIFS('REGISTRO DE TUTORES'!$A$3:$A$8000,A85,'REGISTRO DE TUTORES'!$B$3:$B$8000,B85,'REGISTRO DE TUTORES'!$C$3:$C$8000,C85,'REGISTRO DE TUTORES'!$D$3:$D$8000,D85)</f>
        <v>0</v>
      </c>
      <c r="F85" s="73">
        <f>+COUNTIFS('REGISTRO DE ESTUDIANTES'!$A$3:$A$7999,A85,'REGISTRO DE ESTUDIANTES'!$B$3:$B$7999,'BOLETA OFICIAL'!B85,'REGISTRO DE ESTUDIANTES'!$C$3:$C$7999,C85,'REGISTRO DE ESTUDIANTES'!$D$3:$D$7999,'BOLETA OFICIAL'!D85,'REGISTRO DE ESTUDIANTES'!$J$3:$J$7999,'BOLETA OFICIAL'!J85,'REGISTRO DE ESTUDIANTES'!$K$3:$K$7999,'BOLETA OFICIAL'!K85,'REGISTRO DE ESTUDIANTES'!$L$3:$L$7999,'BOLETA OFICIAL'!L85,'REGISTRO DE ESTUDIANTES'!$M$3:$M$7999,'BOLETA OFICIAL'!M85,'REGISTRO DE ESTUDIANTES'!$N$3:$N$7999,'BOLETA OFICIAL'!N85,'REGISTRO DE ESTUDIANTES'!$O$3:$O$7999,'BOLETA OFICIAL'!O85,'REGISTRO DE ESTUDIANTES'!$P$3:$P$7999,'BOLETA OFICIAL'!P85,'REGISTRO DE ESTUDIANTES'!$Q$3:$Q$7999,'BOLETA OFICIAL'!Q85,'REGISTRO DE ESTUDIANTES'!$R$3:$R$7999,R85,'REGISTRO DE ESTUDIANTES'!$S$3:$S$7999,'BOLETA OFICIAL'!S85,'REGISTRO DE ESTUDIANTES'!$T$3:$T$7999,'BOLETA OFICIAL'!T85)</f>
        <v>0</v>
      </c>
      <c r="G85" s="73">
        <f t="shared" ca="1" si="3"/>
        <v>0</v>
      </c>
      <c r="H85" s="73">
        <f t="shared" ca="1" si="4"/>
        <v>0</v>
      </c>
      <c r="I85" s="20">
        <v>0</v>
      </c>
      <c r="J85" s="20">
        <v>0</v>
      </c>
      <c r="K85" s="20">
        <v>0</v>
      </c>
      <c r="L85" s="20">
        <v>0</v>
      </c>
      <c r="M85" s="20">
        <v>0</v>
      </c>
      <c r="N85" s="75">
        <v>0</v>
      </c>
      <c r="O85" s="75">
        <v>0</v>
      </c>
      <c r="P85" s="2"/>
      <c r="Q85" s="2"/>
      <c r="R85" s="3"/>
      <c r="S85" s="3"/>
      <c r="T85" s="1"/>
      <c r="U85" s="2"/>
      <c r="V85" s="28" t="str">
        <f t="shared" si="5"/>
        <v/>
      </c>
    </row>
    <row r="86" spans="1:22" ht="25" customHeight="1" x14ac:dyDescent="0.35">
      <c r="A86" s="1"/>
      <c r="B86" s="35"/>
      <c r="C86" s="1"/>
      <c r="D86" s="1"/>
      <c r="E86" s="73">
        <f>+COUNTIFS('REGISTRO DE TUTORES'!$A$3:$A$8000,A86,'REGISTRO DE TUTORES'!$B$3:$B$8000,B86,'REGISTRO DE TUTORES'!$C$3:$C$8000,C86,'REGISTRO DE TUTORES'!$D$3:$D$8000,D86)</f>
        <v>0</v>
      </c>
      <c r="F86" s="73">
        <f>+COUNTIFS('REGISTRO DE ESTUDIANTES'!$A$3:$A$7999,A86,'REGISTRO DE ESTUDIANTES'!$B$3:$B$7999,'BOLETA OFICIAL'!B86,'REGISTRO DE ESTUDIANTES'!$C$3:$C$7999,C86,'REGISTRO DE ESTUDIANTES'!$D$3:$D$7999,'BOLETA OFICIAL'!D86,'REGISTRO DE ESTUDIANTES'!$J$3:$J$7999,'BOLETA OFICIAL'!J86,'REGISTRO DE ESTUDIANTES'!$K$3:$K$7999,'BOLETA OFICIAL'!K86,'REGISTRO DE ESTUDIANTES'!$L$3:$L$7999,'BOLETA OFICIAL'!L86,'REGISTRO DE ESTUDIANTES'!$M$3:$M$7999,'BOLETA OFICIAL'!M86,'REGISTRO DE ESTUDIANTES'!$N$3:$N$7999,'BOLETA OFICIAL'!N86,'REGISTRO DE ESTUDIANTES'!$O$3:$O$7999,'BOLETA OFICIAL'!O86,'REGISTRO DE ESTUDIANTES'!$P$3:$P$7999,'BOLETA OFICIAL'!P86,'REGISTRO DE ESTUDIANTES'!$Q$3:$Q$7999,'BOLETA OFICIAL'!Q86,'REGISTRO DE ESTUDIANTES'!$R$3:$R$7999,R86,'REGISTRO DE ESTUDIANTES'!$S$3:$S$7999,'BOLETA OFICIAL'!S86,'REGISTRO DE ESTUDIANTES'!$T$3:$T$7999,'BOLETA OFICIAL'!T86)</f>
        <v>0</v>
      </c>
      <c r="G86" s="73">
        <f t="shared" ca="1" si="3"/>
        <v>0</v>
      </c>
      <c r="H86" s="73">
        <f t="shared" ca="1" si="4"/>
        <v>0</v>
      </c>
      <c r="I86" s="20">
        <v>0</v>
      </c>
      <c r="J86" s="20">
        <v>0</v>
      </c>
      <c r="K86" s="20">
        <v>0</v>
      </c>
      <c r="L86" s="20">
        <v>0</v>
      </c>
      <c r="M86" s="20">
        <v>0</v>
      </c>
      <c r="N86" s="75">
        <v>0</v>
      </c>
      <c r="O86" s="75">
        <v>0</v>
      </c>
      <c r="P86" s="2"/>
      <c r="Q86" s="2"/>
      <c r="R86" s="3"/>
      <c r="S86" s="3"/>
      <c r="T86" s="1"/>
      <c r="U86" s="2"/>
      <c r="V86" s="28" t="str">
        <f t="shared" si="5"/>
        <v/>
      </c>
    </row>
    <row r="87" spans="1:22" ht="25" customHeight="1" x14ac:dyDescent="0.35">
      <c r="A87" s="1"/>
      <c r="B87" s="35"/>
      <c r="C87" s="1"/>
      <c r="D87" s="1"/>
      <c r="E87" s="73">
        <f>+COUNTIFS('REGISTRO DE TUTORES'!$A$3:$A$8000,A87,'REGISTRO DE TUTORES'!$B$3:$B$8000,B87,'REGISTRO DE TUTORES'!$C$3:$C$8000,C87,'REGISTRO DE TUTORES'!$D$3:$D$8000,D87)</f>
        <v>0</v>
      </c>
      <c r="F87" s="73">
        <f>+COUNTIFS('REGISTRO DE ESTUDIANTES'!$A$3:$A$7999,A87,'REGISTRO DE ESTUDIANTES'!$B$3:$B$7999,'BOLETA OFICIAL'!B87,'REGISTRO DE ESTUDIANTES'!$C$3:$C$7999,C87,'REGISTRO DE ESTUDIANTES'!$D$3:$D$7999,'BOLETA OFICIAL'!D87,'REGISTRO DE ESTUDIANTES'!$J$3:$J$7999,'BOLETA OFICIAL'!J87,'REGISTRO DE ESTUDIANTES'!$K$3:$K$7999,'BOLETA OFICIAL'!K87,'REGISTRO DE ESTUDIANTES'!$L$3:$L$7999,'BOLETA OFICIAL'!L87,'REGISTRO DE ESTUDIANTES'!$M$3:$M$7999,'BOLETA OFICIAL'!M87,'REGISTRO DE ESTUDIANTES'!$N$3:$N$7999,'BOLETA OFICIAL'!N87,'REGISTRO DE ESTUDIANTES'!$O$3:$O$7999,'BOLETA OFICIAL'!O87,'REGISTRO DE ESTUDIANTES'!$P$3:$P$7999,'BOLETA OFICIAL'!P87,'REGISTRO DE ESTUDIANTES'!$Q$3:$Q$7999,'BOLETA OFICIAL'!Q87,'REGISTRO DE ESTUDIANTES'!$R$3:$R$7999,R87,'REGISTRO DE ESTUDIANTES'!$S$3:$S$7999,'BOLETA OFICIAL'!S87,'REGISTRO DE ESTUDIANTES'!$T$3:$T$7999,'BOLETA OFICIAL'!T87)</f>
        <v>0</v>
      </c>
      <c r="G87" s="73">
        <f t="shared" ca="1" si="3"/>
        <v>0</v>
      </c>
      <c r="H87" s="73">
        <f t="shared" ca="1" si="4"/>
        <v>0</v>
      </c>
      <c r="I87" s="20">
        <v>0</v>
      </c>
      <c r="J87" s="20">
        <v>0</v>
      </c>
      <c r="K87" s="20">
        <v>0</v>
      </c>
      <c r="L87" s="20">
        <v>0</v>
      </c>
      <c r="M87" s="20">
        <v>0</v>
      </c>
      <c r="N87" s="75">
        <v>0</v>
      </c>
      <c r="O87" s="75">
        <v>0</v>
      </c>
      <c r="P87" s="2"/>
      <c r="Q87" s="2"/>
      <c r="R87" s="3"/>
      <c r="S87" s="3"/>
      <c r="T87" s="1"/>
      <c r="U87" s="2"/>
      <c r="V87" s="28" t="str">
        <f t="shared" si="5"/>
        <v/>
      </c>
    </row>
    <row r="88" spans="1:22" ht="25" customHeight="1" x14ac:dyDescent="0.35">
      <c r="A88" s="1"/>
      <c r="B88" s="35"/>
      <c r="C88" s="1"/>
      <c r="D88" s="1"/>
      <c r="E88" s="73">
        <f>+COUNTIFS('REGISTRO DE TUTORES'!$A$3:$A$8000,A88,'REGISTRO DE TUTORES'!$B$3:$B$8000,B88,'REGISTRO DE TUTORES'!$C$3:$C$8000,C88,'REGISTRO DE TUTORES'!$D$3:$D$8000,D88)</f>
        <v>0</v>
      </c>
      <c r="F88" s="73">
        <f>+COUNTIFS('REGISTRO DE ESTUDIANTES'!$A$3:$A$7999,A88,'REGISTRO DE ESTUDIANTES'!$B$3:$B$7999,'BOLETA OFICIAL'!B88,'REGISTRO DE ESTUDIANTES'!$C$3:$C$7999,C88,'REGISTRO DE ESTUDIANTES'!$D$3:$D$7999,'BOLETA OFICIAL'!D88,'REGISTRO DE ESTUDIANTES'!$J$3:$J$7999,'BOLETA OFICIAL'!J88,'REGISTRO DE ESTUDIANTES'!$K$3:$K$7999,'BOLETA OFICIAL'!K88,'REGISTRO DE ESTUDIANTES'!$L$3:$L$7999,'BOLETA OFICIAL'!L88,'REGISTRO DE ESTUDIANTES'!$M$3:$M$7999,'BOLETA OFICIAL'!M88,'REGISTRO DE ESTUDIANTES'!$N$3:$N$7999,'BOLETA OFICIAL'!N88,'REGISTRO DE ESTUDIANTES'!$O$3:$O$7999,'BOLETA OFICIAL'!O88,'REGISTRO DE ESTUDIANTES'!$P$3:$P$7999,'BOLETA OFICIAL'!P88,'REGISTRO DE ESTUDIANTES'!$Q$3:$Q$7999,'BOLETA OFICIAL'!Q88,'REGISTRO DE ESTUDIANTES'!$R$3:$R$7999,R88,'REGISTRO DE ESTUDIANTES'!$S$3:$S$7999,'BOLETA OFICIAL'!S88,'REGISTRO DE ESTUDIANTES'!$T$3:$T$7999,'BOLETA OFICIAL'!T88)</f>
        <v>0</v>
      </c>
      <c r="G88" s="73">
        <f t="shared" ca="1" si="3"/>
        <v>0</v>
      </c>
      <c r="H88" s="73">
        <f t="shared" ca="1" si="4"/>
        <v>0</v>
      </c>
      <c r="I88" s="20">
        <v>0</v>
      </c>
      <c r="J88" s="20">
        <v>0</v>
      </c>
      <c r="K88" s="20">
        <v>0</v>
      </c>
      <c r="L88" s="20">
        <v>0</v>
      </c>
      <c r="M88" s="20">
        <v>0</v>
      </c>
      <c r="N88" s="75">
        <v>0</v>
      </c>
      <c r="O88" s="75">
        <v>0</v>
      </c>
      <c r="P88" s="2"/>
      <c r="Q88" s="2"/>
      <c r="R88" s="3"/>
      <c r="S88" s="3"/>
      <c r="T88" s="1"/>
      <c r="U88" s="2"/>
      <c r="V88" s="28" t="str">
        <f t="shared" si="5"/>
        <v/>
      </c>
    </row>
    <row r="89" spans="1:22" ht="25" customHeight="1" x14ac:dyDescent="0.35">
      <c r="A89" s="1"/>
      <c r="B89" s="35"/>
      <c r="C89" s="1"/>
      <c r="D89" s="1"/>
      <c r="E89" s="73">
        <f>+COUNTIFS('REGISTRO DE TUTORES'!$A$3:$A$8000,A89,'REGISTRO DE TUTORES'!$B$3:$B$8000,B89,'REGISTRO DE TUTORES'!$C$3:$C$8000,C89,'REGISTRO DE TUTORES'!$D$3:$D$8000,D89)</f>
        <v>0</v>
      </c>
      <c r="F89" s="73">
        <f>+COUNTIFS('REGISTRO DE ESTUDIANTES'!$A$3:$A$7999,A89,'REGISTRO DE ESTUDIANTES'!$B$3:$B$7999,'BOLETA OFICIAL'!B89,'REGISTRO DE ESTUDIANTES'!$C$3:$C$7999,C89,'REGISTRO DE ESTUDIANTES'!$D$3:$D$7999,'BOLETA OFICIAL'!D89,'REGISTRO DE ESTUDIANTES'!$J$3:$J$7999,'BOLETA OFICIAL'!J89,'REGISTRO DE ESTUDIANTES'!$K$3:$K$7999,'BOLETA OFICIAL'!K89,'REGISTRO DE ESTUDIANTES'!$L$3:$L$7999,'BOLETA OFICIAL'!L89,'REGISTRO DE ESTUDIANTES'!$M$3:$M$7999,'BOLETA OFICIAL'!M89,'REGISTRO DE ESTUDIANTES'!$N$3:$N$7999,'BOLETA OFICIAL'!N89,'REGISTRO DE ESTUDIANTES'!$O$3:$O$7999,'BOLETA OFICIAL'!O89,'REGISTRO DE ESTUDIANTES'!$P$3:$P$7999,'BOLETA OFICIAL'!P89,'REGISTRO DE ESTUDIANTES'!$Q$3:$Q$7999,'BOLETA OFICIAL'!Q89,'REGISTRO DE ESTUDIANTES'!$R$3:$R$7999,R89,'REGISTRO DE ESTUDIANTES'!$S$3:$S$7999,'BOLETA OFICIAL'!S89,'REGISTRO DE ESTUDIANTES'!$T$3:$T$7999,'BOLETA OFICIAL'!T89)</f>
        <v>0</v>
      </c>
      <c r="G89" s="73">
        <f t="shared" ca="1" si="3"/>
        <v>0</v>
      </c>
      <c r="H89" s="73">
        <f t="shared" ca="1" si="4"/>
        <v>0</v>
      </c>
      <c r="I89" s="20">
        <v>0</v>
      </c>
      <c r="J89" s="20">
        <v>0</v>
      </c>
      <c r="K89" s="20">
        <v>0</v>
      </c>
      <c r="L89" s="20">
        <v>0</v>
      </c>
      <c r="M89" s="20">
        <v>0</v>
      </c>
      <c r="N89" s="75">
        <v>0</v>
      </c>
      <c r="O89" s="75">
        <v>0</v>
      </c>
      <c r="P89" s="2"/>
      <c r="Q89" s="2"/>
      <c r="R89" s="3"/>
      <c r="S89" s="3"/>
      <c r="T89" s="1"/>
      <c r="U89" s="2"/>
      <c r="V89" s="28" t="str">
        <f t="shared" si="5"/>
        <v/>
      </c>
    </row>
    <row r="90" spans="1:22" ht="25" customHeight="1" x14ac:dyDescent="0.35">
      <c r="A90" s="1"/>
      <c r="B90" s="35"/>
      <c r="C90" s="1"/>
      <c r="D90" s="1"/>
      <c r="E90" s="73">
        <f>+COUNTIFS('REGISTRO DE TUTORES'!$A$3:$A$8000,A90,'REGISTRO DE TUTORES'!$B$3:$B$8000,B90,'REGISTRO DE TUTORES'!$C$3:$C$8000,C90,'REGISTRO DE TUTORES'!$D$3:$D$8000,D90)</f>
        <v>0</v>
      </c>
      <c r="F90" s="73">
        <f>+COUNTIFS('REGISTRO DE ESTUDIANTES'!$A$3:$A$7999,A90,'REGISTRO DE ESTUDIANTES'!$B$3:$B$7999,'BOLETA OFICIAL'!B90,'REGISTRO DE ESTUDIANTES'!$C$3:$C$7999,C90,'REGISTRO DE ESTUDIANTES'!$D$3:$D$7999,'BOLETA OFICIAL'!D90,'REGISTRO DE ESTUDIANTES'!$J$3:$J$7999,'BOLETA OFICIAL'!J90,'REGISTRO DE ESTUDIANTES'!$K$3:$K$7999,'BOLETA OFICIAL'!K90,'REGISTRO DE ESTUDIANTES'!$L$3:$L$7999,'BOLETA OFICIAL'!L90,'REGISTRO DE ESTUDIANTES'!$M$3:$M$7999,'BOLETA OFICIAL'!M90,'REGISTRO DE ESTUDIANTES'!$N$3:$N$7999,'BOLETA OFICIAL'!N90,'REGISTRO DE ESTUDIANTES'!$O$3:$O$7999,'BOLETA OFICIAL'!O90,'REGISTRO DE ESTUDIANTES'!$P$3:$P$7999,'BOLETA OFICIAL'!P90,'REGISTRO DE ESTUDIANTES'!$Q$3:$Q$7999,'BOLETA OFICIAL'!Q90,'REGISTRO DE ESTUDIANTES'!$R$3:$R$7999,R90,'REGISTRO DE ESTUDIANTES'!$S$3:$S$7999,'BOLETA OFICIAL'!S90,'REGISTRO DE ESTUDIANTES'!$T$3:$T$7999,'BOLETA OFICIAL'!T90)</f>
        <v>0</v>
      </c>
      <c r="G90" s="73">
        <f t="shared" ca="1" si="3"/>
        <v>0</v>
      </c>
      <c r="H90" s="73">
        <f t="shared" ca="1" si="4"/>
        <v>0</v>
      </c>
      <c r="I90" s="20">
        <v>0</v>
      </c>
      <c r="J90" s="20">
        <v>0</v>
      </c>
      <c r="K90" s="20">
        <v>0</v>
      </c>
      <c r="L90" s="20">
        <v>0</v>
      </c>
      <c r="M90" s="20">
        <v>0</v>
      </c>
      <c r="N90" s="75">
        <v>0</v>
      </c>
      <c r="O90" s="75">
        <v>0</v>
      </c>
      <c r="P90" s="2"/>
      <c r="Q90" s="2"/>
      <c r="R90" s="3"/>
      <c r="S90" s="3"/>
      <c r="T90" s="1"/>
      <c r="U90" s="2"/>
      <c r="V90" s="28" t="str">
        <f t="shared" si="5"/>
        <v/>
      </c>
    </row>
    <row r="91" spans="1:22" ht="25" customHeight="1" x14ac:dyDescent="0.35">
      <c r="A91" s="1"/>
      <c r="B91" s="35"/>
      <c r="C91" s="1"/>
      <c r="D91" s="1"/>
      <c r="E91" s="73">
        <f>+COUNTIFS('REGISTRO DE TUTORES'!$A$3:$A$8000,A91,'REGISTRO DE TUTORES'!$B$3:$B$8000,B91,'REGISTRO DE TUTORES'!$C$3:$C$8000,C91,'REGISTRO DE TUTORES'!$D$3:$D$8000,D91)</f>
        <v>0</v>
      </c>
      <c r="F91" s="73">
        <f>+COUNTIFS('REGISTRO DE ESTUDIANTES'!$A$3:$A$7999,A91,'REGISTRO DE ESTUDIANTES'!$B$3:$B$7999,'BOLETA OFICIAL'!B91,'REGISTRO DE ESTUDIANTES'!$C$3:$C$7999,C91,'REGISTRO DE ESTUDIANTES'!$D$3:$D$7999,'BOLETA OFICIAL'!D91,'REGISTRO DE ESTUDIANTES'!$J$3:$J$7999,'BOLETA OFICIAL'!J91,'REGISTRO DE ESTUDIANTES'!$K$3:$K$7999,'BOLETA OFICIAL'!K91,'REGISTRO DE ESTUDIANTES'!$L$3:$L$7999,'BOLETA OFICIAL'!L91,'REGISTRO DE ESTUDIANTES'!$M$3:$M$7999,'BOLETA OFICIAL'!M91,'REGISTRO DE ESTUDIANTES'!$N$3:$N$7999,'BOLETA OFICIAL'!N91,'REGISTRO DE ESTUDIANTES'!$O$3:$O$7999,'BOLETA OFICIAL'!O91,'REGISTRO DE ESTUDIANTES'!$P$3:$P$7999,'BOLETA OFICIAL'!P91,'REGISTRO DE ESTUDIANTES'!$Q$3:$Q$7999,'BOLETA OFICIAL'!Q91,'REGISTRO DE ESTUDIANTES'!$R$3:$R$7999,R91,'REGISTRO DE ESTUDIANTES'!$S$3:$S$7999,'BOLETA OFICIAL'!S91,'REGISTRO DE ESTUDIANTES'!$T$3:$T$7999,'BOLETA OFICIAL'!T91)</f>
        <v>0</v>
      </c>
      <c r="G91" s="73">
        <f t="shared" ca="1" si="3"/>
        <v>0</v>
      </c>
      <c r="H91" s="73">
        <f t="shared" ca="1" si="4"/>
        <v>0</v>
      </c>
      <c r="I91" s="20">
        <v>0</v>
      </c>
      <c r="J91" s="20">
        <v>0</v>
      </c>
      <c r="K91" s="20">
        <v>0</v>
      </c>
      <c r="L91" s="20">
        <v>0</v>
      </c>
      <c r="M91" s="20">
        <v>0</v>
      </c>
      <c r="N91" s="75">
        <v>0</v>
      </c>
      <c r="O91" s="75">
        <v>0</v>
      </c>
      <c r="P91" s="2"/>
      <c r="Q91" s="2"/>
      <c r="R91" s="3"/>
      <c r="S91" s="3"/>
      <c r="T91" s="1"/>
      <c r="U91" s="2"/>
      <c r="V91" s="28" t="str">
        <f t="shared" si="5"/>
        <v/>
      </c>
    </row>
    <row r="92" spans="1:22" ht="25" customHeight="1" x14ac:dyDescent="0.35">
      <c r="A92" s="1"/>
      <c r="B92" s="35"/>
      <c r="C92" s="1"/>
      <c r="D92" s="1"/>
      <c r="E92" s="73">
        <f>+COUNTIFS('REGISTRO DE TUTORES'!$A$3:$A$8000,A92,'REGISTRO DE TUTORES'!$B$3:$B$8000,B92,'REGISTRO DE TUTORES'!$C$3:$C$8000,C92,'REGISTRO DE TUTORES'!$D$3:$D$8000,D92)</f>
        <v>0</v>
      </c>
      <c r="F92" s="73">
        <f>+COUNTIFS('REGISTRO DE ESTUDIANTES'!$A$3:$A$7999,A92,'REGISTRO DE ESTUDIANTES'!$B$3:$B$7999,'BOLETA OFICIAL'!B92,'REGISTRO DE ESTUDIANTES'!$C$3:$C$7999,C92,'REGISTRO DE ESTUDIANTES'!$D$3:$D$7999,'BOLETA OFICIAL'!D92,'REGISTRO DE ESTUDIANTES'!$J$3:$J$7999,'BOLETA OFICIAL'!J92,'REGISTRO DE ESTUDIANTES'!$K$3:$K$7999,'BOLETA OFICIAL'!K92,'REGISTRO DE ESTUDIANTES'!$L$3:$L$7999,'BOLETA OFICIAL'!L92,'REGISTRO DE ESTUDIANTES'!$M$3:$M$7999,'BOLETA OFICIAL'!M92,'REGISTRO DE ESTUDIANTES'!$N$3:$N$7999,'BOLETA OFICIAL'!N92,'REGISTRO DE ESTUDIANTES'!$O$3:$O$7999,'BOLETA OFICIAL'!O92,'REGISTRO DE ESTUDIANTES'!$P$3:$P$7999,'BOLETA OFICIAL'!P92,'REGISTRO DE ESTUDIANTES'!$Q$3:$Q$7999,'BOLETA OFICIAL'!Q92,'REGISTRO DE ESTUDIANTES'!$R$3:$R$7999,R92,'REGISTRO DE ESTUDIANTES'!$S$3:$S$7999,'BOLETA OFICIAL'!S92,'REGISTRO DE ESTUDIANTES'!$T$3:$T$7999,'BOLETA OFICIAL'!T92)</f>
        <v>0</v>
      </c>
      <c r="G92" s="73">
        <f t="shared" ca="1" si="3"/>
        <v>0</v>
      </c>
      <c r="H92" s="73">
        <f t="shared" ca="1" si="4"/>
        <v>0</v>
      </c>
      <c r="I92" s="20">
        <v>0</v>
      </c>
      <c r="J92" s="20">
        <v>0</v>
      </c>
      <c r="K92" s="20">
        <v>0</v>
      </c>
      <c r="L92" s="20">
        <v>0</v>
      </c>
      <c r="M92" s="20">
        <v>0</v>
      </c>
      <c r="N92" s="75">
        <v>0</v>
      </c>
      <c r="O92" s="75">
        <v>0</v>
      </c>
      <c r="P92" s="2"/>
      <c r="Q92" s="2"/>
      <c r="R92" s="3"/>
      <c r="S92" s="3"/>
      <c r="T92" s="1"/>
      <c r="U92" s="2"/>
      <c r="V92" s="28" t="str">
        <f t="shared" si="5"/>
        <v/>
      </c>
    </row>
    <row r="93" spans="1:22" ht="25" customHeight="1" x14ac:dyDescent="0.35">
      <c r="A93" s="1"/>
      <c r="B93" s="35"/>
      <c r="C93" s="1"/>
      <c r="D93" s="1"/>
      <c r="E93" s="73">
        <f>+COUNTIFS('REGISTRO DE TUTORES'!$A$3:$A$8000,A93,'REGISTRO DE TUTORES'!$B$3:$B$8000,B93,'REGISTRO DE TUTORES'!$C$3:$C$8000,C93,'REGISTRO DE TUTORES'!$D$3:$D$8000,D93)</f>
        <v>0</v>
      </c>
      <c r="F93" s="73">
        <f>+COUNTIFS('REGISTRO DE ESTUDIANTES'!$A$3:$A$7999,A93,'REGISTRO DE ESTUDIANTES'!$B$3:$B$7999,'BOLETA OFICIAL'!B93,'REGISTRO DE ESTUDIANTES'!$C$3:$C$7999,C93,'REGISTRO DE ESTUDIANTES'!$D$3:$D$7999,'BOLETA OFICIAL'!D93,'REGISTRO DE ESTUDIANTES'!$J$3:$J$7999,'BOLETA OFICIAL'!J93,'REGISTRO DE ESTUDIANTES'!$K$3:$K$7999,'BOLETA OFICIAL'!K93,'REGISTRO DE ESTUDIANTES'!$L$3:$L$7999,'BOLETA OFICIAL'!L93,'REGISTRO DE ESTUDIANTES'!$M$3:$M$7999,'BOLETA OFICIAL'!M93,'REGISTRO DE ESTUDIANTES'!$N$3:$N$7999,'BOLETA OFICIAL'!N93,'REGISTRO DE ESTUDIANTES'!$O$3:$O$7999,'BOLETA OFICIAL'!O93,'REGISTRO DE ESTUDIANTES'!$P$3:$P$7999,'BOLETA OFICIAL'!P93,'REGISTRO DE ESTUDIANTES'!$Q$3:$Q$7999,'BOLETA OFICIAL'!Q93,'REGISTRO DE ESTUDIANTES'!$R$3:$R$7999,R93,'REGISTRO DE ESTUDIANTES'!$S$3:$S$7999,'BOLETA OFICIAL'!S93,'REGISTRO DE ESTUDIANTES'!$T$3:$T$7999,'BOLETA OFICIAL'!T93)</f>
        <v>0</v>
      </c>
      <c r="G93" s="73">
        <f t="shared" ca="1" si="3"/>
        <v>0</v>
      </c>
      <c r="H93" s="73">
        <f t="shared" ca="1" si="4"/>
        <v>0</v>
      </c>
      <c r="I93" s="20">
        <v>0</v>
      </c>
      <c r="J93" s="20">
        <v>0</v>
      </c>
      <c r="K93" s="20">
        <v>0</v>
      </c>
      <c r="L93" s="20">
        <v>0</v>
      </c>
      <c r="M93" s="20">
        <v>0</v>
      </c>
      <c r="N93" s="75">
        <v>0</v>
      </c>
      <c r="O93" s="75">
        <v>0</v>
      </c>
      <c r="P93" s="2"/>
      <c r="Q93" s="2"/>
      <c r="R93" s="3"/>
      <c r="S93" s="3"/>
      <c r="T93" s="1"/>
      <c r="U93" s="2"/>
      <c r="V93" s="28" t="str">
        <f t="shared" si="5"/>
        <v/>
      </c>
    </row>
    <row r="94" spans="1:22" ht="25" customHeight="1" x14ac:dyDescent="0.35">
      <c r="A94" s="1"/>
      <c r="B94" s="35"/>
      <c r="C94" s="1"/>
      <c r="D94" s="1"/>
      <c r="E94" s="73">
        <f>+COUNTIFS('REGISTRO DE TUTORES'!$A$3:$A$8000,A94,'REGISTRO DE TUTORES'!$B$3:$B$8000,B94,'REGISTRO DE TUTORES'!$C$3:$C$8000,C94,'REGISTRO DE TUTORES'!$D$3:$D$8000,D94)</f>
        <v>0</v>
      </c>
      <c r="F94" s="73">
        <f>+COUNTIFS('REGISTRO DE ESTUDIANTES'!$A$3:$A$7999,A94,'REGISTRO DE ESTUDIANTES'!$B$3:$B$7999,'BOLETA OFICIAL'!B94,'REGISTRO DE ESTUDIANTES'!$C$3:$C$7999,C94,'REGISTRO DE ESTUDIANTES'!$D$3:$D$7999,'BOLETA OFICIAL'!D94,'REGISTRO DE ESTUDIANTES'!$J$3:$J$7999,'BOLETA OFICIAL'!J94,'REGISTRO DE ESTUDIANTES'!$K$3:$K$7999,'BOLETA OFICIAL'!K94,'REGISTRO DE ESTUDIANTES'!$L$3:$L$7999,'BOLETA OFICIAL'!L94,'REGISTRO DE ESTUDIANTES'!$M$3:$M$7999,'BOLETA OFICIAL'!M94,'REGISTRO DE ESTUDIANTES'!$N$3:$N$7999,'BOLETA OFICIAL'!N94,'REGISTRO DE ESTUDIANTES'!$O$3:$O$7999,'BOLETA OFICIAL'!O94,'REGISTRO DE ESTUDIANTES'!$P$3:$P$7999,'BOLETA OFICIAL'!P94,'REGISTRO DE ESTUDIANTES'!$Q$3:$Q$7999,'BOLETA OFICIAL'!Q94,'REGISTRO DE ESTUDIANTES'!$R$3:$R$7999,R94,'REGISTRO DE ESTUDIANTES'!$S$3:$S$7999,'BOLETA OFICIAL'!S94,'REGISTRO DE ESTUDIANTES'!$T$3:$T$7999,'BOLETA OFICIAL'!T94)</f>
        <v>0</v>
      </c>
      <c r="G94" s="73">
        <f t="shared" ca="1" si="3"/>
        <v>0</v>
      </c>
      <c r="H94" s="73">
        <f t="shared" ca="1" si="4"/>
        <v>0</v>
      </c>
      <c r="I94" s="20">
        <v>0</v>
      </c>
      <c r="J94" s="20">
        <v>0</v>
      </c>
      <c r="K94" s="20">
        <v>0</v>
      </c>
      <c r="L94" s="20">
        <v>0</v>
      </c>
      <c r="M94" s="20">
        <v>0</v>
      </c>
      <c r="N94" s="75">
        <v>0</v>
      </c>
      <c r="O94" s="75">
        <v>0</v>
      </c>
      <c r="P94" s="2"/>
      <c r="Q94" s="2"/>
      <c r="R94" s="3"/>
      <c r="S94" s="3"/>
      <c r="T94" s="1"/>
      <c r="U94" s="2"/>
      <c r="V94" s="28" t="str">
        <f t="shared" si="5"/>
        <v/>
      </c>
    </row>
    <row r="95" spans="1:22" ht="25" customHeight="1" x14ac:dyDescent="0.35">
      <c r="A95" s="1"/>
      <c r="B95" s="35"/>
      <c r="C95" s="1"/>
      <c r="D95" s="1"/>
      <c r="E95" s="73">
        <f>+COUNTIFS('REGISTRO DE TUTORES'!$A$3:$A$8000,A95,'REGISTRO DE TUTORES'!$B$3:$B$8000,B95,'REGISTRO DE TUTORES'!$C$3:$C$8000,C95,'REGISTRO DE TUTORES'!$D$3:$D$8000,D95)</f>
        <v>0</v>
      </c>
      <c r="F95" s="73">
        <f>+COUNTIFS('REGISTRO DE ESTUDIANTES'!$A$3:$A$7999,A95,'REGISTRO DE ESTUDIANTES'!$B$3:$B$7999,'BOLETA OFICIAL'!B95,'REGISTRO DE ESTUDIANTES'!$C$3:$C$7999,C95,'REGISTRO DE ESTUDIANTES'!$D$3:$D$7999,'BOLETA OFICIAL'!D95,'REGISTRO DE ESTUDIANTES'!$J$3:$J$7999,'BOLETA OFICIAL'!J95,'REGISTRO DE ESTUDIANTES'!$K$3:$K$7999,'BOLETA OFICIAL'!K95,'REGISTRO DE ESTUDIANTES'!$L$3:$L$7999,'BOLETA OFICIAL'!L95,'REGISTRO DE ESTUDIANTES'!$M$3:$M$7999,'BOLETA OFICIAL'!M95,'REGISTRO DE ESTUDIANTES'!$N$3:$N$7999,'BOLETA OFICIAL'!N95,'REGISTRO DE ESTUDIANTES'!$O$3:$O$7999,'BOLETA OFICIAL'!O95,'REGISTRO DE ESTUDIANTES'!$P$3:$P$7999,'BOLETA OFICIAL'!P95,'REGISTRO DE ESTUDIANTES'!$Q$3:$Q$7999,'BOLETA OFICIAL'!Q95,'REGISTRO DE ESTUDIANTES'!$R$3:$R$7999,R95,'REGISTRO DE ESTUDIANTES'!$S$3:$S$7999,'BOLETA OFICIAL'!S95,'REGISTRO DE ESTUDIANTES'!$T$3:$T$7999,'BOLETA OFICIAL'!T95)</f>
        <v>0</v>
      </c>
      <c r="G95" s="73">
        <f t="shared" ca="1" si="3"/>
        <v>0</v>
      </c>
      <c r="H95" s="73">
        <f t="shared" ca="1" si="4"/>
        <v>0</v>
      </c>
      <c r="I95" s="20">
        <v>0</v>
      </c>
      <c r="J95" s="20">
        <v>0</v>
      </c>
      <c r="K95" s="20">
        <v>0</v>
      </c>
      <c r="L95" s="20">
        <v>0</v>
      </c>
      <c r="M95" s="20">
        <v>0</v>
      </c>
      <c r="N95" s="75">
        <v>0</v>
      </c>
      <c r="O95" s="75">
        <v>0</v>
      </c>
      <c r="P95" s="2"/>
      <c r="Q95" s="2"/>
      <c r="R95" s="3"/>
      <c r="S95" s="3"/>
      <c r="T95" s="1"/>
      <c r="U95" s="2"/>
      <c r="V95" s="28" t="str">
        <f t="shared" si="5"/>
        <v/>
      </c>
    </row>
    <row r="96" spans="1:22" ht="25" customHeight="1" x14ac:dyDescent="0.35">
      <c r="A96" s="1"/>
      <c r="B96" s="35"/>
      <c r="C96" s="1"/>
      <c r="D96" s="1"/>
      <c r="E96" s="73">
        <f>+COUNTIFS('REGISTRO DE TUTORES'!$A$3:$A$8000,A96,'REGISTRO DE TUTORES'!$B$3:$B$8000,B96,'REGISTRO DE TUTORES'!$C$3:$C$8000,C96,'REGISTRO DE TUTORES'!$D$3:$D$8000,D96)</f>
        <v>0</v>
      </c>
      <c r="F96" s="73">
        <f>+COUNTIFS('REGISTRO DE ESTUDIANTES'!$A$3:$A$7999,A96,'REGISTRO DE ESTUDIANTES'!$B$3:$B$7999,'BOLETA OFICIAL'!B96,'REGISTRO DE ESTUDIANTES'!$C$3:$C$7999,C96,'REGISTRO DE ESTUDIANTES'!$D$3:$D$7999,'BOLETA OFICIAL'!D96,'REGISTRO DE ESTUDIANTES'!$J$3:$J$7999,'BOLETA OFICIAL'!J96,'REGISTRO DE ESTUDIANTES'!$K$3:$K$7999,'BOLETA OFICIAL'!K96,'REGISTRO DE ESTUDIANTES'!$L$3:$L$7999,'BOLETA OFICIAL'!L96,'REGISTRO DE ESTUDIANTES'!$M$3:$M$7999,'BOLETA OFICIAL'!M96,'REGISTRO DE ESTUDIANTES'!$N$3:$N$7999,'BOLETA OFICIAL'!N96,'REGISTRO DE ESTUDIANTES'!$O$3:$O$7999,'BOLETA OFICIAL'!O96,'REGISTRO DE ESTUDIANTES'!$P$3:$P$7999,'BOLETA OFICIAL'!P96,'REGISTRO DE ESTUDIANTES'!$Q$3:$Q$7999,'BOLETA OFICIAL'!Q96,'REGISTRO DE ESTUDIANTES'!$R$3:$R$7999,R96,'REGISTRO DE ESTUDIANTES'!$S$3:$S$7999,'BOLETA OFICIAL'!S96,'REGISTRO DE ESTUDIANTES'!$T$3:$T$7999,'BOLETA OFICIAL'!T96)</f>
        <v>0</v>
      </c>
      <c r="G96" s="73">
        <f t="shared" ca="1" si="3"/>
        <v>0</v>
      </c>
      <c r="H96" s="73">
        <f t="shared" ca="1" si="4"/>
        <v>0</v>
      </c>
      <c r="I96" s="20">
        <v>0</v>
      </c>
      <c r="J96" s="20">
        <v>0</v>
      </c>
      <c r="K96" s="20">
        <v>0</v>
      </c>
      <c r="L96" s="20">
        <v>0</v>
      </c>
      <c r="M96" s="20">
        <v>0</v>
      </c>
      <c r="N96" s="75">
        <v>0</v>
      </c>
      <c r="O96" s="75">
        <v>0</v>
      </c>
      <c r="P96" s="2"/>
      <c r="Q96" s="2"/>
      <c r="R96" s="3"/>
      <c r="S96" s="3"/>
      <c r="T96" s="1"/>
      <c r="U96" s="2"/>
      <c r="V96" s="28" t="str">
        <f t="shared" si="5"/>
        <v/>
      </c>
    </row>
    <row r="97" spans="1:22" ht="25" customHeight="1" x14ac:dyDescent="0.35">
      <c r="A97" s="1"/>
      <c r="B97" s="35"/>
      <c r="C97" s="1"/>
      <c r="D97" s="1"/>
      <c r="E97" s="73">
        <f>+COUNTIFS('REGISTRO DE TUTORES'!$A$3:$A$8000,A97,'REGISTRO DE TUTORES'!$B$3:$B$8000,B97,'REGISTRO DE TUTORES'!$C$3:$C$8000,C97,'REGISTRO DE TUTORES'!$D$3:$D$8000,D97)</f>
        <v>0</v>
      </c>
      <c r="F97" s="73">
        <f>+COUNTIFS('REGISTRO DE ESTUDIANTES'!$A$3:$A$7999,A97,'REGISTRO DE ESTUDIANTES'!$B$3:$B$7999,'BOLETA OFICIAL'!B97,'REGISTRO DE ESTUDIANTES'!$C$3:$C$7999,C97,'REGISTRO DE ESTUDIANTES'!$D$3:$D$7999,'BOLETA OFICIAL'!D97,'REGISTRO DE ESTUDIANTES'!$J$3:$J$7999,'BOLETA OFICIAL'!J97,'REGISTRO DE ESTUDIANTES'!$K$3:$K$7999,'BOLETA OFICIAL'!K97,'REGISTRO DE ESTUDIANTES'!$L$3:$L$7999,'BOLETA OFICIAL'!L97,'REGISTRO DE ESTUDIANTES'!$M$3:$M$7999,'BOLETA OFICIAL'!M97,'REGISTRO DE ESTUDIANTES'!$N$3:$N$7999,'BOLETA OFICIAL'!N97,'REGISTRO DE ESTUDIANTES'!$O$3:$O$7999,'BOLETA OFICIAL'!O97,'REGISTRO DE ESTUDIANTES'!$P$3:$P$7999,'BOLETA OFICIAL'!P97,'REGISTRO DE ESTUDIANTES'!$Q$3:$Q$7999,'BOLETA OFICIAL'!Q97,'REGISTRO DE ESTUDIANTES'!$R$3:$R$7999,R97,'REGISTRO DE ESTUDIANTES'!$S$3:$S$7999,'BOLETA OFICIAL'!S97,'REGISTRO DE ESTUDIANTES'!$T$3:$T$7999,'BOLETA OFICIAL'!T97)</f>
        <v>0</v>
      </c>
      <c r="G97" s="73">
        <f t="shared" ca="1" si="3"/>
        <v>0</v>
      </c>
      <c r="H97" s="73">
        <f t="shared" ca="1" si="4"/>
        <v>0</v>
      </c>
      <c r="I97" s="20">
        <v>0</v>
      </c>
      <c r="J97" s="20">
        <v>0</v>
      </c>
      <c r="K97" s="20">
        <v>0</v>
      </c>
      <c r="L97" s="20">
        <v>0</v>
      </c>
      <c r="M97" s="20">
        <v>0</v>
      </c>
      <c r="N97" s="75">
        <v>0</v>
      </c>
      <c r="O97" s="75">
        <v>0</v>
      </c>
      <c r="P97" s="2"/>
      <c r="Q97" s="2"/>
      <c r="R97" s="3"/>
      <c r="S97" s="3"/>
      <c r="T97" s="1"/>
      <c r="U97" s="2"/>
      <c r="V97" s="28" t="str">
        <f t="shared" si="5"/>
        <v/>
      </c>
    </row>
    <row r="98" spans="1:22" ht="25" customHeight="1" x14ac:dyDescent="0.35">
      <c r="A98" s="1"/>
      <c r="B98" s="35"/>
      <c r="C98" s="1"/>
      <c r="D98" s="1"/>
      <c r="E98" s="73">
        <f>+COUNTIFS('REGISTRO DE TUTORES'!$A$3:$A$8000,A98,'REGISTRO DE TUTORES'!$B$3:$B$8000,B98,'REGISTRO DE TUTORES'!$C$3:$C$8000,C98,'REGISTRO DE TUTORES'!$D$3:$D$8000,D98)</f>
        <v>0</v>
      </c>
      <c r="F98" s="73">
        <f>+COUNTIFS('REGISTRO DE ESTUDIANTES'!$A$3:$A$7999,A98,'REGISTRO DE ESTUDIANTES'!$B$3:$B$7999,'BOLETA OFICIAL'!B98,'REGISTRO DE ESTUDIANTES'!$C$3:$C$7999,C98,'REGISTRO DE ESTUDIANTES'!$D$3:$D$7999,'BOLETA OFICIAL'!D98,'REGISTRO DE ESTUDIANTES'!$J$3:$J$7999,'BOLETA OFICIAL'!J98,'REGISTRO DE ESTUDIANTES'!$K$3:$K$7999,'BOLETA OFICIAL'!K98,'REGISTRO DE ESTUDIANTES'!$L$3:$L$7999,'BOLETA OFICIAL'!L98,'REGISTRO DE ESTUDIANTES'!$M$3:$M$7999,'BOLETA OFICIAL'!M98,'REGISTRO DE ESTUDIANTES'!$N$3:$N$7999,'BOLETA OFICIAL'!N98,'REGISTRO DE ESTUDIANTES'!$O$3:$O$7999,'BOLETA OFICIAL'!O98,'REGISTRO DE ESTUDIANTES'!$P$3:$P$7999,'BOLETA OFICIAL'!P98,'REGISTRO DE ESTUDIANTES'!$Q$3:$Q$7999,'BOLETA OFICIAL'!Q98,'REGISTRO DE ESTUDIANTES'!$R$3:$R$7999,R98,'REGISTRO DE ESTUDIANTES'!$S$3:$S$7999,'BOLETA OFICIAL'!S98,'REGISTRO DE ESTUDIANTES'!$T$3:$T$7999,'BOLETA OFICIAL'!T98)</f>
        <v>0</v>
      </c>
      <c r="G98" s="73">
        <f t="shared" ca="1" si="3"/>
        <v>0</v>
      </c>
      <c r="H98" s="73">
        <f t="shared" ca="1" si="4"/>
        <v>0</v>
      </c>
      <c r="I98" s="20">
        <v>0</v>
      </c>
      <c r="J98" s="20">
        <v>0</v>
      </c>
      <c r="K98" s="20">
        <v>0</v>
      </c>
      <c r="L98" s="20">
        <v>0</v>
      </c>
      <c r="M98" s="20">
        <v>0</v>
      </c>
      <c r="N98" s="75">
        <v>0</v>
      </c>
      <c r="O98" s="75">
        <v>0</v>
      </c>
      <c r="P98" s="2"/>
      <c r="Q98" s="2"/>
      <c r="R98" s="3"/>
      <c r="S98" s="3"/>
      <c r="T98" s="1"/>
      <c r="U98" s="2"/>
      <c r="V98" s="28" t="str">
        <f t="shared" si="5"/>
        <v/>
      </c>
    </row>
    <row r="99" spans="1:22" ht="25" customHeight="1" x14ac:dyDescent="0.35">
      <c r="A99" s="1"/>
      <c r="B99" s="35"/>
      <c r="C99" s="1"/>
      <c r="D99" s="1"/>
      <c r="E99" s="73">
        <f>+COUNTIFS('REGISTRO DE TUTORES'!$A$3:$A$8000,A99,'REGISTRO DE TUTORES'!$B$3:$B$8000,B99,'REGISTRO DE TUTORES'!$C$3:$C$8000,C99,'REGISTRO DE TUTORES'!$D$3:$D$8000,D99)</f>
        <v>0</v>
      </c>
      <c r="F99" s="73">
        <f>+COUNTIFS('REGISTRO DE ESTUDIANTES'!$A$3:$A$7999,A99,'REGISTRO DE ESTUDIANTES'!$B$3:$B$7999,'BOLETA OFICIAL'!B99,'REGISTRO DE ESTUDIANTES'!$C$3:$C$7999,C99,'REGISTRO DE ESTUDIANTES'!$D$3:$D$7999,'BOLETA OFICIAL'!D99,'REGISTRO DE ESTUDIANTES'!$J$3:$J$7999,'BOLETA OFICIAL'!J99,'REGISTRO DE ESTUDIANTES'!$K$3:$K$7999,'BOLETA OFICIAL'!K99,'REGISTRO DE ESTUDIANTES'!$L$3:$L$7999,'BOLETA OFICIAL'!L99,'REGISTRO DE ESTUDIANTES'!$M$3:$M$7999,'BOLETA OFICIAL'!M99,'REGISTRO DE ESTUDIANTES'!$N$3:$N$7999,'BOLETA OFICIAL'!N99,'REGISTRO DE ESTUDIANTES'!$O$3:$O$7999,'BOLETA OFICIAL'!O99,'REGISTRO DE ESTUDIANTES'!$P$3:$P$7999,'BOLETA OFICIAL'!P99,'REGISTRO DE ESTUDIANTES'!$Q$3:$Q$7999,'BOLETA OFICIAL'!Q99,'REGISTRO DE ESTUDIANTES'!$R$3:$R$7999,R99,'REGISTRO DE ESTUDIANTES'!$S$3:$S$7999,'BOLETA OFICIAL'!S99,'REGISTRO DE ESTUDIANTES'!$T$3:$T$7999,'BOLETA OFICIAL'!T99)</f>
        <v>0</v>
      </c>
      <c r="G99" s="73">
        <f t="shared" ca="1" si="3"/>
        <v>0</v>
      </c>
      <c r="H99" s="73">
        <f t="shared" ca="1" si="4"/>
        <v>0</v>
      </c>
      <c r="I99" s="20">
        <v>0</v>
      </c>
      <c r="J99" s="20">
        <v>0</v>
      </c>
      <c r="K99" s="20">
        <v>0</v>
      </c>
      <c r="L99" s="20">
        <v>0</v>
      </c>
      <c r="M99" s="20">
        <v>0</v>
      </c>
      <c r="N99" s="75">
        <v>0</v>
      </c>
      <c r="O99" s="75">
        <v>0</v>
      </c>
      <c r="P99" s="2"/>
      <c r="Q99" s="2"/>
      <c r="R99" s="3"/>
      <c r="S99" s="3"/>
      <c r="T99" s="1"/>
      <c r="U99" s="2"/>
      <c r="V99" s="28" t="str">
        <f t="shared" si="5"/>
        <v/>
      </c>
    </row>
    <row r="100" spans="1:22" ht="25" customHeight="1" x14ac:dyDescent="0.35">
      <c r="A100" s="1"/>
      <c r="B100" s="35"/>
      <c r="C100" s="1"/>
      <c r="D100" s="1"/>
      <c r="E100" s="73">
        <f>+COUNTIFS('REGISTRO DE TUTORES'!$A$3:$A$8000,A100,'REGISTRO DE TUTORES'!$B$3:$B$8000,B100,'REGISTRO DE TUTORES'!$C$3:$C$8000,C100,'REGISTRO DE TUTORES'!$D$3:$D$8000,D100)</f>
        <v>0</v>
      </c>
      <c r="F100" s="73">
        <f>+COUNTIFS('REGISTRO DE ESTUDIANTES'!$A$3:$A$7999,A100,'REGISTRO DE ESTUDIANTES'!$B$3:$B$7999,'BOLETA OFICIAL'!B100,'REGISTRO DE ESTUDIANTES'!$C$3:$C$7999,C100,'REGISTRO DE ESTUDIANTES'!$D$3:$D$7999,'BOLETA OFICIAL'!D100,'REGISTRO DE ESTUDIANTES'!$J$3:$J$7999,'BOLETA OFICIAL'!J100,'REGISTRO DE ESTUDIANTES'!$K$3:$K$7999,'BOLETA OFICIAL'!K100,'REGISTRO DE ESTUDIANTES'!$L$3:$L$7999,'BOLETA OFICIAL'!L100,'REGISTRO DE ESTUDIANTES'!$M$3:$M$7999,'BOLETA OFICIAL'!M100,'REGISTRO DE ESTUDIANTES'!$N$3:$N$7999,'BOLETA OFICIAL'!N100,'REGISTRO DE ESTUDIANTES'!$O$3:$O$7999,'BOLETA OFICIAL'!O100,'REGISTRO DE ESTUDIANTES'!$P$3:$P$7999,'BOLETA OFICIAL'!P100,'REGISTRO DE ESTUDIANTES'!$Q$3:$Q$7999,'BOLETA OFICIAL'!Q100,'REGISTRO DE ESTUDIANTES'!$R$3:$R$7999,R100,'REGISTRO DE ESTUDIANTES'!$S$3:$S$7999,'BOLETA OFICIAL'!S100,'REGISTRO DE ESTUDIANTES'!$T$3:$T$7999,'BOLETA OFICIAL'!T100)</f>
        <v>0</v>
      </c>
      <c r="G100" s="73">
        <f t="shared" ca="1" si="3"/>
        <v>0</v>
      </c>
      <c r="H100" s="73">
        <f t="shared" ca="1" si="4"/>
        <v>0</v>
      </c>
      <c r="I100" s="20">
        <v>0</v>
      </c>
      <c r="J100" s="20">
        <v>0</v>
      </c>
      <c r="K100" s="20">
        <v>0</v>
      </c>
      <c r="L100" s="20">
        <v>0</v>
      </c>
      <c r="M100" s="20">
        <v>0</v>
      </c>
      <c r="N100" s="75">
        <v>0</v>
      </c>
      <c r="O100" s="75">
        <v>0</v>
      </c>
      <c r="P100" s="2"/>
      <c r="Q100" s="2"/>
      <c r="R100" s="3"/>
      <c r="S100" s="3"/>
      <c r="T100" s="1"/>
      <c r="U100" s="2"/>
      <c r="V100" s="28" t="str">
        <f t="shared" si="5"/>
        <v/>
      </c>
    </row>
    <row r="101" spans="1:22" ht="25" customHeight="1" x14ac:dyDescent="0.35">
      <c r="A101" s="1"/>
      <c r="B101" s="35"/>
      <c r="C101" s="1"/>
      <c r="D101" s="1"/>
      <c r="E101" s="73">
        <f>+COUNTIFS('REGISTRO DE TUTORES'!$A$3:$A$8000,A101,'REGISTRO DE TUTORES'!$B$3:$B$8000,B101,'REGISTRO DE TUTORES'!$C$3:$C$8000,C101,'REGISTRO DE TUTORES'!$D$3:$D$8000,D101)</f>
        <v>0</v>
      </c>
      <c r="F101" s="73">
        <f>+COUNTIFS('REGISTRO DE ESTUDIANTES'!$A$3:$A$7999,A101,'REGISTRO DE ESTUDIANTES'!$B$3:$B$7999,'BOLETA OFICIAL'!B101,'REGISTRO DE ESTUDIANTES'!$C$3:$C$7999,C101,'REGISTRO DE ESTUDIANTES'!$D$3:$D$7999,'BOLETA OFICIAL'!D101,'REGISTRO DE ESTUDIANTES'!$J$3:$J$7999,'BOLETA OFICIAL'!J101,'REGISTRO DE ESTUDIANTES'!$K$3:$K$7999,'BOLETA OFICIAL'!K101,'REGISTRO DE ESTUDIANTES'!$L$3:$L$7999,'BOLETA OFICIAL'!L101,'REGISTRO DE ESTUDIANTES'!$M$3:$M$7999,'BOLETA OFICIAL'!M101,'REGISTRO DE ESTUDIANTES'!$N$3:$N$7999,'BOLETA OFICIAL'!N101,'REGISTRO DE ESTUDIANTES'!$O$3:$O$7999,'BOLETA OFICIAL'!O101,'REGISTRO DE ESTUDIANTES'!$P$3:$P$7999,'BOLETA OFICIAL'!P101,'REGISTRO DE ESTUDIANTES'!$Q$3:$Q$7999,'BOLETA OFICIAL'!Q101,'REGISTRO DE ESTUDIANTES'!$R$3:$R$7999,R101,'REGISTRO DE ESTUDIANTES'!$S$3:$S$7999,'BOLETA OFICIAL'!S101,'REGISTRO DE ESTUDIANTES'!$T$3:$T$7999,'BOLETA OFICIAL'!T101)</f>
        <v>0</v>
      </c>
      <c r="G101" s="73">
        <f t="shared" ca="1" si="3"/>
        <v>0</v>
      </c>
      <c r="H101" s="73">
        <f t="shared" ca="1" si="4"/>
        <v>0</v>
      </c>
      <c r="I101" s="20">
        <v>0</v>
      </c>
      <c r="J101" s="20">
        <v>0</v>
      </c>
      <c r="K101" s="20">
        <v>0</v>
      </c>
      <c r="L101" s="20">
        <v>0</v>
      </c>
      <c r="M101" s="20">
        <v>0</v>
      </c>
      <c r="N101" s="75">
        <v>0</v>
      </c>
      <c r="O101" s="75">
        <v>0</v>
      </c>
      <c r="P101" s="2"/>
      <c r="Q101" s="2"/>
      <c r="R101" s="3"/>
      <c r="S101" s="3"/>
      <c r="T101" s="1"/>
      <c r="U101" s="2"/>
      <c r="V101" s="28" t="str">
        <f t="shared" si="5"/>
        <v/>
      </c>
    </row>
    <row r="102" spans="1:22" ht="25" customHeight="1" x14ac:dyDescent="0.35">
      <c r="A102" s="1"/>
      <c r="B102" s="35"/>
      <c r="C102" s="1"/>
      <c r="D102" s="1"/>
      <c r="E102" s="73">
        <f>+COUNTIFS('REGISTRO DE TUTORES'!$A$3:$A$8000,A102,'REGISTRO DE TUTORES'!$B$3:$B$8000,B102,'REGISTRO DE TUTORES'!$C$3:$C$8000,C102,'REGISTRO DE TUTORES'!$D$3:$D$8000,D102)</f>
        <v>0</v>
      </c>
      <c r="F102" s="73">
        <f>+COUNTIFS('REGISTRO DE ESTUDIANTES'!$A$3:$A$7999,A102,'REGISTRO DE ESTUDIANTES'!$B$3:$B$7999,'BOLETA OFICIAL'!B102,'REGISTRO DE ESTUDIANTES'!$C$3:$C$7999,C102,'REGISTRO DE ESTUDIANTES'!$D$3:$D$7999,'BOLETA OFICIAL'!D102,'REGISTRO DE ESTUDIANTES'!$J$3:$J$7999,'BOLETA OFICIAL'!J102,'REGISTRO DE ESTUDIANTES'!$K$3:$K$7999,'BOLETA OFICIAL'!K102,'REGISTRO DE ESTUDIANTES'!$L$3:$L$7999,'BOLETA OFICIAL'!L102,'REGISTRO DE ESTUDIANTES'!$M$3:$M$7999,'BOLETA OFICIAL'!M102,'REGISTRO DE ESTUDIANTES'!$N$3:$N$7999,'BOLETA OFICIAL'!N102,'REGISTRO DE ESTUDIANTES'!$O$3:$O$7999,'BOLETA OFICIAL'!O102,'REGISTRO DE ESTUDIANTES'!$P$3:$P$7999,'BOLETA OFICIAL'!P102,'REGISTRO DE ESTUDIANTES'!$Q$3:$Q$7999,'BOLETA OFICIAL'!Q102,'REGISTRO DE ESTUDIANTES'!$R$3:$R$7999,R102,'REGISTRO DE ESTUDIANTES'!$S$3:$S$7999,'BOLETA OFICIAL'!S102,'REGISTRO DE ESTUDIANTES'!$T$3:$T$7999,'BOLETA OFICIAL'!T102)</f>
        <v>0</v>
      </c>
      <c r="G102" s="73">
        <f t="shared" ca="1" si="3"/>
        <v>0</v>
      </c>
      <c r="H102" s="73">
        <f t="shared" ca="1" si="4"/>
        <v>0</v>
      </c>
      <c r="I102" s="20">
        <v>0</v>
      </c>
      <c r="J102" s="20">
        <v>0</v>
      </c>
      <c r="K102" s="20">
        <v>0</v>
      </c>
      <c r="L102" s="20">
        <v>0</v>
      </c>
      <c r="M102" s="20">
        <v>0</v>
      </c>
      <c r="N102" s="75">
        <v>0</v>
      </c>
      <c r="O102" s="75">
        <v>0</v>
      </c>
      <c r="P102" s="2"/>
      <c r="Q102" s="2"/>
      <c r="R102" s="3"/>
      <c r="S102" s="3"/>
      <c r="T102" s="1"/>
      <c r="U102" s="2"/>
      <c r="V102" s="28" t="str">
        <f t="shared" si="5"/>
        <v/>
      </c>
    </row>
    <row r="103" spans="1:22" ht="25" customHeight="1" x14ac:dyDescent="0.35">
      <c r="A103" s="1"/>
      <c r="B103" s="35"/>
      <c r="C103" s="1"/>
      <c r="D103" s="1"/>
      <c r="E103" s="73">
        <f>+COUNTIFS('REGISTRO DE TUTORES'!$A$3:$A$8000,A103,'REGISTRO DE TUTORES'!$B$3:$B$8000,B103,'REGISTRO DE TUTORES'!$C$3:$C$8000,C103,'REGISTRO DE TUTORES'!$D$3:$D$8000,D103)</f>
        <v>0</v>
      </c>
      <c r="F103" s="73">
        <f>+COUNTIFS('REGISTRO DE ESTUDIANTES'!$A$3:$A$7999,A103,'REGISTRO DE ESTUDIANTES'!$B$3:$B$7999,'BOLETA OFICIAL'!B103,'REGISTRO DE ESTUDIANTES'!$C$3:$C$7999,C103,'REGISTRO DE ESTUDIANTES'!$D$3:$D$7999,'BOLETA OFICIAL'!D103,'REGISTRO DE ESTUDIANTES'!$J$3:$J$7999,'BOLETA OFICIAL'!J103,'REGISTRO DE ESTUDIANTES'!$K$3:$K$7999,'BOLETA OFICIAL'!K103,'REGISTRO DE ESTUDIANTES'!$L$3:$L$7999,'BOLETA OFICIAL'!L103,'REGISTRO DE ESTUDIANTES'!$M$3:$M$7999,'BOLETA OFICIAL'!M103,'REGISTRO DE ESTUDIANTES'!$N$3:$N$7999,'BOLETA OFICIAL'!N103,'REGISTRO DE ESTUDIANTES'!$O$3:$O$7999,'BOLETA OFICIAL'!O103,'REGISTRO DE ESTUDIANTES'!$P$3:$P$7999,'BOLETA OFICIAL'!P103,'REGISTRO DE ESTUDIANTES'!$Q$3:$Q$7999,'BOLETA OFICIAL'!Q103,'REGISTRO DE ESTUDIANTES'!$R$3:$R$7999,R103,'REGISTRO DE ESTUDIANTES'!$S$3:$S$7999,'BOLETA OFICIAL'!S103,'REGISTRO DE ESTUDIANTES'!$T$3:$T$7999,'BOLETA OFICIAL'!T103)</f>
        <v>0</v>
      </c>
      <c r="G103" s="73">
        <f t="shared" ca="1" si="3"/>
        <v>0</v>
      </c>
      <c r="H103" s="73">
        <f t="shared" ca="1" si="4"/>
        <v>0</v>
      </c>
      <c r="I103" s="20">
        <v>0</v>
      </c>
      <c r="J103" s="20">
        <v>0</v>
      </c>
      <c r="K103" s="20">
        <v>0</v>
      </c>
      <c r="L103" s="20">
        <v>0</v>
      </c>
      <c r="M103" s="20">
        <v>0</v>
      </c>
      <c r="N103" s="75">
        <v>0</v>
      </c>
      <c r="O103" s="75">
        <v>0</v>
      </c>
      <c r="P103" s="2"/>
      <c r="Q103" s="2"/>
      <c r="R103" s="3"/>
      <c r="S103" s="3"/>
      <c r="T103" s="1"/>
      <c r="U103" s="2"/>
      <c r="V103" s="28" t="str">
        <f t="shared" si="5"/>
        <v/>
      </c>
    </row>
    <row r="104" spans="1:22" ht="25" customHeight="1" x14ac:dyDescent="0.35">
      <c r="A104" s="1"/>
      <c r="B104" s="35"/>
      <c r="C104" s="1"/>
      <c r="D104" s="1"/>
      <c r="E104" s="73">
        <f>+COUNTIFS('REGISTRO DE TUTORES'!$A$3:$A$8000,A104,'REGISTRO DE TUTORES'!$B$3:$B$8000,B104,'REGISTRO DE TUTORES'!$C$3:$C$8000,C104,'REGISTRO DE TUTORES'!$D$3:$D$8000,D104)</f>
        <v>0</v>
      </c>
      <c r="F104" s="73">
        <f>+COUNTIFS('REGISTRO DE ESTUDIANTES'!$A$3:$A$7999,A104,'REGISTRO DE ESTUDIANTES'!$B$3:$B$7999,'BOLETA OFICIAL'!B104,'REGISTRO DE ESTUDIANTES'!$C$3:$C$7999,C104,'REGISTRO DE ESTUDIANTES'!$D$3:$D$7999,'BOLETA OFICIAL'!D104,'REGISTRO DE ESTUDIANTES'!$J$3:$J$7999,'BOLETA OFICIAL'!J104,'REGISTRO DE ESTUDIANTES'!$K$3:$K$7999,'BOLETA OFICIAL'!K104,'REGISTRO DE ESTUDIANTES'!$L$3:$L$7999,'BOLETA OFICIAL'!L104,'REGISTRO DE ESTUDIANTES'!$M$3:$M$7999,'BOLETA OFICIAL'!M104,'REGISTRO DE ESTUDIANTES'!$N$3:$N$7999,'BOLETA OFICIAL'!N104,'REGISTRO DE ESTUDIANTES'!$O$3:$O$7999,'BOLETA OFICIAL'!O104,'REGISTRO DE ESTUDIANTES'!$P$3:$P$7999,'BOLETA OFICIAL'!P104,'REGISTRO DE ESTUDIANTES'!$Q$3:$Q$7999,'BOLETA OFICIAL'!Q104,'REGISTRO DE ESTUDIANTES'!$R$3:$R$7999,R104,'REGISTRO DE ESTUDIANTES'!$S$3:$S$7999,'BOLETA OFICIAL'!S104,'REGISTRO DE ESTUDIANTES'!$T$3:$T$7999,'BOLETA OFICIAL'!T104)</f>
        <v>0</v>
      </c>
      <c r="G104" s="73">
        <f t="shared" ca="1" si="3"/>
        <v>0</v>
      </c>
      <c r="H104" s="73">
        <f t="shared" ca="1" si="4"/>
        <v>0</v>
      </c>
      <c r="I104" s="20">
        <v>0</v>
      </c>
      <c r="J104" s="20">
        <v>0</v>
      </c>
      <c r="K104" s="20">
        <v>0</v>
      </c>
      <c r="L104" s="20">
        <v>0</v>
      </c>
      <c r="M104" s="20">
        <v>0</v>
      </c>
      <c r="N104" s="75">
        <v>0</v>
      </c>
      <c r="O104" s="75">
        <v>0</v>
      </c>
      <c r="P104" s="2"/>
      <c r="Q104" s="2"/>
      <c r="R104" s="3"/>
      <c r="S104" s="3"/>
      <c r="T104" s="1"/>
      <c r="U104" s="2"/>
      <c r="V104" s="28" t="str">
        <f t="shared" si="5"/>
        <v/>
      </c>
    </row>
    <row r="105" spans="1:22" ht="25" customHeight="1" x14ac:dyDescent="0.35">
      <c r="A105" s="1"/>
      <c r="B105" s="35"/>
      <c r="C105" s="1"/>
      <c r="D105" s="1"/>
      <c r="E105" s="73">
        <f>+COUNTIFS('REGISTRO DE TUTORES'!$A$3:$A$8000,A105,'REGISTRO DE TUTORES'!$B$3:$B$8000,B105,'REGISTRO DE TUTORES'!$C$3:$C$8000,C105,'REGISTRO DE TUTORES'!$D$3:$D$8000,D105)</f>
        <v>0</v>
      </c>
      <c r="F105" s="73">
        <f>+COUNTIFS('REGISTRO DE ESTUDIANTES'!$A$3:$A$7999,A105,'REGISTRO DE ESTUDIANTES'!$B$3:$B$7999,'BOLETA OFICIAL'!B105,'REGISTRO DE ESTUDIANTES'!$C$3:$C$7999,C105,'REGISTRO DE ESTUDIANTES'!$D$3:$D$7999,'BOLETA OFICIAL'!D105,'REGISTRO DE ESTUDIANTES'!$J$3:$J$7999,'BOLETA OFICIAL'!J105,'REGISTRO DE ESTUDIANTES'!$K$3:$K$7999,'BOLETA OFICIAL'!K105,'REGISTRO DE ESTUDIANTES'!$L$3:$L$7999,'BOLETA OFICIAL'!L105,'REGISTRO DE ESTUDIANTES'!$M$3:$M$7999,'BOLETA OFICIAL'!M105,'REGISTRO DE ESTUDIANTES'!$N$3:$N$7999,'BOLETA OFICIAL'!N105,'REGISTRO DE ESTUDIANTES'!$O$3:$O$7999,'BOLETA OFICIAL'!O105,'REGISTRO DE ESTUDIANTES'!$P$3:$P$7999,'BOLETA OFICIAL'!P105,'REGISTRO DE ESTUDIANTES'!$Q$3:$Q$7999,'BOLETA OFICIAL'!Q105,'REGISTRO DE ESTUDIANTES'!$R$3:$R$7999,R105,'REGISTRO DE ESTUDIANTES'!$S$3:$S$7999,'BOLETA OFICIAL'!S105,'REGISTRO DE ESTUDIANTES'!$T$3:$T$7999,'BOLETA OFICIAL'!T105)</f>
        <v>0</v>
      </c>
      <c r="G105" s="73">
        <f t="shared" ca="1" si="3"/>
        <v>0</v>
      </c>
      <c r="H105" s="73">
        <f t="shared" ca="1" si="4"/>
        <v>0</v>
      </c>
      <c r="I105" s="20">
        <v>0</v>
      </c>
      <c r="J105" s="20">
        <v>0</v>
      </c>
      <c r="K105" s="20">
        <v>0</v>
      </c>
      <c r="L105" s="20">
        <v>0</v>
      </c>
      <c r="M105" s="20">
        <v>0</v>
      </c>
      <c r="N105" s="75">
        <v>0</v>
      </c>
      <c r="O105" s="75">
        <v>0</v>
      </c>
      <c r="P105" s="2"/>
      <c r="Q105" s="2"/>
      <c r="R105" s="3"/>
      <c r="S105" s="3"/>
      <c r="T105" s="1"/>
      <c r="U105" s="2"/>
      <c r="V105" s="28" t="str">
        <f t="shared" si="5"/>
        <v/>
      </c>
    </row>
    <row r="106" spans="1:22" ht="25" customHeight="1" x14ac:dyDescent="0.35">
      <c r="A106" s="1"/>
      <c r="B106" s="35"/>
      <c r="C106" s="1"/>
      <c r="D106" s="1"/>
      <c r="E106" s="73">
        <f>+COUNTIFS('REGISTRO DE TUTORES'!$A$3:$A$8000,A106,'REGISTRO DE TUTORES'!$B$3:$B$8000,B106,'REGISTRO DE TUTORES'!$C$3:$C$8000,C106,'REGISTRO DE TUTORES'!$D$3:$D$8000,D106)</f>
        <v>0</v>
      </c>
      <c r="F106" s="73">
        <f>+COUNTIFS('REGISTRO DE ESTUDIANTES'!$A$3:$A$7999,A106,'REGISTRO DE ESTUDIANTES'!$B$3:$B$7999,'BOLETA OFICIAL'!B106,'REGISTRO DE ESTUDIANTES'!$C$3:$C$7999,C106,'REGISTRO DE ESTUDIANTES'!$D$3:$D$7999,'BOLETA OFICIAL'!D106,'REGISTRO DE ESTUDIANTES'!$J$3:$J$7999,'BOLETA OFICIAL'!J106,'REGISTRO DE ESTUDIANTES'!$K$3:$K$7999,'BOLETA OFICIAL'!K106,'REGISTRO DE ESTUDIANTES'!$L$3:$L$7999,'BOLETA OFICIAL'!L106,'REGISTRO DE ESTUDIANTES'!$M$3:$M$7999,'BOLETA OFICIAL'!M106,'REGISTRO DE ESTUDIANTES'!$N$3:$N$7999,'BOLETA OFICIAL'!N106,'REGISTRO DE ESTUDIANTES'!$O$3:$O$7999,'BOLETA OFICIAL'!O106,'REGISTRO DE ESTUDIANTES'!$P$3:$P$7999,'BOLETA OFICIAL'!P106,'REGISTRO DE ESTUDIANTES'!$Q$3:$Q$7999,'BOLETA OFICIAL'!Q106,'REGISTRO DE ESTUDIANTES'!$R$3:$R$7999,R106,'REGISTRO DE ESTUDIANTES'!$S$3:$S$7999,'BOLETA OFICIAL'!S106,'REGISTRO DE ESTUDIANTES'!$T$3:$T$7999,'BOLETA OFICIAL'!T106)</f>
        <v>0</v>
      </c>
      <c r="G106" s="73">
        <f t="shared" ca="1" si="3"/>
        <v>0</v>
      </c>
      <c r="H106" s="73">
        <f t="shared" ca="1" si="4"/>
        <v>0</v>
      </c>
      <c r="I106" s="20">
        <v>0</v>
      </c>
      <c r="J106" s="20">
        <v>0</v>
      </c>
      <c r="K106" s="20">
        <v>0</v>
      </c>
      <c r="L106" s="20">
        <v>0</v>
      </c>
      <c r="M106" s="20">
        <v>0</v>
      </c>
      <c r="N106" s="75">
        <v>0</v>
      </c>
      <c r="O106" s="75">
        <v>0</v>
      </c>
      <c r="P106" s="2"/>
      <c r="Q106" s="2"/>
      <c r="R106" s="3"/>
      <c r="S106" s="3"/>
      <c r="T106" s="1"/>
      <c r="U106" s="2"/>
      <c r="V106" s="28" t="str">
        <f t="shared" si="5"/>
        <v/>
      </c>
    </row>
    <row r="107" spans="1:22" ht="25" customHeight="1" x14ac:dyDescent="0.35">
      <c r="A107" s="1"/>
      <c r="B107" s="35"/>
      <c r="C107" s="1"/>
      <c r="D107" s="1"/>
      <c r="E107" s="73">
        <f>+COUNTIFS('REGISTRO DE TUTORES'!$A$3:$A$8000,A107,'REGISTRO DE TUTORES'!$B$3:$B$8000,B107,'REGISTRO DE TUTORES'!$C$3:$C$8000,C107,'REGISTRO DE TUTORES'!$D$3:$D$8000,D107)</f>
        <v>0</v>
      </c>
      <c r="F107" s="73">
        <f>+COUNTIFS('REGISTRO DE ESTUDIANTES'!$A$3:$A$7999,A107,'REGISTRO DE ESTUDIANTES'!$B$3:$B$7999,'BOLETA OFICIAL'!B107,'REGISTRO DE ESTUDIANTES'!$C$3:$C$7999,C107,'REGISTRO DE ESTUDIANTES'!$D$3:$D$7999,'BOLETA OFICIAL'!D107,'REGISTRO DE ESTUDIANTES'!$J$3:$J$7999,'BOLETA OFICIAL'!J107,'REGISTRO DE ESTUDIANTES'!$K$3:$K$7999,'BOLETA OFICIAL'!K107,'REGISTRO DE ESTUDIANTES'!$L$3:$L$7999,'BOLETA OFICIAL'!L107,'REGISTRO DE ESTUDIANTES'!$M$3:$M$7999,'BOLETA OFICIAL'!M107,'REGISTRO DE ESTUDIANTES'!$N$3:$N$7999,'BOLETA OFICIAL'!N107,'REGISTRO DE ESTUDIANTES'!$O$3:$O$7999,'BOLETA OFICIAL'!O107,'REGISTRO DE ESTUDIANTES'!$P$3:$P$7999,'BOLETA OFICIAL'!P107,'REGISTRO DE ESTUDIANTES'!$Q$3:$Q$7999,'BOLETA OFICIAL'!Q107,'REGISTRO DE ESTUDIANTES'!$R$3:$R$7999,R107,'REGISTRO DE ESTUDIANTES'!$S$3:$S$7999,'BOLETA OFICIAL'!S107,'REGISTRO DE ESTUDIANTES'!$T$3:$T$7999,'BOLETA OFICIAL'!T107)</f>
        <v>0</v>
      </c>
      <c r="G107" s="73">
        <f t="shared" ca="1" si="3"/>
        <v>0</v>
      </c>
      <c r="H107" s="73">
        <f t="shared" ca="1" si="4"/>
        <v>0</v>
      </c>
      <c r="I107" s="20">
        <v>0</v>
      </c>
      <c r="J107" s="20">
        <v>0</v>
      </c>
      <c r="K107" s="20">
        <v>0</v>
      </c>
      <c r="L107" s="20">
        <v>0</v>
      </c>
      <c r="M107" s="20">
        <v>0</v>
      </c>
      <c r="N107" s="75">
        <v>0</v>
      </c>
      <c r="O107" s="75">
        <v>0</v>
      </c>
      <c r="P107" s="2"/>
      <c r="Q107" s="2"/>
      <c r="R107" s="3"/>
      <c r="S107" s="3"/>
      <c r="T107" s="1"/>
      <c r="U107" s="2"/>
      <c r="V107" s="28" t="str">
        <f t="shared" si="5"/>
        <v/>
      </c>
    </row>
    <row r="108" spans="1:22" ht="25" customHeight="1" x14ac:dyDescent="0.35">
      <c r="A108" s="1"/>
      <c r="B108" s="35"/>
      <c r="C108" s="1"/>
      <c r="D108" s="1"/>
      <c r="E108" s="73">
        <f>+COUNTIFS('REGISTRO DE TUTORES'!$A$3:$A$8000,A108,'REGISTRO DE TUTORES'!$B$3:$B$8000,B108,'REGISTRO DE TUTORES'!$C$3:$C$8000,C108,'REGISTRO DE TUTORES'!$D$3:$D$8000,D108)</f>
        <v>0</v>
      </c>
      <c r="F108" s="73">
        <f>+COUNTIFS('REGISTRO DE ESTUDIANTES'!$A$3:$A$7999,A108,'REGISTRO DE ESTUDIANTES'!$B$3:$B$7999,'BOLETA OFICIAL'!B108,'REGISTRO DE ESTUDIANTES'!$C$3:$C$7999,C108,'REGISTRO DE ESTUDIANTES'!$D$3:$D$7999,'BOLETA OFICIAL'!D108,'REGISTRO DE ESTUDIANTES'!$J$3:$J$7999,'BOLETA OFICIAL'!J108,'REGISTRO DE ESTUDIANTES'!$K$3:$K$7999,'BOLETA OFICIAL'!K108,'REGISTRO DE ESTUDIANTES'!$L$3:$L$7999,'BOLETA OFICIAL'!L108,'REGISTRO DE ESTUDIANTES'!$M$3:$M$7999,'BOLETA OFICIAL'!M108,'REGISTRO DE ESTUDIANTES'!$N$3:$N$7999,'BOLETA OFICIAL'!N108,'REGISTRO DE ESTUDIANTES'!$O$3:$O$7999,'BOLETA OFICIAL'!O108,'REGISTRO DE ESTUDIANTES'!$P$3:$P$7999,'BOLETA OFICIAL'!P108,'REGISTRO DE ESTUDIANTES'!$Q$3:$Q$7999,'BOLETA OFICIAL'!Q108,'REGISTRO DE ESTUDIANTES'!$R$3:$R$7999,R108,'REGISTRO DE ESTUDIANTES'!$S$3:$S$7999,'BOLETA OFICIAL'!S108,'REGISTRO DE ESTUDIANTES'!$T$3:$T$7999,'BOLETA OFICIAL'!T108)</f>
        <v>0</v>
      </c>
      <c r="G108" s="73">
        <f t="shared" ca="1" si="3"/>
        <v>0</v>
      </c>
      <c r="H108" s="73">
        <f t="shared" ca="1" si="4"/>
        <v>0</v>
      </c>
      <c r="I108" s="20">
        <v>0</v>
      </c>
      <c r="J108" s="20">
        <v>0</v>
      </c>
      <c r="K108" s="20">
        <v>0</v>
      </c>
      <c r="L108" s="20">
        <v>0</v>
      </c>
      <c r="M108" s="20">
        <v>0</v>
      </c>
      <c r="N108" s="75">
        <v>0</v>
      </c>
      <c r="O108" s="75">
        <v>0</v>
      </c>
      <c r="P108" s="2"/>
      <c r="Q108" s="2"/>
      <c r="R108" s="3"/>
      <c r="S108" s="3"/>
      <c r="T108" s="1"/>
      <c r="U108" s="2"/>
      <c r="V108" s="28" t="str">
        <f t="shared" si="5"/>
        <v/>
      </c>
    </row>
    <row r="109" spans="1:22" ht="25" customHeight="1" x14ac:dyDescent="0.35">
      <c r="A109" s="1"/>
      <c r="B109" s="35"/>
      <c r="C109" s="1"/>
      <c r="D109" s="1"/>
      <c r="E109" s="73">
        <f>+COUNTIFS('REGISTRO DE TUTORES'!$A$3:$A$8000,A109,'REGISTRO DE TUTORES'!$B$3:$B$8000,B109,'REGISTRO DE TUTORES'!$C$3:$C$8000,C109,'REGISTRO DE TUTORES'!$D$3:$D$8000,D109)</f>
        <v>0</v>
      </c>
      <c r="F109" s="73">
        <f>+COUNTIFS('REGISTRO DE ESTUDIANTES'!$A$3:$A$7999,A109,'REGISTRO DE ESTUDIANTES'!$B$3:$B$7999,'BOLETA OFICIAL'!B109,'REGISTRO DE ESTUDIANTES'!$C$3:$C$7999,C109,'REGISTRO DE ESTUDIANTES'!$D$3:$D$7999,'BOLETA OFICIAL'!D109,'REGISTRO DE ESTUDIANTES'!$J$3:$J$7999,'BOLETA OFICIAL'!J109,'REGISTRO DE ESTUDIANTES'!$K$3:$K$7999,'BOLETA OFICIAL'!K109,'REGISTRO DE ESTUDIANTES'!$L$3:$L$7999,'BOLETA OFICIAL'!L109,'REGISTRO DE ESTUDIANTES'!$M$3:$M$7999,'BOLETA OFICIAL'!M109,'REGISTRO DE ESTUDIANTES'!$N$3:$N$7999,'BOLETA OFICIAL'!N109,'REGISTRO DE ESTUDIANTES'!$O$3:$O$7999,'BOLETA OFICIAL'!O109,'REGISTRO DE ESTUDIANTES'!$P$3:$P$7999,'BOLETA OFICIAL'!P109,'REGISTRO DE ESTUDIANTES'!$Q$3:$Q$7999,'BOLETA OFICIAL'!Q109,'REGISTRO DE ESTUDIANTES'!$R$3:$R$7999,R109,'REGISTRO DE ESTUDIANTES'!$S$3:$S$7999,'BOLETA OFICIAL'!S109,'REGISTRO DE ESTUDIANTES'!$T$3:$T$7999,'BOLETA OFICIAL'!T109)</f>
        <v>0</v>
      </c>
      <c r="G109" s="73">
        <f t="shared" ca="1" si="3"/>
        <v>0</v>
      </c>
      <c r="H109" s="73">
        <f t="shared" ca="1" si="4"/>
        <v>0</v>
      </c>
      <c r="I109" s="20">
        <v>0</v>
      </c>
      <c r="J109" s="20">
        <v>0</v>
      </c>
      <c r="K109" s="20">
        <v>0</v>
      </c>
      <c r="L109" s="20">
        <v>0</v>
      </c>
      <c r="M109" s="20">
        <v>0</v>
      </c>
      <c r="N109" s="75">
        <v>0</v>
      </c>
      <c r="O109" s="75">
        <v>0</v>
      </c>
      <c r="P109" s="2"/>
      <c r="Q109" s="2"/>
      <c r="R109" s="3"/>
      <c r="S109" s="3"/>
      <c r="T109" s="1"/>
      <c r="U109" s="2"/>
      <c r="V109" s="28" t="str">
        <f t="shared" si="5"/>
        <v/>
      </c>
    </row>
    <row r="110" spans="1:22" ht="25" customHeight="1" x14ac:dyDescent="0.35">
      <c r="A110" s="1"/>
      <c r="B110" s="35"/>
      <c r="C110" s="1"/>
      <c r="D110" s="1"/>
      <c r="E110" s="73">
        <f>+COUNTIFS('REGISTRO DE TUTORES'!$A$3:$A$8000,A110,'REGISTRO DE TUTORES'!$B$3:$B$8000,B110,'REGISTRO DE TUTORES'!$C$3:$C$8000,C110,'REGISTRO DE TUTORES'!$D$3:$D$8000,D110)</f>
        <v>0</v>
      </c>
      <c r="F110" s="73">
        <f>+COUNTIFS('REGISTRO DE ESTUDIANTES'!$A$3:$A$7999,A110,'REGISTRO DE ESTUDIANTES'!$B$3:$B$7999,'BOLETA OFICIAL'!B110,'REGISTRO DE ESTUDIANTES'!$C$3:$C$7999,C110,'REGISTRO DE ESTUDIANTES'!$D$3:$D$7999,'BOLETA OFICIAL'!D110,'REGISTRO DE ESTUDIANTES'!$J$3:$J$7999,'BOLETA OFICIAL'!J110,'REGISTRO DE ESTUDIANTES'!$K$3:$K$7999,'BOLETA OFICIAL'!K110,'REGISTRO DE ESTUDIANTES'!$L$3:$L$7999,'BOLETA OFICIAL'!L110,'REGISTRO DE ESTUDIANTES'!$M$3:$M$7999,'BOLETA OFICIAL'!M110,'REGISTRO DE ESTUDIANTES'!$N$3:$N$7999,'BOLETA OFICIAL'!N110,'REGISTRO DE ESTUDIANTES'!$O$3:$O$7999,'BOLETA OFICIAL'!O110,'REGISTRO DE ESTUDIANTES'!$P$3:$P$7999,'BOLETA OFICIAL'!P110,'REGISTRO DE ESTUDIANTES'!$Q$3:$Q$7999,'BOLETA OFICIAL'!Q110,'REGISTRO DE ESTUDIANTES'!$R$3:$R$7999,R110,'REGISTRO DE ESTUDIANTES'!$S$3:$S$7999,'BOLETA OFICIAL'!S110,'REGISTRO DE ESTUDIANTES'!$T$3:$T$7999,'BOLETA OFICIAL'!T110)</f>
        <v>0</v>
      </c>
      <c r="G110" s="73">
        <f t="shared" ca="1" si="3"/>
        <v>0</v>
      </c>
      <c r="H110" s="73">
        <f t="shared" ca="1" si="4"/>
        <v>0</v>
      </c>
      <c r="I110" s="20">
        <v>0</v>
      </c>
      <c r="J110" s="20">
        <v>0</v>
      </c>
      <c r="K110" s="20">
        <v>0</v>
      </c>
      <c r="L110" s="20">
        <v>0</v>
      </c>
      <c r="M110" s="20">
        <v>0</v>
      </c>
      <c r="N110" s="75">
        <v>0</v>
      </c>
      <c r="O110" s="75">
        <v>0</v>
      </c>
      <c r="P110" s="2"/>
      <c r="Q110" s="2"/>
      <c r="R110" s="3"/>
      <c r="S110" s="3"/>
      <c r="T110" s="1"/>
      <c r="U110" s="2"/>
      <c r="V110" s="28" t="str">
        <f t="shared" si="5"/>
        <v/>
      </c>
    </row>
    <row r="111" spans="1:22" ht="25" customHeight="1" x14ac:dyDescent="0.35">
      <c r="A111" s="1"/>
      <c r="B111" s="35"/>
      <c r="C111" s="1"/>
      <c r="D111" s="1"/>
      <c r="E111" s="73">
        <f>+COUNTIFS('REGISTRO DE TUTORES'!$A$3:$A$8000,A111,'REGISTRO DE TUTORES'!$B$3:$B$8000,B111,'REGISTRO DE TUTORES'!$C$3:$C$8000,C111,'REGISTRO DE TUTORES'!$D$3:$D$8000,D111)</f>
        <v>0</v>
      </c>
      <c r="F111" s="73">
        <f>+COUNTIFS('REGISTRO DE ESTUDIANTES'!$A$3:$A$7999,A111,'REGISTRO DE ESTUDIANTES'!$B$3:$B$7999,'BOLETA OFICIAL'!B111,'REGISTRO DE ESTUDIANTES'!$C$3:$C$7999,C111,'REGISTRO DE ESTUDIANTES'!$D$3:$D$7999,'BOLETA OFICIAL'!D111,'REGISTRO DE ESTUDIANTES'!$J$3:$J$7999,'BOLETA OFICIAL'!J111,'REGISTRO DE ESTUDIANTES'!$K$3:$K$7999,'BOLETA OFICIAL'!K111,'REGISTRO DE ESTUDIANTES'!$L$3:$L$7999,'BOLETA OFICIAL'!L111,'REGISTRO DE ESTUDIANTES'!$M$3:$M$7999,'BOLETA OFICIAL'!M111,'REGISTRO DE ESTUDIANTES'!$N$3:$N$7999,'BOLETA OFICIAL'!N111,'REGISTRO DE ESTUDIANTES'!$O$3:$O$7999,'BOLETA OFICIAL'!O111,'REGISTRO DE ESTUDIANTES'!$P$3:$P$7999,'BOLETA OFICIAL'!P111,'REGISTRO DE ESTUDIANTES'!$Q$3:$Q$7999,'BOLETA OFICIAL'!Q111,'REGISTRO DE ESTUDIANTES'!$R$3:$R$7999,R111,'REGISTRO DE ESTUDIANTES'!$S$3:$S$7999,'BOLETA OFICIAL'!S111,'REGISTRO DE ESTUDIANTES'!$T$3:$T$7999,'BOLETA OFICIAL'!T111)</f>
        <v>0</v>
      </c>
      <c r="G111" s="73">
        <f t="shared" ca="1" si="3"/>
        <v>0</v>
      </c>
      <c r="H111" s="73">
        <f t="shared" ca="1" si="4"/>
        <v>0</v>
      </c>
      <c r="I111" s="20">
        <v>0</v>
      </c>
      <c r="J111" s="20">
        <v>0</v>
      </c>
      <c r="K111" s="20">
        <v>0</v>
      </c>
      <c r="L111" s="20">
        <v>0</v>
      </c>
      <c r="M111" s="20">
        <v>0</v>
      </c>
      <c r="N111" s="75">
        <v>0</v>
      </c>
      <c r="O111" s="75">
        <v>0</v>
      </c>
      <c r="P111" s="2"/>
      <c r="Q111" s="2"/>
      <c r="R111" s="3"/>
      <c r="S111" s="3"/>
      <c r="T111" s="1"/>
      <c r="U111" s="2"/>
      <c r="V111" s="28" t="str">
        <f t="shared" si="5"/>
        <v/>
      </c>
    </row>
    <row r="112" spans="1:22" ht="25" customHeight="1" x14ac:dyDescent="0.35">
      <c r="A112" s="1"/>
      <c r="B112" s="35"/>
      <c r="C112" s="1"/>
      <c r="D112" s="1"/>
      <c r="E112" s="73">
        <f>+COUNTIFS('REGISTRO DE TUTORES'!$A$3:$A$8000,A112,'REGISTRO DE TUTORES'!$B$3:$B$8000,B112,'REGISTRO DE TUTORES'!$C$3:$C$8000,C112,'REGISTRO DE TUTORES'!$D$3:$D$8000,D112)</f>
        <v>0</v>
      </c>
      <c r="F112" s="73">
        <f>+COUNTIFS('REGISTRO DE ESTUDIANTES'!$A$3:$A$7999,A112,'REGISTRO DE ESTUDIANTES'!$B$3:$B$7999,'BOLETA OFICIAL'!B112,'REGISTRO DE ESTUDIANTES'!$C$3:$C$7999,C112,'REGISTRO DE ESTUDIANTES'!$D$3:$D$7999,'BOLETA OFICIAL'!D112,'REGISTRO DE ESTUDIANTES'!$J$3:$J$7999,'BOLETA OFICIAL'!J112,'REGISTRO DE ESTUDIANTES'!$K$3:$K$7999,'BOLETA OFICIAL'!K112,'REGISTRO DE ESTUDIANTES'!$L$3:$L$7999,'BOLETA OFICIAL'!L112,'REGISTRO DE ESTUDIANTES'!$M$3:$M$7999,'BOLETA OFICIAL'!M112,'REGISTRO DE ESTUDIANTES'!$N$3:$N$7999,'BOLETA OFICIAL'!N112,'REGISTRO DE ESTUDIANTES'!$O$3:$O$7999,'BOLETA OFICIAL'!O112,'REGISTRO DE ESTUDIANTES'!$P$3:$P$7999,'BOLETA OFICIAL'!P112,'REGISTRO DE ESTUDIANTES'!$Q$3:$Q$7999,'BOLETA OFICIAL'!Q112,'REGISTRO DE ESTUDIANTES'!$R$3:$R$7999,R112,'REGISTRO DE ESTUDIANTES'!$S$3:$S$7999,'BOLETA OFICIAL'!S112,'REGISTRO DE ESTUDIANTES'!$T$3:$T$7999,'BOLETA OFICIAL'!T112)</f>
        <v>0</v>
      </c>
      <c r="G112" s="73">
        <f t="shared" ca="1" si="3"/>
        <v>0</v>
      </c>
      <c r="H112" s="73">
        <f t="shared" ca="1" si="4"/>
        <v>0</v>
      </c>
      <c r="I112" s="20">
        <v>0</v>
      </c>
      <c r="J112" s="20">
        <v>0</v>
      </c>
      <c r="K112" s="20">
        <v>0</v>
      </c>
      <c r="L112" s="20">
        <v>0</v>
      </c>
      <c r="M112" s="20">
        <v>0</v>
      </c>
      <c r="N112" s="75">
        <v>0</v>
      </c>
      <c r="O112" s="75">
        <v>0</v>
      </c>
      <c r="P112" s="2"/>
      <c r="Q112" s="2"/>
      <c r="R112" s="3"/>
      <c r="S112" s="3"/>
      <c r="T112" s="1"/>
      <c r="U112" s="2"/>
      <c r="V112" s="28" t="str">
        <f t="shared" si="5"/>
        <v/>
      </c>
    </row>
    <row r="113" spans="1:22" ht="25" customHeight="1" x14ac:dyDescent="0.35">
      <c r="A113" s="1"/>
      <c r="B113" s="35"/>
      <c r="C113" s="1"/>
      <c r="D113" s="1"/>
      <c r="E113" s="73">
        <f>+COUNTIFS('REGISTRO DE TUTORES'!$A$3:$A$8000,A113,'REGISTRO DE TUTORES'!$B$3:$B$8000,B113,'REGISTRO DE TUTORES'!$C$3:$C$8000,C113,'REGISTRO DE TUTORES'!$D$3:$D$8000,D113)</f>
        <v>0</v>
      </c>
      <c r="F113" s="73">
        <f>+COUNTIFS('REGISTRO DE ESTUDIANTES'!$A$3:$A$7999,A113,'REGISTRO DE ESTUDIANTES'!$B$3:$B$7999,'BOLETA OFICIAL'!B113,'REGISTRO DE ESTUDIANTES'!$C$3:$C$7999,C113,'REGISTRO DE ESTUDIANTES'!$D$3:$D$7999,'BOLETA OFICIAL'!D113,'REGISTRO DE ESTUDIANTES'!$J$3:$J$7999,'BOLETA OFICIAL'!J113,'REGISTRO DE ESTUDIANTES'!$K$3:$K$7999,'BOLETA OFICIAL'!K113,'REGISTRO DE ESTUDIANTES'!$L$3:$L$7999,'BOLETA OFICIAL'!L113,'REGISTRO DE ESTUDIANTES'!$M$3:$M$7999,'BOLETA OFICIAL'!M113,'REGISTRO DE ESTUDIANTES'!$N$3:$N$7999,'BOLETA OFICIAL'!N113,'REGISTRO DE ESTUDIANTES'!$O$3:$O$7999,'BOLETA OFICIAL'!O113,'REGISTRO DE ESTUDIANTES'!$P$3:$P$7999,'BOLETA OFICIAL'!P113,'REGISTRO DE ESTUDIANTES'!$Q$3:$Q$7999,'BOLETA OFICIAL'!Q113,'REGISTRO DE ESTUDIANTES'!$R$3:$R$7999,R113,'REGISTRO DE ESTUDIANTES'!$S$3:$S$7999,'BOLETA OFICIAL'!S113,'REGISTRO DE ESTUDIANTES'!$T$3:$T$7999,'BOLETA OFICIAL'!T113)</f>
        <v>0</v>
      </c>
      <c r="G113" s="73">
        <f t="shared" ca="1" si="3"/>
        <v>0</v>
      </c>
      <c r="H113" s="73">
        <f t="shared" ca="1" si="4"/>
        <v>0</v>
      </c>
      <c r="I113" s="20">
        <v>0</v>
      </c>
      <c r="J113" s="20">
        <v>0</v>
      </c>
      <c r="K113" s="20">
        <v>0</v>
      </c>
      <c r="L113" s="20">
        <v>0</v>
      </c>
      <c r="M113" s="20">
        <v>0</v>
      </c>
      <c r="N113" s="75">
        <v>0</v>
      </c>
      <c r="O113" s="75">
        <v>0</v>
      </c>
      <c r="P113" s="2"/>
      <c r="Q113" s="2"/>
      <c r="R113" s="3"/>
      <c r="S113" s="3"/>
      <c r="T113" s="1"/>
      <c r="U113" s="2"/>
      <c r="V113" s="28" t="str">
        <f t="shared" si="5"/>
        <v/>
      </c>
    </row>
    <row r="114" spans="1:22" ht="25" customHeight="1" x14ac:dyDescent="0.35">
      <c r="A114" s="1"/>
      <c r="B114" s="35"/>
      <c r="C114" s="1"/>
      <c r="D114" s="1"/>
      <c r="E114" s="73">
        <f>+COUNTIFS('REGISTRO DE TUTORES'!$A$3:$A$8000,A114,'REGISTRO DE TUTORES'!$B$3:$B$8000,B114,'REGISTRO DE TUTORES'!$C$3:$C$8000,C114,'REGISTRO DE TUTORES'!$D$3:$D$8000,D114)</f>
        <v>0</v>
      </c>
      <c r="F114" s="73">
        <f>+COUNTIFS('REGISTRO DE ESTUDIANTES'!$A$3:$A$7999,A114,'REGISTRO DE ESTUDIANTES'!$B$3:$B$7999,'BOLETA OFICIAL'!B114,'REGISTRO DE ESTUDIANTES'!$C$3:$C$7999,C114,'REGISTRO DE ESTUDIANTES'!$D$3:$D$7999,'BOLETA OFICIAL'!D114,'REGISTRO DE ESTUDIANTES'!$J$3:$J$7999,'BOLETA OFICIAL'!J114,'REGISTRO DE ESTUDIANTES'!$K$3:$K$7999,'BOLETA OFICIAL'!K114,'REGISTRO DE ESTUDIANTES'!$L$3:$L$7999,'BOLETA OFICIAL'!L114,'REGISTRO DE ESTUDIANTES'!$M$3:$M$7999,'BOLETA OFICIAL'!M114,'REGISTRO DE ESTUDIANTES'!$N$3:$N$7999,'BOLETA OFICIAL'!N114,'REGISTRO DE ESTUDIANTES'!$O$3:$O$7999,'BOLETA OFICIAL'!O114,'REGISTRO DE ESTUDIANTES'!$P$3:$P$7999,'BOLETA OFICIAL'!P114,'REGISTRO DE ESTUDIANTES'!$Q$3:$Q$7999,'BOLETA OFICIAL'!Q114,'REGISTRO DE ESTUDIANTES'!$R$3:$R$7999,R114,'REGISTRO DE ESTUDIANTES'!$S$3:$S$7999,'BOLETA OFICIAL'!S114,'REGISTRO DE ESTUDIANTES'!$T$3:$T$7999,'BOLETA OFICIAL'!T114)</f>
        <v>0</v>
      </c>
      <c r="G114" s="73">
        <f t="shared" ca="1" si="3"/>
        <v>0</v>
      </c>
      <c r="H114" s="73">
        <f t="shared" ca="1" si="4"/>
        <v>0</v>
      </c>
      <c r="I114" s="20">
        <v>0</v>
      </c>
      <c r="J114" s="20">
        <v>0</v>
      </c>
      <c r="K114" s="20">
        <v>0</v>
      </c>
      <c r="L114" s="20">
        <v>0</v>
      </c>
      <c r="M114" s="20">
        <v>0</v>
      </c>
      <c r="N114" s="75">
        <v>0</v>
      </c>
      <c r="O114" s="75">
        <v>0</v>
      </c>
      <c r="P114" s="2"/>
      <c r="Q114" s="2"/>
      <c r="R114" s="3"/>
      <c r="S114" s="3"/>
      <c r="T114" s="1"/>
      <c r="U114" s="2"/>
      <c r="V114" s="28" t="str">
        <f t="shared" si="5"/>
        <v/>
      </c>
    </row>
    <row r="115" spans="1:22" ht="25" customHeight="1" x14ac:dyDescent="0.35">
      <c r="A115" s="1"/>
      <c r="B115" s="35"/>
      <c r="C115" s="1"/>
      <c r="D115" s="1"/>
      <c r="E115" s="73">
        <f>+COUNTIFS('REGISTRO DE TUTORES'!$A$3:$A$8000,A115,'REGISTRO DE TUTORES'!$B$3:$B$8000,B115,'REGISTRO DE TUTORES'!$C$3:$C$8000,C115,'REGISTRO DE TUTORES'!$D$3:$D$8000,D115)</f>
        <v>0</v>
      </c>
      <c r="F115" s="73">
        <f>+COUNTIFS('REGISTRO DE ESTUDIANTES'!$A$3:$A$7999,A115,'REGISTRO DE ESTUDIANTES'!$B$3:$B$7999,'BOLETA OFICIAL'!B115,'REGISTRO DE ESTUDIANTES'!$C$3:$C$7999,C115,'REGISTRO DE ESTUDIANTES'!$D$3:$D$7999,'BOLETA OFICIAL'!D115,'REGISTRO DE ESTUDIANTES'!$J$3:$J$7999,'BOLETA OFICIAL'!J115,'REGISTRO DE ESTUDIANTES'!$K$3:$K$7999,'BOLETA OFICIAL'!K115,'REGISTRO DE ESTUDIANTES'!$L$3:$L$7999,'BOLETA OFICIAL'!L115,'REGISTRO DE ESTUDIANTES'!$M$3:$M$7999,'BOLETA OFICIAL'!M115,'REGISTRO DE ESTUDIANTES'!$N$3:$N$7999,'BOLETA OFICIAL'!N115,'REGISTRO DE ESTUDIANTES'!$O$3:$O$7999,'BOLETA OFICIAL'!O115,'REGISTRO DE ESTUDIANTES'!$P$3:$P$7999,'BOLETA OFICIAL'!P115,'REGISTRO DE ESTUDIANTES'!$Q$3:$Q$7999,'BOLETA OFICIAL'!Q115,'REGISTRO DE ESTUDIANTES'!$R$3:$R$7999,R115,'REGISTRO DE ESTUDIANTES'!$S$3:$S$7999,'BOLETA OFICIAL'!S115,'REGISTRO DE ESTUDIANTES'!$T$3:$T$7999,'BOLETA OFICIAL'!T115)</f>
        <v>0</v>
      </c>
      <c r="G115" s="73">
        <f t="shared" ca="1" si="3"/>
        <v>0</v>
      </c>
      <c r="H115" s="73">
        <f t="shared" ca="1" si="4"/>
        <v>0</v>
      </c>
      <c r="I115" s="20">
        <v>0</v>
      </c>
      <c r="J115" s="20">
        <v>0</v>
      </c>
      <c r="K115" s="20">
        <v>0</v>
      </c>
      <c r="L115" s="20">
        <v>0</v>
      </c>
      <c r="M115" s="20">
        <v>0</v>
      </c>
      <c r="N115" s="75">
        <v>0</v>
      </c>
      <c r="O115" s="75">
        <v>0</v>
      </c>
      <c r="P115" s="2"/>
      <c r="Q115" s="2"/>
      <c r="R115" s="3"/>
      <c r="S115" s="3"/>
      <c r="T115" s="1"/>
      <c r="U115" s="2"/>
      <c r="V115" s="28" t="str">
        <f t="shared" si="5"/>
        <v/>
      </c>
    </row>
    <row r="116" spans="1:22" ht="25" customHeight="1" x14ac:dyDescent="0.35">
      <c r="A116" s="1"/>
      <c r="B116" s="35"/>
      <c r="C116" s="1"/>
      <c r="D116" s="1"/>
      <c r="E116" s="73">
        <f>+COUNTIFS('REGISTRO DE TUTORES'!$A$3:$A$8000,A116,'REGISTRO DE TUTORES'!$B$3:$B$8000,B116,'REGISTRO DE TUTORES'!$C$3:$C$8000,C116,'REGISTRO DE TUTORES'!$D$3:$D$8000,D116)</f>
        <v>0</v>
      </c>
      <c r="F116" s="73">
        <f>+COUNTIFS('REGISTRO DE ESTUDIANTES'!$A$3:$A$7999,A116,'REGISTRO DE ESTUDIANTES'!$B$3:$B$7999,'BOLETA OFICIAL'!B116,'REGISTRO DE ESTUDIANTES'!$C$3:$C$7999,C116,'REGISTRO DE ESTUDIANTES'!$D$3:$D$7999,'BOLETA OFICIAL'!D116,'REGISTRO DE ESTUDIANTES'!$J$3:$J$7999,'BOLETA OFICIAL'!J116,'REGISTRO DE ESTUDIANTES'!$K$3:$K$7999,'BOLETA OFICIAL'!K116,'REGISTRO DE ESTUDIANTES'!$L$3:$L$7999,'BOLETA OFICIAL'!L116,'REGISTRO DE ESTUDIANTES'!$M$3:$M$7999,'BOLETA OFICIAL'!M116,'REGISTRO DE ESTUDIANTES'!$N$3:$N$7999,'BOLETA OFICIAL'!N116,'REGISTRO DE ESTUDIANTES'!$O$3:$O$7999,'BOLETA OFICIAL'!O116,'REGISTRO DE ESTUDIANTES'!$P$3:$P$7999,'BOLETA OFICIAL'!P116,'REGISTRO DE ESTUDIANTES'!$Q$3:$Q$7999,'BOLETA OFICIAL'!Q116,'REGISTRO DE ESTUDIANTES'!$R$3:$R$7999,R116,'REGISTRO DE ESTUDIANTES'!$S$3:$S$7999,'BOLETA OFICIAL'!S116,'REGISTRO DE ESTUDIANTES'!$T$3:$T$7999,'BOLETA OFICIAL'!T116)</f>
        <v>0</v>
      </c>
      <c r="G116" s="73">
        <f t="shared" ca="1" si="3"/>
        <v>0</v>
      </c>
      <c r="H116" s="73">
        <f t="shared" ca="1" si="4"/>
        <v>0</v>
      </c>
      <c r="I116" s="20">
        <v>0</v>
      </c>
      <c r="J116" s="20">
        <v>0</v>
      </c>
      <c r="K116" s="20">
        <v>0</v>
      </c>
      <c r="L116" s="20">
        <v>0</v>
      </c>
      <c r="M116" s="20">
        <v>0</v>
      </c>
      <c r="N116" s="75">
        <v>0</v>
      </c>
      <c r="O116" s="75">
        <v>0</v>
      </c>
      <c r="P116" s="2"/>
      <c r="Q116" s="2"/>
      <c r="R116" s="3"/>
      <c r="S116" s="3"/>
      <c r="T116" s="1"/>
      <c r="U116" s="2"/>
      <c r="V116" s="28" t="str">
        <f t="shared" si="5"/>
        <v/>
      </c>
    </row>
    <row r="117" spans="1:22" ht="25" customHeight="1" x14ac:dyDescent="0.35">
      <c r="A117" s="1"/>
      <c r="B117" s="35"/>
      <c r="C117" s="1"/>
      <c r="D117" s="1"/>
      <c r="E117" s="73">
        <f>+COUNTIFS('REGISTRO DE TUTORES'!$A$3:$A$8000,A117,'REGISTRO DE TUTORES'!$B$3:$B$8000,B117,'REGISTRO DE TUTORES'!$C$3:$C$8000,C117,'REGISTRO DE TUTORES'!$D$3:$D$8000,D117)</f>
        <v>0</v>
      </c>
      <c r="F117" s="73">
        <f>+COUNTIFS('REGISTRO DE ESTUDIANTES'!$A$3:$A$7999,A117,'REGISTRO DE ESTUDIANTES'!$B$3:$B$7999,'BOLETA OFICIAL'!B117,'REGISTRO DE ESTUDIANTES'!$C$3:$C$7999,C117,'REGISTRO DE ESTUDIANTES'!$D$3:$D$7999,'BOLETA OFICIAL'!D117,'REGISTRO DE ESTUDIANTES'!$J$3:$J$7999,'BOLETA OFICIAL'!J117,'REGISTRO DE ESTUDIANTES'!$K$3:$K$7999,'BOLETA OFICIAL'!K117,'REGISTRO DE ESTUDIANTES'!$L$3:$L$7999,'BOLETA OFICIAL'!L117,'REGISTRO DE ESTUDIANTES'!$M$3:$M$7999,'BOLETA OFICIAL'!M117,'REGISTRO DE ESTUDIANTES'!$N$3:$N$7999,'BOLETA OFICIAL'!N117,'REGISTRO DE ESTUDIANTES'!$O$3:$O$7999,'BOLETA OFICIAL'!O117,'REGISTRO DE ESTUDIANTES'!$P$3:$P$7999,'BOLETA OFICIAL'!P117,'REGISTRO DE ESTUDIANTES'!$Q$3:$Q$7999,'BOLETA OFICIAL'!Q117,'REGISTRO DE ESTUDIANTES'!$R$3:$R$7999,R117,'REGISTRO DE ESTUDIANTES'!$S$3:$S$7999,'BOLETA OFICIAL'!S117,'REGISTRO DE ESTUDIANTES'!$T$3:$T$7999,'BOLETA OFICIAL'!T117)</f>
        <v>0</v>
      </c>
      <c r="G117" s="73">
        <f t="shared" ca="1" si="3"/>
        <v>0</v>
      </c>
      <c r="H117" s="73">
        <f t="shared" ca="1" si="4"/>
        <v>0</v>
      </c>
      <c r="I117" s="20">
        <v>0</v>
      </c>
      <c r="J117" s="20">
        <v>0</v>
      </c>
      <c r="K117" s="20">
        <v>0</v>
      </c>
      <c r="L117" s="20">
        <v>0</v>
      </c>
      <c r="M117" s="20">
        <v>0</v>
      </c>
      <c r="N117" s="75">
        <v>0</v>
      </c>
      <c r="O117" s="75">
        <v>0</v>
      </c>
      <c r="P117" s="2"/>
      <c r="Q117" s="2"/>
      <c r="R117" s="3"/>
      <c r="S117" s="3"/>
      <c r="T117" s="1"/>
      <c r="U117" s="2"/>
      <c r="V117" s="28" t="str">
        <f t="shared" si="5"/>
        <v/>
      </c>
    </row>
    <row r="118" spans="1:22" ht="25" customHeight="1" x14ac:dyDescent="0.35">
      <c r="A118" s="1"/>
      <c r="B118" s="35"/>
      <c r="C118" s="1"/>
      <c r="D118" s="1"/>
      <c r="E118" s="73">
        <f>+COUNTIFS('REGISTRO DE TUTORES'!$A$3:$A$8000,A118,'REGISTRO DE TUTORES'!$B$3:$B$8000,B118,'REGISTRO DE TUTORES'!$C$3:$C$8000,C118,'REGISTRO DE TUTORES'!$D$3:$D$8000,D118)</f>
        <v>0</v>
      </c>
      <c r="F118" s="73">
        <f>+COUNTIFS('REGISTRO DE ESTUDIANTES'!$A$3:$A$7999,A118,'REGISTRO DE ESTUDIANTES'!$B$3:$B$7999,'BOLETA OFICIAL'!B118,'REGISTRO DE ESTUDIANTES'!$C$3:$C$7999,C118,'REGISTRO DE ESTUDIANTES'!$D$3:$D$7999,'BOLETA OFICIAL'!D118,'REGISTRO DE ESTUDIANTES'!$J$3:$J$7999,'BOLETA OFICIAL'!J118,'REGISTRO DE ESTUDIANTES'!$K$3:$K$7999,'BOLETA OFICIAL'!K118,'REGISTRO DE ESTUDIANTES'!$L$3:$L$7999,'BOLETA OFICIAL'!L118,'REGISTRO DE ESTUDIANTES'!$M$3:$M$7999,'BOLETA OFICIAL'!M118,'REGISTRO DE ESTUDIANTES'!$N$3:$N$7999,'BOLETA OFICIAL'!N118,'REGISTRO DE ESTUDIANTES'!$O$3:$O$7999,'BOLETA OFICIAL'!O118,'REGISTRO DE ESTUDIANTES'!$P$3:$P$7999,'BOLETA OFICIAL'!P118,'REGISTRO DE ESTUDIANTES'!$Q$3:$Q$7999,'BOLETA OFICIAL'!Q118,'REGISTRO DE ESTUDIANTES'!$R$3:$R$7999,R118,'REGISTRO DE ESTUDIANTES'!$S$3:$S$7999,'BOLETA OFICIAL'!S118,'REGISTRO DE ESTUDIANTES'!$T$3:$T$7999,'BOLETA OFICIAL'!T118)</f>
        <v>0</v>
      </c>
      <c r="G118" s="73">
        <f t="shared" ca="1" si="3"/>
        <v>0</v>
      </c>
      <c r="H118" s="73">
        <f t="shared" ca="1" si="4"/>
        <v>0</v>
      </c>
      <c r="I118" s="20">
        <v>0</v>
      </c>
      <c r="J118" s="20">
        <v>0</v>
      </c>
      <c r="K118" s="20">
        <v>0</v>
      </c>
      <c r="L118" s="20">
        <v>0</v>
      </c>
      <c r="M118" s="20">
        <v>0</v>
      </c>
      <c r="N118" s="75">
        <v>0</v>
      </c>
      <c r="O118" s="75">
        <v>0</v>
      </c>
      <c r="P118" s="2"/>
      <c r="Q118" s="2"/>
      <c r="R118" s="3"/>
      <c r="S118" s="3"/>
      <c r="T118" s="1"/>
      <c r="U118" s="2"/>
      <c r="V118" s="28" t="str">
        <f t="shared" si="5"/>
        <v/>
      </c>
    </row>
    <row r="119" spans="1:22" ht="25" customHeight="1" x14ac:dyDescent="0.35">
      <c r="A119" s="1"/>
      <c r="B119" s="35"/>
      <c r="C119" s="1"/>
      <c r="D119" s="1"/>
      <c r="E119" s="73">
        <f>+COUNTIFS('REGISTRO DE TUTORES'!$A$3:$A$8000,A119,'REGISTRO DE TUTORES'!$B$3:$B$8000,B119,'REGISTRO DE TUTORES'!$C$3:$C$8000,C119,'REGISTRO DE TUTORES'!$D$3:$D$8000,D119)</f>
        <v>0</v>
      </c>
      <c r="F119" s="73">
        <f>+COUNTIFS('REGISTRO DE ESTUDIANTES'!$A$3:$A$7999,A119,'REGISTRO DE ESTUDIANTES'!$B$3:$B$7999,'BOLETA OFICIAL'!B119,'REGISTRO DE ESTUDIANTES'!$C$3:$C$7999,C119,'REGISTRO DE ESTUDIANTES'!$D$3:$D$7999,'BOLETA OFICIAL'!D119,'REGISTRO DE ESTUDIANTES'!$J$3:$J$7999,'BOLETA OFICIAL'!J119,'REGISTRO DE ESTUDIANTES'!$K$3:$K$7999,'BOLETA OFICIAL'!K119,'REGISTRO DE ESTUDIANTES'!$L$3:$L$7999,'BOLETA OFICIAL'!L119,'REGISTRO DE ESTUDIANTES'!$M$3:$M$7999,'BOLETA OFICIAL'!M119,'REGISTRO DE ESTUDIANTES'!$N$3:$N$7999,'BOLETA OFICIAL'!N119,'REGISTRO DE ESTUDIANTES'!$O$3:$O$7999,'BOLETA OFICIAL'!O119,'REGISTRO DE ESTUDIANTES'!$P$3:$P$7999,'BOLETA OFICIAL'!P119,'REGISTRO DE ESTUDIANTES'!$Q$3:$Q$7999,'BOLETA OFICIAL'!Q119,'REGISTRO DE ESTUDIANTES'!$R$3:$R$7999,R119,'REGISTRO DE ESTUDIANTES'!$S$3:$S$7999,'BOLETA OFICIAL'!S119,'REGISTRO DE ESTUDIANTES'!$T$3:$T$7999,'BOLETA OFICIAL'!T119)</f>
        <v>0</v>
      </c>
      <c r="G119" s="73">
        <f t="shared" ca="1" si="3"/>
        <v>0</v>
      </c>
      <c r="H119" s="73">
        <f t="shared" ca="1" si="4"/>
        <v>0</v>
      </c>
      <c r="I119" s="20">
        <v>0</v>
      </c>
      <c r="J119" s="20">
        <v>0</v>
      </c>
      <c r="K119" s="20">
        <v>0</v>
      </c>
      <c r="L119" s="20">
        <v>0</v>
      </c>
      <c r="M119" s="20">
        <v>0</v>
      </c>
      <c r="N119" s="75">
        <v>0</v>
      </c>
      <c r="O119" s="75">
        <v>0</v>
      </c>
      <c r="P119" s="2"/>
      <c r="Q119" s="2"/>
      <c r="R119" s="3"/>
      <c r="S119" s="3"/>
      <c r="T119" s="1"/>
      <c r="U119" s="2"/>
      <c r="V119" s="28" t="str">
        <f t="shared" si="5"/>
        <v/>
      </c>
    </row>
    <row r="120" spans="1:22" ht="25" customHeight="1" x14ac:dyDescent="0.35">
      <c r="A120" s="1"/>
      <c r="B120" s="35"/>
      <c r="C120" s="1"/>
      <c r="D120" s="1"/>
      <c r="E120" s="73">
        <f>+COUNTIFS('REGISTRO DE TUTORES'!$A$3:$A$8000,A120,'REGISTRO DE TUTORES'!$B$3:$B$8000,B120,'REGISTRO DE TUTORES'!$C$3:$C$8000,C120,'REGISTRO DE TUTORES'!$D$3:$D$8000,D120)</f>
        <v>0</v>
      </c>
      <c r="F120" s="73">
        <f>+COUNTIFS('REGISTRO DE ESTUDIANTES'!$A$3:$A$7999,A120,'REGISTRO DE ESTUDIANTES'!$B$3:$B$7999,'BOLETA OFICIAL'!B120,'REGISTRO DE ESTUDIANTES'!$C$3:$C$7999,C120,'REGISTRO DE ESTUDIANTES'!$D$3:$D$7999,'BOLETA OFICIAL'!D120,'REGISTRO DE ESTUDIANTES'!$J$3:$J$7999,'BOLETA OFICIAL'!J120,'REGISTRO DE ESTUDIANTES'!$K$3:$K$7999,'BOLETA OFICIAL'!K120,'REGISTRO DE ESTUDIANTES'!$L$3:$L$7999,'BOLETA OFICIAL'!L120,'REGISTRO DE ESTUDIANTES'!$M$3:$M$7999,'BOLETA OFICIAL'!M120,'REGISTRO DE ESTUDIANTES'!$N$3:$N$7999,'BOLETA OFICIAL'!N120,'REGISTRO DE ESTUDIANTES'!$O$3:$O$7999,'BOLETA OFICIAL'!O120,'REGISTRO DE ESTUDIANTES'!$P$3:$P$7999,'BOLETA OFICIAL'!P120,'REGISTRO DE ESTUDIANTES'!$Q$3:$Q$7999,'BOLETA OFICIAL'!Q120,'REGISTRO DE ESTUDIANTES'!$R$3:$R$7999,R120,'REGISTRO DE ESTUDIANTES'!$S$3:$S$7999,'BOLETA OFICIAL'!S120,'REGISTRO DE ESTUDIANTES'!$T$3:$T$7999,'BOLETA OFICIAL'!T120)</f>
        <v>0</v>
      </c>
      <c r="G120" s="73">
        <f t="shared" ca="1" si="3"/>
        <v>0</v>
      </c>
      <c r="H120" s="73">
        <f t="shared" ca="1" si="4"/>
        <v>0</v>
      </c>
      <c r="I120" s="20">
        <v>0</v>
      </c>
      <c r="J120" s="20">
        <v>0</v>
      </c>
      <c r="K120" s="20">
        <v>0</v>
      </c>
      <c r="L120" s="20">
        <v>0</v>
      </c>
      <c r="M120" s="20">
        <v>0</v>
      </c>
      <c r="N120" s="75">
        <v>0</v>
      </c>
      <c r="O120" s="75">
        <v>0</v>
      </c>
      <c r="P120" s="2"/>
      <c r="Q120" s="2"/>
      <c r="R120" s="3"/>
      <c r="S120" s="3"/>
      <c r="T120" s="1"/>
      <c r="U120" s="2"/>
      <c r="V120" s="28" t="str">
        <f t="shared" si="5"/>
        <v/>
      </c>
    </row>
    <row r="121" spans="1:22" ht="25" customHeight="1" x14ac:dyDescent="0.35">
      <c r="A121" s="1"/>
      <c r="B121" s="35"/>
      <c r="C121" s="1"/>
      <c r="D121" s="1"/>
      <c r="E121" s="73">
        <f>+COUNTIFS('REGISTRO DE TUTORES'!$A$3:$A$8000,A121,'REGISTRO DE TUTORES'!$B$3:$B$8000,B121,'REGISTRO DE TUTORES'!$C$3:$C$8000,C121,'REGISTRO DE TUTORES'!$D$3:$D$8000,D121)</f>
        <v>0</v>
      </c>
      <c r="F121" s="73">
        <f>+COUNTIFS('REGISTRO DE ESTUDIANTES'!$A$3:$A$7999,A121,'REGISTRO DE ESTUDIANTES'!$B$3:$B$7999,'BOLETA OFICIAL'!B121,'REGISTRO DE ESTUDIANTES'!$C$3:$C$7999,C121,'REGISTRO DE ESTUDIANTES'!$D$3:$D$7999,'BOLETA OFICIAL'!D121,'REGISTRO DE ESTUDIANTES'!$J$3:$J$7999,'BOLETA OFICIAL'!J121,'REGISTRO DE ESTUDIANTES'!$K$3:$K$7999,'BOLETA OFICIAL'!K121,'REGISTRO DE ESTUDIANTES'!$L$3:$L$7999,'BOLETA OFICIAL'!L121,'REGISTRO DE ESTUDIANTES'!$M$3:$M$7999,'BOLETA OFICIAL'!M121,'REGISTRO DE ESTUDIANTES'!$N$3:$N$7999,'BOLETA OFICIAL'!N121,'REGISTRO DE ESTUDIANTES'!$O$3:$O$7999,'BOLETA OFICIAL'!O121,'REGISTRO DE ESTUDIANTES'!$P$3:$P$7999,'BOLETA OFICIAL'!P121,'REGISTRO DE ESTUDIANTES'!$Q$3:$Q$7999,'BOLETA OFICIAL'!Q121,'REGISTRO DE ESTUDIANTES'!$R$3:$R$7999,R121,'REGISTRO DE ESTUDIANTES'!$S$3:$S$7999,'BOLETA OFICIAL'!S121,'REGISTRO DE ESTUDIANTES'!$T$3:$T$7999,'BOLETA OFICIAL'!T121)</f>
        <v>0</v>
      </c>
      <c r="G121" s="73">
        <f t="shared" ca="1" si="3"/>
        <v>0</v>
      </c>
      <c r="H121" s="73">
        <f t="shared" ca="1" si="4"/>
        <v>0</v>
      </c>
      <c r="I121" s="20">
        <v>0</v>
      </c>
      <c r="J121" s="20">
        <v>0</v>
      </c>
      <c r="K121" s="20">
        <v>0</v>
      </c>
      <c r="L121" s="20">
        <v>0</v>
      </c>
      <c r="M121" s="20">
        <v>0</v>
      </c>
      <c r="N121" s="75">
        <v>0</v>
      </c>
      <c r="O121" s="75">
        <v>0</v>
      </c>
      <c r="P121" s="2"/>
      <c r="Q121" s="2"/>
      <c r="R121" s="3"/>
      <c r="S121" s="3"/>
      <c r="T121" s="1"/>
      <c r="U121" s="2"/>
      <c r="V121" s="28" t="str">
        <f t="shared" si="5"/>
        <v/>
      </c>
    </row>
    <row r="122" spans="1:22" ht="25" customHeight="1" x14ac:dyDescent="0.35">
      <c r="A122" s="1"/>
      <c r="B122" s="35"/>
      <c r="C122" s="1"/>
      <c r="D122" s="1"/>
      <c r="E122" s="73">
        <f>+COUNTIFS('REGISTRO DE TUTORES'!$A$3:$A$8000,A122,'REGISTRO DE TUTORES'!$B$3:$B$8000,B122,'REGISTRO DE TUTORES'!$C$3:$C$8000,C122,'REGISTRO DE TUTORES'!$D$3:$D$8000,D122)</f>
        <v>0</v>
      </c>
      <c r="F122" s="73">
        <f>+COUNTIFS('REGISTRO DE ESTUDIANTES'!$A$3:$A$7999,A122,'REGISTRO DE ESTUDIANTES'!$B$3:$B$7999,'BOLETA OFICIAL'!B122,'REGISTRO DE ESTUDIANTES'!$C$3:$C$7999,C122,'REGISTRO DE ESTUDIANTES'!$D$3:$D$7999,'BOLETA OFICIAL'!D122,'REGISTRO DE ESTUDIANTES'!$J$3:$J$7999,'BOLETA OFICIAL'!J122,'REGISTRO DE ESTUDIANTES'!$K$3:$K$7999,'BOLETA OFICIAL'!K122,'REGISTRO DE ESTUDIANTES'!$L$3:$L$7999,'BOLETA OFICIAL'!L122,'REGISTRO DE ESTUDIANTES'!$M$3:$M$7999,'BOLETA OFICIAL'!M122,'REGISTRO DE ESTUDIANTES'!$N$3:$N$7999,'BOLETA OFICIAL'!N122,'REGISTRO DE ESTUDIANTES'!$O$3:$O$7999,'BOLETA OFICIAL'!O122,'REGISTRO DE ESTUDIANTES'!$P$3:$P$7999,'BOLETA OFICIAL'!P122,'REGISTRO DE ESTUDIANTES'!$Q$3:$Q$7999,'BOLETA OFICIAL'!Q122,'REGISTRO DE ESTUDIANTES'!$R$3:$R$7999,R122,'REGISTRO DE ESTUDIANTES'!$S$3:$S$7999,'BOLETA OFICIAL'!S122,'REGISTRO DE ESTUDIANTES'!$T$3:$T$7999,'BOLETA OFICIAL'!T122)</f>
        <v>0</v>
      </c>
      <c r="G122" s="73">
        <f t="shared" ca="1" si="3"/>
        <v>0</v>
      </c>
      <c r="H122" s="73">
        <f t="shared" ca="1" si="4"/>
        <v>0</v>
      </c>
      <c r="I122" s="20">
        <v>0</v>
      </c>
      <c r="J122" s="20">
        <v>0</v>
      </c>
      <c r="K122" s="20">
        <v>0</v>
      </c>
      <c r="L122" s="20">
        <v>0</v>
      </c>
      <c r="M122" s="20">
        <v>0</v>
      </c>
      <c r="N122" s="75">
        <v>0</v>
      </c>
      <c r="O122" s="75">
        <v>0</v>
      </c>
      <c r="P122" s="2"/>
      <c r="Q122" s="2"/>
      <c r="R122" s="3"/>
      <c r="S122" s="3"/>
      <c r="T122" s="1"/>
      <c r="U122" s="2"/>
      <c r="V122" s="28" t="str">
        <f t="shared" si="5"/>
        <v/>
      </c>
    </row>
    <row r="123" spans="1:22" ht="25" customHeight="1" x14ac:dyDescent="0.35">
      <c r="A123" s="1"/>
      <c r="B123" s="35"/>
      <c r="C123" s="1"/>
      <c r="D123" s="1"/>
      <c r="E123" s="73">
        <f>+COUNTIFS('REGISTRO DE TUTORES'!$A$3:$A$8000,A123,'REGISTRO DE TUTORES'!$B$3:$B$8000,B123,'REGISTRO DE TUTORES'!$C$3:$C$8000,C123,'REGISTRO DE TUTORES'!$D$3:$D$8000,D123)</f>
        <v>0</v>
      </c>
      <c r="F123" s="73">
        <f>+COUNTIFS('REGISTRO DE ESTUDIANTES'!$A$3:$A$7999,A123,'REGISTRO DE ESTUDIANTES'!$B$3:$B$7999,'BOLETA OFICIAL'!B123,'REGISTRO DE ESTUDIANTES'!$C$3:$C$7999,C123,'REGISTRO DE ESTUDIANTES'!$D$3:$D$7999,'BOLETA OFICIAL'!D123,'REGISTRO DE ESTUDIANTES'!$J$3:$J$7999,'BOLETA OFICIAL'!J123,'REGISTRO DE ESTUDIANTES'!$K$3:$K$7999,'BOLETA OFICIAL'!K123,'REGISTRO DE ESTUDIANTES'!$L$3:$L$7999,'BOLETA OFICIAL'!L123,'REGISTRO DE ESTUDIANTES'!$M$3:$M$7999,'BOLETA OFICIAL'!M123,'REGISTRO DE ESTUDIANTES'!$N$3:$N$7999,'BOLETA OFICIAL'!N123,'REGISTRO DE ESTUDIANTES'!$O$3:$O$7999,'BOLETA OFICIAL'!O123,'REGISTRO DE ESTUDIANTES'!$P$3:$P$7999,'BOLETA OFICIAL'!P123,'REGISTRO DE ESTUDIANTES'!$Q$3:$Q$7999,'BOLETA OFICIAL'!Q123,'REGISTRO DE ESTUDIANTES'!$R$3:$R$7999,R123,'REGISTRO DE ESTUDIANTES'!$S$3:$S$7999,'BOLETA OFICIAL'!S123,'REGISTRO DE ESTUDIANTES'!$T$3:$T$7999,'BOLETA OFICIAL'!T123)</f>
        <v>0</v>
      </c>
      <c r="G123" s="73">
        <f t="shared" ca="1" si="3"/>
        <v>0</v>
      </c>
      <c r="H123" s="73">
        <f t="shared" ca="1" si="4"/>
        <v>0</v>
      </c>
      <c r="I123" s="20">
        <v>0</v>
      </c>
      <c r="J123" s="20">
        <v>0</v>
      </c>
      <c r="K123" s="20">
        <v>0</v>
      </c>
      <c r="L123" s="20">
        <v>0</v>
      </c>
      <c r="M123" s="20">
        <v>0</v>
      </c>
      <c r="N123" s="75">
        <v>0</v>
      </c>
      <c r="O123" s="75">
        <v>0</v>
      </c>
      <c r="P123" s="2"/>
      <c r="Q123" s="2"/>
      <c r="R123" s="3"/>
      <c r="S123" s="3"/>
      <c r="T123" s="1"/>
      <c r="U123" s="2"/>
      <c r="V123" s="28" t="str">
        <f t="shared" si="5"/>
        <v/>
      </c>
    </row>
    <row r="124" spans="1:22" ht="25" customHeight="1" x14ac:dyDescent="0.35">
      <c r="A124" s="1"/>
      <c r="B124" s="35"/>
      <c r="C124" s="1"/>
      <c r="D124" s="1"/>
      <c r="E124" s="73">
        <f>+COUNTIFS('REGISTRO DE TUTORES'!$A$3:$A$8000,A124,'REGISTRO DE TUTORES'!$B$3:$B$8000,B124,'REGISTRO DE TUTORES'!$C$3:$C$8000,C124,'REGISTRO DE TUTORES'!$D$3:$D$8000,D124)</f>
        <v>0</v>
      </c>
      <c r="F124" s="73">
        <f>+COUNTIFS('REGISTRO DE ESTUDIANTES'!$A$3:$A$7999,A124,'REGISTRO DE ESTUDIANTES'!$B$3:$B$7999,'BOLETA OFICIAL'!B124,'REGISTRO DE ESTUDIANTES'!$C$3:$C$7999,C124,'REGISTRO DE ESTUDIANTES'!$D$3:$D$7999,'BOLETA OFICIAL'!D124,'REGISTRO DE ESTUDIANTES'!$J$3:$J$7999,'BOLETA OFICIAL'!J124,'REGISTRO DE ESTUDIANTES'!$K$3:$K$7999,'BOLETA OFICIAL'!K124,'REGISTRO DE ESTUDIANTES'!$L$3:$L$7999,'BOLETA OFICIAL'!L124,'REGISTRO DE ESTUDIANTES'!$M$3:$M$7999,'BOLETA OFICIAL'!M124,'REGISTRO DE ESTUDIANTES'!$N$3:$N$7999,'BOLETA OFICIAL'!N124,'REGISTRO DE ESTUDIANTES'!$O$3:$O$7999,'BOLETA OFICIAL'!O124,'REGISTRO DE ESTUDIANTES'!$P$3:$P$7999,'BOLETA OFICIAL'!P124,'REGISTRO DE ESTUDIANTES'!$Q$3:$Q$7999,'BOLETA OFICIAL'!Q124,'REGISTRO DE ESTUDIANTES'!$R$3:$R$7999,R124,'REGISTRO DE ESTUDIANTES'!$S$3:$S$7999,'BOLETA OFICIAL'!S124,'REGISTRO DE ESTUDIANTES'!$T$3:$T$7999,'BOLETA OFICIAL'!T124)</f>
        <v>0</v>
      </c>
      <c r="G124" s="73">
        <f t="shared" ca="1" si="3"/>
        <v>0</v>
      </c>
      <c r="H124" s="73">
        <f t="shared" ca="1" si="4"/>
        <v>0</v>
      </c>
      <c r="I124" s="20">
        <v>0</v>
      </c>
      <c r="J124" s="20">
        <v>0</v>
      </c>
      <c r="K124" s="20">
        <v>0</v>
      </c>
      <c r="L124" s="20">
        <v>0</v>
      </c>
      <c r="M124" s="20">
        <v>0</v>
      </c>
      <c r="N124" s="75">
        <v>0</v>
      </c>
      <c r="O124" s="75">
        <v>0</v>
      </c>
      <c r="P124" s="2"/>
      <c r="Q124" s="2"/>
      <c r="R124" s="3"/>
      <c r="S124" s="3"/>
      <c r="T124" s="1"/>
      <c r="U124" s="2"/>
      <c r="V124" s="28" t="str">
        <f t="shared" si="5"/>
        <v/>
      </c>
    </row>
    <row r="125" spans="1:22" ht="25" customHeight="1" x14ac:dyDescent="0.35">
      <c r="A125" s="1"/>
      <c r="B125" s="35"/>
      <c r="C125" s="1"/>
      <c r="D125" s="1"/>
      <c r="E125" s="73">
        <f>+COUNTIFS('REGISTRO DE TUTORES'!$A$3:$A$8000,A125,'REGISTRO DE TUTORES'!$B$3:$B$8000,B125,'REGISTRO DE TUTORES'!$C$3:$C$8000,C125,'REGISTRO DE TUTORES'!$D$3:$D$8000,D125)</f>
        <v>0</v>
      </c>
      <c r="F125" s="73">
        <f>+COUNTIFS('REGISTRO DE ESTUDIANTES'!$A$3:$A$7999,A125,'REGISTRO DE ESTUDIANTES'!$B$3:$B$7999,'BOLETA OFICIAL'!B125,'REGISTRO DE ESTUDIANTES'!$C$3:$C$7999,C125,'REGISTRO DE ESTUDIANTES'!$D$3:$D$7999,'BOLETA OFICIAL'!D125,'REGISTRO DE ESTUDIANTES'!$J$3:$J$7999,'BOLETA OFICIAL'!J125,'REGISTRO DE ESTUDIANTES'!$K$3:$K$7999,'BOLETA OFICIAL'!K125,'REGISTRO DE ESTUDIANTES'!$L$3:$L$7999,'BOLETA OFICIAL'!L125,'REGISTRO DE ESTUDIANTES'!$M$3:$M$7999,'BOLETA OFICIAL'!M125,'REGISTRO DE ESTUDIANTES'!$N$3:$N$7999,'BOLETA OFICIAL'!N125,'REGISTRO DE ESTUDIANTES'!$O$3:$O$7999,'BOLETA OFICIAL'!O125,'REGISTRO DE ESTUDIANTES'!$P$3:$P$7999,'BOLETA OFICIAL'!P125,'REGISTRO DE ESTUDIANTES'!$Q$3:$Q$7999,'BOLETA OFICIAL'!Q125,'REGISTRO DE ESTUDIANTES'!$R$3:$R$7999,R125,'REGISTRO DE ESTUDIANTES'!$S$3:$S$7999,'BOLETA OFICIAL'!S125,'REGISTRO DE ESTUDIANTES'!$T$3:$T$7999,'BOLETA OFICIAL'!T125)</f>
        <v>0</v>
      </c>
      <c r="G125" s="73">
        <f t="shared" ca="1" si="3"/>
        <v>0</v>
      </c>
      <c r="H125" s="73">
        <f t="shared" ca="1" si="4"/>
        <v>0</v>
      </c>
      <c r="I125" s="20">
        <v>0</v>
      </c>
      <c r="J125" s="20">
        <v>0</v>
      </c>
      <c r="K125" s="20">
        <v>0</v>
      </c>
      <c r="L125" s="20">
        <v>0</v>
      </c>
      <c r="M125" s="20">
        <v>0</v>
      </c>
      <c r="N125" s="75">
        <v>0</v>
      </c>
      <c r="O125" s="75">
        <v>0</v>
      </c>
      <c r="P125" s="2"/>
      <c r="Q125" s="2"/>
      <c r="R125" s="3"/>
      <c r="S125" s="3"/>
      <c r="T125" s="1"/>
      <c r="U125" s="2"/>
      <c r="V125" s="28" t="str">
        <f t="shared" si="5"/>
        <v/>
      </c>
    </row>
    <row r="126" spans="1:22" ht="25" customHeight="1" x14ac:dyDescent="0.35">
      <c r="A126" s="1"/>
      <c r="B126" s="35"/>
      <c r="C126" s="1"/>
      <c r="D126" s="1"/>
      <c r="E126" s="73">
        <f>+COUNTIFS('REGISTRO DE TUTORES'!$A$3:$A$8000,A126,'REGISTRO DE TUTORES'!$B$3:$B$8000,B126,'REGISTRO DE TUTORES'!$C$3:$C$8000,C126,'REGISTRO DE TUTORES'!$D$3:$D$8000,D126)</f>
        <v>0</v>
      </c>
      <c r="F126" s="73">
        <f>+COUNTIFS('REGISTRO DE ESTUDIANTES'!$A$3:$A$7999,A126,'REGISTRO DE ESTUDIANTES'!$B$3:$B$7999,'BOLETA OFICIAL'!B126,'REGISTRO DE ESTUDIANTES'!$C$3:$C$7999,C126,'REGISTRO DE ESTUDIANTES'!$D$3:$D$7999,'BOLETA OFICIAL'!D126,'REGISTRO DE ESTUDIANTES'!$J$3:$J$7999,'BOLETA OFICIAL'!J126,'REGISTRO DE ESTUDIANTES'!$K$3:$K$7999,'BOLETA OFICIAL'!K126,'REGISTRO DE ESTUDIANTES'!$L$3:$L$7999,'BOLETA OFICIAL'!L126,'REGISTRO DE ESTUDIANTES'!$M$3:$M$7999,'BOLETA OFICIAL'!M126,'REGISTRO DE ESTUDIANTES'!$N$3:$N$7999,'BOLETA OFICIAL'!N126,'REGISTRO DE ESTUDIANTES'!$O$3:$O$7999,'BOLETA OFICIAL'!O126,'REGISTRO DE ESTUDIANTES'!$P$3:$P$7999,'BOLETA OFICIAL'!P126,'REGISTRO DE ESTUDIANTES'!$Q$3:$Q$7999,'BOLETA OFICIAL'!Q126,'REGISTRO DE ESTUDIANTES'!$R$3:$R$7999,R126,'REGISTRO DE ESTUDIANTES'!$S$3:$S$7999,'BOLETA OFICIAL'!S126,'REGISTRO DE ESTUDIANTES'!$T$3:$T$7999,'BOLETA OFICIAL'!T126)</f>
        <v>0</v>
      </c>
      <c r="G126" s="73">
        <f t="shared" ca="1" si="3"/>
        <v>0</v>
      </c>
      <c r="H126" s="73">
        <f t="shared" ca="1" si="4"/>
        <v>0</v>
      </c>
      <c r="I126" s="20">
        <v>0</v>
      </c>
      <c r="J126" s="20">
        <v>0</v>
      </c>
      <c r="K126" s="20">
        <v>0</v>
      </c>
      <c r="L126" s="20">
        <v>0</v>
      </c>
      <c r="M126" s="20">
        <v>0</v>
      </c>
      <c r="N126" s="75">
        <v>0</v>
      </c>
      <c r="O126" s="75">
        <v>0</v>
      </c>
      <c r="P126" s="2"/>
      <c r="Q126" s="2"/>
      <c r="R126" s="3"/>
      <c r="S126" s="3"/>
      <c r="T126" s="1"/>
      <c r="U126" s="2"/>
      <c r="V126" s="28" t="str">
        <f t="shared" si="5"/>
        <v/>
      </c>
    </row>
    <row r="127" spans="1:22" ht="25" customHeight="1" x14ac:dyDescent="0.35">
      <c r="A127" s="1"/>
      <c r="B127" s="35"/>
      <c r="C127" s="1"/>
      <c r="D127" s="1"/>
      <c r="E127" s="73">
        <f>+COUNTIFS('REGISTRO DE TUTORES'!$A$3:$A$8000,A127,'REGISTRO DE TUTORES'!$B$3:$B$8000,B127,'REGISTRO DE TUTORES'!$C$3:$C$8000,C127,'REGISTRO DE TUTORES'!$D$3:$D$8000,D127)</f>
        <v>0</v>
      </c>
      <c r="F127" s="73">
        <f>+COUNTIFS('REGISTRO DE ESTUDIANTES'!$A$3:$A$7999,A127,'REGISTRO DE ESTUDIANTES'!$B$3:$B$7999,'BOLETA OFICIAL'!B127,'REGISTRO DE ESTUDIANTES'!$C$3:$C$7999,C127,'REGISTRO DE ESTUDIANTES'!$D$3:$D$7999,'BOLETA OFICIAL'!D127,'REGISTRO DE ESTUDIANTES'!$J$3:$J$7999,'BOLETA OFICIAL'!J127,'REGISTRO DE ESTUDIANTES'!$K$3:$K$7999,'BOLETA OFICIAL'!K127,'REGISTRO DE ESTUDIANTES'!$L$3:$L$7999,'BOLETA OFICIAL'!L127,'REGISTRO DE ESTUDIANTES'!$M$3:$M$7999,'BOLETA OFICIAL'!M127,'REGISTRO DE ESTUDIANTES'!$N$3:$N$7999,'BOLETA OFICIAL'!N127,'REGISTRO DE ESTUDIANTES'!$O$3:$O$7999,'BOLETA OFICIAL'!O127,'REGISTRO DE ESTUDIANTES'!$P$3:$P$7999,'BOLETA OFICIAL'!P127,'REGISTRO DE ESTUDIANTES'!$Q$3:$Q$7999,'BOLETA OFICIAL'!Q127,'REGISTRO DE ESTUDIANTES'!$R$3:$R$7999,R127,'REGISTRO DE ESTUDIANTES'!$S$3:$S$7999,'BOLETA OFICIAL'!S127,'REGISTRO DE ESTUDIANTES'!$T$3:$T$7999,'BOLETA OFICIAL'!T127)</f>
        <v>0</v>
      </c>
      <c r="G127" s="73">
        <f t="shared" ca="1" si="3"/>
        <v>0</v>
      </c>
      <c r="H127" s="73">
        <f t="shared" ca="1" si="4"/>
        <v>0</v>
      </c>
      <c r="I127" s="20">
        <v>0</v>
      </c>
      <c r="J127" s="20">
        <v>0</v>
      </c>
      <c r="K127" s="20">
        <v>0</v>
      </c>
      <c r="L127" s="20">
        <v>0</v>
      </c>
      <c r="M127" s="20">
        <v>0</v>
      </c>
      <c r="N127" s="75">
        <v>0</v>
      </c>
      <c r="O127" s="75">
        <v>0</v>
      </c>
      <c r="P127" s="2"/>
      <c r="Q127" s="2"/>
      <c r="R127" s="3"/>
      <c r="S127" s="3"/>
      <c r="T127" s="1"/>
      <c r="U127" s="2"/>
      <c r="V127" s="28" t="str">
        <f t="shared" si="5"/>
        <v/>
      </c>
    </row>
    <row r="128" spans="1:22" ht="25" customHeight="1" x14ac:dyDescent="0.35">
      <c r="A128" s="1"/>
      <c r="B128" s="35"/>
      <c r="C128" s="1"/>
      <c r="D128" s="1"/>
      <c r="E128" s="73">
        <f>+COUNTIFS('REGISTRO DE TUTORES'!$A$3:$A$8000,A128,'REGISTRO DE TUTORES'!$B$3:$B$8000,B128,'REGISTRO DE TUTORES'!$C$3:$C$8000,C128,'REGISTRO DE TUTORES'!$D$3:$D$8000,D128)</f>
        <v>0</v>
      </c>
      <c r="F128" s="73">
        <f>+COUNTIFS('REGISTRO DE ESTUDIANTES'!$A$3:$A$7999,A128,'REGISTRO DE ESTUDIANTES'!$B$3:$B$7999,'BOLETA OFICIAL'!B128,'REGISTRO DE ESTUDIANTES'!$C$3:$C$7999,C128,'REGISTRO DE ESTUDIANTES'!$D$3:$D$7999,'BOLETA OFICIAL'!D128,'REGISTRO DE ESTUDIANTES'!$J$3:$J$7999,'BOLETA OFICIAL'!J128,'REGISTRO DE ESTUDIANTES'!$K$3:$K$7999,'BOLETA OFICIAL'!K128,'REGISTRO DE ESTUDIANTES'!$L$3:$L$7999,'BOLETA OFICIAL'!L128,'REGISTRO DE ESTUDIANTES'!$M$3:$M$7999,'BOLETA OFICIAL'!M128,'REGISTRO DE ESTUDIANTES'!$N$3:$N$7999,'BOLETA OFICIAL'!N128,'REGISTRO DE ESTUDIANTES'!$O$3:$O$7999,'BOLETA OFICIAL'!O128,'REGISTRO DE ESTUDIANTES'!$P$3:$P$7999,'BOLETA OFICIAL'!P128,'REGISTRO DE ESTUDIANTES'!$Q$3:$Q$7999,'BOLETA OFICIAL'!Q128,'REGISTRO DE ESTUDIANTES'!$R$3:$R$7999,R128,'REGISTRO DE ESTUDIANTES'!$S$3:$S$7999,'BOLETA OFICIAL'!S128,'REGISTRO DE ESTUDIANTES'!$T$3:$T$7999,'BOLETA OFICIAL'!T128)</f>
        <v>0</v>
      </c>
      <c r="G128" s="73">
        <f t="shared" ca="1" si="3"/>
        <v>0</v>
      </c>
      <c r="H128" s="73">
        <f t="shared" ca="1" si="4"/>
        <v>0</v>
      </c>
      <c r="I128" s="20">
        <v>0</v>
      </c>
      <c r="J128" s="20">
        <v>0</v>
      </c>
      <c r="K128" s="20">
        <v>0</v>
      </c>
      <c r="L128" s="20">
        <v>0</v>
      </c>
      <c r="M128" s="20">
        <v>0</v>
      </c>
      <c r="N128" s="75">
        <v>0</v>
      </c>
      <c r="O128" s="75">
        <v>0</v>
      </c>
      <c r="P128" s="2"/>
      <c r="Q128" s="2"/>
      <c r="R128" s="3"/>
      <c r="S128" s="3"/>
      <c r="T128" s="1"/>
      <c r="U128" s="2"/>
      <c r="V128" s="28" t="str">
        <f t="shared" si="5"/>
        <v/>
      </c>
    </row>
    <row r="129" spans="1:22" ht="25" customHeight="1" x14ac:dyDescent="0.35">
      <c r="A129" s="1"/>
      <c r="B129" s="35"/>
      <c r="C129" s="1"/>
      <c r="D129" s="1"/>
      <c r="E129" s="73">
        <f>+COUNTIFS('REGISTRO DE TUTORES'!$A$3:$A$8000,A129,'REGISTRO DE TUTORES'!$B$3:$B$8000,B129,'REGISTRO DE TUTORES'!$C$3:$C$8000,C129,'REGISTRO DE TUTORES'!$D$3:$D$8000,D129)</f>
        <v>0</v>
      </c>
      <c r="F129" s="73">
        <f>+COUNTIFS('REGISTRO DE ESTUDIANTES'!$A$3:$A$7999,A129,'REGISTRO DE ESTUDIANTES'!$B$3:$B$7999,'BOLETA OFICIAL'!B129,'REGISTRO DE ESTUDIANTES'!$C$3:$C$7999,C129,'REGISTRO DE ESTUDIANTES'!$D$3:$D$7999,'BOLETA OFICIAL'!D129,'REGISTRO DE ESTUDIANTES'!$J$3:$J$7999,'BOLETA OFICIAL'!J129,'REGISTRO DE ESTUDIANTES'!$K$3:$K$7999,'BOLETA OFICIAL'!K129,'REGISTRO DE ESTUDIANTES'!$L$3:$L$7999,'BOLETA OFICIAL'!L129,'REGISTRO DE ESTUDIANTES'!$M$3:$M$7999,'BOLETA OFICIAL'!M129,'REGISTRO DE ESTUDIANTES'!$N$3:$N$7999,'BOLETA OFICIAL'!N129,'REGISTRO DE ESTUDIANTES'!$O$3:$O$7999,'BOLETA OFICIAL'!O129,'REGISTRO DE ESTUDIANTES'!$P$3:$P$7999,'BOLETA OFICIAL'!P129,'REGISTRO DE ESTUDIANTES'!$Q$3:$Q$7999,'BOLETA OFICIAL'!Q129,'REGISTRO DE ESTUDIANTES'!$R$3:$R$7999,R129,'REGISTRO DE ESTUDIANTES'!$S$3:$S$7999,'BOLETA OFICIAL'!S129,'REGISTRO DE ESTUDIANTES'!$T$3:$T$7999,'BOLETA OFICIAL'!T129)</f>
        <v>0</v>
      </c>
      <c r="G129" s="73">
        <f t="shared" ca="1" si="3"/>
        <v>0</v>
      </c>
      <c r="H129" s="73">
        <f t="shared" ca="1" si="4"/>
        <v>0</v>
      </c>
      <c r="I129" s="20">
        <v>0</v>
      </c>
      <c r="J129" s="20">
        <v>0</v>
      </c>
      <c r="K129" s="20">
        <v>0</v>
      </c>
      <c r="L129" s="20">
        <v>0</v>
      </c>
      <c r="M129" s="20">
        <v>0</v>
      </c>
      <c r="N129" s="75">
        <v>0</v>
      </c>
      <c r="O129" s="75">
        <v>0</v>
      </c>
      <c r="P129" s="2"/>
      <c r="Q129" s="2"/>
      <c r="R129" s="3"/>
      <c r="S129" s="3"/>
      <c r="T129" s="1"/>
      <c r="U129" s="2"/>
      <c r="V129" s="28" t="str">
        <f t="shared" si="5"/>
        <v/>
      </c>
    </row>
    <row r="130" spans="1:22" ht="25" customHeight="1" x14ac:dyDescent="0.35">
      <c r="A130" s="1"/>
      <c r="B130" s="35"/>
      <c r="C130" s="1"/>
      <c r="D130" s="1"/>
      <c r="E130" s="73">
        <f>+COUNTIFS('REGISTRO DE TUTORES'!$A$3:$A$8000,A130,'REGISTRO DE TUTORES'!$B$3:$B$8000,B130,'REGISTRO DE TUTORES'!$C$3:$C$8000,C130,'REGISTRO DE TUTORES'!$D$3:$D$8000,D130)</f>
        <v>0</v>
      </c>
      <c r="F130" s="73">
        <f>+COUNTIFS('REGISTRO DE ESTUDIANTES'!$A$3:$A$7999,A130,'REGISTRO DE ESTUDIANTES'!$B$3:$B$7999,'BOLETA OFICIAL'!B130,'REGISTRO DE ESTUDIANTES'!$C$3:$C$7999,C130,'REGISTRO DE ESTUDIANTES'!$D$3:$D$7999,'BOLETA OFICIAL'!D130,'REGISTRO DE ESTUDIANTES'!$J$3:$J$7999,'BOLETA OFICIAL'!J130,'REGISTRO DE ESTUDIANTES'!$K$3:$K$7999,'BOLETA OFICIAL'!K130,'REGISTRO DE ESTUDIANTES'!$L$3:$L$7999,'BOLETA OFICIAL'!L130,'REGISTRO DE ESTUDIANTES'!$M$3:$M$7999,'BOLETA OFICIAL'!M130,'REGISTRO DE ESTUDIANTES'!$N$3:$N$7999,'BOLETA OFICIAL'!N130,'REGISTRO DE ESTUDIANTES'!$O$3:$O$7999,'BOLETA OFICIAL'!O130,'REGISTRO DE ESTUDIANTES'!$P$3:$P$7999,'BOLETA OFICIAL'!P130,'REGISTRO DE ESTUDIANTES'!$Q$3:$Q$7999,'BOLETA OFICIAL'!Q130,'REGISTRO DE ESTUDIANTES'!$R$3:$R$7999,R130,'REGISTRO DE ESTUDIANTES'!$S$3:$S$7999,'BOLETA OFICIAL'!S130,'REGISTRO DE ESTUDIANTES'!$T$3:$T$7999,'BOLETA OFICIAL'!T130)</f>
        <v>0</v>
      </c>
      <c r="G130" s="73">
        <f t="shared" ca="1" si="3"/>
        <v>0</v>
      </c>
      <c r="H130" s="73">
        <f t="shared" ca="1" si="4"/>
        <v>0</v>
      </c>
      <c r="I130" s="20">
        <v>0</v>
      </c>
      <c r="J130" s="20">
        <v>0</v>
      </c>
      <c r="K130" s="20">
        <v>0</v>
      </c>
      <c r="L130" s="20">
        <v>0</v>
      </c>
      <c r="M130" s="20">
        <v>0</v>
      </c>
      <c r="N130" s="75">
        <v>0</v>
      </c>
      <c r="O130" s="75">
        <v>0</v>
      </c>
      <c r="P130" s="2"/>
      <c r="Q130" s="2"/>
      <c r="R130" s="3"/>
      <c r="S130" s="3"/>
      <c r="T130" s="1"/>
      <c r="U130" s="2"/>
      <c r="V130" s="28" t="str">
        <f t="shared" si="5"/>
        <v/>
      </c>
    </row>
    <row r="131" spans="1:22" ht="25" customHeight="1" x14ac:dyDescent="0.35">
      <c r="A131" s="1"/>
      <c r="B131" s="35"/>
      <c r="C131" s="1"/>
      <c r="D131" s="1"/>
      <c r="E131" s="73">
        <f>+COUNTIFS('REGISTRO DE TUTORES'!$A$3:$A$8000,A131,'REGISTRO DE TUTORES'!$B$3:$B$8000,B131,'REGISTRO DE TUTORES'!$C$3:$C$8000,C131,'REGISTRO DE TUTORES'!$D$3:$D$8000,D131)</f>
        <v>0</v>
      </c>
      <c r="F131" s="73">
        <f>+COUNTIFS('REGISTRO DE ESTUDIANTES'!$A$3:$A$7999,A131,'REGISTRO DE ESTUDIANTES'!$B$3:$B$7999,'BOLETA OFICIAL'!B131,'REGISTRO DE ESTUDIANTES'!$C$3:$C$7999,C131,'REGISTRO DE ESTUDIANTES'!$D$3:$D$7999,'BOLETA OFICIAL'!D131,'REGISTRO DE ESTUDIANTES'!$J$3:$J$7999,'BOLETA OFICIAL'!J131,'REGISTRO DE ESTUDIANTES'!$K$3:$K$7999,'BOLETA OFICIAL'!K131,'REGISTRO DE ESTUDIANTES'!$L$3:$L$7999,'BOLETA OFICIAL'!L131,'REGISTRO DE ESTUDIANTES'!$M$3:$M$7999,'BOLETA OFICIAL'!M131,'REGISTRO DE ESTUDIANTES'!$N$3:$N$7999,'BOLETA OFICIAL'!N131,'REGISTRO DE ESTUDIANTES'!$O$3:$O$7999,'BOLETA OFICIAL'!O131,'REGISTRO DE ESTUDIANTES'!$P$3:$P$7999,'BOLETA OFICIAL'!P131,'REGISTRO DE ESTUDIANTES'!$Q$3:$Q$7999,'BOLETA OFICIAL'!Q131,'REGISTRO DE ESTUDIANTES'!$R$3:$R$7999,R131,'REGISTRO DE ESTUDIANTES'!$S$3:$S$7999,'BOLETA OFICIAL'!S131,'REGISTRO DE ESTUDIANTES'!$T$3:$T$7999,'BOLETA OFICIAL'!T131)</f>
        <v>0</v>
      </c>
      <c r="G131" s="73">
        <f t="shared" ca="1" si="3"/>
        <v>0</v>
      </c>
      <c r="H131" s="73">
        <f t="shared" ca="1" si="4"/>
        <v>0</v>
      </c>
      <c r="I131" s="20">
        <v>0</v>
      </c>
      <c r="J131" s="20">
        <v>0</v>
      </c>
      <c r="K131" s="20">
        <v>0</v>
      </c>
      <c r="L131" s="20">
        <v>0</v>
      </c>
      <c r="M131" s="20">
        <v>0</v>
      </c>
      <c r="N131" s="75">
        <v>0</v>
      </c>
      <c r="O131" s="75">
        <v>0</v>
      </c>
      <c r="P131" s="2"/>
      <c r="Q131" s="2"/>
      <c r="R131" s="3"/>
      <c r="S131" s="3"/>
      <c r="T131" s="1"/>
      <c r="U131" s="2"/>
      <c r="V131" s="28" t="str">
        <f t="shared" si="5"/>
        <v/>
      </c>
    </row>
    <row r="132" spans="1:22" ht="25" customHeight="1" x14ac:dyDescent="0.35">
      <c r="A132" s="1"/>
      <c r="B132" s="35"/>
      <c r="C132" s="1"/>
      <c r="D132" s="1"/>
      <c r="E132" s="73">
        <f>+COUNTIFS('REGISTRO DE TUTORES'!$A$3:$A$8000,A132,'REGISTRO DE TUTORES'!$B$3:$B$8000,B132,'REGISTRO DE TUTORES'!$C$3:$C$8000,C132,'REGISTRO DE TUTORES'!$D$3:$D$8000,D132)</f>
        <v>0</v>
      </c>
      <c r="F132" s="73">
        <f>+COUNTIFS('REGISTRO DE ESTUDIANTES'!$A$3:$A$7999,A132,'REGISTRO DE ESTUDIANTES'!$B$3:$B$7999,'BOLETA OFICIAL'!B132,'REGISTRO DE ESTUDIANTES'!$C$3:$C$7999,C132,'REGISTRO DE ESTUDIANTES'!$D$3:$D$7999,'BOLETA OFICIAL'!D132,'REGISTRO DE ESTUDIANTES'!$J$3:$J$7999,'BOLETA OFICIAL'!J132,'REGISTRO DE ESTUDIANTES'!$K$3:$K$7999,'BOLETA OFICIAL'!K132,'REGISTRO DE ESTUDIANTES'!$L$3:$L$7999,'BOLETA OFICIAL'!L132,'REGISTRO DE ESTUDIANTES'!$M$3:$M$7999,'BOLETA OFICIAL'!M132,'REGISTRO DE ESTUDIANTES'!$N$3:$N$7999,'BOLETA OFICIAL'!N132,'REGISTRO DE ESTUDIANTES'!$O$3:$O$7999,'BOLETA OFICIAL'!O132,'REGISTRO DE ESTUDIANTES'!$P$3:$P$7999,'BOLETA OFICIAL'!P132,'REGISTRO DE ESTUDIANTES'!$Q$3:$Q$7999,'BOLETA OFICIAL'!Q132,'REGISTRO DE ESTUDIANTES'!$R$3:$R$7999,R132,'REGISTRO DE ESTUDIANTES'!$S$3:$S$7999,'BOLETA OFICIAL'!S132,'REGISTRO DE ESTUDIANTES'!$T$3:$T$7999,'BOLETA OFICIAL'!T132)</f>
        <v>0</v>
      </c>
      <c r="G132" s="73">
        <f t="shared" ca="1" si="3"/>
        <v>0</v>
      </c>
      <c r="H132" s="73">
        <f t="shared" ca="1" si="4"/>
        <v>0</v>
      </c>
      <c r="I132" s="20">
        <v>0</v>
      </c>
      <c r="J132" s="20">
        <v>0</v>
      </c>
      <c r="K132" s="20">
        <v>0</v>
      </c>
      <c r="L132" s="20">
        <v>0</v>
      </c>
      <c r="M132" s="20">
        <v>0</v>
      </c>
      <c r="N132" s="75">
        <v>0</v>
      </c>
      <c r="O132" s="75">
        <v>0</v>
      </c>
      <c r="P132" s="2"/>
      <c r="Q132" s="2"/>
      <c r="R132" s="3"/>
      <c r="S132" s="3"/>
      <c r="T132" s="1"/>
      <c r="U132" s="2"/>
      <c r="V132" s="28" t="str">
        <f t="shared" si="5"/>
        <v/>
      </c>
    </row>
    <row r="133" spans="1:22" ht="25" customHeight="1" x14ac:dyDescent="0.35">
      <c r="A133" s="1"/>
      <c r="B133" s="35"/>
      <c r="C133" s="1"/>
      <c r="D133" s="1"/>
      <c r="E133" s="73">
        <f>+COUNTIFS('REGISTRO DE TUTORES'!$A$3:$A$8000,A133,'REGISTRO DE TUTORES'!$B$3:$B$8000,B133,'REGISTRO DE TUTORES'!$C$3:$C$8000,C133,'REGISTRO DE TUTORES'!$D$3:$D$8000,D133)</f>
        <v>0</v>
      </c>
      <c r="F133" s="73">
        <f>+COUNTIFS('REGISTRO DE ESTUDIANTES'!$A$3:$A$7999,A133,'REGISTRO DE ESTUDIANTES'!$B$3:$B$7999,'BOLETA OFICIAL'!B133,'REGISTRO DE ESTUDIANTES'!$C$3:$C$7999,C133,'REGISTRO DE ESTUDIANTES'!$D$3:$D$7999,'BOLETA OFICIAL'!D133,'REGISTRO DE ESTUDIANTES'!$J$3:$J$7999,'BOLETA OFICIAL'!J133,'REGISTRO DE ESTUDIANTES'!$K$3:$K$7999,'BOLETA OFICIAL'!K133,'REGISTRO DE ESTUDIANTES'!$L$3:$L$7999,'BOLETA OFICIAL'!L133,'REGISTRO DE ESTUDIANTES'!$M$3:$M$7999,'BOLETA OFICIAL'!M133,'REGISTRO DE ESTUDIANTES'!$N$3:$N$7999,'BOLETA OFICIAL'!N133,'REGISTRO DE ESTUDIANTES'!$O$3:$O$7999,'BOLETA OFICIAL'!O133,'REGISTRO DE ESTUDIANTES'!$P$3:$P$7999,'BOLETA OFICIAL'!P133,'REGISTRO DE ESTUDIANTES'!$Q$3:$Q$7999,'BOLETA OFICIAL'!Q133,'REGISTRO DE ESTUDIANTES'!$R$3:$R$7999,R133,'REGISTRO DE ESTUDIANTES'!$S$3:$S$7999,'BOLETA OFICIAL'!S133,'REGISTRO DE ESTUDIANTES'!$T$3:$T$7999,'BOLETA OFICIAL'!T133)</f>
        <v>0</v>
      </c>
      <c r="G133" s="73">
        <f t="shared" ca="1" si="3"/>
        <v>0</v>
      </c>
      <c r="H133" s="73">
        <f t="shared" ca="1" si="4"/>
        <v>0</v>
      </c>
      <c r="I133" s="20">
        <v>0</v>
      </c>
      <c r="J133" s="20">
        <v>0</v>
      </c>
      <c r="K133" s="20">
        <v>0</v>
      </c>
      <c r="L133" s="20">
        <v>0</v>
      </c>
      <c r="M133" s="20">
        <v>0</v>
      </c>
      <c r="N133" s="75">
        <v>0</v>
      </c>
      <c r="O133" s="75">
        <v>0</v>
      </c>
      <c r="P133" s="2"/>
      <c r="Q133" s="2"/>
      <c r="R133" s="3"/>
      <c r="S133" s="3"/>
      <c r="T133" s="1"/>
      <c r="U133" s="2"/>
      <c r="V133" s="28" t="str">
        <f t="shared" si="5"/>
        <v/>
      </c>
    </row>
    <row r="134" spans="1:22" ht="25" customHeight="1" x14ac:dyDescent="0.35">
      <c r="A134" s="1"/>
      <c r="B134" s="35"/>
      <c r="C134" s="1"/>
      <c r="D134" s="1"/>
      <c r="E134" s="73">
        <f>+COUNTIFS('REGISTRO DE TUTORES'!$A$3:$A$8000,A134,'REGISTRO DE TUTORES'!$B$3:$B$8000,B134,'REGISTRO DE TUTORES'!$C$3:$C$8000,C134,'REGISTRO DE TUTORES'!$D$3:$D$8000,D134)</f>
        <v>0</v>
      </c>
      <c r="F134" s="73">
        <f>+COUNTIFS('REGISTRO DE ESTUDIANTES'!$A$3:$A$7999,A134,'REGISTRO DE ESTUDIANTES'!$B$3:$B$7999,'BOLETA OFICIAL'!B134,'REGISTRO DE ESTUDIANTES'!$C$3:$C$7999,C134,'REGISTRO DE ESTUDIANTES'!$D$3:$D$7999,'BOLETA OFICIAL'!D134,'REGISTRO DE ESTUDIANTES'!$J$3:$J$7999,'BOLETA OFICIAL'!J134,'REGISTRO DE ESTUDIANTES'!$K$3:$K$7999,'BOLETA OFICIAL'!K134,'REGISTRO DE ESTUDIANTES'!$L$3:$L$7999,'BOLETA OFICIAL'!L134,'REGISTRO DE ESTUDIANTES'!$M$3:$M$7999,'BOLETA OFICIAL'!M134,'REGISTRO DE ESTUDIANTES'!$N$3:$N$7999,'BOLETA OFICIAL'!N134,'REGISTRO DE ESTUDIANTES'!$O$3:$O$7999,'BOLETA OFICIAL'!O134,'REGISTRO DE ESTUDIANTES'!$P$3:$P$7999,'BOLETA OFICIAL'!P134,'REGISTRO DE ESTUDIANTES'!$Q$3:$Q$7999,'BOLETA OFICIAL'!Q134,'REGISTRO DE ESTUDIANTES'!$R$3:$R$7999,R134,'REGISTRO DE ESTUDIANTES'!$S$3:$S$7999,'BOLETA OFICIAL'!S134,'REGISTRO DE ESTUDIANTES'!$T$3:$T$7999,'BOLETA OFICIAL'!T134)</f>
        <v>0</v>
      </c>
      <c r="G134" s="73">
        <f t="shared" ref="G134:G197" ca="1" si="6">SUM(IF(O134=1,SUMPRODUCT(--(WEEKDAY(ROW(INDIRECT(P134&amp;":"&amp;Q134)))=1),--(COUNTIF(FERIADOS,ROW(INDIRECT(P134&amp;":"&amp;Q134)))=0)),0),IF(I134=1,SUMPRODUCT(--(WEEKDAY(ROW(INDIRECT(P134&amp;":"&amp;Q134)))=2),--(COUNTIF(FERIADOS,ROW(INDIRECT(P134&amp;":"&amp;Q134)))=0)),0),IF(J134=1,SUMPRODUCT(--(WEEKDAY(ROW(INDIRECT(P134&amp;":"&amp;Q134)))=3),--(COUNTIF(FERIADOS,ROW(INDIRECT(P134&amp;":"&amp;Q134)))=0)),0),IF(K134=1,SUMPRODUCT(--(WEEKDAY(ROW(INDIRECT(P134&amp;":"&amp;Q134)))=4),--(COUNTIF(FERIADOS,ROW(INDIRECT(P134&amp;":"&amp;Q134)))=0)),0),IF(L134=1,SUMPRODUCT(--(WEEKDAY(ROW(INDIRECT(P134&amp;":"&amp;Q134)))=5),--(COUNTIF(FERIADOS,ROW(INDIRECT(P134&amp;":"&amp;Q134)))=0)),0),IF(M134=1,SUMPRODUCT(--(WEEKDAY(ROW(INDIRECT(P134&amp;":"&amp;Q134)))=6),--(COUNTIF(FERIADOS,ROW(INDIRECT(P134&amp;":"&amp;Q134)))=0)),0),IF(N134=1,SUMPRODUCT(--(WEEKDAY(ROW(INDIRECT(P134&amp;":"&amp;Q134)))=7),--(COUNTIF(FERIADOS,ROW(INDIRECT(P134&amp;":"&amp;Q134)))=0)),0))</f>
        <v>0</v>
      </c>
      <c r="H134" s="73">
        <f t="shared" ref="H134:H197" ca="1" si="7">+F134*G134</f>
        <v>0</v>
      </c>
      <c r="I134" s="20">
        <v>0</v>
      </c>
      <c r="J134" s="20">
        <v>0</v>
      </c>
      <c r="K134" s="20">
        <v>0</v>
      </c>
      <c r="L134" s="20">
        <v>0</v>
      </c>
      <c r="M134" s="20">
        <v>0</v>
      </c>
      <c r="N134" s="75">
        <v>0</v>
      </c>
      <c r="O134" s="75">
        <v>0</v>
      </c>
      <c r="P134" s="2"/>
      <c r="Q134" s="2"/>
      <c r="R134" s="3"/>
      <c r="S134" s="3"/>
      <c r="T134" s="1"/>
      <c r="U134" s="2"/>
      <c r="V134" s="28" t="str">
        <f t="shared" ref="V134:V197" si="8">IF(Q134&gt;0,IF(U134&gt;=Q134,"ACTIVA","NO ACTIVA"),"")</f>
        <v/>
      </c>
    </row>
    <row r="135" spans="1:22" ht="25" customHeight="1" x14ac:dyDescent="0.35">
      <c r="A135" s="1"/>
      <c r="B135" s="35"/>
      <c r="C135" s="1"/>
      <c r="D135" s="1"/>
      <c r="E135" s="73">
        <f>+COUNTIFS('REGISTRO DE TUTORES'!$A$3:$A$8000,A135,'REGISTRO DE TUTORES'!$B$3:$B$8000,B135,'REGISTRO DE TUTORES'!$C$3:$C$8000,C135,'REGISTRO DE TUTORES'!$D$3:$D$8000,D135)</f>
        <v>0</v>
      </c>
      <c r="F135" s="73">
        <f>+COUNTIFS('REGISTRO DE ESTUDIANTES'!$A$3:$A$7999,A135,'REGISTRO DE ESTUDIANTES'!$B$3:$B$7999,'BOLETA OFICIAL'!B135,'REGISTRO DE ESTUDIANTES'!$C$3:$C$7999,C135,'REGISTRO DE ESTUDIANTES'!$D$3:$D$7999,'BOLETA OFICIAL'!D135,'REGISTRO DE ESTUDIANTES'!$J$3:$J$7999,'BOLETA OFICIAL'!J135,'REGISTRO DE ESTUDIANTES'!$K$3:$K$7999,'BOLETA OFICIAL'!K135,'REGISTRO DE ESTUDIANTES'!$L$3:$L$7999,'BOLETA OFICIAL'!L135,'REGISTRO DE ESTUDIANTES'!$M$3:$M$7999,'BOLETA OFICIAL'!M135,'REGISTRO DE ESTUDIANTES'!$N$3:$N$7999,'BOLETA OFICIAL'!N135,'REGISTRO DE ESTUDIANTES'!$O$3:$O$7999,'BOLETA OFICIAL'!O135,'REGISTRO DE ESTUDIANTES'!$P$3:$P$7999,'BOLETA OFICIAL'!P135,'REGISTRO DE ESTUDIANTES'!$Q$3:$Q$7999,'BOLETA OFICIAL'!Q135,'REGISTRO DE ESTUDIANTES'!$R$3:$R$7999,R135,'REGISTRO DE ESTUDIANTES'!$S$3:$S$7999,'BOLETA OFICIAL'!S135,'REGISTRO DE ESTUDIANTES'!$T$3:$T$7999,'BOLETA OFICIAL'!T135)</f>
        <v>0</v>
      </c>
      <c r="G135" s="73">
        <f t="shared" ca="1" si="6"/>
        <v>0</v>
      </c>
      <c r="H135" s="73">
        <f t="shared" ca="1" si="7"/>
        <v>0</v>
      </c>
      <c r="I135" s="20">
        <v>0</v>
      </c>
      <c r="J135" s="20">
        <v>0</v>
      </c>
      <c r="K135" s="20">
        <v>0</v>
      </c>
      <c r="L135" s="20">
        <v>0</v>
      </c>
      <c r="M135" s="20">
        <v>0</v>
      </c>
      <c r="N135" s="75">
        <v>0</v>
      </c>
      <c r="O135" s="75">
        <v>0</v>
      </c>
      <c r="P135" s="2"/>
      <c r="Q135" s="2"/>
      <c r="R135" s="3"/>
      <c r="S135" s="3"/>
      <c r="T135" s="1"/>
      <c r="U135" s="2"/>
      <c r="V135" s="28" t="str">
        <f t="shared" si="8"/>
        <v/>
      </c>
    </row>
    <row r="136" spans="1:22" ht="25" customHeight="1" x14ac:dyDescent="0.35">
      <c r="A136" s="1"/>
      <c r="B136" s="35"/>
      <c r="C136" s="1"/>
      <c r="D136" s="1"/>
      <c r="E136" s="73">
        <f>+COUNTIFS('REGISTRO DE TUTORES'!$A$3:$A$8000,A136,'REGISTRO DE TUTORES'!$B$3:$B$8000,B136,'REGISTRO DE TUTORES'!$C$3:$C$8000,C136,'REGISTRO DE TUTORES'!$D$3:$D$8000,D136)</f>
        <v>0</v>
      </c>
      <c r="F136" s="73">
        <f>+COUNTIFS('REGISTRO DE ESTUDIANTES'!$A$3:$A$7999,A136,'REGISTRO DE ESTUDIANTES'!$B$3:$B$7999,'BOLETA OFICIAL'!B136,'REGISTRO DE ESTUDIANTES'!$C$3:$C$7999,C136,'REGISTRO DE ESTUDIANTES'!$D$3:$D$7999,'BOLETA OFICIAL'!D136,'REGISTRO DE ESTUDIANTES'!$J$3:$J$7999,'BOLETA OFICIAL'!J136,'REGISTRO DE ESTUDIANTES'!$K$3:$K$7999,'BOLETA OFICIAL'!K136,'REGISTRO DE ESTUDIANTES'!$L$3:$L$7999,'BOLETA OFICIAL'!L136,'REGISTRO DE ESTUDIANTES'!$M$3:$M$7999,'BOLETA OFICIAL'!M136,'REGISTRO DE ESTUDIANTES'!$N$3:$N$7999,'BOLETA OFICIAL'!N136,'REGISTRO DE ESTUDIANTES'!$O$3:$O$7999,'BOLETA OFICIAL'!O136,'REGISTRO DE ESTUDIANTES'!$P$3:$P$7999,'BOLETA OFICIAL'!P136,'REGISTRO DE ESTUDIANTES'!$Q$3:$Q$7999,'BOLETA OFICIAL'!Q136,'REGISTRO DE ESTUDIANTES'!$R$3:$R$7999,R136,'REGISTRO DE ESTUDIANTES'!$S$3:$S$7999,'BOLETA OFICIAL'!S136,'REGISTRO DE ESTUDIANTES'!$T$3:$T$7999,'BOLETA OFICIAL'!T136)</f>
        <v>0</v>
      </c>
      <c r="G136" s="73">
        <f t="shared" ca="1" si="6"/>
        <v>0</v>
      </c>
      <c r="H136" s="73">
        <f t="shared" ca="1" si="7"/>
        <v>0</v>
      </c>
      <c r="I136" s="20">
        <v>0</v>
      </c>
      <c r="J136" s="20">
        <v>0</v>
      </c>
      <c r="K136" s="20">
        <v>0</v>
      </c>
      <c r="L136" s="20">
        <v>0</v>
      </c>
      <c r="M136" s="20">
        <v>0</v>
      </c>
      <c r="N136" s="75">
        <v>0</v>
      </c>
      <c r="O136" s="75">
        <v>0</v>
      </c>
      <c r="P136" s="2"/>
      <c r="Q136" s="2"/>
      <c r="R136" s="3"/>
      <c r="S136" s="3"/>
      <c r="T136" s="1"/>
      <c r="U136" s="2"/>
      <c r="V136" s="28" t="str">
        <f t="shared" si="8"/>
        <v/>
      </c>
    </row>
    <row r="137" spans="1:22" ht="25" customHeight="1" x14ac:dyDescent="0.35">
      <c r="A137" s="1"/>
      <c r="B137" s="35"/>
      <c r="C137" s="1"/>
      <c r="D137" s="1"/>
      <c r="E137" s="73">
        <f>+COUNTIFS('REGISTRO DE TUTORES'!$A$3:$A$8000,A137,'REGISTRO DE TUTORES'!$B$3:$B$8000,B137,'REGISTRO DE TUTORES'!$C$3:$C$8000,C137,'REGISTRO DE TUTORES'!$D$3:$D$8000,D137)</f>
        <v>0</v>
      </c>
      <c r="F137" s="73">
        <f>+COUNTIFS('REGISTRO DE ESTUDIANTES'!$A$3:$A$7999,A137,'REGISTRO DE ESTUDIANTES'!$B$3:$B$7999,'BOLETA OFICIAL'!B137,'REGISTRO DE ESTUDIANTES'!$C$3:$C$7999,C137,'REGISTRO DE ESTUDIANTES'!$D$3:$D$7999,'BOLETA OFICIAL'!D137,'REGISTRO DE ESTUDIANTES'!$J$3:$J$7999,'BOLETA OFICIAL'!J137,'REGISTRO DE ESTUDIANTES'!$K$3:$K$7999,'BOLETA OFICIAL'!K137,'REGISTRO DE ESTUDIANTES'!$L$3:$L$7999,'BOLETA OFICIAL'!L137,'REGISTRO DE ESTUDIANTES'!$M$3:$M$7999,'BOLETA OFICIAL'!M137,'REGISTRO DE ESTUDIANTES'!$N$3:$N$7999,'BOLETA OFICIAL'!N137,'REGISTRO DE ESTUDIANTES'!$O$3:$O$7999,'BOLETA OFICIAL'!O137,'REGISTRO DE ESTUDIANTES'!$P$3:$P$7999,'BOLETA OFICIAL'!P137,'REGISTRO DE ESTUDIANTES'!$Q$3:$Q$7999,'BOLETA OFICIAL'!Q137,'REGISTRO DE ESTUDIANTES'!$R$3:$R$7999,R137,'REGISTRO DE ESTUDIANTES'!$S$3:$S$7999,'BOLETA OFICIAL'!S137,'REGISTRO DE ESTUDIANTES'!$T$3:$T$7999,'BOLETA OFICIAL'!T137)</f>
        <v>0</v>
      </c>
      <c r="G137" s="73">
        <f t="shared" ca="1" si="6"/>
        <v>0</v>
      </c>
      <c r="H137" s="73">
        <f t="shared" ca="1" si="7"/>
        <v>0</v>
      </c>
      <c r="I137" s="20">
        <v>0</v>
      </c>
      <c r="J137" s="20">
        <v>0</v>
      </c>
      <c r="K137" s="20">
        <v>0</v>
      </c>
      <c r="L137" s="20">
        <v>0</v>
      </c>
      <c r="M137" s="20">
        <v>0</v>
      </c>
      <c r="N137" s="75">
        <v>0</v>
      </c>
      <c r="O137" s="75">
        <v>0</v>
      </c>
      <c r="P137" s="2"/>
      <c r="Q137" s="2"/>
      <c r="R137" s="3"/>
      <c r="S137" s="3"/>
      <c r="T137" s="1"/>
      <c r="U137" s="2"/>
      <c r="V137" s="28" t="str">
        <f t="shared" si="8"/>
        <v/>
      </c>
    </row>
    <row r="138" spans="1:22" ht="25" customHeight="1" x14ac:dyDescent="0.35">
      <c r="A138" s="1"/>
      <c r="B138" s="35"/>
      <c r="C138" s="1"/>
      <c r="D138" s="1"/>
      <c r="E138" s="73">
        <f>+COUNTIFS('REGISTRO DE TUTORES'!$A$3:$A$8000,A138,'REGISTRO DE TUTORES'!$B$3:$B$8000,B138,'REGISTRO DE TUTORES'!$C$3:$C$8000,C138,'REGISTRO DE TUTORES'!$D$3:$D$8000,D138)</f>
        <v>0</v>
      </c>
      <c r="F138" s="73">
        <f>+COUNTIFS('REGISTRO DE ESTUDIANTES'!$A$3:$A$7999,A138,'REGISTRO DE ESTUDIANTES'!$B$3:$B$7999,'BOLETA OFICIAL'!B138,'REGISTRO DE ESTUDIANTES'!$C$3:$C$7999,C138,'REGISTRO DE ESTUDIANTES'!$D$3:$D$7999,'BOLETA OFICIAL'!D138,'REGISTRO DE ESTUDIANTES'!$J$3:$J$7999,'BOLETA OFICIAL'!J138,'REGISTRO DE ESTUDIANTES'!$K$3:$K$7999,'BOLETA OFICIAL'!K138,'REGISTRO DE ESTUDIANTES'!$L$3:$L$7999,'BOLETA OFICIAL'!L138,'REGISTRO DE ESTUDIANTES'!$M$3:$M$7999,'BOLETA OFICIAL'!M138,'REGISTRO DE ESTUDIANTES'!$N$3:$N$7999,'BOLETA OFICIAL'!N138,'REGISTRO DE ESTUDIANTES'!$O$3:$O$7999,'BOLETA OFICIAL'!O138,'REGISTRO DE ESTUDIANTES'!$P$3:$P$7999,'BOLETA OFICIAL'!P138,'REGISTRO DE ESTUDIANTES'!$Q$3:$Q$7999,'BOLETA OFICIAL'!Q138,'REGISTRO DE ESTUDIANTES'!$R$3:$R$7999,R138,'REGISTRO DE ESTUDIANTES'!$S$3:$S$7999,'BOLETA OFICIAL'!S138,'REGISTRO DE ESTUDIANTES'!$T$3:$T$7999,'BOLETA OFICIAL'!T138)</f>
        <v>0</v>
      </c>
      <c r="G138" s="73">
        <f t="shared" ca="1" si="6"/>
        <v>0</v>
      </c>
      <c r="H138" s="73">
        <f t="shared" ca="1" si="7"/>
        <v>0</v>
      </c>
      <c r="I138" s="20">
        <v>0</v>
      </c>
      <c r="J138" s="20">
        <v>0</v>
      </c>
      <c r="K138" s="20">
        <v>0</v>
      </c>
      <c r="L138" s="20">
        <v>0</v>
      </c>
      <c r="M138" s="20">
        <v>0</v>
      </c>
      <c r="N138" s="75">
        <v>0</v>
      </c>
      <c r="O138" s="75">
        <v>0</v>
      </c>
      <c r="P138" s="2"/>
      <c r="Q138" s="2"/>
      <c r="R138" s="3"/>
      <c r="S138" s="3"/>
      <c r="T138" s="1"/>
      <c r="U138" s="2"/>
      <c r="V138" s="28" t="str">
        <f t="shared" si="8"/>
        <v/>
      </c>
    </row>
    <row r="139" spans="1:22" ht="25" customHeight="1" x14ac:dyDescent="0.35">
      <c r="A139" s="1"/>
      <c r="B139" s="35"/>
      <c r="C139" s="1"/>
      <c r="D139" s="1"/>
      <c r="E139" s="73">
        <f>+COUNTIFS('REGISTRO DE TUTORES'!$A$3:$A$8000,A139,'REGISTRO DE TUTORES'!$B$3:$B$8000,B139,'REGISTRO DE TUTORES'!$C$3:$C$8000,C139,'REGISTRO DE TUTORES'!$D$3:$D$8000,D139)</f>
        <v>0</v>
      </c>
      <c r="F139" s="73">
        <f>+COUNTIFS('REGISTRO DE ESTUDIANTES'!$A$3:$A$7999,A139,'REGISTRO DE ESTUDIANTES'!$B$3:$B$7999,'BOLETA OFICIAL'!B139,'REGISTRO DE ESTUDIANTES'!$C$3:$C$7999,C139,'REGISTRO DE ESTUDIANTES'!$D$3:$D$7999,'BOLETA OFICIAL'!D139,'REGISTRO DE ESTUDIANTES'!$J$3:$J$7999,'BOLETA OFICIAL'!J139,'REGISTRO DE ESTUDIANTES'!$K$3:$K$7999,'BOLETA OFICIAL'!K139,'REGISTRO DE ESTUDIANTES'!$L$3:$L$7999,'BOLETA OFICIAL'!L139,'REGISTRO DE ESTUDIANTES'!$M$3:$M$7999,'BOLETA OFICIAL'!M139,'REGISTRO DE ESTUDIANTES'!$N$3:$N$7999,'BOLETA OFICIAL'!N139,'REGISTRO DE ESTUDIANTES'!$O$3:$O$7999,'BOLETA OFICIAL'!O139,'REGISTRO DE ESTUDIANTES'!$P$3:$P$7999,'BOLETA OFICIAL'!P139,'REGISTRO DE ESTUDIANTES'!$Q$3:$Q$7999,'BOLETA OFICIAL'!Q139,'REGISTRO DE ESTUDIANTES'!$R$3:$R$7999,R139,'REGISTRO DE ESTUDIANTES'!$S$3:$S$7999,'BOLETA OFICIAL'!S139,'REGISTRO DE ESTUDIANTES'!$T$3:$T$7999,'BOLETA OFICIAL'!T139)</f>
        <v>0</v>
      </c>
      <c r="G139" s="73">
        <f t="shared" ca="1" si="6"/>
        <v>0</v>
      </c>
      <c r="H139" s="73">
        <f t="shared" ca="1" si="7"/>
        <v>0</v>
      </c>
      <c r="I139" s="20">
        <v>0</v>
      </c>
      <c r="J139" s="20">
        <v>0</v>
      </c>
      <c r="K139" s="20">
        <v>0</v>
      </c>
      <c r="L139" s="20">
        <v>0</v>
      </c>
      <c r="M139" s="20">
        <v>0</v>
      </c>
      <c r="N139" s="75">
        <v>0</v>
      </c>
      <c r="O139" s="75">
        <v>0</v>
      </c>
      <c r="P139" s="2"/>
      <c r="Q139" s="2"/>
      <c r="R139" s="3"/>
      <c r="S139" s="3"/>
      <c r="T139" s="1"/>
      <c r="U139" s="2"/>
      <c r="V139" s="28" t="str">
        <f t="shared" si="8"/>
        <v/>
      </c>
    </row>
    <row r="140" spans="1:22" ht="25" customHeight="1" x14ac:dyDescent="0.35">
      <c r="A140" s="1"/>
      <c r="B140" s="35"/>
      <c r="C140" s="1"/>
      <c r="D140" s="1"/>
      <c r="E140" s="73">
        <f>+COUNTIFS('REGISTRO DE TUTORES'!$A$3:$A$8000,A140,'REGISTRO DE TUTORES'!$B$3:$B$8000,B140,'REGISTRO DE TUTORES'!$C$3:$C$8000,C140,'REGISTRO DE TUTORES'!$D$3:$D$8000,D140)</f>
        <v>0</v>
      </c>
      <c r="F140" s="73">
        <f>+COUNTIFS('REGISTRO DE ESTUDIANTES'!$A$3:$A$7999,A140,'REGISTRO DE ESTUDIANTES'!$B$3:$B$7999,'BOLETA OFICIAL'!B140,'REGISTRO DE ESTUDIANTES'!$C$3:$C$7999,C140,'REGISTRO DE ESTUDIANTES'!$D$3:$D$7999,'BOLETA OFICIAL'!D140,'REGISTRO DE ESTUDIANTES'!$J$3:$J$7999,'BOLETA OFICIAL'!J140,'REGISTRO DE ESTUDIANTES'!$K$3:$K$7999,'BOLETA OFICIAL'!K140,'REGISTRO DE ESTUDIANTES'!$L$3:$L$7999,'BOLETA OFICIAL'!L140,'REGISTRO DE ESTUDIANTES'!$M$3:$M$7999,'BOLETA OFICIAL'!M140,'REGISTRO DE ESTUDIANTES'!$N$3:$N$7999,'BOLETA OFICIAL'!N140,'REGISTRO DE ESTUDIANTES'!$O$3:$O$7999,'BOLETA OFICIAL'!O140,'REGISTRO DE ESTUDIANTES'!$P$3:$P$7999,'BOLETA OFICIAL'!P140,'REGISTRO DE ESTUDIANTES'!$Q$3:$Q$7999,'BOLETA OFICIAL'!Q140,'REGISTRO DE ESTUDIANTES'!$R$3:$R$7999,R140,'REGISTRO DE ESTUDIANTES'!$S$3:$S$7999,'BOLETA OFICIAL'!S140,'REGISTRO DE ESTUDIANTES'!$T$3:$T$7999,'BOLETA OFICIAL'!T140)</f>
        <v>0</v>
      </c>
      <c r="G140" s="73">
        <f t="shared" ca="1" si="6"/>
        <v>0</v>
      </c>
      <c r="H140" s="73">
        <f t="shared" ca="1" si="7"/>
        <v>0</v>
      </c>
      <c r="I140" s="20">
        <v>0</v>
      </c>
      <c r="J140" s="20">
        <v>0</v>
      </c>
      <c r="K140" s="20">
        <v>0</v>
      </c>
      <c r="L140" s="20">
        <v>0</v>
      </c>
      <c r="M140" s="20">
        <v>0</v>
      </c>
      <c r="N140" s="75">
        <v>0</v>
      </c>
      <c r="O140" s="75">
        <v>0</v>
      </c>
      <c r="P140" s="2"/>
      <c r="Q140" s="2"/>
      <c r="R140" s="3"/>
      <c r="S140" s="3"/>
      <c r="T140" s="1"/>
      <c r="U140" s="2"/>
      <c r="V140" s="28" t="str">
        <f t="shared" si="8"/>
        <v/>
      </c>
    </row>
    <row r="141" spans="1:22" ht="25" customHeight="1" x14ac:dyDescent="0.35">
      <c r="A141" s="1"/>
      <c r="B141" s="35"/>
      <c r="C141" s="1"/>
      <c r="D141" s="1"/>
      <c r="E141" s="73">
        <f>+COUNTIFS('REGISTRO DE TUTORES'!$A$3:$A$8000,A141,'REGISTRO DE TUTORES'!$B$3:$B$8000,B141,'REGISTRO DE TUTORES'!$C$3:$C$8000,C141,'REGISTRO DE TUTORES'!$D$3:$D$8000,D141)</f>
        <v>0</v>
      </c>
      <c r="F141" s="73">
        <f>+COUNTIFS('REGISTRO DE ESTUDIANTES'!$A$3:$A$7999,A141,'REGISTRO DE ESTUDIANTES'!$B$3:$B$7999,'BOLETA OFICIAL'!B141,'REGISTRO DE ESTUDIANTES'!$C$3:$C$7999,C141,'REGISTRO DE ESTUDIANTES'!$D$3:$D$7999,'BOLETA OFICIAL'!D141,'REGISTRO DE ESTUDIANTES'!$J$3:$J$7999,'BOLETA OFICIAL'!J141,'REGISTRO DE ESTUDIANTES'!$K$3:$K$7999,'BOLETA OFICIAL'!K141,'REGISTRO DE ESTUDIANTES'!$L$3:$L$7999,'BOLETA OFICIAL'!L141,'REGISTRO DE ESTUDIANTES'!$M$3:$M$7999,'BOLETA OFICIAL'!M141,'REGISTRO DE ESTUDIANTES'!$N$3:$N$7999,'BOLETA OFICIAL'!N141,'REGISTRO DE ESTUDIANTES'!$O$3:$O$7999,'BOLETA OFICIAL'!O141,'REGISTRO DE ESTUDIANTES'!$P$3:$P$7999,'BOLETA OFICIAL'!P141,'REGISTRO DE ESTUDIANTES'!$Q$3:$Q$7999,'BOLETA OFICIAL'!Q141,'REGISTRO DE ESTUDIANTES'!$R$3:$R$7999,R141,'REGISTRO DE ESTUDIANTES'!$S$3:$S$7999,'BOLETA OFICIAL'!S141,'REGISTRO DE ESTUDIANTES'!$T$3:$T$7999,'BOLETA OFICIAL'!T141)</f>
        <v>0</v>
      </c>
      <c r="G141" s="73">
        <f t="shared" ca="1" si="6"/>
        <v>0</v>
      </c>
      <c r="H141" s="73">
        <f t="shared" ca="1" si="7"/>
        <v>0</v>
      </c>
      <c r="I141" s="20">
        <v>0</v>
      </c>
      <c r="J141" s="20">
        <v>0</v>
      </c>
      <c r="K141" s="20">
        <v>0</v>
      </c>
      <c r="L141" s="20">
        <v>0</v>
      </c>
      <c r="M141" s="20">
        <v>0</v>
      </c>
      <c r="N141" s="75">
        <v>0</v>
      </c>
      <c r="O141" s="75">
        <v>0</v>
      </c>
      <c r="P141" s="2"/>
      <c r="Q141" s="2"/>
      <c r="R141" s="3"/>
      <c r="S141" s="3"/>
      <c r="T141" s="1"/>
      <c r="U141" s="2"/>
      <c r="V141" s="28" t="str">
        <f t="shared" si="8"/>
        <v/>
      </c>
    </row>
    <row r="142" spans="1:22" ht="25" customHeight="1" x14ac:dyDescent="0.35">
      <c r="A142" s="1"/>
      <c r="B142" s="35"/>
      <c r="C142" s="1"/>
      <c r="D142" s="1"/>
      <c r="E142" s="73">
        <f>+COUNTIFS('REGISTRO DE TUTORES'!$A$3:$A$8000,A142,'REGISTRO DE TUTORES'!$B$3:$B$8000,B142,'REGISTRO DE TUTORES'!$C$3:$C$8000,C142,'REGISTRO DE TUTORES'!$D$3:$D$8000,D142)</f>
        <v>0</v>
      </c>
      <c r="F142" s="73">
        <f>+COUNTIFS('REGISTRO DE ESTUDIANTES'!$A$3:$A$7999,A142,'REGISTRO DE ESTUDIANTES'!$B$3:$B$7999,'BOLETA OFICIAL'!B142,'REGISTRO DE ESTUDIANTES'!$C$3:$C$7999,C142,'REGISTRO DE ESTUDIANTES'!$D$3:$D$7999,'BOLETA OFICIAL'!D142,'REGISTRO DE ESTUDIANTES'!$J$3:$J$7999,'BOLETA OFICIAL'!J142,'REGISTRO DE ESTUDIANTES'!$K$3:$K$7999,'BOLETA OFICIAL'!K142,'REGISTRO DE ESTUDIANTES'!$L$3:$L$7999,'BOLETA OFICIAL'!L142,'REGISTRO DE ESTUDIANTES'!$M$3:$M$7999,'BOLETA OFICIAL'!M142,'REGISTRO DE ESTUDIANTES'!$N$3:$N$7999,'BOLETA OFICIAL'!N142,'REGISTRO DE ESTUDIANTES'!$O$3:$O$7999,'BOLETA OFICIAL'!O142,'REGISTRO DE ESTUDIANTES'!$P$3:$P$7999,'BOLETA OFICIAL'!P142,'REGISTRO DE ESTUDIANTES'!$Q$3:$Q$7999,'BOLETA OFICIAL'!Q142,'REGISTRO DE ESTUDIANTES'!$R$3:$R$7999,R142,'REGISTRO DE ESTUDIANTES'!$S$3:$S$7999,'BOLETA OFICIAL'!S142,'REGISTRO DE ESTUDIANTES'!$T$3:$T$7999,'BOLETA OFICIAL'!T142)</f>
        <v>0</v>
      </c>
      <c r="G142" s="73">
        <f t="shared" ca="1" si="6"/>
        <v>0</v>
      </c>
      <c r="H142" s="73">
        <f t="shared" ca="1" si="7"/>
        <v>0</v>
      </c>
      <c r="I142" s="20">
        <v>0</v>
      </c>
      <c r="J142" s="20">
        <v>0</v>
      </c>
      <c r="K142" s="20">
        <v>0</v>
      </c>
      <c r="L142" s="20">
        <v>0</v>
      </c>
      <c r="M142" s="20">
        <v>0</v>
      </c>
      <c r="N142" s="75">
        <v>0</v>
      </c>
      <c r="O142" s="75">
        <v>0</v>
      </c>
      <c r="P142" s="2"/>
      <c r="Q142" s="2"/>
      <c r="R142" s="3"/>
      <c r="S142" s="3"/>
      <c r="T142" s="1"/>
      <c r="U142" s="2"/>
      <c r="V142" s="28" t="str">
        <f t="shared" si="8"/>
        <v/>
      </c>
    </row>
    <row r="143" spans="1:22" ht="25" customHeight="1" x14ac:dyDescent="0.35">
      <c r="A143" s="1"/>
      <c r="B143" s="35"/>
      <c r="C143" s="1"/>
      <c r="D143" s="1"/>
      <c r="E143" s="73">
        <f>+COUNTIFS('REGISTRO DE TUTORES'!$A$3:$A$8000,A143,'REGISTRO DE TUTORES'!$B$3:$B$8000,B143,'REGISTRO DE TUTORES'!$C$3:$C$8000,C143,'REGISTRO DE TUTORES'!$D$3:$D$8000,D143)</f>
        <v>0</v>
      </c>
      <c r="F143" s="73">
        <f>+COUNTIFS('REGISTRO DE ESTUDIANTES'!$A$3:$A$7999,A143,'REGISTRO DE ESTUDIANTES'!$B$3:$B$7999,'BOLETA OFICIAL'!B143,'REGISTRO DE ESTUDIANTES'!$C$3:$C$7999,C143,'REGISTRO DE ESTUDIANTES'!$D$3:$D$7999,'BOLETA OFICIAL'!D143,'REGISTRO DE ESTUDIANTES'!$J$3:$J$7999,'BOLETA OFICIAL'!J143,'REGISTRO DE ESTUDIANTES'!$K$3:$K$7999,'BOLETA OFICIAL'!K143,'REGISTRO DE ESTUDIANTES'!$L$3:$L$7999,'BOLETA OFICIAL'!L143,'REGISTRO DE ESTUDIANTES'!$M$3:$M$7999,'BOLETA OFICIAL'!M143,'REGISTRO DE ESTUDIANTES'!$N$3:$N$7999,'BOLETA OFICIAL'!N143,'REGISTRO DE ESTUDIANTES'!$O$3:$O$7999,'BOLETA OFICIAL'!O143,'REGISTRO DE ESTUDIANTES'!$P$3:$P$7999,'BOLETA OFICIAL'!P143,'REGISTRO DE ESTUDIANTES'!$Q$3:$Q$7999,'BOLETA OFICIAL'!Q143,'REGISTRO DE ESTUDIANTES'!$R$3:$R$7999,R143,'REGISTRO DE ESTUDIANTES'!$S$3:$S$7999,'BOLETA OFICIAL'!S143,'REGISTRO DE ESTUDIANTES'!$T$3:$T$7999,'BOLETA OFICIAL'!T143)</f>
        <v>0</v>
      </c>
      <c r="G143" s="73">
        <f t="shared" ca="1" si="6"/>
        <v>0</v>
      </c>
      <c r="H143" s="73">
        <f t="shared" ca="1" si="7"/>
        <v>0</v>
      </c>
      <c r="I143" s="20">
        <v>0</v>
      </c>
      <c r="J143" s="20">
        <v>0</v>
      </c>
      <c r="K143" s="20">
        <v>0</v>
      </c>
      <c r="L143" s="20">
        <v>0</v>
      </c>
      <c r="M143" s="20">
        <v>0</v>
      </c>
      <c r="N143" s="75">
        <v>0</v>
      </c>
      <c r="O143" s="75">
        <v>0</v>
      </c>
      <c r="P143" s="2"/>
      <c r="Q143" s="2"/>
      <c r="R143" s="3"/>
      <c r="S143" s="3"/>
      <c r="T143" s="1"/>
      <c r="U143" s="2"/>
      <c r="V143" s="28" t="str">
        <f t="shared" si="8"/>
        <v/>
      </c>
    </row>
    <row r="144" spans="1:22" ht="25" customHeight="1" x14ac:dyDescent="0.35">
      <c r="A144" s="1"/>
      <c r="B144" s="35"/>
      <c r="C144" s="1"/>
      <c r="D144" s="1"/>
      <c r="E144" s="73">
        <f>+COUNTIFS('REGISTRO DE TUTORES'!$A$3:$A$8000,A144,'REGISTRO DE TUTORES'!$B$3:$B$8000,B144,'REGISTRO DE TUTORES'!$C$3:$C$8000,C144,'REGISTRO DE TUTORES'!$D$3:$D$8000,D144)</f>
        <v>0</v>
      </c>
      <c r="F144" s="73">
        <f>+COUNTIFS('REGISTRO DE ESTUDIANTES'!$A$3:$A$7999,A144,'REGISTRO DE ESTUDIANTES'!$B$3:$B$7999,'BOLETA OFICIAL'!B144,'REGISTRO DE ESTUDIANTES'!$C$3:$C$7999,C144,'REGISTRO DE ESTUDIANTES'!$D$3:$D$7999,'BOLETA OFICIAL'!D144,'REGISTRO DE ESTUDIANTES'!$J$3:$J$7999,'BOLETA OFICIAL'!J144,'REGISTRO DE ESTUDIANTES'!$K$3:$K$7999,'BOLETA OFICIAL'!K144,'REGISTRO DE ESTUDIANTES'!$L$3:$L$7999,'BOLETA OFICIAL'!L144,'REGISTRO DE ESTUDIANTES'!$M$3:$M$7999,'BOLETA OFICIAL'!M144,'REGISTRO DE ESTUDIANTES'!$N$3:$N$7999,'BOLETA OFICIAL'!N144,'REGISTRO DE ESTUDIANTES'!$O$3:$O$7999,'BOLETA OFICIAL'!O144,'REGISTRO DE ESTUDIANTES'!$P$3:$P$7999,'BOLETA OFICIAL'!P144,'REGISTRO DE ESTUDIANTES'!$Q$3:$Q$7999,'BOLETA OFICIAL'!Q144,'REGISTRO DE ESTUDIANTES'!$R$3:$R$7999,R144,'REGISTRO DE ESTUDIANTES'!$S$3:$S$7999,'BOLETA OFICIAL'!S144,'REGISTRO DE ESTUDIANTES'!$T$3:$T$7999,'BOLETA OFICIAL'!T144)</f>
        <v>0</v>
      </c>
      <c r="G144" s="73">
        <f t="shared" ca="1" si="6"/>
        <v>0</v>
      </c>
      <c r="H144" s="73">
        <f t="shared" ca="1" si="7"/>
        <v>0</v>
      </c>
      <c r="I144" s="20">
        <v>0</v>
      </c>
      <c r="J144" s="20">
        <v>0</v>
      </c>
      <c r="K144" s="20">
        <v>0</v>
      </c>
      <c r="L144" s="20">
        <v>0</v>
      </c>
      <c r="M144" s="20">
        <v>0</v>
      </c>
      <c r="N144" s="75">
        <v>0</v>
      </c>
      <c r="O144" s="75">
        <v>0</v>
      </c>
      <c r="P144" s="2"/>
      <c r="Q144" s="2"/>
      <c r="R144" s="3"/>
      <c r="S144" s="3"/>
      <c r="T144" s="1"/>
      <c r="U144" s="2"/>
      <c r="V144" s="28" t="str">
        <f t="shared" si="8"/>
        <v/>
      </c>
    </row>
    <row r="145" spans="1:22" ht="25" customHeight="1" x14ac:dyDescent="0.35">
      <c r="A145" s="1"/>
      <c r="B145" s="35"/>
      <c r="C145" s="1"/>
      <c r="D145" s="1"/>
      <c r="E145" s="73">
        <f>+COUNTIFS('REGISTRO DE TUTORES'!$A$3:$A$8000,A145,'REGISTRO DE TUTORES'!$B$3:$B$8000,B145,'REGISTRO DE TUTORES'!$C$3:$C$8000,C145,'REGISTRO DE TUTORES'!$D$3:$D$8000,D145)</f>
        <v>0</v>
      </c>
      <c r="F145" s="73">
        <f>+COUNTIFS('REGISTRO DE ESTUDIANTES'!$A$3:$A$7999,A145,'REGISTRO DE ESTUDIANTES'!$B$3:$B$7999,'BOLETA OFICIAL'!B145,'REGISTRO DE ESTUDIANTES'!$C$3:$C$7999,C145,'REGISTRO DE ESTUDIANTES'!$D$3:$D$7999,'BOLETA OFICIAL'!D145,'REGISTRO DE ESTUDIANTES'!$J$3:$J$7999,'BOLETA OFICIAL'!J145,'REGISTRO DE ESTUDIANTES'!$K$3:$K$7999,'BOLETA OFICIAL'!K145,'REGISTRO DE ESTUDIANTES'!$L$3:$L$7999,'BOLETA OFICIAL'!L145,'REGISTRO DE ESTUDIANTES'!$M$3:$M$7999,'BOLETA OFICIAL'!M145,'REGISTRO DE ESTUDIANTES'!$N$3:$N$7999,'BOLETA OFICIAL'!N145,'REGISTRO DE ESTUDIANTES'!$O$3:$O$7999,'BOLETA OFICIAL'!O145,'REGISTRO DE ESTUDIANTES'!$P$3:$P$7999,'BOLETA OFICIAL'!P145,'REGISTRO DE ESTUDIANTES'!$Q$3:$Q$7999,'BOLETA OFICIAL'!Q145,'REGISTRO DE ESTUDIANTES'!$R$3:$R$7999,R145,'REGISTRO DE ESTUDIANTES'!$S$3:$S$7999,'BOLETA OFICIAL'!S145,'REGISTRO DE ESTUDIANTES'!$T$3:$T$7999,'BOLETA OFICIAL'!T145)</f>
        <v>0</v>
      </c>
      <c r="G145" s="73">
        <f t="shared" ca="1" si="6"/>
        <v>0</v>
      </c>
      <c r="H145" s="73">
        <f t="shared" ca="1" si="7"/>
        <v>0</v>
      </c>
      <c r="I145" s="20">
        <v>0</v>
      </c>
      <c r="J145" s="20">
        <v>0</v>
      </c>
      <c r="K145" s="20">
        <v>0</v>
      </c>
      <c r="L145" s="20">
        <v>0</v>
      </c>
      <c r="M145" s="20">
        <v>0</v>
      </c>
      <c r="N145" s="75">
        <v>0</v>
      </c>
      <c r="O145" s="75">
        <v>0</v>
      </c>
      <c r="P145" s="2"/>
      <c r="Q145" s="2"/>
      <c r="R145" s="3"/>
      <c r="S145" s="3"/>
      <c r="T145" s="1"/>
      <c r="U145" s="2"/>
      <c r="V145" s="28" t="str">
        <f t="shared" si="8"/>
        <v/>
      </c>
    </row>
    <row r="146" spans="1:22" ht="25" customHeight="1" x14ac:dyDescent="0.35">
      <c r="A146" s="1"/>
      <c r="B146" s="35"/>
      <c r="C146" s="1"/>
      <c r="D146" s="1"/>
      <c r="E146" s="73">
        <f>+COUNTIFS('REGISTRO DE TUTORES'!$A$3:$A$8000,A146,'REGISTRO DE TUTORES'!$B$3:$B$8000,B146,'REGISTRO DE TUTORES'!$C$3:$C$8000,C146,'REGISTRO DE TUTORES'!$D$3:$D$8000,D146)</f>
        <v>0</v>
      </c>
      <c r="F146" s="73">
        <f>+COUNTIFS('REGISTRO DE ESTUDIANTES'!$A$3:$A$7999,A146,'REGISTRO DE ESTUDIANTES'!$B$3:$B$7999,'BOLETA OFICIAL'!B146,'REGISTRO DE ESTUDIANTES'!$C$3:$C$7999,C146,'REGISTRO DE ESTUDIANTES'!$D$3:$D$7999,'BOLETA OFICIAL'!D146,'REGISTRO DE ESTUDIANTES'!$J$3:$J$7999,'BOLETA OFICIAL'!J146,'REGISTRO DE ESTUDIANTES'!$K$3:$K$7999,'BOLETA OFICIAL'!K146,'REGISTRO DE ESTUDIANTES'!$L$3:$L$7999,'BOLETA OFICIAL'!L146,'REGISTRO DE ESTUDIANTES'!$M$3:$M$7999,'BOLETA OFICIAL'!M146,'REGISTRO DE ESTUDIANTES'!$N$3:$N$7999,'BOLETA OFICIAL'!N146,'REGISTRO DE ESTUDIANTES'!$O$3:$O$7999,'BOLETA OFICIAL'!O146,'REGISTRO DE ESTUDIANTES'!$P$3:$P$7999,'BOLETA OFICIAL'!P146,'REGISTRO DE ESTUDIANTES'!$Q$3:$Q$7999,'BOLETA OFICIAL'!Q146,'REGISTRO DE ESTUDIANTES'!$R$3:$R$7999,R146,'REGISTRO DE ESTUDIANTES'!$S$3:$S$7999,'BOLETA OFICIAL'!S146,'REGISTRO DE ESTUDIANTES'!$T$3:$T$7999,'BOLETA OFICIAL'!T146)</f>
        <v>0</v>
      </c>
      <c r="G146" s="73">
        <f t="shared" ca="1" si="6"/>
        <v>0</v>
      </c>
      <c r="H146" s="73">
        <f t="shared" ca="1" si="7"/>
        <v>0</v>
      </c>
      <c r="I146" s="20">
        <v>0</v>
      </c>
      <c r="J146" s="20">
        <v>0</v>
      </c>
      <c r="K146" s="20">
        <v>0</v>
      </c>
      <c r="L146" s="20">
        <v>0</v>
      </c>
      <c r="M146" s="20">
        <v>0</v>
      </c>
      <c r="N146" s="75">
        <v>0</v>
      </c>
      <c r="O146" s="75">
        <v>0</v>
      </c>
      <c r="P146" s="2"/>
      <c r="Q146" s="2"/>
      <c r="R146" s="3"/>
      <c r="S146" s="3"/>
      <c r="T146" s="1"/>
      <c r="U146" s="2"/>
      <c r="V146" s="28" t="str">
        <f t="shared" si="8"/>
        <v/>
      </c>
    </row>
    <row r="147" spans="1:22" ht="25" customHeight="1" x14ac:dyDescent="0.35">
      <c r="A147" s="1"/>
      <c r="B147" s="35"/>
      <c r="C147" s="1"/>
      <c r="D147" s="1"/>
      <c r="E147" s="73">
        <f>+COUNTIFS('REGISTRO DE TUTORES'!$A$3:$A$8000,A147,'REGISTRO DE TUTORES'!$B$3:$B$8000,B147,'REGISTRO DE TUTORES'!$C$3:$C$8000,C147,'REGISTRO DE TUTORES'!$D$3:$D$8000,D147)</f>
        <v>0</v>
      </c>
      <c r="F147" s="73">
        <f>+COUNTIFS('REGISTRO DE ESTUDIANTES'!$A$3:$A$7999,A147,'REGISTRO DE ESTUDIANTES'!$B$3:$B$7999,'BOLETA OFICIAL'!B147,'REGISTRO DE ESTUDIANTES'!$C$3:$C$7999,C147,'REGISTRO DE ESTUDIANTES'!$D$3:$D$7999,'BOLETA OFICIAL'!D147,'REGISTRO DE ESTUDIANTES'!$J$3:$J$7999,'BOLETA OFICIAL'!J147,'REGISTRO DE ESTUDIANTES'!$K$3:$K$7999,'BOLETA OFICIAL'!K147,'REGISTRO DE ESTUDIANTES'!$L$3:$L$7999,'BOLETA OFICIAL'!L147,'REGISTRO DE ESTUDIANTES'!$M$3:$M$7999,'BOLETA OFICIAL'!M147,'REGISTRO DE ESTUDIANTES'!$N$3:$N$7999,'BOLETA OFICIAL'!N147,'REGISTRO DE ESTUDIANTES'!$O$3:$O$7999,'BOLETA OFICIAL'!O147,'REGISTRO DE ESTUDIANTES'!$P$3:$P$7999,'BOLETA OFICIAL'!P147,'REGISTRO DE ESTUDIANTES'!$Q$3:$Q$7999,'BOLETA OFICIAL'!Q147,'REGISTRO DE ESTUDIANTES'!$R$3:$R$7999,R147,'REGISTRO DE ESTUDIANTES'!$S$3:$S$7999,'BOLETA OFICIAL'!S147,'REGISTRO DE ESTUDIANTES'!$T$3:$T$7999,'BOLETA OFICIAL'!T147)</f>
        <v>0</v>
      </c>
      <c r="G147" s="73">
        <f t="shared" ca="1" si="6"/>
        <v>0</v>
      </c>
      <c r="H147" s="73">
        <f t="shared" ca="1" si="7"/>
        <v>0</v>
      </c>
      <c r="I147" s="20">
        <v>0</v>
      </c>
      <c r="J147" s="20">
        <v>0</v>
      </c>
      <c r="K147" s="20">
        <v>0</v>
      </c>
      <c r="L147" s="20">
        <v>0</v>
      </c>
      <c r="M147" s="20">
        <v>0</v>
      </c>
      <c r="N147" s="75">
        <v>0</v>
      </c>
      <c r="O147" s="75">
        <v>0</v>
      </c>
      <c r="P147" s="2"/>
      <c r="Q147" s="2"/>
      <c r="R147" s="3"/>
      <c r="S147" s="3"/>
      <c r="T147" s="1"/>
      <c r="U147" s="2"/>
      <c r="V147" s="28" t="str">
        <f t="shared" si="8"/>
        <v/>
      </c>
    </row>
    <row r="148" spans="1:22" ht="25" customHeight="1" x14ac:dyDescent="0.35">
      <c r="A148" s="1"/>
      <c r="B148" s="35"/>
      <c r="C148" s="1"/>
      <c r="D148" s="1"/>
      <c r="E148" s="73">
        <f>+COUNTIFS('REGISTRO DE TUTORES'!$A$3:$A$8000,A148,'REGISTRO DE TUTORES'!$B$3:$B$8000,B148,'REGISTRO DE TUTORES'!$C$3:$C$8000,C148,'REGISTRO DE TUTORES'!$D$3:$D$8000,D148)</f>
        <v>0</v>
      </c>
      <c r="F148" s="73">
        <f>+COUNTIFS('REGISTRO DE ESTUDIANTES'!$A$3:$A$7999,A148,'REGISTRO DE ESTUDIANTES'!$B$3:$B$7999,'BOLETA OFICIAL'!B148,'REGISTRO DE ESTUDIANTES'!$C$3:$C$7999,C148,'REGISTRO DE ESTUDIANTES'!$D$3:$D$7999,'BOLETA OFICIAL'!D148,'REGISTRO DE ESTUDIANTES'!$J$3:$J$7999,'BOLETA OFICIAL'!J148,'REGISTRO DE ESTUDIANTES'!$K$3:$K$7999,'BOLETA OFICIAL'!K148,'REGISTRO DE ESTUDIANTES'!$L$3:$L$7999,'BOLETA OFICIAL'!L148,'REGISTRO DE ESTUDIANTES'!$M$3:$M$7999,'BOLETA OFICIAL'!M148,'REGISTRO DE ESTUDIANTES'!$N$3:$N$7999,'BOLETA OFICIAL'!N148,'REGISTRO DE ESTUDIANTES'!$O$3:$O$7999,'BOLETA OFICIAL'!O148,'REGISTRO DE ESTUDIANTES'!$P$3:$P$7999,'BOLETA OFICIAL'!P148,'REGISTRO DE ESTUDIANTES'!$Q$3:$Q$7999,'BOLETA OFICIAL'!Q148,'REGISTRO DE ESTUDIANTES'!$R$3:$R$7999,R148,'REGISTRO DE ESTUDIANTES'!$S$3:$S$7999,'BOLETA OFICIAL'!S148,'REGISTRO DE ESTUDIANTES'!$T$3:$T$7999,'BOLETA OFICIAL'!T148)</f>
        <v>0</v>
      </c>
      <c r="G148" s="73">
        <f t="shared" ca="1" si="6"/>
        <v>0</v>
      </c>
      <c r="H148" s="73">
        <f t="shared" ca="1" si="7"/>
        <v>0</v>
      </c>
      <c r="I148" s="20">
        <v>0</v>
      </c>
      <c r="J148" s="20">
        <v>0</v>
      </c>
      <c r="K148" s="20">
        <v>0</v>
      </c>
      <c r="L148" s="20">
        <v>0</v>
      </c>
      <c r="M148" s="20">
        <v>0</v>
      </c>
      <c r="N148" s="75">
        <v>0</v>
      </c>
      <c r="O148" s="75">
        <v>0</v>
      </c>
      <c r="P148" s="2"/>
      <c r="Q148" s="2"/>
      <c r="R148" s="3"/>
      <c r="S148" s="3"/>
      <c r="T148" s="1"/>
      <c r="U148" s="2"/>
      <c r="V148" s="28" t="str">
        <f t="shared" si="8"/>
        <v/>
      </c>
    </row>
    <row r="149" spans="1:22" ht="25" customHeight="1" x14ac:dyDescent="0.35">
      <c r="A149" s="1"/>
      <c r="B149" s="35"/>
      <c r="C149" s="1"/>
      <c r="D149" s="1"/>
      <c r="E149" s="73">
        <f>+COUNTIFS('REGISTRO DE TUTORES'!$A$3:$A$8000,A149,'REGISTRO DE TUTORES'!$B$3:$B$8000,B149,'REGISTRO DE TUTORES'!$C$3:$C$8000,C149,'REGISTRO DE TUTORES'!$D$3:$D$8000,D149)</f>
        <v>0</v>
      </c>
      <c r="F149" s="73">
        <f>+COUNTIFS('REGISTRO DE ESTUDIANTES'!$A$3:$A$7999,A149,'REGISTRO DE ESTUDIANTES'!$B$3:$B$7999,'BOLETA OFICIAL'!B149,'REGISTRO DE ESTUDIANTES'!$C$3:$C$7999,C149,'REGISTRO DE ESTUDIANTES'!$D$3:$D$7999,'BOLETA OFICIAL'!D149,'REGISTRO DE ESTUDIANTES'!$J$3:$J$7999,'BOLETA OFICIAL'!J149,'REGISTRO DE ESTUDIANTES'!$K$3:$K$7999,'BOLETA OFICIAL'!K149,'REGISTRO DE ESTUDIANTES'!$L$3:$L$7999,'BOLETA OFICIAL'!L149,'REGISTRO DE ESTUDIANTES'!$M$3:$M$7999,'BOLETA OFICIAL'!M149,'REGISTRO DE ESTUDIANTES'!$N$3:$N$7999,'BOLETA OFICIAL'!N149,'REGISTRO DE ESTUDIANTES'!$O$3:$O$7999,'BOLETA OFICIAL'!O149,'REGISTRO DE ESTUDIANTES'!$P$3:$P$7999,'BOLETA OFICIAL'!P149,'REGISTRO DE ESTUDIANTES'!$Q$3:$Q$7999,'BOLETA OFICIAL'!Q149,'REGISTRO DE ESTUDIANTES'!$R$3:$R$7999,R149,'REGISTRO DE ESTUDIANTES'!$S$3:$S$7999,'BOLETA OFICIAL'!S149,'REGISTRO DE ESTUDIANTES'!$T$3:$T$7999,'BOLETA OFICIAL'!T149)</f>
        <v>0</v>
      </c>
      <c r="G149" s="73">
        <f t="shared" ca="1" si="6"/>
        <v>0</v>
      </c>
      <c r="H149" s="73">
        <f t="shared" ca="1" si="7"/>
        <v>0</v>
      </c>
      <c r="I149" s="20">
        <v>0</v>
      </c>
      <c r="J149" s="20">
        <v>0</v>
      </c>
      <c r="K149" s="20">
        <v>0</v>
      </c>
      <c r="L149" s="20">
        <v>0</v>
      </c>
      <c r="M149" s="20">
        <v>0</v>
      </c>
      <c r="N149" s="75">
        <v>0</v>
      </c>
      <c r="O149" s="75">
        <v>0</v>
      </c>
      <c r="P149" s="2"/>
      <c r="Q149" s="2"/>
      <c r="R149" s="3"/>
      <c r="S149" s="3"/>
      <c r="T149" s="1"/>
      <c r="U149" s="2"/>
      <c r="V149" s="28" t="str">
        <f t="shared" si="8"/>
        <v/>
      </c>
    </row>
    <row r="150" spans="1:22" ht="25" customHeight="1" x14ac:dyDescent="0.35">
      <c r="A150" s="1"/>
      <c r="B150" s="35"/>
      <c r="C150" s="1"/>
      <c r="D150" s="1"/>
      <c r="E150" s="73">
        <f>+COUNTIFS('REGISTRO DE TUTORES'!$A$3:$A$8000,A150,'REGISTRO DE TUTORES'!$B$3:$B$8000,B150,'REGISTRO DE TUTORES'!$C$3:$C$8000,C150,'REGISTRO DE TUTORES'!$D$3:$D$8000,D150)</f>
        <v>0</v>
      </c>
      <c r="F150" s="73">
        <f>+COUNTIFS('REGISTRO DE ESTUDIANTES'!$A$3:$A$7999,A150,'REGISTRO DE ESTUDIANTES'!$B$3:$B$7999,'BOLETA OFICIAL'!B150,'REGISTRO DE ESTUDIANTES'!$C$3:$C$7999,C150,'REGISTRO DE ESTUDIANTES'!$D$3:$D$7999,'BOLETA OFICIAL'!D150,'REGISTRO DE ESTUDIANTES'!$J$3:$J$7999,'BOLETA OFICIAL'!J150,'REGISTRO DE ESTUDIANTES'!$K$3:$K$7999,'BOLETA OFICIAL'!K150,'REGISTRO DE ESTUDIANTES'!$L$3:$L$7999,'BOLETA OFICIAL'!L150,'REGISTRO DE ESTUDIANTES'!$M$3:$M$7999,'BOLETA OFICIAL'!M150,'REGISTRO DE ESTUDIANTES'!$N$3:$N$7999,'BOLETA OFICIAL'!N150,'REGISTRO DE ESTUDIANTES'!$O$3:$O$7999,'BOLETA OFICIAL'!O150,'REGISTRO DE ESTUDIANTES'!$P$3:$P$7999,'BOLETA OFICIAL'!P150,'REGISTRO DE ESTUDIANTES'!$Q$3:$Q$7999,'BOLETA OFICIAL'!Q150,'REGISTRO DE ESTUDIANTES'!$R$3:$R$7999,R150,'REGISTRO DE ESTUDIANTES'!$S$3:$S$7999,'BOLETA OFICIAL'!S150,'REGISTRO DE ESTUDIANTES'!$T$3:$T$7999,'BOLETA OFICIAL'!T150)</f>
        <v>0</v>
      </c>
      <c r="G150" s="73">
        <f t="shared" ca="1" si="6"/>
        <v>0</v>
      </c>
      <c r="H150" s="73">
        <f t="shared" ca="1" si="7"/>
        <v>0</v>
      </c>
      <c r="I150" s="20">
        <v>0</v>
      </c>
      <c r="J150" s="20">
        <v>0</v>
      </c>
      <c r="K150" s="20">
        <v>0</v>
      </c>
      <c r="L150" s="20">
        <v>0</v>
      </c>
      <c r="M150" s="20">
        <v>0</v>
      </c>
      <c r="N150" s="75">
        <v>0</v>
      </c>
      <c r="O150" s="75">
        <v>0</v>
      </c>
      <c r="P150" s="2"/>
      <c r="Q150" s="2"/>
      <c r="R150" s="3"/>
      <c r="S150" s="3"/>
      <c r="T150" s="1"/>
      <c r="U150" s="2"/>
      <c r="V150" s="28" t="str">
        <f t="shared" si="8"/>
        <v/>
      </c>
    </row>
    <row r="151" spans="1:22" ht="25" customHeight="1" x14ac:dyDescent="0.35">
      <c r="A151" s="1"/>
      <c r="B151" s="35"/>
      <c r="C151" s="1"/>
      <c r="D151" s="1"/>
      <c r="E151" s="73">
        <f>+COUNTIFS('REGISTRO DE TUTORES'!$A$3:$A$8000,A151,'REGISTRO DE TUTORES'!$B$3:$B$8000,B151,'REGISTRO DE TUTORES'!$C$3:$C$8000,C151,'REGISTRO DE TUTORES'!$D$3:$D$8000,D151)</f>
        <v>0</v>
      </c>
      <c r="F151" s="73">
        <f>+COUNTIFS('REGISTRO DE ESTUDIANTES'!$A$3:$A$7999,A151,'REGISTRO DE ESTUDIANTES'!$B$3:$B$7999,'BOLETA OFICIAL'!B151,'REGISTRO DE ESTUDIANTES'!$C$3:$C$7999,C151,'REGISTRO DE ESTUDIANTES'!$D$3:$D$7999,'BOLETA OFICIAL'!D151,'REGISTRO DE ESTUDIANTES'!$J$3:$J$7999,'BOLETA OFICIAL'!J151,'REGISTRO DE ESTUDIANTES'!$K$3:$K$7999,'BOLETA OFICIAL'!K151,'REGISTRO DE ESTUDIANTES'!$L$3:$L$7999,'BOLETA OFICIAL'!L151,'REGISTRO DE ESTUDIANTES'!$M$3:$M$7999,'BOLETA OFICIAL'!M151,'REGISTRO DE ESTUDIANTES'!$N$3:$N$7999,'BOLETA OFICIAL'!N151,'REGISTRO DE ESTUDIANTES'!$O$3:$O$7999,'BOLETA OFICIAL'!O151,'REGISTRO DE ESTUDIANTES'!$P$3:$P$7999,'BOLETA OFICIAL'!P151,'REGISTRO DE ESTUDIANTES'!$Q$3:$Q$7999,'BOLETA OFICIAL'!Q151,'REGISTRO DE ESTUDIANTES'!$R$3:$R$7999,R151,'REGISTRO DE ESTUDIANTES'!$S$3:$S$7999,'BOLETA OFICIAL'!S151,'REGISTRO DE ESTUDIANTES'!$T$3:$T$7999,'BOLETA OFICIAL'!T151)</f>
        <v>0</v>
      </c>
      <c r="G151" s="73">
        <f t="shared" ca="1" si="6"/>
        <v>0</v>
      </c>
      <c r="H151" s="73">
        <f t="shared" ca="1" si="7"/>
        <v>0</v>
      </c>
      <c r="I151" s="20">
        <v>0</v>
      </c>
      <c r="J151" s="20">
        <v>0</v>
      </c>
      <c r="K151" s="20">
        <v>0</v>
      </c>
      <c r="L151" s="20">
        <v>0</v>
      </c>
      <c r="M151" s="20">
        <v>0</v>
      </c>
      <c r="N151" s="75">
        <v>0</v>
      </c>
      <c r="O151" s="75">
        <v>0</v>
      </c>
      <c r="P151" s="2"/>
      <c r="Q151" s="2"/>
      <c r="R151" s="3"/>
      <c r="S151" s="3"/>
      <c r="T151" s="1"/>
      <c r="U151" s="2"/>
      <c r="V151" s="28" t="str">
        <f t="shared" si="8"/>
        <v/>
      </c>
    </row>
    <row r="152" spans="1:22" ht="25" customHeight="1" x14ac:dyDescent="0.35">
      <c r="A152" s="1"/>
      <c r="B152" s="35"/>
      <c r="C152" s="1"/>
      <c r="D152" s="1"/>
      <c r="E152" s="73">
        <f>+COUNTIFS('REGISTRO DE TUTORES'!$A$3:$A$8000,A152,'REGISTRO DE TUTORES'!$B$3:$B$8000,B152,'REGISTRO DE TUTORES'!$C$3:$C$8000,C152,'REGISTRO DE TUTORES'!$D$3:$D$8000,D152)</f>
        <v>0</v>
      </c>
      <c r="F152" s="73">
        <f>+COUNTIFS('REGISTRO DE ESTUDIANTES'!$A$3:$A$7999,A152,'REGISTRO DE ESTUDIANTES'!$B$3:$B$7999,'BOLETA OFICIAL'!B152,'REGISTRO DE ESTUDIANTES'!$C$3:$C$7999,C152,'REGISTRO DE ESTUDIANTES'!$D$3:$D$7999,'BOLETA OFICIAL'!D152,'REGISTRO DE ESTUDIANTES'!$J$3:$J$7999,'BOLETA OFICIAL'!J152,'REGISTRO DE ESTUDIANTES'!$K$3:$K$7999,'BOLETA OFICIAL'!K152,'REGISTRO DE ESTUDIANTES'!$L$3:$L$7999,'BOLETA OFICIAL'!L152,'REGISTRO DE ESTUDIANTES'!$M$3:$M$7999,'BOLETA OFICIAL'!M152,'REGISTRO DE ESTUDIANTES'!$N$3:$N$7999,'BOLETA OFICIAL'!N152,'REGISTRO DE ESTUDIANTES'!$O$3:$O$7999,'BOLETA OFICIAL'!O152,'REGISTRO DE ESTUDIANTES'!$P$3:$P$7999,'BOLETA OFICIAL'!P152,'REGISTRO DE ESTUDIANTES'!$Q$3:$Q$7999,'BOLETA OFICIAL'!Q152,'REGISTRO DE ESTUDIANTES'!$R$3:$R$7999,R152,'REGISTRO DE ESTUDIANTES'!$S$3:$S$7999,'BOLETA OFICIAL'!S152,'REGISTRO DE ESTUDIANTES'!$T$3:$T$7999,'BOLETA OFICIAL'!T152)</f>
        <v>0</v>
      </c>
      <c r="G152" s="73">
        <f t="shared" ca="1" si="6"/>
        <v>0</v>
      </c>
      <c r="H152" s="73">
        <f t="shared" ca="1" si="7"/>
        <v>0</v>
      </c>
      <c r="I152" s="20">
        <v>0</v>
      </c>
      <c r="J152" s="20">
        <v>0</v>
      </c>
      <c r="K152" s="20">
        <v>0</v>
      </c>
      <c r="L152" s="20">
        <v>0</v>
      </c>
      <c r="M152" s="20">
        <v>0</v>
      </c>
      <c r="N152" s="75">
        <v>0</v>
      </c>
      <c r="O152" s="75">
        <v>0</v>
      </c>
      <c r="P152" s="2"/>
      <c r="Q152" s="2"/>
      <c r="R152" s="3"/>
      <c r="S152" s="3"/>
      <c r="T152" s="1"/>
      <c r="U152" s="2"/>
      <c r="V152" s="28" t="str">
        <f t="shared" si="8"/>
        <v/>
      </c>
    </row>
    <row r="153" spans="1:22" ht="25" customHeight="1" x14ac:dyDescent="0.35">
      <c r="A153" s="1"/>
      <c r="B153" s="35"/>
      <c r="C153" s="1"/>
      <c r="D153" s="1"/>
      <c r="E153" s="73">
        <f>+COUNTIFS('REGISTRO DE TUTORES'!$A$3:$A$8000,A153,'REGISTRO DE TUTORES'!$B$3:$B$8000,B153,'REGISTRO DE TUTORES'!$C$3:$C$8000,C153,'REGISTRO DE TUTORES'!$D$3:$D$8000,D153)</f>
        <v>0</v>
      </c>
      <c r="F153" s="73">
        <f>+COUNTIFS('REGISTRO DE ESTUDIANTES'!$A$3:$A$7999,A153,'REGISTRO DE ESTUDIANTES'!$B$3:$B$7999,'BOLETA OFICIAL'!B153,'REGISTRO DE ESTUDIANTES'!$C$3:$C$7999,C153,'REGISTRO DE ESTUDIANTES'!$D$3:$D$7999,'BOLETA OFICIAL'!D153,'REGISTRO DE ESTUDIANTES'!$J$3:$J$7999,'BOLETA OFICIAL'!J153,'REGISTRO DE ESTUDIANTES'!$K$3:$K$7999,'BOLETA OFICIAL'!K153,'REGISTRO DE ESTUDIANTES'!$L$3:$L$7999,'BOLETA OFICIAL'!L153,'REGISTRO DE ESTUDIANTES'!$M$3:$M$7999,'BOLETA OFICIAL'!M153,'REGISTRO DE ESTUDIANTES'!$N$3:$N$7999,'BOLETA OFICIAL'!N153,'REGISTRO DE ESTUDIANTES'!$O$3:$O$7999,'BOLETA OFICIAL'!O153,'REGISTRO DE ESTUDIANTES'!$P$3:$P$7999,'BOLETA OFICIAL'!P153,'REGISTRO DE ESTUDIANTES'!$Q$3:$Q$7999,'BOLETA OFICIAL'!Q153,'REGISTRO DE ESTUDIANTES'!$R$3:$R$7999,R153,'REGISTRO DE ESTUDIANTES'!$S$3:$S$7999,'BOLETA OFICIAL'!S153,'REGISTRO DE ESTUDIANTES'!$T$3:$T$7999,'BOLETA OFICIAL'!T153)</f>
        <v>0</v>
      </c>
      <c r="G153" s="73">
        <f t="shared" ca="1" si="6"/>
        <v>0</v>
      </c>
      <c r="H153" s="73">
        <f t="shared" ca="1" si="7"/>
        <v>0</v>
      </c>
      <c r="I153" s="20">
        <v>0</v>
      </c>
      <c r="J153" s="20">
        <v>0</v>
      </c>
      <c r="K153" s="20">
        <v>0</v>
      </c>
      <c r="L153" s="20">
        <v>0</v>
      </c>
      <c r="M153" s="20">
        <v>0</v>
      </c>
      <c r="N153" s="75">
        <v>0</v>
      </c>
      <c r="O153" s="75">
        <v>0</v>
      </c>
      <c r="P153" s="2"/>
      <c r="Q153" s="2"/>
      <c r="R153" s="3"/>
      <c r="S153" s="3"/>
      <c r="T153" s="1"/>
      <c r="U153" s="2"/>
      <c r="V153" s="28" t="str">
        <f t="shared" si="8"/>
        <v/>
      </c>
    </row>
    <row r="154" spans="1:22" ht="25" customHeight="1" x14ac:dyDescent="0.35">
      <c r="A154" s="1"/>
      <c r="B154" s="35"/>
      <c r="C154" s="1"/>
      <c r="D154" s="1"/>
      <c r="E154" s="73">
        <f>+COUNTIFS('REGISTRO DE TUTORES'!$A$3:$A$8000,A154,'REGISTRO DE TUTORES'!$B$3:$B$8000,B154,'REGISTRO DE TUTORES'!$C$3:$C$8000,C154,'REGISTRO DE TUTORES'!$D$3:$D$8000,D154)</f>
        <v>0</v>
      </c>
      <c r="F154" s="73">
        <f>+COUNTIFS('REGISTRO DE ESTUDIANTES'!$A$3:$A$7999,A154,'REGISTRO DE ESTUDIANTES'!$B$3:$B$7999,'BOLETA OFICIAL'!B154,'REGISTRO DE ESTUDIANTES'!$C$3:$C$7999,C154,'REGISTRO DE ESTUDIANTES'!$D$3:$D$7999,'BOLETA OFICIAL'!D154,'REGISTRO DE ESTUDIANTES'!$J$3:$J$7999,'BOLETA OFICIAL'!J154,'REGISTRO DE ESTUDIANTES'!$K$3:$K$7999,'BOLETA OFICIAL'!K154,'REGISTRO DE ESTUDIANTES'!$L$3:$L$7999,'BOLETA OFICIAL'!L154,'REGISTRO DE ESTUDIANTES'!$M$3:$M$7999,'BOLETA OFICIAL'!M154,'REGISTRO DE ESTUDIANTES'!$N$3:$N$7999,'BOLETA OFICIAL'!N154,'REGISTRO DE ESTUDIANTES'!$O$3:$O$7999,'BOLETA OFICIAL'!O154,'REGISTRO DE ESTUDIANTES'!$P$3:$P$7999,'BOLETA OFICIAL'!P154,'REGISTRO DE ESTUDIANTES'!$Q$3:$Q$7999,'BOLETA OFICIAL'!Q154,'REGISTRO DE ESTUDIANTES'!$R$3:$R$7999,R154,'REGISTRO DE ESTUDIANTES'!$S$3:$S$7999,'BOLETA OFICIAL'!S154,'REGISTRO DE ESTUDIANTES'!$T$3:$T$7999,'BOLETA OFICIAL'!T154)</f>
        <v>0</v>
      </c>
      <c r="G154" s="73">
        <f t="shared" ca="1" si="6"/>
        <v>0</v>
      </c>
      <c r="H154" s="73">
        <f t="shared" ca="1" si="7"/>
        <v>0</v>
      </c>
      <c r="I154" s="20">
        <v>0</v>
      </c>
      <c r="J154" s="20">
        <v>0</v>
      </c>
      <c r="K154" s="20">
        <v>0</v>
      </c>
      <c r="L154" s="20">
        <v>0</v>
      </c>
      <c r="M154" s="20">
        <v>0</v>
      </c>
      <c r="N154" s="75">
        <v>0</v>
      </c>
      <c r="O154" s="75">
        <v>0</v>
      </c>
      <c r="P154" s="2"/>
      <c r="Q154" s="2"/>
      <c r="R154" s="3"/>
      <c r="S154" s="3"/>
      <c r="T154" s="1"/>
      <c r="U154" s="2"/>
      <c r="V154" s="28" t="str">
        <f t="shared" si="8"/>
        <v/>
      </c>
    </row>
    <row r="155" spans="1:22" ht="25" customHeight="1" x14ac:dyDescent="0.35">
      <c r="A155" s="1"/>
      <c r="B155" s="35"/>
      <c r="C155" s="1"/>
      <c r="D155" s="1"/>
      <c r="E155" s="73">
        <f>+COUNTIFS('REGISTRO DE TUTORES'!$A$3:$A$8000,A155,'REGISTRO DE TUTORES'!$B$3:$B$8000,B155,'REGISTRO DE TUTORES'!$C$3:$C$8000,C155,'REGISTRO DE TUTORES'!$D$3:$D$8000,D155)</f>
        <v>0</v>
      </c>
      <c r="F155" s="73">
        <f>+COUNTIFS('REGISTRO DE ESTUDIANTES'!$A$3:$A$7999,A155,'REGISTRO DE ESTUDIANTES'!$B$3:$B$7999,'BOLETA OFICIAL'!B155,'REGISTRO DE ESTUDIANTES'!$C$3:$C$7999,C155,'REGISTRO DE ESTUDIANTES'!$D$3:$D$7999,'BOLETA OFICIAL'!D155,'REGISTRO DE ESTUDIANTES'!$J$3:$J$7999,'BOLETA OFICIAL'!J155,'REGISTRO DE ESTUDIANTES'!$K$3:$K$7999,'BOLETA OFICIAL'!K155,'REGISTRO DE ESTUDIANTES'!$L$3:$L$7999,'BOLETA OFICIAL'!L155,'REGISTRO DE ESTUDIANTES'!$M$3:$M$7999,'BOLETA OFICIAL'!M155,'REGISTRO DE ESTUDIANTES'!$N$3:$N$7999,'BOLETA OFICIAL'!N155,'REGISTRO DE ESTUDIANTES'!$O$3:$O$7999,'BOLETA OFICIAL'!O155,'REGISTRO DE ESTUDIANTES'!$P$3:$P$7999,'BOLETA OFICIAL'!P155,'REGISTRO DE ESTUDIANTES'!$Q$3:$Q$7999,'BOLETA OFICIAL'!Q155,'REGISTRO DE ESTUDIANTES'!$R$3:$R$7999,R155,'REGISTRO DE ESTUDIANTES'!$S$3:$S$7999,'BOLETA OFICIAL'!S155,'REGISTRO DE ESTUDIANTES'!$T$3:$T$7999,'BOLETA OFICIAL'!T155)</f>
        <v>0</v>
      </c>
      <c r="G155" s="73">
        <f t="shared" ca="1" si="6"/>
        <v>0</v>
      </c>
      <c r="H155" s="73">
        <f t="shared" ca="1" si="7"/>
        <v>0</v>
      </c>
      <c r="I155" s="20">
        <v>0</v>
      </c>
      <c r="J155" s="20">
        <v>0</v>
      </c>
      <c r="K155" s="20">
        <v>0</v>
      </c>
      <c r="L155" s="20">
        <v>0</v>
      </c>
      <c r="M155" s="20">
        <v>0</v>
      </c>
      <c r="N155" s="75">
        <v>0</v>
      </c>
      <c r="O155" s="75">
        <v>0</v>
      </c>
      <c r="P155" s="2"/>
      <c r="Q155" s="2"/>
      <c r="R155" s="3"/>
      <c r="S155" s="3"/>
      <c r="T155" s="1"/>
      <c r="U155" s="2"/>
      <c r="V155" s="28" t="str">
        <f t="shared" si="8"/>
        <v/>
      </c>
    </row>
    <row r="156" spans="1:22" ht="25" customHeight="1" x14ac:dyDescent="0.35">
      <c r="A156" s="1"/>
      <c r="B156" s="35"/>
      <c r="C156" s="1"/>
      <c r="D156" s="1"/>
      <c r="E156" s="73">
        <f>+COUNTIFS('REGISTRO DE TUTORES'!$A$3:$A$8000,A156,'REGISTRO DE TUTORES'!$B$3:$B$8000,B156,'REGISTRO DE TUTORES'!$C$3:$C$8000,C156,'REGISTRO DE TUTORES'!$D$3:$D$8000,D156)</f>
        <v>0</v>
      </c>
      <c r="F156" s="73">
        <f>+COUNTIFS('REGISTRO DE ESTUDIANTES'!$A$3:$A$7999,A156,'REGISTRO DE ESTUDIANTES'!$B$3:$B$7999,'BOLETA OFICIAL'!B156,'REGISTRO DE ESTUDIANTES'!$C$3:$C$7999,C156,'REGISTRO DE ESTUDIANTES'!$D$3:$D$7999,'BOLETA OFICIAL'!D156,'REGISTRO DE ESTUDIANTES'!$J$3:$J$7999,'BOLETA OFICIAL'!J156,'REGISTRO DE ESTUDIANTES'!$K$3:$K$7999,'BOLETA OFICIAL'!K156,'REGISTRO DE ESTUDIANTES'!$L$3:$L$7999,'BOLETA OFICIAL'!L156,'REGISTRO DE ESTUDIANTES'!$M$3:$M$7999,'BOLETA OFICIAL'!M156,'REGISTRO DE ESTUDIANTES'!$N$3:$N$7999,'BOLETA OFICIAL'!N156,'REGISTRO DE ESTUDIANTES'!$O$3:$O$7999,'BOLETA OFICIAL'!O156,'REGISTRO DE ESTUDIANTES'!$P$3:$P$7999,'BOLETA OFICIAL'!P156,'REGISTRO DE ESTUDIANTES'!$Q$3:$Q$7999,'BOLETA OFICIAL'!Q156,'REGISTRO DE ESTUDIANTES'!$R$3:$R$7999,R156,'REGISTRO DE ESTUDIANTES'!$S$3:$S$7999,'BOLETA OFICIAL'!S156,'REGISTRO DE ESTUDIANTES'!$T$3:$T$7999,'BOLETA OFICIAL'!T156)</f>
        <v>0</v>
      </c>
      <c r="G156" s="73">
        <f t="shared" ca="1" si="6"/>
        <v>0</v>
      </c>
      <c r="H156" s="73">
        <f t="shared" ca="1" si="7"/>
        <v>0</v>
      </c>
      <c r="I156" s="20">
        <v>0</v>
      </c>
      <c r="J156" s="20">
        <v>0</v>
      </c>
      <c r="K156" s="20">
        <v>0</v>
      </c>
      <c r="L156" s="20">
        <v>0</v>
      </c>
      <c r="M156" s="20">
        <v>0</v>
      </c>
      <c r="N156" s="75">
        <v>0</v>
      </c>
      <c r="O156" s="75">
        <v>0</v>
      </c>
      <c r="P156" s="2"/>
      <c r="Q156" s="2"/>
      <c r="R156" s="3"/>
      <c r="S156" s="3"/>
      <c r="T156" s="1"/>
      <c r="U156" s="2"/>
      <c r="V156" s="28" t="str">
        <f t="shared" si="8"/>
        <v/>
      </c>
    </row>
    <row r="157" spans="1:22" ht="25" customHeight="1" x14ac:dyDescent="0.35">
      <c r="A157" s="1"/>
      <c r="B157" s="35"/>
      <c r="C157" s="1"/>
      <c r="D157" s="1"/>
      <c r="E157" s="73">
        <f>+COUNTIFS('REGISTRO DE TUTORES'!$A$3:$A$8000,A157,'REGISTRO DE TUTORES'!$B$3:$B$8000,B157,'REGISTRO DE TUTORES'!$C$3:$C$8000,C157,'REGISTRO DE TUTORES'!$D$3:$D$8000,D157)</f>
        <v>0</v>
      </c>
      <c r="F157" s="73">
        <f>+COUNTIFS('REGISTRO DE ESTUDIANTES'!$A$3:$A$7999,A157,'REGISTRO DE ESTUDIANTES'!$B$3:$B$7999,'BOLETA OFICIAL'!B157,'REGISTRO DE ESTUDIANTES'!$C$3:$C$7999,C157,'REGISTRO DE ESTUDIANTES'!$D$3:$D$7999,'BOLETA OFICIAL'!D157,'REGISTRO DE ESTUDIANTES'!$J$3:$J$7999,'BOLETA OFICIAL'!J157,'REGISTRO DE ESTUDIANTES'!$K$3:$K$7999,'BOLETA OFICIAL'!K157,'REGISTRO DE ESTUDIANTES'!$L$3:$L$7999,'BOLETA OFICIAL'!L157,'REGISTRO DE ESTUDIANTES'!$M$3:$M$7999,'BOLETA OFICIAL'!M157,'REGISTRO DE ESTUDIANTES'!$N$3:$N$7999,'BOLETA OFICIAL'!N157,'REGISTRO DE ESTUDIANTES'!$O$3:$O$7999,'BOLETA OFICIAL'!O157,'REGISTRO DE ESTUDIANTES'!$P$3:$P$7999,'BOLETA OFICIAL'!P157,'REGISTRO DE ESTUDIANTES'!$Q$3:$Q$7999,'BOLETA OFICIAL'!Q157,'REGISTRO DE ESTUDIANTES'!$R$3:$R$7999,R157,'REGISTRO DE ESTUDIANTES'!$S$3:$S$7999,'BOLETA OFICIAL'!S157,'REGISTRO DE ESTUDIANTES'!$T$3:$T$7999,'BOLETA OFICIAL'!T157)</f>
        <v>0</v>
      </c>
      <c r="G157" s="73">
        <f t="shared" ca="1" si="6"/>
        <v>0</v>
      </c>
      <c r="H157" s="73">
        <f t="shared" ca="1" si="7"/>
        <v>0</v>
      </c>
      <c r="I157" s="20">
        <v>0</v>
      </c>
      <c r="J157" s="20">
        <v>0</v>
      </c>
      <c r="K157" s="20">
        <v>0</v>
      </c>
      <c r="L157" s="20">
        <v>0</v>
      </c>
      <c r="M157" s="20">
        <v>0</v>
      </c>
      <c r="N157" s="75">
        <v>0</v>
      </c>
      <c r="O157" s="75">
        <v>0</v>
      </c>
      <c r="P157" s="2"/>
      <c r="Q157" s="2"/>
      <c r="R157" s="3"/>
      <c r="S157" s="3"/>
      <c r="T157" s="1"/>
      <c r="U157" s="2"/>
      <c r="V157" s="28" t="str">
        <f t="shared" si="8"/>
        <v/>
      </c>
    </row>
    <row r="158" spans="1:22" ht="25" customHeight="1" x14ac:dyDescent="0.35">
      <c r="A158" s="1"/>
      <c r="B158" s="35"/>
      <c r="C158" s="1"/>
      <c r="D158" s="1"/>
      <c r="E158" s="73">
        <f>+COUNTIFS('REGISTRO DE TUTORES'!$A$3:$A$8000,A158,'REGISTRO DE TUTORES'!$B$3:$B$8000,B158,'REGISTRO DE TUTORES'!$C$3:$C$8000,C158,'REGISTRO DE TUTORES'!$D$3:$D$8000,D158)</f>
        <v>0</v>
      </c>
      <c r="F158" s="73">
        <f>+COUNTIFS('REGISTRO DE ESTUDIANTES'!$A$3:$A$7999,A158,'REGISTRO DE ESTUDIANTES'!$B$3:$B$7999,'BOLETA OFICIAL'!B158,'REGISTRO DE ESTUDIANTES'!$C$3:$C$7999,C158,'REGISTRO DE ESTUDIANTES'!$D$3:$D$7999,'BOLETA OFICIAL'!D158,'REGISTRO DE ESTUDIANTES'!$J$3:$J$7999,'BOLETA OFICIAL'!J158,'REGISTRO DE ESTUDIANTES'!$K$3:$K$7999,'BOLETA OFICIAL'!K158,'REGISTRO DE ESTUDIANTES'!$L$3:$L$7999,'BOLETA OFICIAL'!L158,'REGISTRO DE ESTUDIANTES'!$M$3:$M$7999,'BOLETA OFICIAL'!M158,'REGISTRO DE ESTUDIANTES'!$N$3:$N$7999,'BOLETA OFICIAL'!N158,'REGISTRO DE ESTUDIANTES'!$O$3:$O$7999,'BOLETA OFICIAL'!O158,'REGISTRO DE ESTUDIANTES'!$P$3:$P$7999,'BOLETA OFICIAL'!P158,'REGISTRO DE ESTUDIANTES'!$Q$3:$Q$7999,'BOLETA OFICIAL'!Q158,'REGISTRO DE ESTUDIANTES'!$R$3:$R$7999,R158,'REGISTRO DE ESTUDIANTES'!$S$3:$S$7999,'BOLETA OFICIAL'!S158,'REGISTRO DE ESTUDIANTES'!$T$3:$T$7999,'BOLETA OFICIAL'!T158)</f>
        <v>0</v>
      </c>
      <c r="G158" s="73">
        <f t="shared" ca="1" si="6"/>
        <v>0</v>
      </c>
      <c r="H158" s="73">
        <f t="shared" ca="1" si="7"/>
        <v>0</v>
      </c>
      <c r="I158" s="20">
        <v>0</v>
      </c>
      <c r="J158" s="20">
        <v>0</v>
      </c>
      <c r="K158" s="20">
        <v>0</v>
      </c>
      <c r="L158" s="20">
        <v>0</v>
      </c>
      <c r="M158" s="20">
        <v>0</v>
      </c>
      <c r="N158" s="75">
        <v>0</v>
      </c>
      <c r="O158" s="75">
        <v>0</v>
      </c>
      <c r="P158" s="2"/>
      <c r="Q158" s="2"/>
      <c r="R158" s="3"/>
      <c r="S158" s="3"/>
      <c r="T158" s="1"/>
      <c r="U158" s="2"/>
      <c r="V158" s="28" t="str">
        <f t="shared" si="8"/>
        <v/>
      </c>
    </row>
    <row r="159" spans="1:22" ht="25" customHeight="1" x14ac:dyDescent="0.35">
      <c r="A159" s="1"/>
      <c r="B159" s="35"/>
      <c r="C159" s="1"/>
      <c r="D159" s="1"/>
      <c r="E159" s="73">
        <f>+COUNTIFS('REGISTRO DE TUTORES'!$A$3:$A$8000,A159,'REGISTRO DE TUTORES'!$B$3:$B$8000,B159,'REGISTRO DE TUTORES'!$C$3:$C$8000,C159,'REGISTRO DE TUTORES'!$D$3:$D$8000,D159)</f>
        <v>0</v>
      </c>
      <c r="F159" s="73">
        <f>+COUNTIFS('REGISTRO DE ESTUDIANTES'!$A$3:$A$7999,A159,'REGISTRO DE ESTUDIANTES'!$B$3:$B$7999,'BOLETA OFICIAL'!B159,'REGISTRO DE ESTUDIANTES'!$C$3:$C$7999,C159,'REGISTRO DE ESTUDIANTES'!$D$3:$D$7999,'BOLETA OFICIAL'!D159,'REGISTRO DE ESTUDIANTES'!$J$3:$J$7999,'BOLETA OFICIAL'!J159,'REGISTRO DE ESTUDIANTES'!$K$3:$K$7999,'BOLETA OFICIAL'!K159,'REGISTRO DE ESTUDIANTES'!$L$3:$L$7999,'BOLETA OFICIAL'!L159,'REGISTRO DE ESTUDIANTES'!$M$3:$M$7999,'BOLETA OFICIAL'!M159,'REGISTRO DE ESTUDIANTES'!$N$3:$N$7999,'BOLETA OFICIAL'!N159,'REGISTRO DE ESTUDIANTES'!$O$3:$O$7999,'BOLETA OFICIAL'!O159,'REGISTRO DE ESTUDIANTES'!$P$3:$P$7999,'BOLETA OFICIAL'!P159,'REGISTRO DE ESTUDIANTES'!$Q$3:$Q$7999,'BOLETA OFICIAL'!Q159,'REGISTRO DE ESTUDIANTES'!$R$3:$R$7999,R159,'REGISTRO DE ESTUDIANTES'!$S$3:$S$7999,'BOLETA OFICIAL'!S159,'REGISTRO DE ESTUDIANTES'!$T$3:$T$7999,'BOLETA OFICIAL'!T159)</f>
        <v>0</v>
      </c>
      <c r="G159" s="73">
        <f t="shared" ca="1" si="6"/>
        <v>0</v>
      </c>
      <c r="H159" s="73">
        <f t="shared" ca="1" si="7"/>
        <v>0</v>
      </c>
      <c r="I159" s="20">
        <v>0</v>
      </c>
      <c r="J159" s="20">
        <v>0</v>
      </c>
      <c r="K159" s="20">
        <v>0</v>
      </c>
      <c r="L159" s="20">
        <v>0</v>
      </c>
      <c r="M159" s="20">
        <v>0</v>
      </c>
      <c r="N159" s="75">
        <v>0</v>
      </c>
      <c r="O159" s="75">
        <v>0</v>
      </c>
      <c r="P159" s="2"/>
      <c r="Q159" s="2"/>
      <c r="R159" s="3"/>
      <c r="S159" s="3"/>
      <c r="T159" s="1"/>
      <c r="U159" s="2"/>
      <c r="V159" s="28" t="str">
        <f t="shared" si="8"/>
        <v/>
      </c>
    </row>
    <row r="160" spans="1:22" ht="25" customHeight="1" x14ac:dyDescent="0.35">
      <c r="A160" s="1"/>
      <c r="B160" s="35"/>
      <c r="C160" s="1"/>
      <c r="D160" s="1"/>
      <c r="E160" s="73">
        <f>+COUNTIFS('REGISTRO DE TUTORES'!$A$3:$A$8000,A160,'REGISTRO DE TUTORES'!$B$3:$B$8000,B160,'REGISTRO DE TUTORES'!$C$3:$C$8000,C160,'REGISTRO DE TUTORES'!$D$3:$D$8000,D160)</f>
        <v>0</v>
      </c>
      <c r="F160" s="73">
        <f>+COUNTIFS('REGISTRO DE ESTUDIANTES'!$A$3:$A$7999,A160,'REGISTRO DE ESTUDIANTES'!$B$3:$B$7999,'BOLETA OFICIAL'!B160,'REGISTRO DE ESTUDIANTES'!$C$3:$C$7999,C160,'REGISTRO DE ESTUDIANTES'!$D$3:$D$7999,'BOLETA OFICIAL'!D160,'REGISTRO DE ESTUDIANTES'!$J$3:$J$7999,'BOLETA OFICIAL'!J160,'REGISTRO DE ESTUDIANTES'!$K$3:$K$7999,'BOLETA OFICIAL'!K160,'REGISTRO DE ESTUDIANTES'!$L$3:$L$7999,'BOLETA OFICIAL'!L160,'REGISTRO DE ESTUDIANTES'!$M$3:$M$7999,'BOLETA OFICIAL'!M160,'REGISTRO DE ESTUDIANTES'!$N$3:$N$7999,'BOLETA OFICIAL'!N160,'REGISTRO DE ESTUDIANTES'!$O$3:$O$7999,'BOLETA OFICIAL'!O160,'REGISTRO DE ESTUDIANTES'!$P$3:$P$7999,'BOLETA OFICIAL'!P160,'REGISTRO DE ESTUDIANTES'!$Q$3:$Q$7999,'BOLETA OFICIAL'!Q160,'REGISTRO DE ESTUDIANTES'!$R$3:$R$7999,R160,'REGISTRO DE ESTUDIANTES'!$S$3:$S$7999,'BOLETA OFICIAL'!S160,'REGISTRO DE ESTUDIANTES'!$T$3:$T$7999,'BOLETA OFICIAL'!T160)</f>
        <v>0</v>
      </c>
      <c r="G160" s="73">
        <f t="shared" ca="1" si="6"/>
        <v>0</v>
      </c>
      <c r="H160" s="73">
        <f t="shared" ca="1" si="7"/>
        <v>0</v>
      </c>
      <c r="I160" s="20">
        <v>0</v>
      </c>
      <c r="J160" s="20">
        <v>0</v>
      </c>
      <c r="K160" s="20">
        <v>0</v>
      </c>
      <c r="L160" s="20">
        <v>0</v>
      </c>
      <c r="M160" s="20">
        <v>0</v>
      </c>
      <c r="N160" s="75">
        <v>0</v>
      </c>
      <c r="O160" s="75">
        <v>0</v>
      </c>
      <c r="P160" s="2"/>
      <c r="Q160" s="2"/>
      <c r="R160" s="3"/>
      <c r="S160" s="3"/>
      <c r="T160" s="1"/>
      <c r="U160" s="2"/>
      <c r="V160" s="28" t="str">
        <f t="shared" si="8"/>
        <v/>
      </c>
    </row>
    <row r="161" spans="1:22" ht="25" customHeight="1" x14ac:dyDescent="0.35">
      <c r="A161" s="1"/>
      <c r="B161" s="35"/>
      <c r="C161" s="1"/>
      <c r="D161" s="1"/>
      <c r="E161" s="73">
        <f>+COUNTIFS('REGISTRO DE TUTORES'!$A$3:$A$8000,A161,'REGISTRO DE TUTORES'!$B$3:$B$8000,B161,'REGISTRO DE TUTORES'!$C$3:$C$8000,C161,'REGISTRO DE TUTORES'!$D$3:$D$8000,D161)</f>
        <v>0</v>
      </c>
      <c r="F161" s="73">
        <f>+COUNTIFS('REGISTRO DE ESTUDIANTES'!$A$3:$A$7999,A161,'REGISTRO DE ESTUDIANTES'!$B$3:$B$7999,'BOLETA OFICIAL'!B161,'REGISTRO DE ESTUDIANTES'!$C$3:$C$7999,C161,'REGISTRO DE ESTUDIANTES'!$D$3:$D$7999,'BOLETA OFICIAL'!D161,'REGISTRO DE ESTUDIANTES'!$J$3:$J$7999,'BOLETA OFICIAL'!J161,'REGISTRO DE ESTUDIANTES'!$K$3:$K$7999,'BOLETA OFICIAL'!K161,'REGISTRO DE ESTUDIANTES'!$L$3:$L$7999,'BOLETA OFICIAL'!L161,'REGISTRO DE ESTUDIANTES'!$M$3:$M$7999,'BOLETA OFICIAL'!M161,'REGISTRO DE ESTUDIANTES'!$N$3:$N$7999,'BOLETA OFICIAL'!N161,'REGISTRO DE ESTUDIANTES'!$O$3:$O$7999,'BOLETA OFICIAL'!O161,'REGISTRO DE ESTUDIANTES'!$P$3:$P$7999,'BOLETA OFICIAL'!P161,'REGISTRO DE ESTUDIANTES'!$Q$3:$Q$7999,'BOLETA OFICIAL'!Q161,'REGISTRO DE ESTUDIANTES'!$R$3:$R$7999,R161,'REGISTRO DE ESTUDIANTES'!$S$3:$S$7999,'BOLETA OFICIAL'!S161,'REGISTRO DE ESTUDIANTES'!$T$3:$T$7999,'BOLETA OFICIAL'!T161)</f>
        <v>0</v>
      </c>
      <c r="G161" s="73">
        <f t="shared" ca="1" si="6"/>
        <v>0</v>
      </c>
      <c r="H161" s="73">
        <f t="shared" ca="1" si="7"/>
        <v>0</v>
      </c>
      <c r="I161" s="20">
        <v>0</v>
      </c>
      <c r="J161" s="20">
        <v>0</v>
      </c>
      <c r="K161" s="20">
        <v>0</v>
      </c>
      <c r="L161" s="20">
        <v>0</v>
      </c>
      <c r="M161" s="20">
        <v>0</v>
      </c>
      <c r="N161" s="75">
        <v>0</v>
      </c>
      <c r="O161" s="75">
        <v>0</v>
      </c>
      <c r="P161" s="2"/>
      <c r="Q161" s="2"/>
      <c r="R161" s="3"/>
      <c r="S161" s="3"/>
      <c r="T161" s="1"/>
      <c r="U161" s="2"/>
      <c r="V161" s="28" t="str">
        <f t="shared" si="8"/>
        <v/>
      </c>
    </row>
    <row r="162" spans="1:22" ht="25" customHeight="1" x14ac:dyDescent="0.35">
      <c r="A162" s="1"/>
      <c r="B162" s="35"/>
      <c r="C162" s="1"/>
      <c r="D162" s="1"/>
      <c r="E162" s="73">
        <f>+COUNTIFS('REGISTRO DE TUTORES'!$A$3:$A$8000,A162,'REGISTRO DE TUTORES'!$B$3:$B$8000,B162,'REGISTRO DE TUTORES'!$C$3:$C$8000,C162,'REGISTRO DE TUTORES'!$D$3:$D$8000,D162)</f>
        <v>0</v>
      </c>
      <c r="F162" s="73">
        <f>+COUNTIFS('REGISTRO DE ESTUDIANTES'!$A$3:$A$7999,A162,'REGISTRO DE ESTUDIANTES'!$B$3:$B$7999,'BOLETA OFICIAL'!B162,'REGISTRO DE ESTUDIANTES'!$C$3:$C$7999,C162,'REGISTRO DE ESTUDIANTES'!$D$3:$D$7999,'BOLETA OFICIAL'!D162,'REGISTRO DE ESTUDIANTES'!$J$3:$J$7999,'BOLETA OFICIAL'!J162,'REGISTRO DE ESTUDIANTES'!$K$3:$K$7999,'BOLETA OFICIAL'!K162,'REGISTRO DE ESTUDIANTES'!$L$3:$L$7999,'BOLETA OFICIAL'!L162,'REGISTRO DE ESTUDIANTES'!$M$3:$M$7999,'BOLETA OFICIAL'!M162,'REGISTRO DE ESTUDIANTES'!$N$3:$N$7999,'BOLETA OFICIAL'!N162,'REGISTRO DE ESTUDIANTES'!$O$3:$O$7999,'BOLETA OFICIAL'!O162,'REGISTRO DE ESTUDIANTES'!$P$3:$P$7999,'BOLETA OFICIAL'!P162,'REGISTRO DE ESTUDIANTES'!$Q$3:$Q$7999,'BOLETA OFICIAL'!Q162,'REGISTRO DE ESTUDIANTES'!$R$3:$R$7999,R162,'REGISTRO DE ESTUDIANTES'!$S$3:$S$7999,'BOLETA OFICIAL'!S162,'REGISTRO DE ESTUDIANTES'!$T$3:$T$7999,'BOLETA OFICIAL'!T162)</f>
        <v>0</v>
      </c>
      <c r="G162" s="73">
        <f t="shared" ca="1" si="6"/>
        <v>0</v>
      </c>
      <c r="H162" s="73">
        <f t="shared" ca="1" si="7"/>
        <v>0</v>
      </c>
      <c r="I162" s="20">
        <v>0</v>
      </c>
      <c r="J162" s="20">
        <v>0</v>
      </c>
      <c r="K162" s="20">
        <v>0</v>
      </c>
      <c r="L162" s="20">
        <v>0</v>
      </c>
      <c r="M162" s="20">
        <v>0</v>
      </c>
      <c r="N162" s="75">
        <v>0</v>
      </c>
      <c r="O162" s="75">
        <v>0</v>
      </c>
      <c r="P162" s="2"/>
      <c r="Q162" s="2"/>
      <c r="R162" s="3"/>
      <c r="S162" s="3"/>
      <c r="T162" s="1"/>
      <c r="U162" s="2"/>
      <c r="V162" s="28" t="str">
        <f t="shared" si="8"/>
        <v/>
      </c>
    </row>
    <row r="163" spans="1:22" ht="25" customHeight="1" x14ac:dyDescent="0.35">
      <c r="A163" s="1"/>
      <c r="B163" s="35"/>
      <c r="C163" s="1"/>
      <c r="D163" s="1"/>
      <c r="E163" s="73">
        <f>+COUNTIFS('REGISTRO DE TUTORES'!$A$3:$A$8000,A163,'REGISTRO DE TUTORES'!$B$3:$B$8000,B163,'REGISTRO DE TUTORES'!$C$3:$C$8000,C163,'REGISTRO DE TUTORES'!$D$3:$D$8000,D163)</f>
        <v>0</v>
      </c>
      <c r="F163" s="73">
        <f>+COUNTIFS('REGISTRO DE ESTUDIANTES'!$A$3:$A$7999,A163,'REGISTRO DE ESTUDIANTES'!$B$3:$B$7999,'BOLETA OFICIAL'!B163,'REGISTRO DE ESTUDIANTES'!$C$3:$C$7999,C163,'REGISTRO DE ESTUDIANTES'!$D$3:$D$7999,'BOLETA OFICIAL'!D163,'REGISTRO DE ESTUDIANTES'!$J$3:$J$7999,'BOLETA OFICIAL'!J163,'REGISTRO DE ESTUDIANTES'!$K$3:$K$7999,'BOLETA OFICIAL'!K163,'REGISTRO DE ESTUDIANTES'!$L$3:$L$7999,'BOLETA OFICIAL'!L163,'REGISTRO DE ESTUDIANTES'!$M$3:$M$7999,'BOLETA OFICIAL'!M163,'REGISTRO DE ESTUDIANTES'!$N$3:$N$7999,'BOLETA OFICIAL'!N163,'REGISTRO DE ESTUDIANTES'!$O$3:$O$7999,'BOLETA OFICIAL'!O163,'REGISTRO DE ESTUDIANTES'!$P$3:$P$7999,'BOLETA OFICIAL'!P163,'REGISTRO DE ESTUDIANTES'!$Q$3:$Q$7999,'BOLETA OFICIAL'!Q163,'REGISTRO DE ESTUDIANTES'!$R$3:$R$7999,R163,'REGISTRO DE ESTUDIANTES'!$S$3:$S$7999,'BOLETA OFICIAL'!S163,'REGISTRO DE ESTUDIANTES'!$T$3:$T$7999,'BOLETA OFICIAL'!T163)</f>
        <v>0</v>
      </c>
      <c r="G163" s="73">
        <f t="shared" ca="1" si="6"/>
        <v>0</v>
      </c>
      <c r="H163" s="73">
        <f t="shared" ca="1" si="7"/>
        <v>0</v>
      </c>
      <c r="I163" s="20">
        <v>0</v>
      </c>
      <c r="J163" s="20">
        <v>0</v>
      </c>
      <c r="K163" s="20">
        <v>0</v>
      </c>
      <c r="L163" s="20">
        <v>0</v>
      </c>
      <c r="M163" s="20">
        <v>0</v>
      </c>
      <c r="N163" s="75">
        <v>0</v>
      </c>
      <c r="O163" s="75">
        <v>0</v>
      </c>
      <c r="P163" s="2"/>
      <c r="Q163" s="2"/>
      <c r="R163" s="3"/>
      <c r="S163" s="3"/>
      <c r="T163" s="1"/>
      <c r="U163" s="2"/>
      <c r="V163" s="28" t="str">
        <f t="shared" si="8"/>
        <v/>
      </c>
    </row>
    <row r="164" spans="1:22" ht="25" customHeight="1" x14ac:dyDescent="0.35">
      <c r="A164" s="1"/>
      <c r="B164" s="35"/>
      <c r="C164" s="1"/>
      <c r="D164" s="1"/>
      <c r="E164" s="73">
        <f>+COUNTIFS('REGISTRO DE TUTORES'!$A$3:$A$8000,A164,'REGISTRO DE TUTORES'!$B$3:$B$8000,B164,'REGISTRO DE TUTORES'!$C$3:$C$8000,C164,'REGISTRO DE TUTORES'!$D$3:$D$8000,D164)</f>
        <v>0</v>
      </c>
      <c r="F164" s="73">
        <f>+COUNTIFS('REGISTRO DE ESTUDIANTES'!$A$3:$A$7999,A164,'REGISTRO DE ESTUDIANTES'!$B$3:$B$7999,'BOLETA OFICIAL'!B164,'REGISTRO DE ESTUDIANTES'!$C$3:$C$7999,C164,'REGISTRO DE ESTUDIANTES'!$D$3:$D$7999,'BOLETA OFICIAL'!D164,'REGISTRO DE ESTUDIANTES'!$J$3:$J$7999,'BOLETA OFICIAL'!J164,'REGISTRO DE ESTUDIANTES'!$K$3:$K$7999,'BOLETA OFICIAL'!K164,'REGISTRO DE ESTUDIANTES'!$L$3:$L$7999,'BOLETA OFICIAL'!L164,'REGISTRO DE ESTUDIANTES'!$M$3:$M$7999,'BOLETA OFICIAL'!M164,'REGISTRO DE ESTUDIANTES'!$N$3:$N$7999,'BOLETA OFICIAL'!N164,'REGISTRO DE ESTUDIANTES'!$O$3:$O$7999,'BOLETA OFICIAL'!O164,'REGISTRO DE ESTUDIANTES'!$P$3:$P$7999,'BOLETA OFICIAL'!P164,'REGISTRO DE ESTUDIANTES'!$Q$3:$Q$7999,'BOLETA OFICIAL'!Q164,'REGISTRO DE ESTUDIANTES'!$R$3:$R$7999,R164,'REGISTRO DE ESTUDIANTES'!$S$3:$S$7999,'BOLETA OFICIAL'!S164,'REGISTRO DE ESTUDIANTES'!$T$3:$T$7999,'BOLETA OFICIAL'!T164)</f>
        <v>0</v>
      </c>
      <c r="G164" s="73">
        <f t="shared" ca="1" si="6"/>
        <v>0</v>
      </c>
      <c r="H164" s="73">
        <f t="shared" ca="1" si="7"/>
        <v>0</v>
      </c>
      <c r="I164" s="20">
        <v>0</v>
      </c>
      <c r="J164" s="20">
        <v>0</v>
      </c>
      <c r="K164" s="20">
        <v>0</v>
      </c>
      <c r="L164" s="20">
        <v>0</v>
      </c>
      <c r="M164" s="20">
        <v>0</v>
      </c>
      <c r="N164" s="75">
        <v>0</v>
      </c>
      <c r="O164" s="75">
        <v>0</v>
      </c>
      <c r="P164" s="2"/>
      <c r="Q164" s="2"/>
      <c r="R164" s="3"/>
      <c r="S164" s="3"/>
      <c r="T164" s="1"/>
      <c r="U164" s="2"/>
      <c r="V164" s="28" t="str">
        <f t="shared" si="8"/>
        <v/>
      </c>
    </row>
    <row r="165" spans="1:22" ht="25" customHeight="1" x14ac:dyDescent="0.35">
      <c r="A165" s="1"/>
      <c r="B165" s="35"/>
      <c r="C165" s="1"/>
      <c r="D165" s="1"/>
      <c r="E165" s="73">
        <f>+COUNTIFS('REGISTRO DE TUTORES'!$A$3:$A$8000,A165,'REGISTRO DE TUTORES'!$B$3:$B$8000,B165,'REGISTRO DE TUTORES'!$C$3:$C$8000,C165,'REGISTRO DE TUTORES'!$D$3:$D$8000,D165)</f>
        <v>0</v>
      </c>
      <c r="F165" s="73">
        <f>+COUNTIFS('REGISTRO DE ESTUDIANTES'!$A$3:$A$7999,A165,'REGISTRO DE ESTUDIANTES'!$B$3:$B$7999,'BOLETA OFICIAL'!B165,'REGISTRO DE ESTUDIANTES'!$C$3:$C$7999,C165,'REGISTRO DE ESTUDIANTES'!$D$3:$D$7999,'BOLETA OFICIAL'!D165,'REGISTRO DE ESTUDIANTES'!$J$3:$J$7999,'BOLETA OFICIAL'!J165,'REGISTRO DE ESTUDIANTES'!$K$3:$K$7999,'BOLETA OFICIAL'!K165,'REGISTRO DE ESTUDIANTES'!$L$3:$L$7999,'BOLETA OFICIAL'!L165,'REGISTRO DE ESTUDIANTES'!$M$3:$M$7999,'BOLETA OFICIAL'!M165,'REGISTRO DE ESTUDIANTES'!$N$3:$N$7999,'BOLETA OFICIAL'!N165,'REGISTRO DE ESTUDIANTES'!$O$3:$O$7999,'BOLETA OFICIAL'!O165,'REGISTRO DE ESTUDIANTES'!$P$3:$P$7999,'BOLETA OFICIAL'!P165,'REGISTRO DE ESTUDIANTES'!$Q$3:$Q$7999,'BOLETA OFICIAL'!Q165,'REGISTRO DE ESTUDIANTES'!$R$3:$R$7999,R165,'REGISTRO DE ESTUDIANTES'!$S$3:$S$7999,'BOLETA OFICIAL'!S165,'REGISTRO DE ESTUDIANTES'!$T$3:$T$7999,'BOLETA OFICIAL'!T165)</f>
        <v>0</v>
      </c>
      <c r="G165" s="73">
        <f t="shared" ca="1" si="6"/>
        <v>0</v>
      </c>
      <c r="H165" s="73">
        <f t="shared" ca="1" si="7"/>
        <v>0</v>
      </c>
      <c r="I165" s="20">
        <v>0</v>
      </c>
      <c r="J165" s="20">
        <v>0</v>
      </c>
      <c r="K165" s="20">
        <v>0</v>
      </c>
      <c r="L165" s="20">
        <v>0</v>
      </c>
      <c r="M165" s="20">
        <v>0</v>
      </c>
      <c r="N165" s="75">
        <v>0</v>
      </c>
      <c r="O165" s="75">
        <v>0</v>
      </c>
      <c r="P165" s="2"/>
      <c r="Q165" s="2"/>
      <c r="R165" s="3"/>
      <c r="S165" s="3"/>
      <c r="T165" s="1"/>
      <c r="U165" s="2"/>
      <c r="V165" s="28" t="str">
        <f t="shared" si="8"/>
        <v/>
      </c>
    </row>
    <row r="166" spans="1:22" ht="25" customHeight="1" x14ac:dyDescent="0.35">
      <c r="A166" s="1"/>
      <c r="B166" s="35"/>
      <c r="C166" s="1"/>
      <c r="D166" s="1"/>
      <c r="E166" s="73">
        <f>+COUNTIFS('REGISTRO DE TUTORES'!$A$3:$A$8000,A166,'REGISTRO DE TUTORES'!$B$3:$B$8000,B166,'REGISTRO DE TUTORES'!$C$3:$C$8000,C166,'REGISTRO DE TUTORES'!$D$3:$D$8000,D166)</f>
        <v>0</v>
      </c>
      <c r="F166" s="73">
        <f>+COUNTIFS('REGISTRO DE ESTUDIANTES'!$A$3:$A$7999,A166,'REGISTRO DE ESTUDIANTES'!$B$3:$B$7999,'BOLETA OFICIAL'!B166,'REGISTRO DE ESTUDIANTES'!$C$3:$C$7999,C166,'REGISTRO DE ESTUDIANTES'!$D$3:$D$7999,'BOLETA OFICIAL'!D166,'REGISTRO DE ESTUDIANTES'!$J$3:$J$7999,'BOLETA OFICIAL'!J166,'REGISTRO DE ESTUDIANTES'!$K$3:$K$7999,'BOLETA OFICIAL'!K166,'REGISTRO DE ESTUDIANTES'!$L$3:$L$7999,'BOLETA OFICIAL'!L166,'REGISTRO DE ESTUDIANTES'!$M$3:$M$7999,'BOLETA OFICIAL'!M166,'REGISTRO DE ESTUDIANTES'!$N$3:$N$7999,'BOLETA OFICIAL'!N166,'REGISTRO DE ESTUDIANTES'!$O$3:$O$7999,'BOLETA OFICIAL'!O166,'REGISTRO DE ESTUDIANTES'!$P$3:$P$7999,'BOLETA OFICIAL'!P166,'REGISTRO DE ESTUDIANTES'!$Q$3:$Q$7999,'BOLETA OFICIAL'!Q166,'REGISTRO DE ESTUDIANTES'!$R$3:$R$7999,R166,'REGISTRO DE ESTUDIANTES'!$S$3:$S$7999,'BOLETA OFICIAL'!S166,'REGISTRO DE ESTUDIANTES'!$T$3:$T$7999,'BOLETA OFICIAL'!T166)</f>
        <v>0</v>
      </c>
      <c r="G166" s="73">
        <f t="shared" ca="1" si="6"/>
        <v>0</v>
      </c>
      <c r="H166" s="73">
        <f t="shared" ca="1" si="7"/>
        <v>0</v>
      </c>
      <c r="I166" s="20">
        <v>0</v>
      </c>
      <c r="J166" s="20">
        <v>0</v>
      </c>
      <c r="K166" s="20">
        <v>0</v>
      </c>
      <c r="L166" s="20">
        <v>0</v>
      </c>
      <c r="M166" s="20">
        <v>0</v>
      </c>
      <c r="N166" s="75">
        <v>0</v>
      </c>
      <c r="O166" s="75">
        <v>0</v>
      </c>
      <c r="P166" s="2"/>
      <c r="Q166" s="2"/>
      <c r="R166" s="3"/>
      <c r="S166" s="3"/>
      <c r="T166" s="1"/>
      <c r="U166" s="2"/>
      <c r="V166" s="28" t="str">
        <f t="shared" si="8"/>
        <v/>
      </c>
    </row>
    <row r="167" spans="1:22" ht="25" customHeight="1" x14ac:dyDescent="0.35">
      <c r="A167" s="1"/>
      <c r="B167" s="35"/>
      <c r="C167" s="1"/>
      <c r="D167" s="1"/>
      <c r="E167" s="73">
        <f>+COUNTIFS('REGISTRO DE TUTORES'!$A$3:$A$8000,A167,'REGISTRO DE TUTORES'!$B$3:$B$8000,B167,'REGISTRO DE TUTORES'!$C$3:$C$8000,C167,'REGISTRO DE TUTORES'!$D$3:$D$8000,D167)</f>
        <v>0</v>
      </c>
      <c r="F167" s="73">
        <f>+COUNTIFS('REGISTRO DE ESTUDIANTES'!$A$3:$A$7999,A167,'REGISTRO DE ESTUDIANTES'!$B$3:$B$7999,'BOLETA OFICIAL'!B167,'REGISTRO DE ESTUDIANTES'!$C$3:$C$7999,C167,'REGISTRO DE ESTUDIANTES'!$D$3:$D$7999,'BOLETA OFICIAL'!D167,'REGISTRO DE ESTUDIANTES'!$J$3:$J$7999,'BOLETA OFICIAL'!J167,'REGISTRO DE ESTUDIANTES'!$K$3:$K$7999,'BOLETA OFICIAL'!K167,'REGISTRO DE ESTUDIANTES'!$L$3:$L$7999,'BOLETA OFICIAL'!L167,'REGISTRO DE ESTUDIANTES'!$M$3:$M$7999,'BOLETA OFICIAL'!M167,'REGISTRO DE ESTUDIANTES'!$N$3:$N$7999,'BOLETA OFICIAL'!N167,'REGISTRO DE ESTUDIANTES'!$O$3:$O$7999,'BOLETA OFICIAL'!O167,'REGISTRO DE ESTUDIANTES'!$P$3:$P$7999,'BOLETA OFICIAL'!P167,'REGISTRO DE ESTUDIANTES'!$Q$3:$Q$7999,'BOLETA OFICIAL'!Q167,'REGISTRO DE ESTUDIANTES'!$R$3:$R$7999,R167,'REGISTRO DE ESTUDIANTES'!$S$3:$S$7999,'BOLETA OFICIAL'!S167,'REGISTRO DE ESTUDIANTES'!$T$3:$T$7999,'BOLETA OFICIAL'!T167)</f>
        <v>0</v>
      </c>
      <c r="G167" s="73">
        <f t="shared" ca="1" si="6"/>
        <v>0</v>
      </c>
      <c r="H167" s="73">
        <f t="shared" ca="1" si="7"/>
        <v>0</v>
      </c>
      <c r="I167" s="20">
        <v>0</v>
      </c>
      <c r="J167" s="20">
        <v>0</v>
      </c>
      <c r="K167" s="20">
        <v>0</v>
      </c>
      <c r="L167" s="20">
        <v>0</v>
      </c>
      <c r="M167" s="20">
        <v>0</v>
      </c>
      <c r="N167" s="75">
        <v>0</v>
      </c>
      <c r="O167" s="75">
        <v>0</v>
      </c>
      <c r="P167" s="2"/>
      <c r="Q167" s="2"/>
      <c r="R167" s="3"/>
      <c r="S167" s="3"/>
      <c r="T167" s="1"/>
      <c r="U167" s="2"/>
      <c r="V167" s="28" t="str">
        <f t="shared" si="8"/>
        <v/>
      </c>
    </row>
    <row r="168" spans="1:22" ht="25" customHeight="1" x14ac:dyDescent="0.35">
      <c r="A168" s="1"/>
      <c r="B168" s="35"/>
      <c r="C168" s="1"/>
      <c r="D168" s="1"/>
      <c r="E168" s="73">
        <f>+COUNTIFS('REGISTRO DE TUTORES'!$A$3:$A$8000,A168,'REGISTRO DE TUTORES'!$B$3:$B$8000,B168,'REGISTRO DE TUTORES'!$C$3:$C$8000,C168,'REGISTRO DE TUTORES'!$D$3:$D$8000,D168)</f>
        <v>0</v>
      </c>
      <c r="F168" s="73">
        <f>+COUNTIFS('REGISTRO DE ESTUDIANTES'!$A$3:$A$7999,A168,'REGISTRO DE ESTUDIANTES'!$B$3:$B$7999,'BOLETA OFICIAL'!B168,'REGISTRO DE ESTUDIANTES'!$C$3:$C$7999,C168,'REGISTRO DE ESTUDIANTES'!$D$3:$D$7999,'BOLETA OFICIAL'!D168,'REGISTRO DE ESTUDIANTES'!$J$3:$J$7999,'BOLETA OFICIAL'!J168,'REGISTRO DE ESTUDIANTES'!$K$3:$K$7999,'BOLETA OFICIAL'!K168,'REGISTRO DE ESTUDIANTES'!$L$3:$L$7999,'BOLETA OFICIAL'!L168,'REGISTRO DE ESTUDIANTES'!$M$3:$M$7999,'BOLETA OFICIAL'!M168,'REGISTRO DE ESTUDIANTES'!$N$3:$N$7999,'BOLETA OFICIAL'!N168,'REGISTRO DE ESTUDIANTES'!$O$3:$O$7999,'BOLETA OFICIAL'!O168,'REGISTRO DE ESTUDIANTES'!$P$3:$P$7999,'BOLETA OFICIAL'!P168,'REGISTRO DE ESTUDIANTES'!$Q$3:$Q$7999,'BOLETA OFICIAL'!Q168,'REGISTRO DE ESTUDIANTES'!$R$3:$R$7999,R168,'REGISTRO DE ESTUDIANTES'!$S$3:$S$7999,'BOLETA OFICIAL'!S168,'REGISTRO DE ESTUDIANTES'!$T$3:$T$7999,'BOLETA OFICIAL'!T168)</f>
        <v>0</v>
      </c>
      <c r="G168" s="73">
        <f t="shared" ca="1" si="6"/>
        <v>0</v>
      </c>
      <c r="H168" s="73">
        <f t="shared" ca="1" si="7"/>
        <v>0</v>
      </c>
      <c r="I168" s="20">
        <v>0</v>
      </c>
      <c r="J168" s="20">
        <v>0</v>
      </c>
      <c r="K168" s="20">
        <v>0</v>
      </c>
      <c r="L168" s="20">
        <v>0</v>
      </c>
      <c r="M168" s="20">
        <v>0</v>
      </c>
      <c r="N168" s="75">
        <v>0</v>
      </c>
      <c r="O168" s="75">
        <v>0</v>
      </c>
      <c r="P168" s="2"/>
      <c r="Q168" s="2"/>
      <c r="R168" s="3"/>
      <c r="S168" s="3"/>
      <c r="T168" s="1"/>
      <c r="U168" s="2"/>
      <c r="V168" s="28" t="str">
        <f t="shared" si="8"/>
        <v/>
      </c>
    </row>
    <row r="169" spans="1:22" ht="25" customHeight="1" x14ac:dyDescent="0.35">
      <c r="A169" s="1"/>
      <c r="B169" s="35"/>
      <c r="C169" s="1"/>
      <c r="D169" s="1"/>
      <c r="E169" s="73">
        <f>+COUNTIFS('REGISTRO DE TUTORES'!$A$3:$A$8000,A169,'REGISTRO DE TUTORES'!$B$3:$B$8000,B169,'REGISTRO DE TUTORES'!$C$3:$C$8000,C169,'REGISTRO DE TUTORES'!$D$3:$D$8000,D169)</f>
        <v>0</v>
      </c>
      <c r="F169" s="73">
        <f>+COUNTIFS('REGISTRO DE ESTUDIANTES'!$A$3:$A$7999,A169,'REGISTRO DE ESTUDIANTES'!$B$3:$B$7999,'BOLETA OFICIAL'!B169,'REGISTRO DE ESTUDIANTES'!$C$3:$C$7999,C169,'REGISTRO DE ESTUDIANTES'!$D$3:$D$7999,'BOLETA OFICIAL'!D169,'REGISTRO DE ESTUDIANTES'!$J$3:$J$7999,'BOLETA OFICIAL'!J169,'REGISTRO DE ESTUDIANTES'!$K$3:$K$7999,'BOLETA OFICIAL'!K169,'REGISTRO DE ESTUDIANTES'!$L$3:$L$7999,'BOLETA OFICIAL'!L169,'REGISTRO DE ESTUDIANTES'!$M$3:$M$7999,'BOLETA OFICIAL'!M169,'REGISTRO DE ESTUDIANTES'!$N$3:$N$7999,'BOLETA OFICIAL'!N169,'REGISTRO DE ESTUDIANTES'!$O$3:$O$7999,'BOLETA OFICIAL'!O169,'REGISTRO DE ESTUDIANTES'!$P$3:$P$7999,'BOLETA OFICIAL'!P169,'REGISTRO DE ESTUDIANTES'!$Q$3:$Q$7999,'BOLETA OFICIAL'!Q169,'REGISTRO DE ESTUDIANTES'!$R$3:$R$7999,R169,'REGISTRO DE ESTUDIANTES'!$S$3:$S$7999,'BOLETA OFICIAL'!S169,'REGISTRO DE ESTUDIANTES'!$T$3:$T$7999,'BOLETA OFICIAL'!T169)</f>
        <v>0</v>
      </c>
      <c r="G169" s="73">
        <f t="shared" ca="1" si="6"/>
        <v>0</v>
      </c>
      <c r="H169" s="73">
        <f t="shared" ca="1" si="7"/>
        <v>0</v>
      </c>
      <c r="I169" s="20">
        <v>0</v>
      </c>
      <c r="J169" s="20">
        <v>0</v>
      </c>
      <c r="K169" s="20">
        <v>0</v>
      </c>
      <c r="L169" s="20">
        <v>0</v>
      </c>
      <c r="M169" s="20">
        <v>0</v>
      </c>
      <c r="N169" s="75">
        <v>0</v>
      </c>
      <c r="O169" s="75">
        <v>0</v>
      </c>
      <c r="P169" s="2"/>
      <c r="Q169" s="2"/>
      <c r="R169" s="3"/>
      <c r="S169" s="3"/>
      <c r="T169" s="1"/>
      <c r="U169" s="2"/>
      <c r="V169" s="28" t="str">
        <f t="shared" si="8"/>
        <v/>
      </c>
    </row>
    <row r="170" spans="1:22" ht="25" customHeight="1" x14ac:dyDescent="0.35">
      <c r="A170" s="1"/>
      <c r="B170" s="35"/>
      <c r="C170" s="1"/>
      <c r="D170" s="1"/>
      <c r="E170" s="73">
        <f>+COUNTIFS('REGISTRO DE TUTORES'!$A$3:$A$8000,A170,'REGISTRO DE TUTORES'!$B$3:$B$8000,B170,'REGISTRO DE TUTORES'!$C$3:$C$8000,C170,'REGISTRO DE TUTORES'!$D$3:$D$8000,D170)</f>
        <v>0</v>
      </c>
      <c r="F170" s="73">
        <f>+COUNTIFS('REGISTRO DE ESTUDIANTES'!$A$3:$A$7999,A170,'REGISTRO DE ESTUDIANTES'!$B$3:$B$7999,'BOLETA OFICIAL'!B170,'REGISTRO DE ESTUDIANTES'!$C$3:$C$7999,C170,'REGISTRO DE ESTUDIANTES'!$D$3:$D$7999,'BOLETA OFICIAL'!D170,'REGISTRO DE ESTUDIANTES'!$J$3:$J$7999,'BOLETA OFICIAL'!J170,'REGISTRO DE ESTUDIANTES'!$K$3:$K$7999,'BOLETA OFICIAL'!K170,'REGISTRO DE ESTUDIANTES'!$L$3:$L$7999,'BOLETA OFICIAL'!L170,'REGISTRO DE ESTUDIANTES'!$M$3:$M$7999,'BOLETA OFICIAL'!M170,'REGISTRO DE ESTUDIANTES'!$N$3:$N$7999,'BOLETA OFICIAL'!N170,'REGISTRO DE ESTUDIANTES'!$O$3:$O$7999,'BOLETA OFICIAL'!O170,'REGISTRO DE ESTUDIANTES'!$P$3:$P$7999,'BOLETA OFICIAL'!P170,'REGISTRO DE ESTUDIANTES'!$Q$3:$Q$7999,'BOLETA OFICIAL'!Q170,'REGISTRO DE ESTUDIANTES'!$R$3:$R$7999,R170,'REGISTRO DE ESTUDIANTES'!$S$3:$S$7999,'BOLETA OFICIAL'!S170,'REGISTRO DE ESTUDIANTES'!$T$3:$T$7999,'BOLETA OFICIAL'!T170)</f>
        <v>0</v>
      </c>
      <c r="G170" s="73">
        <f t="shared" ca="1" si="6"/>
        <v>0</v>
      </c>
      <c r="H170" s="73">
        <f t="shared" ca="1" si="7"/>
        <v>0</v>
      </c>
      <c r="I170" s="20">
        <v>0</v>
      </c>
      <c r="J170" s="20">
        <v>0</v>
      </c>
      <c r="K170" s="20">
        <v>0</v>
      </c>
      <c r="L170" s="20">
        <v>0</v>
      </c>
      <c r="M170" s="20">
        <v>0</v>
      </c>
      <c r="N170" s="75">
        <v>0</v>
      </c>
      <c r="O170" s="75">
        <v>0</v>
      </c>
      <c r="P170" s="2"/>
      <c r="Q170" s="2"/>
      <c r="R170" s="3"/>
      <c r="S170" s="3"/>
      <c r="T170" s="1"/>
      <c r="U170" s="2"/>
      <c r="V170" s="28" t="str">
        <f t="shared" si="8"/>
        <v/>
      </c>
    </row>
    <row r="171" spans="1:22" ht="25" customHeight="1" x14ac:dyDescent="0.35">
      <c r="A171" s="1"/>
      <c r="B171" s="35"/>
      <c r="C171" s="1"/>
      <c r="D171" s="1"/>
      <c r="E171" s="73">
        <f>+COUNTIFS('REGISTRO DE TUTORES'!$A$3:$A$8000,A171,'REGISTRO DE TUTORES'!$B$3:$B$8000,B171,'REGISTRO DE TUTORES'!$C$3:$C$8000,C171,'REGISTRO DE TUTORES'!$D$3:$D$8000,D171)</f>
        <v>0</v>
      </c>
      <c r="F171" s="73">
        <f>+COUNTIFS('REGISTRO DE ESTUDIANTES'!$A$3:$A$7999,A171,'REGISTRO DE ESTUDIANTES'!$B$3:$B$7999,'BOLETA OFICIAL'!B171,'REGISTRO DE ESTUDIANTES'!$C$3:$C$7999,C171,'REGISTRO DE ESTUDIANTES'!$D$3:$D$7999,'BOLETA OFICIAL'!D171,'REGISTRO DE ESTUDIANTES'!$J$3:$J$7999,'BOLETA OFICIAL'!J171,'REGISTRO DE ESTUDIANTES'!$K$3:$K$7999,'BOLETA OFICIAL'!K171,'REGISTRO DE ESTUDIANTES'!$L$3:$L$7999,'BOLETA OFICIAL'!L171,'REGISTRO DE ESTUDIANTES'!$M$3:$M$7999,'BOLETA OFICIAL'!M171,'REGISTRO DE ESTUDIANTES'!$N$3:$N$7999,'BOLETA OFICIAL'!N171,'REGISTRO DE ESTUDIANTES'!$O$3:$O$7999,'BOLETA OFICIAL'!O171,'REGISTRO DE ESTUDIANTES'!$P$3:$P$7999,'BOLETA OFICIAL'!P171,'REGISTRO DE ESTUDIANTES'!$Q$3:$Q$7999,'BOLETA OFICIAL'!Q171,'REGISTRO DE ESTUDIANTES'!$R$3:$R$7999,R171,'REGISTRO DE ESTUDIANTES'!$S$3:$S$7999,'BOLETA OFICIAL'!S171,'REGISTRO DE ESTUDIANTES'!$T$3:$T$7999,'BOLETA OFICIAL'!T171)</f>
        <v>0</v>
      </c>
      <c r="G171" s="73">
        <f t="shared" ca="1" si="6"/>
        <v>0</v>
      </c>
      <c r="H171" s="73">
        <f t="shared" ca="1" si="7"/>
        <v>0</v>
      </c>
      <c r="I171" s="20">
        <v>0</v>
      </c>
      <c r="J171" s="20">
        <v>0</v>
      </c>
      <c r="K171" s="20">
        <v>0</v>
      </c>
      <c r="L171" s="20">
        <v>0</v>
      </c>
      <c r="M171" s="20">
        <v>0</v>
      </c>
      <c r="N171" s="75">
        <v>0</v>
      </c>
      <c r="O171" s="75">
        <v>0</v>
      </c>
      <c r="P171" s="2"/>
      <c r="Q171" s="2"/>
      <c r="R171" s="3"/>
      <c r="S171" s="3"/>
      <c r="T171" s="1"/>
      <c r="U171" s="2"/>
      <c r="V171" s="28" t="str">
        <f t="shared" si="8"/>
        <v/>
      </c>
    </row>
    <row r="172" spans="1:22" ht="25" customHeight="1" x14ac:dyDescent="0.35">
      <c r="A172" s="1"/>
      <c r="B172" s="35"/>
      <c r="C172" s="1"/>
      <c r="D172" s="1"/>
      <c r="E172" s="73">
        <f>+COUNTIFS('REGISTRO DE TUTORES'!$A$3:$A$8000,A172,'REGISTRO DE TUTORES'!$B$3:$B$8000,B172,'REGISTRO DE TUTORES'!$C$3:$C$8000,C172,'REGISTRO DE TUTORES'!$D$3:$D$8000,D172)</f>
        <v>0</v>
      </c>
      <c r="F172" s="73">
        <f>+COUNTIFS('REGISTRO DE ESTUDIANTES'!$A$3:$A$7999,A172,'REGISTRO DE ESTUDIANTES'!$B$3:$B$7999,'BOLETA OFICIAL'!B172,'REGISTRO DE ESTUDIANTES'!$C$3:$C$7999,C172,'REGISTRO DE ESTUDIANTES'!$D$3:$D$7999,'BOLETA OFICIAL'!D172,'REGISTRO DE ESTUDIANTES'!$J$3:$J$7999,'BOLETA OFICIAL'!J172,'REGISTRO DE ESTUDIANTES'!$K$3:$K$7999,'BOLETA OFICIAL'!K172,'REGISTRO DE ESTUDIANTES'!$L$3:$L$7999,'BOLETA OFICIAL'!L172,'REGISTRO DE ESTUDIANTES'!$M$3:$M$7999,'BOLETA OFICIAL'!M172,'REGISTRO DE ESTUDIANTES'!$N$3:$N$7999,'BOLETA OFICIAL'!N172,'REGISTRO DE ESTUDIANTES'!$O$3:$O$7999,'BOLETA OFICIAL'!O172,'REGISTRO DE ESTUDIANTES'!$P$3:$P$7999,'BOLETA OFICIAL'!P172,'REGISTRO DE ESTUDIANTES'!$Q$3:$Q$7999,'BOLETA OFICIAL'!Q172,'REGISTRO DE ESTUDIANTES'!$R$3:$R$7999,R172,'REGISTRO DE ESTUDIANTES'!$S$3:$S$7999,'BOLETA OFICIAL'!S172,'REGISTRO DE ESTUDIANTES'!$T$3:$T$7999,'BOLETA OFICIAL'!T172)</f>
        <v>0</v>
      </c>
      <c r="G172" s="73">
        <f t="shared" ca="1" si="6"/>
        <v>0</v>
      </c>
      <c r="H172" s="73">
        <f t="shared" ca="1" si="7"/>
        <v>0</v>
      </c>
      <c r="I172" s="20">
        <v>0</v>
      </c>
      <c r="J172" s="20">
        <v>0</v>
      </c>
      <c r="K172" s="20">
        <v>0</v>
      </c>
      <c r="L172" s="20">
        <v>0</v>
      </c>
      <c r="M172" s="20">
        <v>0</v>
      </c>
      <c r="N172" s="75">
        <v>0</v>
      </c>
      <c r="O172" s="75">
        <v>0</v>
      </c>
      <c r="P172" s="2"/>
      <c r="Q172" s="2"/>
      <c r="R172" s="3"/>
      <c r="S172" s="3"/>
      <c r="T172" s="1"/>
      <c r="U172" s="2"/>
      <c r="V172" s="28" t="str">
        <f t="shared" si="8"/>
        <v/>
      </c>
    </row>
    <row r="173" spans="1:22" ht="25" customHeight="1" x14ac:dyDescent="0.35">
      <c r="A173" s="1"/>
      <c r="B173" s="35"/>
      <c r="C173" s="1"/>
      <c r="D173" s="1"/>
      <c r="E173" s="73">
        <f>+COUNTIFS('REGISTRO DE TUTORES'!$A$3:$A$8000,A173,'REGISTRO DE TUTORES'!$B$3:$B$8000,B173,'REGISTRO DE TUTORES'!$C$3:$C$8000,C173,'REGISTRO DE TUTORES'!$D$3:$D$8000,D173)</f>
        <v>0</v>
      </c>
      <c r="F173" s="73">
        <f>+COUNTIFS('REGISTRO DE ESTUDIANTES'!$A$3:$A$7999,A173,'REGISTRO DE ESTUDIANTES'!$B$3:$B$7999,'BOLETA OFICIAL'!B173,'REGISTRO DE ESTUDIANTES'!$C$3:$C$7999,C173,'REGISTRO DE ESTUDIANTES'!$D$3:$D$7999,'BOLETA OFICIAL'!D173,'REGISTRO DE ESTUDIANTES'!$J$3:$J$7999,'BOLETA OFICIAL'!J173,'REGISTRO DE ESTUDIANTES'!$K$3:$K$7999,'BOLETA OFICIAL'!K173,'REGISTRO DE ESTUDIANTES'!$L$3:$L$7999,'BOLETA OFICIAL'!L173,'REGISTRO DE ESTUDIANTES'!$M$3:$M$7999,'BOLETA OFICIAL'!M173,'REGISTRO DE ESTUDIANTES'!$N$3:$N$7999,'BOLETA OFICIAL'!N173,'REGISTRO DE ESTUDIANTES'!$O$3:$O$7999,'BOLETA OFICIAL'!O173,'REGISTRO DE ESTUDIANTES'!$P$3:$P$7999,'BOLETA OFICIAL'!P173,'REGISTRO DE ESTUDIANTES'!$Q$3:$Q$7999,'BOLETA OFICIAL'!Q173,'REGISTRO DE ESTUDIANTES'!$R$3:$R$7999,R173,'REGISTRO DE ESTUDIANTES'!$S$3:$S$7999,'BOLETA OFICIAL'!S173,'REGISTRO DE ESTUDIANTES'!$T$3:$T$7999,'BOLETA OFICIAL'!T173)</f>
        <v>0</v>
      </c>
      <c r="G173" s="73">
        <f t="shared" ca="1" si="6"/>
        <v>0</v>
      </c>
      <c r="H173" s="73">
        <f t="shared" ca="1" si="7"/>
        <v>0</v>
      </c>
      <c r="I173" s="20">
        <v>0</v>
      </c>
      <c r="J173" s="20">
        <v>0</v>
      </c>
      <c r="K173" s="20">
        <v>0</v>
      </c>
      <c r="L173" s="20">
        <v>0</v>
      </c>
      <c r="M173" s="20">
        <v>0</v>
      </c>
      <c r="N173" s="75">
        <v>0</v>
      </c>
      <c r="O173" s="75">
        <v>0</v>
      </c>
      <c r="P173" s="2"/>
      <c r="Q173" s="2"/>
      <c r="R173" s="3"/>
      <c r="S173" s="3"/>
      <c r="T173" s="1"/>
      <c r="U173" s="2"/>
      <c r="V173" s="28" t="str">
        <f t="shared" si="8"/>
        <v/>
      </c>
    </row>
    <row r="174" spans="1:22" ht="25" customHeight="1" x14ac:dyDescent="0.35">
      <c r="A174" s="1"/>
      <c r="B174" s="35"/>
      <c r="C174" s="1"/>
      <c r="D174" s="1"/>
      <c r="E174" s="73">
        <f>+COUNTIFS('REGISTRO DE TUTORES'!$A$3:$A$8000,A174,'REGISTRO DE TUTORES'!$B$3:$B$8000,B174,'REGISTRO DE TUTORES'!$C$3:$C$8000,C174,'REGISTRO DE TUTORES'!$D$3:$D$8000,D174)</f>
        <v>0</v>
      </c>
      <c r="F174" s="73">
        <f>+COUNTIFS('REGISTRO DE ESTUDIANTES'!$A$3:$A$7999,A174,'REGISTRO DE ESTUDIANTES'!$B$3:$B$7999,'BOLETA OFICIAL'!B174,'REGISTRO DE ESTUDIANTES'!$C$3:$C$7999,C174,'REGISTRO DE ESTUDIANTES'!$D$3:$D$7999,'BOLETA OFICIAL'!D174,'REGISTRO DE ESTUDIANTES'!$J$3:$J$7999,'BOLETA OFICIAL'!J174,'REGISTRO DE ESTUDIANTES'!$K$3:$K$7999,'BOLETA OFICIAL'!K174,'REGISTRO DE ESTUDIANTES'!$L$3:$L$7999,'BOLETA OFICIAL'!L174,'REGISTRO DE ESTUDIANTES'!$M$3:$M$7999,'BOLETA OFICIAL'!M174,'REGISTRO DE ESTUDIANTES'!$N$3:$N$7999,'BOLETA OFICIAL'!N174,'REGISTRO DE ESTUDIANTES'!$O$3:$O$7999,'BOLETA OFICIAL'!O174,'REGISTRO DE ESTUDIANTES'!$P$3:$P$7999,'BOLETA OFICIAL'!P174,'REGISTRO DE ESTUDIANTES'!$Q$3:$Q$7999,'BOLETA OFICIAL'!Q174,'REGISTRO DE ESTUDIANTES'!$R$3:$R$7999,R174,'REGISTRO DE ESTUDIANTES'!$S$3:$S$7999,'BOLETA OFICIAL'!S174,'REGISTRO DE ESTUDIANTES'!$T$3:$T$7999,'BOLETA OFICIAL'!T174)</f>
        <v>0</v>
      </c>
      <c r="G174" s="73">
        <f t="shared" ca="1" si="6"/>
        <v>0</v>
      </c>
      <c r="H174" s="73">
        <f t="shared" ca="1" si="7"/>
        <v>0</v>
      </c>
      <c r="I174" s="20">
        <v>0</v>
      </c>
      <c r="J174" s="20">
        <v>0</v>
      </c>
      <c r="K174" s="20">
        <v>0</v>
      </c>
      <c r="L174" s="20">
        <v>0</v>
      </c>
      <c r="M174" s="20">
        <v>0</v>
      </c>
      <c r="N174" s="75">
        <v>0</v>
      </c>
      <c r="O174" s="75">
        <v>0</v>
      </c>
      <c r="P174" s="2"/>
      <c r="Q174" s="2"/>
      <c r="R174" s="3"/>
      <c r="S174" s="3"/>
      <c r="T174" s="1"/>
      <c r="U174" s="2"/>
      <c r="V174" s="28" t="str">
        <f t="shared" si="8"/>
        <v/>
      </c>
    </row>
    <row r="175" spans="1:22" ht="25" customHeight="1" x14ac:dyDescent="0.35">
      <c r="A175" s="1"/>
      <c r="B175" s="35"/>
      <c r="C175" s="1"/>
      <c r="D175" s="1"/>
      <c r="E175" s="73">
        <f>+COUNTIFS('REGISTRO DE TUTORES'!$A$3:$A$8000,A175,'REGISTRO DE TUTORES'!$B$3:$B$8000,B175,'REGISTRO DE TUTORES'!$C$3:$C$8000,C175,'REGISTRO DE TUTORES'!$D$3:$D$8000,D175)</f>
        <v>0</v>
      </c>
      <c r="F175" s="73">
        <f>+COUNTIFS('REGISTRO DE ESTUDIANTES'!$A$3:$A$7999,A175,'REGISTRO DE ESTUDIANTES'!$B$3:$B$7999,'BOLETA OFICIAL'!B175,'REGISTRO DE ESTUDIANTES'!$C$3:$C$7999,C175,'REGISTRO DE ESTUDIANTES'!$D$3:$D$7999,'BOLETA OFICIAL'!D175,'REGISTRO DE ESTUDIANTES'!$J$3:$J$7999,'BOLETA OFICIAL'!J175,'REGISTRO DE ESTUDIANTES'!$K$3:$K$7999,'BOLETA OFICIAL'!K175,'REGISTRO DE ESTUDIANTES'!$L$3:$L$7999,'BOLETA OFICIAL'!L175,'REGISTRO DE ESTUDIANTES'!$M$3:$M$7999,'BOLETA OFICIAL'!M175,'REGISTRO DE ESTUDIANTES'!$N$3:$N$7999,'BOLETA OFICIAL'!N175,'REGISTRO DE ESTUDIANTES'!$O$3:$O$7999,'BOLETA OFICIAL'!O175,'REGISTRO DE ESTUDIANTES'!$P$3:$P$7999,'BOLETA OFICIAL'!P175,'REGISTRO DE ESTUDIANTES'!$Q$3:$Q$7999,'BOLETA OFICIAL'!Q175,'REGISTRO DE ESTUDIANTES'!$R$3:$R$7999,R175,'REGISTRO DE ESTUDIANTES'!$S$3:$S$7999,'BOLETA OFICIAL'!S175,'REGISTRO DE ESTUDIANTES'!$T$3:$T$7999,'BOLETA OFICIAL'!T175)</f>
        <v>0</v>
      </c>
      <c r="G175" s="73">
        <f t="shared" ca="1" si="6"/>
        <v>0</v>
      </c>
      <c r="H175" s="73">
        <f t="shared" ca="1" si="7"/>
        <v>0</v>
      </c>
      <c r="I175" s="20">
        <v>0</v>
      </c>
      <c r="J175" s="20">
        <v>0</v>
      </c>
      <c r="K175" s="20">
        <v>0</v>
      </c>
      <c r="L175" s="20">
        <v>0</v>
      </c>
      <c r="M175" s="20">
        <v>0</v>
      </c>
      <c r="N175" s="75">
        <v>0</v>
      </c>
      <c r="O175" s="75">
        <v>0</v>
      </c>
      <c r="P175" s="2"/>
      <c r="Q175" s="2"/>
      <c r="R175" s="3"/>
      <c r="S175" s="3"/>
      <c r="T175" s="1"/>
      <c r="U175" s="2"/>
      <c r="V175" s="28" t="str">
        <f t="shared" si="8"/>
        <v/>
      </c>
    </row>
    <row r="176" spans="1:22" ht="25" customHeight="1" x14ac:dyDescent="0.35">
      <c r="A176" s="1"/>
      <c r="B176" s="35"/>
      <c r="C176" s="1"/>
      <c r="D176" s="1"/>
      <c r="E176" s="73">
        <f>+COUNTIFS('REGISTRO DE TUTORES'!$A$3:$A$8000,A176,'REGISTRO DE TUTORES'!$B$3:$B$8000,B176,'REGISTRO DE TUTORES'!$C$3:$C$8000,C176,'REGISTRO DE TUTORES'!$D$3:$D$8000,D176)</f>
        <v>0</v>
      </c>
      <c r="F176" s="73">
        <f>+COUNTIFS('REGISTRO DE ESTUDIANTES'!$A$3:$A$7999,A176,'REGISTRO DE ESTUDIANTES'!$B$3:$B$7999,'BOLETA OFICIAL'!B176,'REGISTRO DE ESTUDIANTES'!$C$3:$C$7999,C176,'REGISTRO DE ESTUDIANTES'!$D$3:$D$7999,'BOLETA OFICIAL'!D176,'REGISTRO DE ESTUDIANTES'!$J$3:$J$7999,'BOLETA OFICIAL'!J176,'REGISTRO DE ESTUDIANTES'!$K$3:$K$7999,'BOLETA OFICIAL'!K176,'REGISTRO DE ESTUDIANTES'!$L$3:$L$7999,'BOLETA OFICIAL'!L176,'REGISTRO DE ESTUDIANTES'!$M$3:$M$7999,'BOLETA OFICIAL'!M176,'REGISTRO DE ESTUDIANTES'!$N$3:$N$7999,'BOLETA OFICIAL'!N176,'REGISTRO DE ESTUDIANTES'!$O$3:$O$7999,'BOLETA OFICIAL'!O176,'REGISTRO DE ESTUDIANTES'!$P$3:$P$7999,'BOLETA OFICIAL'!P176,'REGISTRO DE ESTUDIANTES'!$Q$3:$Q$7999,'BOLETA OFICIAL'!Q176,'REGISTRO DE ESTUDIANTES'!$R$3:$R$7999,R176,'REGISTRO DE ESTUDIANTES'!$S$3:$S$7999,'BOLETA OFICIAL'!S176,'REGISTRO DE ESTUDIANTES'!$T$3:$T$7999,'BOLETA OFICIAL'!T176)</f>
        <v>0</v>
      </c>
      <c r="G176" s="73">
        <f t="shared" ca="1" si="6"/>
        <v>0</v>
      </c>
      <c r="H176" s="73">
        <f t="shared" ca="1" si="7"/>
        <v>0</v>
      </c>
      <c r="I176" s="20">
        <v>0</v>
      </c>
      <c r="J176" s="20">
        <v>0</v>
      </c>
      <c r="K176" s="20">
        <v>0</v>
      </c>
      <c r="L176" s="20">
        <v>0</v>
      </c>
      <c r="M176" s="20">
        <v>0</v>
      </c>
      <c r="N176" s="75">
        <v>0</v>
      </c>
      <c r="O176" s="75">
        <v>0</v>
      </c>
      <c r="P176" s="2"/>
      <c r="Q176" s="2"/>
      <c r="R176" s="3"/>
      <c r="S176" s="3"/>
      <c r="T176" s="1"/>
      <c r="U176" s="2"/>
      <c r="V176" s="28" t="str">
        <f t="shared" si="8"/>
        <v/>
      </c>
    </row>
    <row r="177" spans="1:22" ht="25" customHeight="1" x14ac:dyDescent="0.35">
      <c r="A177" s="1"/>
      <c r="B177" s="35"/>
      <c r="C177" s="1"/>
      <c r="D177" s="1"/>
      <c r="E177" s="73">
        <f>+COUNTIFS('REGISTRO DE TUTORES'!$A$3:$A$8000,A177,'REGISTRO DE TUTORES'!$B$3:$B$8000,B177,'REGISTRO DE TUTORES'!$C$3:$C$8000,C177,'REGISTRO DE TUTORES'!$D$3:$D$8000,D177)</f>
        <v>0</v>
      </c>
      <c r="F177" s="73">
        <f>+COUNTIFS('REGISTRO DE ESTUDIANTES'!$A$3:$A$7999,A177,'REGISTRO DE ESTUDIANTES'!$B$3:$B$7999,'BOLETA OFICIAL'!B177,'REGISTRO DE ESTUDIANTES'!$C$3:$C$7999,C177,'REGISTRO DE ESTUDIANTES'!$D$3:$D$7999,'BOLETA OFICIAL'!D177,'REGISTRO DE ESTUDIANTES'!$J$3:$J$7999,'BOLETA OFICIAL'!J177,'REGISTRO DE ESTUDIANTES'!$K$3:$K$7999,'BOLETA OFICIAL'!K177,'REGISTRO DE ESTUDIANTES'!$L$3:$L$7999,'BOLETA OFICIAL'!L177,'REGISTRO DE ESTUDIANTES'!$M$3:$M$7999,'BOLETA OFICIAL'!M177,'REGISTRO DE ESTUDIANTES'!$N$3:$N$7999,'BOLETA OFICIAL'!N177,'REGISTRO DE ESTUDIANTES'!$O$3:$O$7999,'BOLETA OFICIAL'!O177,'REGISTRO DE ESTUDIANTES'!$P$3:$P$7999,'BOLETA OFICIAL'!P177,'REGISTRO DE ESTUDIANTES'!$Q$3:$Q$7999,'BOLETA OFICIAL'!Q177,'REGISTRO DE ESTUDIANTES'!$R$3:$R$7999,R177,'REGISTRO DE ESTUDIANTES'!$S$3:$S$7999,'BOLETA OFICIAL'!S177,'REGISTRO DE ESTUDIANTES'!$T$3:$T$7999,'BOLETA OFICIAL'!T177)</f>
        <v>0</v>
      </c>
      <c r="G177" s="73">
        <f t="shared" ca="1" si="6"/>
        <v>0</v>
      </c>
      <c r="H177" s="73">
        <f t="shared" ca="1" si="7"/>
        <v>0</v>
      </c>
      <c r="I177" s="20">
        <v>0</v>
      </c>
      <c r="J177" s="20">
        <v>0</v>
      </c>
      <c r="K177" s="20">
        <v>0</v>
      </c>
      <c r="L177" s="20">
        <v>0</v>
      </c>
      <c r="M177" s="20">
        <v>0</v>
      </c>
      <c r="N177" s="75">
        <v>0</v>
      </c>
      <c r="O177" s="75">
        <v>0</v>
      </c>
      <c r="P177" s="2"/>
      <c r="Q177" s="2"/>
      <c r="R177" s="3"/>
      <c r="S177" s="3"/>
      <c r="T177" s="1"/>
      <c r="U177" s="2"/>
      <c r="V177" s="28" t="str">
        <f t="shared" si="8"/>
        <v/>
      </c>
    </row>
    <row r="178" spans="1:22" ht="25" customHeight="1" x14ac:dyDescent="0.35">
      <c r="A178" s="1"/>
      <c r="B178" s="35"/>
      <c r="C178" s="1"/>
      <c r="D178" s="1"/>
      <c r="E178" s="73">
        <f>+COUNTIFS('REGISTRO DE TUTORES'!$A$3:$A$8000,A178,'REGISTRO DE TUTORES'!$B$3:$B$8000,B178,'REGISTRO DE TUTORES'!$C$3:$C$8000,C178,'REGISTRO DE TUTORES'!$D$3:$D$8000,D178)</f>
        <v>0</v>
      </c>
      <c r="F178" s="73">
        <f>+COUNTIFS('REGISTRO DE ESTUDIANTES'!$A$3:$A$7999,A178,'REGISTRO DE ESTUDIANTES'!$B$3:$B$7999,'BOLETA OFICIAL'!B178,'REGISTRO DE ESTUDIANTES'!$C$3:$C$7999,C178,'REGISTRO DE ESTUDIANTES'!$D$3:$D$7999,'BOLETA OFICIAL'!D178,'REGISTRO DE ESTUDIANTES'!$J$3:$J$7999,'BOLETA OFICIAL'!J178,'REGISTRO DE ESTUDIANTES'!$K$3:$K$7999,'BOLETA OFICIAL'!K178,'REGISTRO DE ESTUDIANTES'!$L$3:$L$7999,'BOLETA OFICIAL'!L178,'REGISTRO DE ESTUDIANTES'!$M$3:$M$7999,'BOLETA OFICIAL'!M178,'REGISTRO DE ESTUDIANTES'!$N$3:$N$7999,'BOLETA OFICIAL'!N178,'REGISTRO DE ESTUDIANTES'!$O$3:$O$7999,'BOLETA OFICIAL'!O178,'REGISTRO DE ESTUDIANTES'!$P$3:$P$7999,'BOLETA OFICIAL'!P178,'REGISTRO DE ESTUDIANTES'!$Q$3:$Q$7999,'BOLETA OFICIAL'!Q178,'REGISTRO DE ESTUDIANTES'!$R$3:$R$7999,R178,'REGISTRO DE ESTUDIANTES'!$S$3:$S$7999,'BOLETA OFICIAL'!S178,'REGISTRO DE ESTUDIANTES'!$T$3:$T$7999,'BOLETA OFICIAL'!T178)</f>
        <v>0</v>
      </c>
      <c r="G178" s="73">
        <f t="shared" ca="1" si="6"/>
        <v>0</v>
      </c>
      <c r="H178" s="73">
        <f t="shared" ca="1" si="7"/>
        <v>0</v>
      </c>
      <c r="I178" s="20">
        <v>0</v>
      </c>
      <c r="J178" s="20">
        <v>0</v>
      </c>
      <c r="K178" s="20">
        <v>0</v>
      </c>
      <c r="L178" s="20">
        <v>0</v>
      </c>
      <c r="M178" s="20">
        <v>0</v>
      </c>
      <c r="N178" s="75">
        <v>0</v>
      </c>
      <c r="O178" s="75">
        <v>0</v>
      </c>
      <c r="P178" s="2"/>
      <c r="Q178" s="2"/>
      <c r="R178" s="3"/>
      <c r="S178" s="3"/>
      <c r="T178" s="1"/>
      <c r="U178" s="2"/>
      <c r="V178" s="28" t="str">
        <f t="shared" si="8"/>
        <v/>
      </c>
    </row>
    <row r="179" spans="1:22" ht="25" customHeight="1" x14ac:dyDescent="0.35">
      <c r="A179" s="1"/>
      <c r="B179" s="35"/>
      <c r="C179" s="1"/>
      <c r="D179" s="1"/>
      <c r="E179" s="73">
        <f>+COUNTIFS('REGISTRO DE TUTORES'!$A$3:$A$8000,A179,'REGISTRO DE TUTORES'!$B$3:$B$8000,B179,'REGISTRO DE TUTORES'!$C$3:$C$8000,C179,'REGISTRO DE TUTORES'!$D$3:$D$8000,D179)</f>
        <v>0</v>
      </c>
      <c r="F179" s="73">
        <f>+COUNTIFS('REGISTRO DE ESTUDIANTES'!$A$3:$A$7999,A179,'REGISTRO DE ESTUDIANTES'!$B$3:$B$7999,'BOLETA OFICIAL'!B179,'REGISTRO DE ESTUDIANTES'!$C$3:$C$7999,C179,'REGISTRO DE ESTUDIANTES'!$D$3:$D$7999,'BOLETA OFICIAL'!D179,'REGISTRO DE ESTUDIANTES'!$J$3:$J$7999,'BOLETA OFICIAL'!J179,'REGISTRO DE ESTUDIANTES'!$K$3:$K$7999,'BOLETA OFICIAL'!K179,'REGISTRO DE ESTUDIANTES'!$L$3:$L$7999,'BOLETA OFICIAL'!L179,'REGISTRO DE ESTUDIANTES'!$M$3:$M$7999,'BOLETA OFICIAL'!M179,'REGISTRO DE ESTUDIANTES'!$N$3:$N$7999,'BOLETA OFICIAL'!N179,'REGISTRO DE ESTUDIANTES'!$O$3:$O$7999,'BOLETA OFICIAL'!O179,'REGISTRO DE ESTUDIANTES'!$P$3:$P$7999,'BOLETA OFICIAL'!P179,'REGISTRO DE ESTUDIANTES'!$Q$3:$Q$7999,'BOLETA OFICIAL'!Q179,'REGISTRO DE ESTUDIANTES'!$R$3:$R$7999,R179,'REGISTRO DE ESTUDIANTES'!$S$3:$S$7999,'BOLETA OFICIAL'!S179,'REGISTRO DE ESTUDIANTES'!$T$3:$T$7999,'BOLETA OFICIAL'!T179)</f>
        <v>0</v>
      </c>
      <c r="G179" s="73">
        <f t="shared" ca="1" si="6"/>
        <v>0</v>
      </c>
      <c r="H179" s="73">
        <f t="shared" ca="1" si="7"/>
        <v>0</v>
      </c>
      <c r="I179" s="20">
        <v>0</v>
      </c>
      <c r="J179" s="20">
        <v>0</v>
      </c>
      <c r="K179" s="20">
        <v>0</v>
      </c>
      <c r="L179" s="20">
        <v>0</v>
      </c>
      <c r="M179" s="20">
        <v>0</v>
      </c>
      <c r="N179" s="75">
        <v>0</v>
      </c>
      <c r="O179" s="75">
        <v>0</v>
      </c>
      <c r="P179" s="2"/>
      <c r="Q179" s="2"/>
      <c r="R179" s="3"/>
      <c r="S179" s="3"/>
      <c r="T179" s="1"/>
      <c r="U179" s="2"/>
      <c r="V179" s="28" t="str">
        <f t="shared" si="8"/>
        <v/>
      </c>
    </row>
    <row r="180" spans="1:22" ht="25" customHeight="1" x14ac:dyDescent="0.35">
      <c r="A180" s="1"/>
      <c r="B180" s="35"/>
      <c r="C180" s="1"/>
      <c r="D180" s="1"/>
      <c r="E180" s="73">
        <f>+COUNTIFS('REGISTRO DE TUTORES'!$A$3:$A$8000,A180,'REGISTRO DE TUTORES'!$B$3:$B$8000,B180,'REGISTRO DE TUTORES'!$C$3:$C$8000,C180,'REGISTRO DE TUTORES'!$D$3:$D$8000,D180)</f>
        <v>0</v>
      </c>
      <c r="F180" s="73">
        <f>+COUNTIFS('REGISTRO DE ESTUDIANTES'!$A$3:$A$7999,A180,'REGISTRO DE ESTUDIANTES'!$B$3:$B$7999,'BOLETA OFICIAL'!B180,'REGISTRO DE ESTUDIANTES'!$C$3:$C$7999,C180,'REGISTRO DE ESTUDIANTES'!$D$3:$D$7999,'BOLETA OFICIAL'!D180,'REGISTRO DE ESTUDIANTES'!$J$3:$J$7999,'BOLETA OFICIAL'!J180,'REGISTRO DE ESTUDIANTES'!$K$3:$K$7999,'BOLETA OFICIAL'!K180,'REGISTRO DE ESTUDIANTES'!$L$3:$L$7999,'BOLETA OFICIAL'!L180,'REGISTRO DE ESTUDIANTES'!$M$3:$M$7999,'BOLETA OFICIAL'!M180,'REGISTRO DE ESTUDIANTES'!$N$3:$N$7999,'BOLETA OFICIAL'!N180,'REGISTRO DE ESTUDIANTES'!$O$3:$O$7999,'BOLETA OFICIAL'!O180,'REGISTRO DE ESTUDIANTES'!$P$3:$P$7999,'BOLETA OFICIAL'!P180,'REGISTRO DE ESTUDIANTES'!$Q$3:$Q$7999,'BOLETA OFICIAL'!Q180,'REGISTRO DE ESTUDIANTES'!$R$3:$R$7999,R180,'REGISTRO DE ESTUDIANTES'!$S$3:$S$7999,'BOLETA OFICIAL'!S180,'REGISTRO DE ESTUDIANTES'!$T$3:$T$7999,'BOLETA OFICIAL'!T180)</f>
        <v>0</v>
      </c>
      <c r="G180" s="73">
        <f t="shared" ca="1" si="6"/>
        <v>0</v>
      </c>
      <c r="H180" s="73">
        <f t="shared" ca="1" si="7"/>
        <v>0</v>
      </c>
      <c r="I180" s="20">
        <v>0</v>
      </c>
      <c r="J180" s="20">
        <v>0</v>
      </c>
      <c r="K180" s="20">
        <v>0</v>
      </c>
      <c r="L180" s="20">
        <v>0</v>
      </c>
      <c r="M180" s="20">
        <v>0</v>
      </c>
      <c r="N180" s="75">
        <v>0</v>
      </c>
      <c r="O180" s="75">
        <v>0</v>
      </c>
      <c r="P180" s="2"/>
      <c r="Q180" s="2"/>
      <c r="R180" s="3"/>
      <c r="S180" s="3"/>
      <c r="T180" s="1"/>
      <c r="U180" s="2"/>
      <c r="V180" s="28" t="str">
        <f t="shared" si="8"/>
        <v/>
      </c>
    </row>
    <row r="181" spans="1:22" ht="25" customHeight="1" x14ac:dyDescent="0.35">
      <c r="A181" s="1"/>
      <c r="B181" s="35"/>
      <c r="C181" s="1"/>
      <c r="D181" s="1"/>
      <c r="E181" s="73">
        <f>+COUNTIFS('REGISTRO DE TUTORES'!$A$3:$A$8000,A181,'REGISTRO DE TUTORES'!$B$3:$B$8000,B181,'REGISTRO DE TUTORES'!$C$3:$C$8000,C181,'REGISTRO DE TUTORES'!$D$3:$D$8000,D181)</f>
        <v>0</v>
      </c>
      <c r="F181" s="73">
        <f>+COUNTIFS('REGISTRO DE ESTUDIANTES'!$A$3:$A$7999,A181,'REGISTRO DE ESTUDIANTES'!$B$3:$B$7999,'BOLETA OFICIAL'!B181,'REGISTRO DE ESTUDIANTES'!$C$3:$C$7999,C181,'REGISTRO DE ESTUDIANTES'!$D$3:$D$7999,'BOLETA OFICIAL'!D181,'REGISTRO DE ESTUDIANTES'!$J$3:$J$7999,'BOLETA OFICIAL'!J181,'REGISTRO DE ESTUDIANTES'!$K$3:$K$7999,'BOLETA OFICIAL'!K181,'REGISTRO DE ESTUDIANTES'!$L$3:$L$7999,'BOLETA OFICIAL'!L181,'REGISTRO DE ESTUDIANTES'!$M$3:$M$7999,'BOLETA OFICIAL'!M181,'REGISTRO DE ESTUDIANTES'!$N$3:$N$7999,'BOLETA OFICIAL'!N181,'REGISTRO DE ESTUDIANTES'!$O$3:$O$7999,'BOLETA OFICIAL'!O181,'REGISTRO DE ESTUDIANTES'!$P$3:$P$7999,'BOLETA OFICIAL'!P181,'REGISTRO DE ESTUDIANTES'!$Q$3:$Q$7999,'BOLETA OFICIAL'!Q181,'REGISTRO DE ESTUDIANTES'!$R$3:$R$7999,R181,'REGISTRO DE ESTUDIANTES'!$S$3:$S$7999,'BOLETA OFICIAL'!S181,'REGISTRO DE ESTUDIANTES'!$T$3:$T$7999,'BOLETA OFICIAL'!T181)</f>
        <v>0</v>
      </c>
      <c r="G181" s="73">
        <f t="shared" ca="1" si="6"/>
        <v>0</v>
      </c>
      <c r="H181" s="73">
        <f t="shared" ca="1" si="7"/>
        <v>0</v>
      </c>
      <c r="I181" s="20">
        <v>0</v>
      </c>
      <c r="J181" s="20">
        <v>0</v>
      </c>
      <c r="K181" s="20">
        <v>0</v>
      </c>
      <c r="L181" s="20">
        <v>0</v>
      </c>
      <c r="M181" s="20">
        <v>0</v>
      </c>
      <c r="N181" s="75">
        <v>0</v>
      </c>
      <c r="O181" s="75">
        <v>0</v>
      </c>
      <c r="P181" s="2"/>
      <c r="Q181" s="2"/>
      <c r="R181" s="3"/>
      <c r="S181" s="3"/>
      <c r="T181" s="1"/>
      <c r="U181" s="2"/>
      <c r="V181" s="28" t="str">
        <f t="shared" si="8"/>
        <v/>
      </c>
    </row>
    <row r="182" spans="1:22" ht="25" customHeight="1" x14ac:dyDescent="0.35">
      <c r="A182" s="1"/>
      <c r="B182" s="35"/>
      <c r="C182" s="1"/>
      <c r="D182" s="1"/>
      <c r="E182" s="73">
        <f>+COUNTIFS('REGISTRO DE TUTORES'!$A$3:$A$8000,A182,'REGISTRO DE TUTORES'!$B$3:$B$8000,B182,'REGISTRO DE TUTORES'!$C$3:$C$8000,C182,'REGISTRO DE TUTORES'!$D$3:$D$8000,D182)</f>
        <v>0</v>
      </c>
      <c r="F182" s="73">
        <f>+COUNTIFS('REGISTRO DE ESTUDIANTES'!$A$3:$A$7999,A182,'REGISTRO DE ESTUDIANTES'!$B$3:$B$7999,'BOLETA OFICIAL'!B182,'REGISTRO DE ESTUDIANTES'!$C$3:$C$7999,C182,'REGISTRO DE ESTUDIANTES'!$D$3:$D$7999,'BOLETA OFICIAL'!D182,'REGISTRO DE ESTUDIANTES'!$J$3:$J$7999,'BOLETA OFICIAL'!J182,'REGISTRO DE ESTUDIANTES'!$K$3:$K$7999,'BOLETA OFICIAL'!K182,'REGISTRO DE ESTUDIANTES'!$L$3:$L$7999,'BOLETA OFICIAL'!L182,'REGISTRO DE ESTUDIANTES'!$M$3:$M$7999,'BOLETA OFICIAL'!M182,'REGISTRO DE ESTUDIANTES'!$N$3:$N$7999,'BOLETA OFICIAL'!N182,'REGISTRO DE ESTUDIANTES'!$O$3:$O$7999,'BOLETA OFICIAL'!O182,'REGISTRO DE ESTUDIANTES'!$P$3:$P$7999,'BOLETA OFICIAL'!P182,'REGISTRO DE ESTUDIANTES'!$Q$3:$Q$7999,'BOLETA OFICIAL'!Q182,'REGISTRO DE ESTUDIANTES'!$R$3:$R$7999,R182,'REGISTRO DE ESTUDIANTES'!$S$3:$S$7999,'BOLETA OFICIAL'!S182,'REGISTRO DE ESTUDIANTES'!$T$3:$T$7999,'BOLETA OFICIAL'!T182)</f>
        <v>0</v>
      </c>
      <c r="G182" s="73">
        <f t="shared" ca="1" si="6"/>
        <v>0</v>
      </c>
      <c r="H182" s="73">
        <f t="shared" ca="1" si="7"/>
        <v>0</v>
      </c>
      <c r="I182" s="20">
        <v>0</v>
      </c>
      <c r="J182" s="20">
        <v>0</v>
      </c>
      <c r="K182" s="20">
        <v>0</v>
      </c>
      <c r="L182" s="20">
        <v>0</v>
      </c>
      <c r="M182" s="20">
        <v>0</v>
      </c>
      <c r="N182" s="75">
        <v>0</v>
      </c>
      <c r="O182" s="75">
        <v>0</v>
      </c>
      <c r="P182" s="2"/>
      <c r="Q182" s="2"/>
      <c r="R182" s="3"/>
      <c r="S182" s="3"/>
      <c r="T182" s="1"/>
      <c r="U182" s="2"/>
      <c r="V182" s="28" t="str">
        <f t="shared" si="8"/>
        <v/>
      </c>
    </row>
    <row r="183" spans="1:22" ht="25" customHeight="1" x14ac:dyDescent="0.35">
      <c r="A183" s="1"/>
      <c r="B183" s="35"/>
      <c r="C183" s="1"/>
      <c r="D183" s="1"/>
      <c r="E183" s="73">
        <f>+COUNTIFS('REGISTRO DE TUTORES'!$A$3:$A$8000,A183,'REGISTRO DE TUTORES'!$B$3:$B$8000,B183,'REGISTRO DE TUTORES'!$C$3:$C$8000,C183,'REGISTRO DE TUTORES'!$D$3:$D$8000,D183)</f>
        <v>0</v>
      </c>
      <c r="F183" s="73">
        <f>+COUNTIFS('REGISTRO DE ESTUDIANTES'!$A$3:$A$7999,A183,'REGISTRO DE ESTUDIANTES'!$B$3:$B$7999,'BOLETA OFICIAL'!B183,'REGISTRO DE ESTUDIANTES'!$C$3:$C$7999,C183,'REGISTRO DE ESTUDIANTES'!$D$3:$D$7999,'BOLETA OFICIAL'!D183,'REGISTRO DE ESTUDIANTES'!$J$3:$J$7999,'BOLETA OFICIAL'!J183,'REGISTRO DE ESTUDIANTES'!$K$3:$K$7999,'BOLETA OFICIAL'!K183,'REGISTRO DE ESTUDIANTES'!$L$3:$L$7999,'BOLETA OFICIAL'!L183,'REGISTRO DE ESTUDIANTES'!$M$3:$M$7999,'BOLETA OFICIAL'!M183,'REGISTRO DE ESTUDIANTES'!$N$3:$N$7999,'BOLETA OFICIAL'!N183,'REGISTRO DE ESTUDIANTES'!$O$3:$O$7999,'BOLETA OFICIAL'!O183,'REGISTRO DE ESTUDIANTES'!$P$3:$P$7999,'BOLETA OFICIAL'!P183,'REGISTRO DE ESTUDIANTES'!$Q$3:$Q$7999,'BOLETA OFICIAL'!Q183,'REGISTRO DE ESTUDIANTES'!$R$3:$R$7999,R183,'REGISTRO DE ESTUDIANTES'!$S$3:$S$7999,'BOLETA OFICIAL'!S183,'REGISTRO DE ESTUDIANTES'!$T$3:$T$7999,'BOLETA OFICIAL'!T183)</f>
        <v>0</v>
      </c>
      <c r="G183" s="73">
        <f t="shared" ca="1" si="6"/>
        <v>0</v>
      </c>
      <c r="H183" s="73">
        <f t="shared" ca="1" si="7"/>
        <v>0</v>
      </c>
      <c r="I183" s="20">
        <v>0</v>
      </c>
      <c r="J183" s="20">
        <v>0</v>
      </c>
      <c r="K183" s="20">
        <v>0</v>
      </c>
      <c r="L183" s="20">
        <v>0</v>
      </c>
      <c r="M183" s="20">
        <v>0</v>
      </c>
      <c r="N183" s="75">
        <v>0</v>
      </c>
      <c r="O183" s="75">
        <v>0</v>
      </c>
      <c r="P183" s="2"/>
      <c r="Q183" s="2"/>
      <c r="R183" s="3"/>
      <c r="S183" s="3"/>
      <c r="T183" s="1"/>
      <c r="U183" s="2"/>
      <c r="V183" s="28" t="str">
        <f t="shared" si="8"/>
        <v/>
      </c>
    </row>
    <row r="184" spans="1:22" ht="25" customHeight="1" x14ac:dyDescent="0.35">
      <c r="A184" s="1"/>
      <c r="B184" s="35"/>
      <c r="C184" s="1"/>
      <c r="D184" s="1"/>
      <c r="E184" s="73">
        <f>+COUNTIFS('REGISTRO DE TUTORES'!$A$3:$A$8000,A184,'REGISTRO DE TUTORES'!$B$3:$B$8000,B184,'REGISTRO DE TUTORES'!$C$3:$C$8000,C184,'REGISTRO DE TUTORES'!$D$3:$D$8000,D184)</f>
        <v>0</v>
      </c>
      <c r="F184" s="73">
        <f>+COUNTIFS('REGISTRO DE ESTUDIANTES'!$A$3:$A$7999,A184,'REGISTRO DE ESTUDIANTES'!$B$3:$B$7999,'BOLETA OFICIAL'!B184,'REGISTRO DE ESTUDIANTES'!$C$3:$C$7999,C184,'REGISTRO DE ESTUDIANTES'!$D$3:$D$7999,'BOLETA OFICIAL'!D184,'REGISTRO DE ESTUDIANTES'!$J$3:$J$7999,'BOLETA OFICIAL'!J184,'REGISTRO DE ESTUDIANTES'!$K$3:$K$7999,'BOLETA OFICIAL'!K184,'REGISTRO DE ESTUDIANTES'!$L$3:$L$7999,'BOLETA OFICIAL'!L184,'REGISTRO DE ESTUDIANTES'!$M$3:$M$7999,'BOLETA OFICIAL'!M184,'REGISTRO DE ESTUDIANTES'!$N$3:$N$7999,'BOLETA OFICIAL'!N184,'REGISTRO DE ESTUDIANTES'!$O$3:$O$7999,'BOLETA OFICIAL'!O184,'REGISTRO DE ESTUDIANTES'!$P$3:$P$7999,'BOLETA OFICIAL'!P184,'REGISTRO DE ESTUDIANTES'!$Q$3:$Q$7999,'BOLETA OFICIAL'!Q184,'REGISTRO DE ESTUDIANTES'!$R$3:$R$7999,R184,'REGISTRO DE ESTUDIANTES'!$S$3:$S$7999,'BOLETA OFICIAL'!S184,'REGISTRO DE ESTUDIANTES'!$T$3:$T$7999,'BOLETA OFICIAL'!T184)</f>
        <v>0</v>
      </c>
      <c r="G184" s="73">
        <f t="shared" ca="1" si="6"/>
        <v>0</v>
      </c>
      <c r="H184" s="73">
        <f t="shared" ca="1" si="7"/>
        <v>0</v>
      </c>
      <c r="I184" s="20">
        <v>0</v>
      </c>
      <c r="J184" s="20">
        <v>0</v>
      </c>
      <c r="K184" s="20">
        <v>0</v>
      </c>
      <c r="L184" s="20">
        <v>0</v>
      </c>
      <c r="M184" s="20">
        <v>0</v>
      </c>
      <c r="N184" s="75">
        <v>0</v>
      </c>
      <c r="O184" s="75">
        <v>0</v>
      </c>
      <c r="P184" s="2"/>
      <c r="Q184" s="2"/>
      <c r="R184" s="3"/>
      <c r="S184" s="3"/>
      <c r="T184" s="1"/>
      <c r="U184" s="2"/>
      <c r="V184" s="28" t="str">
        <f t="shared" si="8"/>
        <v/>
      </c>
    </row>
    <row r="185" spans="1:22" ht="25" customHeight="1" x14ac:dyDescent="0.35">
      <c r="A185" s="1"/>
      <c r="B185" s="35"/>
      <c r="C185" s="1"/>
      <c r="D185" s="1"/>
      <c r="E185" s="73">
        <f>+COUNTIFS('REGISTRO DE TUTORES'!$A$3:$A$8000,A185,'REGISTRO DE TUTORES'!$B$3:$B$8000,B185,'REGISTRO DE TUTORES'!$C$3:$C$8000,C185,'REGISTRO DE TUTORES'!$D$3:$D$8000,D185)</f>
        <v>0</v>
      </c>
      <c r="F185" s="73">
        <f>+COUNTIFS('REGISTRO DE ESTUDIANTES'!$A$3:$A$7999,A185,'REGISTRO DE ESTUDIANTES'!$B$3:$B$7999,'BOLETA OFICIAL'!B185,'REGISTRO DE ESTUDIANTES'!$C$3:$C$7999,C185,'REGISTRO DE ESTUDIANTES'!$D$3:$D$7999,'BOLETA OFICIAL'!D185,'REGISTRO DE ESTUDIANTES'!$J$3:$J$7999,'BOLETA OFICIAL'!J185,'REGISTRO DE ESTUDIANTES'!$K$3:$K$7999,'BOLETA OFICIAL'!K185,'REGISTRO DE ESTUDIANTES'!$L$3:$L$7999,'BOLETA OFICIAL'!L185,'REGISTRO DE ESTUDIANTES'!$M$3:$M$7999,'BOLETA OFICIAL'!M185,'REGISTRO DE ESTUDIANTES'!$N$3:$N$7999,'BOLETA OFICIAL'!N185,'REGISTRO DE ESTUDIANTES'!$O$3:$O$7999,'BOLETA OFICIAL'!O185,'REGISTRO DE ESTUDIANTES'!$P$3:$P$7999,'BOLETA OFICIAL'!P185,'REGISTRO DE ESTUDIANTES'!$Q$3:$Q$7999,'BOLETA OFICIAL'!Q185,'REGISTRO DE ESTUDIANTES'!$R$3:$R$7999,R185,'REGISTRO DE ESTUDIANTES'!$S$3:$S$7999,'BOLETA OFICIAL'!S185,'REGISTRO DE ESTUDIANTES'!$T$3:$T$7999,'BOLETA OFICIAL'!T185)</f>
        <v>0</v>
      </c>
      <c r="G185" s="73">
        <f t="shared" ca="1" si="6"/>
        <v>0</v>
      </c>
      <c r="H185" s="73">
        <f t="shared" ca="1" si="7"/>
        <v>0</v>
      </c>
      <c r="I185" s="20">
        <v>0</v>
      </c>
      <c r="J185" s="20">
        <v>0</v>
      </c>
      <c r="K185" s="20">
        <v>0</v>
      </c>
      <c r="L185" s="20">
        <v>0</v>
      </c>
      <c r="M185" s="20">
        <v>0</v>
      </c>
      <c r="N185" s="75">
        <v>0</v>
      </c>
      <c r="O185" s="75">
        <v>0</v>
      </c>
      <c r="P185" s="2"/>
      <c r="Q185" s="2"/>
      <c r="R185" s="3"/>
      <c r="S185" s="3"/>
      <c r="T185" s="1"/>
      <c r="U185" s="2"/>
      <c r="V185" s="28" t="str">
        <f t="shared" si="8"/>
        <v/>
      </c>
    </row>
    <row r="186" spans="1:22" ht="25" customHeight="1" x14ac:dyDescent="0.35">
      <c r="A186" s="1"/>
      <c r="B186" s="35"/>
      <c r="C186" s="1"/>
      <c r="D186" s="1"/>
      <c r="E186" s="73">
        <f>+COUNTIFS('REGISTRO DE TUTORES'!$A$3:$A$8000,A186,'REGISTRO DE TUTORES'!$B$3:$B$8000,B186,'REGISTRO DE TUTORES'!$C$3:$C$8000,C186,'REGISTRO DE TUTORES'!$D$3:$D$8000,D186)</f>
        <v>0</v>
      </c>
      <c r="F186" s="73">
        <f>+COUNTIFS('REGISTRO DE ESTUDIANTES'!$A$3:$A$7999,A186,'REGISTRO DE ESTUDIANTES'!$B$3:$B$7999,'BOLETA OFICIAL'!B186,'REGISTRO DE ESTUDIANTES'!$C$3:$C$7999,C186,'REGISTRO DE ESTUDIANTES'!$D$3:$D$7999,'BOLETA OFICIAL'!D186,'REGISTRO DE ESTUDIANTES'!$J$3:$J$7999,'BOLETA OFICIAL'!J186,'REGISTRO DE ESTUDIANTES'!$K$3:$K$7999,'BOLETA OFICIAL'!K186,'REGISTRO DE ESTUDIANTES'!$L$3:$L$7999,'BOLETA OFICIAL'!L186,'REGISTRO DE ESTUDIANTES'!$M$3:$M$7999,'BOLETA OFICIAL'!M186,'REGISTRO DE ESTUDIANTES'!$N$3:$N$7999,'BOLETA OFICIAL'!N186,'REGISTRO DE ESTUDIANTES'!$O$3:$O$7999,'BOLETA OFICIAL'!O186,'REGISTRO DE ESTUDIANTES'!$P$3:$P$7999,'BOLETA OFICIAL'!P186,'REGISTRO DE ESTUDIANTES'!$Q$3:$Q$7999,'BOLETA OFICIAL'!Q186,'REGISTRO DE ESTUDIANTES'!$R$3:$R$7999,R186,'REGISTRO DE ESTUDIANTES'!$S$3:$S$7999,'BOLETA OFICIAL'!S186,'REGISTRO DE ESTUDIANTES'!$T$3:$T$7999,'BOLETA OFICIAL'!T186)</f>
        <v>0</v>
      </c>
      <c r="G186" s="73">
        <f t="shared" ca="1" si="6"/>
        <v>0</v>
      </c>
      <c r="H186" s="73">
        <f t="shared" ca="1" si="7"/>
        <v>0</v>
      </c>
      <c r="I186" s="20">
        <v>0</v>
      </c>
      <c r="J186" s="20">
        <v>0</v>
      </c>
      <c r="K186" s="20">
        <v>0</v>
      </c>
      <c r="L186" s="20">
        <v>0</v>
      </c>
      <c r="M186" s="20">
        <v>0</v>
      </c>
      <c r="N186" s="75">
        <v>0</v>
      </c>
      <c r="O186" s="75">
        <v>0</v>
      </c>
      <c r="P186" s="2"/>
      <c r="Q186" s="2"/>
      <c r="R186" s="3"/>
      <c r="S186" s="3"/>
      <c r="T186" s="1"/>
      <c r="U186" s="2"/>
      <c r="V186" s="28" t="str">
        <f t="shared" si="8"/>
        <v/>
      </c>
    </row>
    <row r="187" spans="1:22" ht="25" customHeight="1" x14ac:dyDescent="0.35">
      <c r="A187" s="1"/>
      <c r="B187" s="35"/>
      <c r="C187" s="1"/>
      <c r="D187" s="1"/>
      <c r="E187" s="73">
        <f>+COUNTIFS('REGISTRO DE TUTORES'!$A$3:$A$8000,A187,'REGISTRO DE TUTORES'!$B$3:$B$8000,B187,'REGISTRO DE TUTORES'!$C$3:$C$8000,C187,'REGISTRO DE TUTORES'!$D$3:$D$8000,D187)</f>
        <v>0</v>
      </c>
      <c r="F187" s="73">
        <f>+COUNTIFS('REGISTRO DE ESTUDIANTES'!$A$3:$A$7999,A187,'REGISTRO DE ESTUDIANTES'!$B$3:$B$7999,'BOLETA OFICIAL'!B187,'REGISTRO DE ESTUDIANTES'!$C$3:$C$7999,C187,'REGISTRO DE ESTUDIANTES'!$D$3:$D$7999,'BOLETA OFICIAL'!D187,'REGISTRO DE ESTUDIANTES'!$J$3:$J$7999,'BOLETA OFICIAL'!J187,'REGISTRO DE ESTUDIANTES'!$K$3:$K$7999,'BOLETA OFICIAL'!K187,'REGISTRO DE ESTUDIANTES'!$L$3:$L$7999,'BOLETA OFICIAL'!L187,'REGISTRO DE ESTUDIANTES'!$M$3:$M$7999,'BOLETA OFICIAL'!M187,'REGISTRO DE ESTUDIANTES'!$N$3:$N$7999,'BOLETA OFICIAL'!N187,'REGISTRO DE ESTUDIANTES'!$O$3:$O$7999,'BOLETA OFICIAL'!O187,'REGISTRO DE ESTUDIANTES'!$P$3:$P$7999,'BOLETA OFICIAL'!P187,'REGISTRO DE ESTUDIANTES'!$Q$3:$Q$7999,'BOLETA OFICIAL'!Q187,'REGISTRO DE ESTUDIANTES'!$R$3:$R$7999,R187,'REGISTRO DE ESTUDIANTES'!$S$3:$S$7999,'BOLETA OFICIAL'!S187,'REGISTRO DE ESTUDIANTES'!$T$3:$T$7999,'BOLETA OFICIAL'!T187)</f>
        <v>0</v>
      </c>
      <c r="G187" s="73">
        <f t="shared" ca="1" si="6"/>
        <v>0</v>
      </c>
      <c r="H187" s="73">
        <f t="shared" ca="1" si="7"/>
        <v>0</v>
      </c>
      <c r="I187" s="20">
        <v>0</v>
      </c>
      <c r="J187" s="20">
        <v>0</v>
      </c>
      <c r="K187" s="20">
        <v>0</v>
      </c>
      <c r="L187" s="20">
        <v>0</v>
      </c>
      <c r="M187" s="20">
        <v>0</v>
      </c>
      <c r="N187" s="75">
        <v>0</v>
      </c>
      <c r="O187" s="75">
        <v>0</v>
      </c>
      <c r="P187" s="2"/>
      <c r="Q187" s="2"/>
      <c r="R187" s="3"/>
      <c r="S187" s="3"/>
      <c r="T187" s="1"/>
      <c r="U187" s="2"/>
      <c r="V187" s="28" t="str">
        <f t="shared" si="8"/>
        <v/>
      </c>
    </row>
    <row r="188" spans="1:22" ht="25" customHeight="1" x14ac:dyDescent="0.35">
      <c r="A188" s="1"/>
      <c r="B188" s="35"/>
      <c r="C188" s="1"/>
      <c r="D188" s="1"/>
      <c r="E188" s="73">
        <f>+COUNTIFS('REGISTRO DE TUTORES'!$A$3:$A$8000,A188,'REGISTRO DE TUTORES'!$B$3:$B$8000,B188,'REGISTRO DE TUTORES'!$C$3:$C$8000,C188,'REGISTRO DE TUTORES'!$D$3:$D$8000,D188)</f>
        <v>0</v>
      </c>
      <c r="F188" s="73">
        <f>+COUNTIFS('REGISTRO DE ESTUDIANTES'!$A$3:$A$7999,A188,'REGISTRO DE ESTUDIANTES'!$B$3:$B$7999,'BOLETA OFICIAL'!B188,'REGISTRO DE ESTUDIANTES'!$C$3:$C$7999,C188,'REGISTRO DE ESTUDIANTES'!$D$3:$D$7999,'BOLETA OFICIAL'!D188,'REGISTRO DE ESTUDIANTES'!$J$3:$J$7999,'BOLETA OFICIAL'!J188,'REGISTRO DE ESTUDIANTES'!$K$3:$K$7999,'BOLETA OFICIAL'!K188,'REGISTRO DE ESTUDIANTES'!$L$3:$L$7999,'BOLETA OFICIAL'!L188,'REGISTRO DE ESTUDIANTES'!$M$3:$M$7999,'BOLETA OFICIAL'!M188,'REGISTRO DE ESTUDIANTES'!$N$3:$N$7999,'BOLETA OFICIAL'!N188,'REGISTRO DE ESTUDIANTES'!$O$3:$O$7999,'BOLETA OFICIAL'!O188,'REGISTRO DE ESTUDIANTES'!$P$3:$P$7999,'BOLETA OFICIAL'!P188,'REGISTRO DE ESTUDIANTES'!$Q$3:$Q$7999,'BOLETA OFICIAL'!Q188,'REGISTRO DE ESTUDIANTES'!$R$3:$R$7999,R188,'REGISTRO DE ESTUDIANTES'!$S$3:$S$7999,'BOLETA OFICIAL'!S188,'REGISTRO DE ESTUDIANTES'!$T$3:$T$7999,'BOLETA OFICIAL'!T188)</f>
        <v>0</v>
      </c>
      <c r="G188" s="73">
        <f t="shared" ca="1" si="6"/>
        <v>0</v>
      </c>
      <c r="H188" s="73">
        <f t="shared" ca="1" si="7"/>
        <v>0</v>
      </c>
      <c r="I188" s="20">
        <v>0</v>
      </c>
      <c r="J188" s="20">
        <v>0</v>
      </c>
      <c r="K188" s="20">
        <v>0</v>
      </c>
      <c r="L188" s="20">
        <v>0</v>
      </c>
      <c r="M188" s="20">
        <v>0</v>
      </c>
      <c r="N188" s="75">
        <v>0</v>
      </c>
      <c r="O188" s="75">
        <v>0</v>
      </c>
      <c r="P188" s="2"/>
      <c r="Q188" s="2"/>
      <c r="R188" s="3"/>
      <c r="S188" s="3"/>
      <c r="T188" s="1"/>
      <c r="U188" s="2"/>
      <c r="V188" s="28" t="str">
        <f t="shared" si="8"/>
        <v/>
      </c>
    </row>
    <row r="189" spans="1:22" ht="25" customHeight="1" x14ac:dyDescent="0.35">
      <c r="A189" s="1"/>
      <c r="B189" s="35"/>
      <c r="C189" s="1"/>
      <c r="D189" s="1"/>
      <c r="E189" s="73">
        <f>+COUNTIFS('REGISTRO DE TUTORES'!$A$3:$A$8000,A189,'REGISTRO DE TUTORES'!$B$3:$B$8000,B189,'REGISTRO DE TUTORES'!$C$3:$C$8000,C189,'REGISTRO DE TUTORES'!$D$3:$D$8000,D189)</f>
        <v>0</v>
      </c>
      <c r="F189" s="73">
        <f>+COUNTIFS('REGISTRO DE ESTUDIANTES'!$A$3:$A$7999,A189,'REGISTRO DE ESTUDIANTES'!$B$3:$B$7999,'BOLETA OFICIAL'!B189,'REGISTRO DE ESTUDIANTES'!$C$3:$C$7999,C189,'REGISTRO DE ESTUDIANTES'!$D$3:$D$7999,'BOLETA OFICIAL'!D189,'REGISTRO DE ESTUDIANTES'!$J$3:$J$7999,'BOLETA OFICIAL'!J189,'REGISTRO DE ESTUDIANTES'!$K$3:$K$7999,'BOLETA OFICIAL'!K189,'REGISTRO DE ESTUDIANTES'!$L$3:$L$7999,'BOLETA OFICIAL'!L189,'REGISTRO DE ESTUDIANTES'!$M$3:$M$7999,'BOLETA OFICIAL'!M189,'REGISTRO DE ESTUDIANTES'!$N$3:$N$7999,'BOLETA OFICIAL'!N189,'REGISTRO DE ESTUDIANTES'!$O$3:$O$7999,'BOLETA OFICIAL'!O189,'REGISTRO DE ESTUDIANTES'!$P$3:$P$7999,'BOLETA OFICIAL'!P189,'REGISTRO DE ESTUDIANTES'!$Q$3:$Q$7999,'BOLETA OFICIAL'!Q189,'REGISTRO DE ESTUDIANTES'!$R$3:$R$7999,R189,'REGISTRO DE ESTUDIANTES'!$S$3:$S$7999,'BOLETA OFICIAL'!S189,'REGISTRO DE ESTUDIANTES'!$T$3:$T$7999,'BOLETA OFICIAL'!T189)</f>
        <v>0</v>
      </c>
      <c r="G189" s="73">
        <f t="shared" ca="1" si="6"/>
        <v>0</v>
      </c>
      <c r="H189" s="73">
        <f t="shared" ca="1" si="7"/>
        <v>0</v>
      </c>
      <c r="I189" s="20">
        <v>0</v>
      </c>
      <c r="J189" s="20">
        <v>0</v>
      </c>
      <c r="K189" s="20">
        <v>0</v>
      </c>
      <c r="L189" s="20">
        <v>0</v>
      </c>
      <c r="M189" s="20">
        <v>0</v>
      </c>
      <c r="N189" s="75">
        <v>0</v>
      </c>
      <c r="O189" s="75">
        <v>0</v>
      </c>
      <c r="P189" s="2"/>
      <c r="Q189" s="2"/>
      <c r="R189" s="3"/>
      <c r="S189" s="3"/>
      <c r="T189" s="1"/>
      <c r="U189" s="2"/>
      <c r="V189" s="28" t="str">
        <f t="shared" si="8"/>
        <v/>
      </c>
    </row>
    <row r="190" spans="1:22" ht="25" customHeight="1" x14ac:dyDescent="0.35">
      <c r="A190" s="1"/>
      <c r="B190" s="35"/>
      <c r="C190" s="1"/>
      <c r="D190" s="1"/>
      <c r="E190" s="73">
        <f>+COUNTIFS('REGISTRO DE TUTORES'!$A$3:$A$8000,A190,'REGISTRO DE TUTORES'!$B$3:$B$8000,B190,'REGISTRO DE TUTORES'!$C$3:$C$8000,C190,'REGISTRO DE TUTORES'!$D$3:$D$8000,D190)</f>
        <v>0</v>
      </c>
      <c r="F190" s="73">
        <f>+COUNTIFS('REGISTRO DE ESTUDIANTES'!$A$3:$A$7999,A190,'REGISTRO DE ESTUDIANTES'!$B$3:$B$7999,'BOLETA OFICIAL'!B190,'REGISTRO DE ESTUDIANTES'!$C$3:$C$7999,C190,'REGISTRO DE ESTUDIANTES'!$D$3:$D$7999,'BOLETA OFICIAL'!D190,'REGISTRO DE ESTUDIANTES'!$J$3:$J$7999,'BOLETA OFICIAL'!J190,'REGISTRO DE ESTUDIANTES'!$K$3:$K$7999,'BOLETA OFICIAL'!K190,'REGISTRO DE ESTUDIANTES'!$L$3:$L$7999,'BOLETA OFICIAL'!L190,'REGISTRO DE ESTUDIANTES'!$M$3:$M$7999,'BOLETA OFICIAL'!M190,'REGISTRO DE ESTUDIANTES'!$N$3:$N$7999,'BOLETA OFICIAL'!N190,'REGISTRO DE ESTUDIANTES'!$O$3:$O$7999,'BOLETA OFICIAL'!O190,'REGISTRO DE ESTUDIANTES'!$P$3:$P$7999,'BOLETA OFICIAL'!P190,'REGISTRO DE ESTUDIANTES'!$Q$3:$Q$7999,'BOLETA OFICIAL'!Q190,'REGISTRO DE ESTUDIANTES'!$R$3:$R$7999,R190,'REGISTRO DE ESTUDIANTES'!$S$3:$S$7999,'BOLETA OFICIAL'!S190,'REGISTRO DE ESTUDIANTES'!$T$3:$T$7999,'BOLETA OFICIAL'!T190)</f>
        <v>0</v>
      </c>
      <c r="G190" s="73">
        <f t="shared" ca="1" si="6"/>
        <v>0</v>
      </c>
      <c r="H190" s="73">
        <f t="shared" ca="1" si="7"/>
        <v>0</v>
      </c>
      <c r="I190" s="20">
        <v>0</v>
      </c>
      <c r="J190" s="20">
        <v>0</v>
      </c>
      <c r="K190" s="20">
        <v>0</v>
      </c>
      <c r="L190" s="20">
        <v>0</v>
      </c>
      <c r="M190" s="20">
        <v>0</v>
      </c>
      <c r="N190" s="75">
        <v>0</v>
      </c>
      <c r="O190" s="75">
        <v>0</v>
      </c>
      <c r="P190" s="2"/>
      <c r="Q190" s="2"/>
      <c r="R190" s="3"/>
      <c r="S190" s="3"/>
      <c r="T190" s="1"/>
      <c r="U190" s="2"/>
      <c r="V190" s="28" t="str">
        <f t="shared" si="8"/>
        <v/>
      </c>
    </row>
    <row r="191" spans="1:22" ht="25" customHeight="1" x14ac:dyDescent="0.35">
      <c r="A191" s="1"/>
      <c r="B191" s="35"/>
      <c r="C191" s="1"/>
      <c r="D191" s="1"/>
      <c r="E191" s="73">
        <f>+COUNTIFS('REGISTRO DE TUTORES'!$A$3:$A$8000,A191,'REGISTRO DE TUTORES'!$B$3:$B$8000,B191,'REGISTRO DE TUTORES'!$C$3:$C$8000,C191,'REGISTRO DE TUTORES'!$D$3:$D$8000,D191)</f>
        <v>0</v>
      </c>
      <c r="F191" s="73">
        <f>+COUNTIFS('REGISTRO DE ESTUDIANTES'!$A$3:$A$7999,A191,'REGISTRO DE ESTUDIANTES'!$B$3:$B$7999,'BOLETA OFICIAL'!B191,'REGISTRO DE ESTUDIANTES'!$C$3:$C$7999,C191,'REGISTRO DE ESTUDIANTES'!$D$3:$D$7999,'BOLETA OFICIAL'!D191,'REGISTRO DE ESTUDIANTES'!$J$3:$J$7999,'BOLETA OFICIAL'!J191,'REGISTRO DE ESTUDIANTES'!$K$3:$K$7999,'BOLETA OFICIAL'!K191,'REGISTRO DE ESTUDIANTES'!$L$3:$L$7999,'BOLETA OFICIAL'!L191,'REGISTRO DE ESTUDIANTES'!$M$3:$M$7999,'BOLETA OFICIAL'!M191,'REGISTRO DE ESTUDIANTES'!$N$3:$N$7999,'BOLETA OFICIAL'!N191,'REGISTRO DE ESTUDIANTES'!$O$3:$O$7999,'BOLETA OFICIAL'!O191,'REGISTRO DE ESTUDIANTES'!$P$3:$P$7999,'BOLETA OFICIAL'!P191,'REGISTRO DE ESTUDIANTES'!$Q$3:$Q$7999,'BOLETA OFICIAL'!Q191,'REGISTRO DE ESTUDIANTES'!$R$3:$R$7999,R191,'REGISTRO DE ESTUDIANTES'!$S$3:$S$7999,'BOLETA OFICIAL'!S191,'REGISTRO DE ESTUDIANTES'!$T$3:$T$7999,'BOLETA OFICIAL'!T191)</f>
        <v>0</v>
      </c>
      <c r="G191" s="73">
        <f t="shared" ca="1" si="6"/>
        <v>0</v>
      </c>
      <c r="H191" s="73">
        <f t="shared" ca="1" si="7"/>
        <v>0</v>
      </c>
      <c r="I191" s="20">
        <v>0</v>
      </c>
      <c r="J191" s="20">
        <v>0</v>
      </c>
      <c r="K191" s="20">
        <v>0</v>
      </c>
      <c r="L191" s="20">
        <v>0</v>
      </c>
      <c r="M191" s="20">
        <v>0</v>
      </c>
      <c r="N191" s="75">
        <v>0</v>
      </c>
      <c r="O191" s="75">
        <v>0</v>
      </c>
      <c r="P191" s="2"/>
      <c r="Q191" s="2"/>
      <c r="R191" s="3"/>
      <c r="S191" s="3"/>
      <c r="T191" s="1"/>
      <c r="U191" s="2"/>
      <c r="V191" s="28" t="str">
        <f t="shared" si="8"/>
        <v/>
      </c>
    </row>
    <row r="192" spans="1:22" ht="25" customHeight="1" x14ac:dyDescent="0.35">
      <c r="A192" s="1"/>
      <c r="B192" s="35"/>
      <c r="C192" s="1"/>
      <c r="D192" s="1"/>
      <c r="E192" s="73">
        <f>+COUNTIFS('REGISTRO DE TUTORES'!$A$3:$A$8000,A192,'REGISTRO DE TUTORES'!$B$3:$B$8000,B192,'REGISTRO DE TUTORES'!$C$3:$C$8000,C192,'REGISTRO DE TUTORES'!$D$3:$D$8000,D192)</f>
        <v>0</v>
      </c>
      <c r="F192" s="73">
        <f>+COUNTIFS('REGISTRO DE ESTUDIANTES'!$A$3:$A$7999,A192,'REGISTRO DE ESTUDIANTES'!$B$3:$B$7999,'BOLETA OFICIAL'!B192,'REGISTRO DE ESTUDIANTES'!$C$3:$C$7999,C192,'REGISTRO DE ESTUDIANTES'!$D$3:$D$7999,'BOLETA OFICIAL'!D192,'REGISTRO DE ESTUDIANTES'!$J$3:$J$7999,'BOLETA OFICIAL'!J192,'REGISTRO DE ESTUDIANTES'!$K$3:$K$7999,'BOLETA OFICIAL'!K192,'REGISTRO DE ESTUDIANTES'!$L$3:$L$7999,'BOLETA OFICIAL'!L192,'REGISTRO DE ESTUDIANTES'!$M$3:$M$7999,'BOLETA OFICIAL'!M192,'REGISTRO DE ESTUDIANTES'!$N$3:$N$7999,'BOLETA OFICIAL'!N192,'REGISTRO DE ESTUDIANTES'!$O$3:$O$7999,'BOLETA OFICIAL'!O192,'REGISTRO DE ESTUDIANTES'!$P$3:$P$7999,'BOLETA OFICIAL'!P192,'REGISTRO DE ESTUDIANTES'!$Q$3:$Q$7999,'BOLETA OFICIAL'!Q192,'REGISTRO DE ESTUDIANTES'!$R$3:$R$7999,R192,'REGISTRO DE ESTUDIANTES'!$S$3:$S$7999,'BOLETA OFICIAL'!S192,'REGISTRO DE ESTUDIANTES'!$T$3:$T$7999,'BOLETA OFICIAL'!T192)</f>
        <v>0</v>
      </c>
      <c r="G192" s="73">
        <f t="shared" ca="1" si="6"/>
        <v>0</v>
      </c>
      <c r="H192" s="73">
        <f t="shared" ca="1" si="7"/>
        <v>0</v>
      </c>
      <c r="I192" s="20">
        <v>0</v>
      </c>
      <c r="J192" s="20">
        <v>0</v>
      </c>
      <c r="K192" s="20">
        <v>0</v>
      </c>
      <c r="L192" s="20">
        <v>0</v>
      </c>
      <c r="M192" s="20">
        <v>0</v>
      </c>
      <c r="N192" s="75">
        <v>0</v>
      </c>
      <c r="O192" s="75">
        <v>0</v>
      </c>
      <c r="P192" s="2"/>
      <c r="Q192" s="2"/>
      <c r="R192" s="3"/>
      <c r="S192" s="3"/>
      <c r="T192" s="1"/>
      <c r="U192" s="2"/>
      <c r="V192" s="28" t="str">
        <f t="shared" si="8"/>
        <v/>
      </c>
    </row>
    <row r="193" spans="1:22" ht="25" customHeight="1" x14ac:dyDescent="0.35">
      <c r="A193" s="1"/>
      <c r="B193" s="35"/>
      <c r="C193" s="1"/>
      <c r="D193" s="1"/>
      <c r="E193" s="73">
        <f>+COUNTIFS('REGISTRO DE TUTORES'!$A$3:$A$8000,A193,'REGISTRO DE TUTORES'!$B$3:$B$8000,B193,'REGISTRO DE TUTORES'!$C$3:$C$8000,C193,'REGISTRO DE TUTORES'!$D$3:$D$8000,D193)</f>
        <v>0</v>
      </c>
      <c r="F193" s="73">
        <f>+COUNTIFS('REGISTRO DE ESTUDIANTES'!$A$3:$A$7999,A193,'REGISTRO DE ESTUDIANTES'!$B$3:$B$7999,'BOLETA OFICIAL'!B193,'REGISTRO DE ESTUDIANTES'!$C$3:$C$7999,C193,'REGISTRO DE ESTUDIANTES'!$D$3:$D$7999,'BOLETA OFICIAL'!D193,'REGISTRO DE ESTUDIANTES'!$J$3:$J$7999,'BOLETA OFICIAL'!J193,'REGISTRO DE ESTUDIANTES'!$K$3:$K$7999,'BOLETA OFICIAL'!K193,'REGISTRO DE ESTUDIANTES'!$L$3:$L$7999,'BOLETA OFICIAL'!L193,'REGISTRO DE ESTUDIANTES'!$M$3:$M$7999,'BOLETA OFICIAL'!M193,'REGISTRO DE ESTUDIANTES'!$N$3:$N$7999,'BOLETA OFICIAL'!N193,'REGISTRO DE ESTUDIANTES'!$O$3:$O$7999,'BOLETA OFICIAL'!O193,'REGISTRO DE ESTUDIANTES'!$P$3:$P$7999,'BOLETA OFICIAL'!P193,'REGISTRO DE ESTUDIANTES'!$Q$3:$Q$7999,'BOLETA OFICIAL'!Q193,'REGISTRO DE ESTUDIANTES'!$R$3:$R$7999,R193,'REGISTRO DE ESTUDIANTES'!$S$3:$S$7999,'BOLETA OFICIAL'!S193,'REGISTRO DE ESTUDIANTES'!$T$3:$T$7999,'BOLETA OFICIAL'!T193)</f>
        <v>0</v>
      </c>
      <c r="G193" s="73">
        <f t="shared" ca="1" si="6"/>
        <v>0</v>
      </c>
      <c r="H193" s="73">
        <f t="shared" ca="1" si="7"/>
        <v>0</v>
      </c>
      <c r="I193" s="20">
        <v>0</v>
      </c>
      <c r="J193" s="20">
        <v>0</v>
      </c>
      <c r="K193" s="20">
        <v>0</v>
      </c>
      <c r="L193" s="20">
        <v>0</v>
      </c>
      <c r="M193" s="20">
        <v>0</v>
      </c>
      <c r="N193" s="75">
        <v>0</v>
      </c>
      <c r="O193" s="75">
        <v>0</v>
      </c>
      <c r="P193" s="2"/>
      <c r="Q193" s="2"/>
      <c r="R193" s="3"/>
      <c r="S193" s="3"/>
      <c r="T193" s="1"/>
      <c r="U193" s="2"/>
      <c r="V193" s="28" t="str">
        <f t="shared" si="8"/>
        <v/>
      </c>
    </row>
    <row r="194" spans="1:22" ht="25" customHeight="1" x14ac:dyDescent="0.35">
      <c r="A194" s="1"/>
      <c r="B194" s="35"/>
      <c r="C194" s="1"/>
      <c r="D194" s="1"/>
      <c r="E194" s="73">
        <f>+COUNTIFS('REGISTRO DE TUTORES'!$A$3:$A$8000,A194,'REGISTRO DE TUTORES'!$B$3:$B$8000,B194,'REGISTRO DE TUTORES'!$C$3:$C$8000,C194,'REGISTRO DE TUTORES'!$D$3:$D$8000,D194)</f>
        <v>0</v>
      </c>
      <c r="F194" s="73">
        <f>+COUNTIFS('REGISTRO DE ESTUDIANTES'!$A$3:$A$7999,A194,'REGISTRO DE ESTUDIANTES'!$B$3:$B$7999,'BOLETA OFICIAL'!B194,'REGISTRO DE ESTUDIANTES'!$C$3:$C$7999,C194,'REGISTRO DE ESTUDIANTES'!$D$3:$D$7999,'BOLETA OFICIAL'!D194,'REGISTRO DE ESTUDIANTES'!$J$3:$J$7999,'BOLETA OFICIAL'!J194,'REGISTRO DE ESTUDIANTES'!$K$3:$K$7999,'BOLETA OFICIAL'!K194,'REGISTRO DE ESTUDIANTES'!$L$3:$L$7999,'BOLETA OFICIAL'!L194,'REGISTRO DE ESTUDIANTES'!$M$3:$M$7999,'BOLETA OFICIAL'!M194,'REGISTRO DE ESTUDIANTES'!$N$3:$N$7999,'BOLETA OFICIAL'!N194,'REGISTRO DE ESTUDIANTES'!$O$3:$O$7999,'BOLETA OFICIAL'!O194,'REGISTRO DE ESTUDIANTES'!$P$3:$P$7999,'BOLETA OFICIAL'!P194,'REGISTRO DE ESTUDIANTES'!$Q$3:$Q$7999,'BOLETA OFICIAL'!Q194,'REGISTRO DE ESTUDIANTES'!$R$3:$R$7999,R194,'REGISTRO DE ESTUDIANTES'!$S$3:$S$7999,'BOLETA OFICIAL'!S194,'REGISTRO DE ESTUDIANTES'!$T$3:$T$7999,'BOLETA OFICIAL'!T194)</f>
        <v>0</v>
      </c>
      <c r="G194" s="73">
        <f t="shared" ca="1" si="6"/>
        <v>0</v>
      </c>
      <c r="H194" s="73">
        <f t="shared" ca="1" si="7"/>
        <v>0</v>
      </c>
      <c r="I194" s="20">
        <v>0</v>
      </c>
      <c r="J194" s="20">
        <v>0</v>
      </c>
      <c r="K194" s="20">
        <v>0</v>
      </c>
      <c r="L194" s="20">
        <v>0</v>
      </c>
      <c r="M194" s="20">
        <v>0</v>
      </c>
      <c r="N194" s="75">
        <v>0</v>
      </c>
      <c r="O194" s="75">
        <v>0</v>
      </c>
      <c r="P194" s="2"/>
      <c r="Q194" s="2"/>
      <c r="R194" s="3"/>
      <c r="S194" s="3"/>
      <c r="T194" s="1"/>
      <c r="U194" s="2"/>
      <c r="V194" s="28" t="str">
        <f t="shared" si="8"/>
        <v/>
      </c>
    </row>
    <row r="195" spans="1:22" ht="25" customHeight="1" x14ac:dyDescent="0.35">
      <c r="A195" s="1"/>
      <c r="B195" s="35"/>
      <c r="C195" s="1"/>
      <c r="D195" s="1"/>
      <c r="E195" s="73">
        <f>+COUNTIFS('REGISTRO DE TUTORES'!$A$3:$A$8000,A195,'REGISTRO DE TUTORES'!$B$3:$B$8000,B195,'REGISTRO DE TUTORES'!$C$3:$C$8000,C195,'REGISTRO DE TUTORES'!$D$3:$D$8000,D195)</f>
        <v>0</v>
      </c>
      <c r="F195" s="73">
        <f>+COUNTIFS('REGISTRO DE ESTUDIANTES'!$A$3:$A$7999,A195,'REGISTRO DE ESTUDIANTES'!$B$3:$B$7999,'BOLETA OFICIAL'!B195,'REGISTRO DE ESTUDIANTES'!$C$3:$C$7999,C195,'REGISTRO DE ESTUDIANTES'!$D$3:$D$7999,'BOLETA OFICIAL'!D195,'REGISTRO DE ESTUDIANTES'!$J$3:$J$7999,'BOLETA OFICIAL'!J195,'REGISTRO DE ESTUDIANTES'!$K$3:$K$7999,'BOLETA OFICIAL'!K195,'REGISTRO DE ESTUDIANTES'!$L$3:$L$7999,'BOLETA OFICIAL'!L195,'REGISTRO DE ESTUDIANTES'!$M$3:$M$7999,'BOLETA OFICIAL'!M195,'REGISTRO DE ESTUDIANTES'!$N$3:$N$7999,'BOLETA OFICIAL'!N195,'REGISTRO DE ESTUDIANTES'!$O$3:$O$7999,'BOLETA OFICIAL'!O195,'REGISTRO DE ESTUDIANTES'!$P$3:$P$7999,'BOLETA OFICIAL'!P195,'REGISTRO DE ESTUDIANTES'!$Q$3:$Q$7999,'BOLETA OFICIAL'!Q195,'REGISTRO DE ESTUDIANTES'!$R$3:$R$7999,R195,'REGISTRO DE ESTUDIANTES'!$S$3:$S$7999,'BOLETA OFICIAL'!S195,'REGISTRO DE ESTUDIANTES'!$T$3:$T$7999,'BOLETA OFICIAL'!T195)</f>
        <v>0</v>
      </c>
      <c r="G195" s="73">
        <f t="shared" ca="1" si="6"/>
        <v>0</v>
      </c>
      <c r="H195" s="73">
        <f t="shared" ca="1" si="7"/>
        <v>0</v>
      </c>
      <c r="I195" s="20">
        <v>0</v>
      </c>
      <c r="J195" s="20">
        <v>0</v>
      </c>
      <c r="K195" s="20">
        <v>0</v>
      </c>
      <c r="L195" s="20">
        <v>0</v>
      </c>
      <c r="M195" s="20">
        <v>0</v>
      </c>
      <c r="N195" s="75">
        <v>0</v>
      </c>
      <c r="O195" s="75">
        <v>0</v>
      </c>
      <c r="P195" s="2"/>
      <c r="Q195" s="2"/>
      <c r="R195" s="3"/>
      <c r="S195" s="3"/>
      <c r="T195" s="1"/>
      <c r="U195" s="2"/>
      <c r="V195" s="28" t="str">
        <f t="shared" si="8"/>
        <v/>
      </c>
    </row>
    <row r="196" spans="1:22" ht="25" customHeight="1" x14ac:dyDescent="0.35">
      <c r="A196" s="1"/>
      <c r="B196" s="35"/>
      <c r="C196" s="1"/>
      <c r="D196" s="1"/>
      <c r="E196" s="73">
        <f>+COUNTIFS('REGISTRO DE TUTORES'!$A$3:$A$8000,A196,'REGISTRO DE TUTORES'!$B$3:$B$8000,B196,'REGISTRO DE TUTORES'!$C$3:$C$8000,C196,'REGISTRO DE TUTORES'!$D$3:$D$8000,D196)</f>
        <v>0</v>
      </c>
      <c r="F196" s="73">
        <f>+COUNTIFS('REGISTRO DE ESTUDIANTES'!$A$3:$A$7999,A196,'REGISTRO DE ESTUDIANTES'!$B$3:$B$7999,'BOLETA OFICIAL'!B196,'REGISTRO DE ESTUDIANTES'!$C$3:$C$7999,C196,'REGISTRO DE ESTUDIANTES'!$D$3:$D$7999,'BOLETA OFICIAL'!D196,'REGISTRO DE ESTUDIANTES'!$J$3:$J$7999,'BOLETA OFICIAL'!J196,'REGISTRO DE ESTUDIANTES'!$K$3:$K$7999,'BOLETA OFICIAL'!K196,'REGISTRO DE ESTUDIANTES'!$L$3:$L$7999,'BOLETA OFICIAL'!L196,'REGISTRO DE ESTUDIANTES'!$M$3:$M$7999,'BOLETA OFICIAL'!M196,'REGISTRO DE ESTUDIANTES'!$N$3:$N$7999,'BOLETA OFICIAL'!N196,'REGISTRO DE ESTUDIANTES'!$O$3:$O$7999,'BOLETA OFICIAL'!O196,'REGISTRO DE ESTUDIANTES'!$P$3:$P$7999,'BOLETA OFICIAL'!P196,'REGISTRO DE ESTUDIANTES'!$Q$3:$Q$7999,'BOLETA OFICIAL'!Q196,'REGISTRO DE ESTUDIANTES'!$R$3:$R$7999,R196,'REGISTRO DE ESTUDIANTES'!$S$3:$S$7999,'BOLETA OFICIAL'!S196,'REGISTRO DE ESTUDIANTES'!$T$3:$T$7999,'BOLETA OFICIAL'!T196)</f>
        <v>0</v>
      </c>
      <c r="G196" s="73">
        <f t="shared" ca="1" si="6"/>
        <v>0</v>
      </c>
      <c r="H196" s="73">
        <f t="shared" ca="1" si="7"/>
        <v>0</v>
      </c>
      <c r="I196" s="20">
        <v>0</v>
      </c>
      <c r="J196" s="20">
        <v>0</v>
      </c>
      <c r="K196" s="20">
        <v>0</v>
      </c>
      <c r="L196" s="20">
        <v>0</v>
      </c>
      <c r="M196" s="20">
        <v>0</v>
      </c>
      <c r="N196" s="75">
        <v>0</v>
      </c>
      <c r="O196" s="75">
        <v>0</v>
      </c>
      <c r="P196" s="2"/>
      <c r="Q196" s="2"/>
      <c r="R196" s="3"/>
      <c r="S196" s="3"/>
      <c r="T196" s="1"/>
      <c r="U196" s="2"/>
      <c r="V196" s="28" t="str">
        <f t="shared" si="8"/>
        <v/>
      </c>
    </row>
    <row r="197" spans="1:22" ht="25" customHeight="1" x14ac:dyDescent="0.35">
      <c r="A197" s="1"/>
      <c r="B197" s="35"/>
      <c r="C197" s="1"/>
      <c r="D197" s="1"/>
      <c r="E197" s="73">
        <f>+COUNTIFS('REGISTRO DE TUTORES'!$A$3:$A$8000,A197,'REGISTRO DE TUTORES'!$B$3:$B$8000,B197,'REGISTRO DE TUTORES'!$C$3:$C$8000,C197,'REGISTRO DE TUTORES'!$D$3:$D$8000,D197)</f>
        <v>0</v>
      </c>
      <c r="F197" s="73">
        <f>+COUNTIFS('REGISTRO DE ESTUDIANTES'!$A$3:$A$7999,A197,'REGISTRO DE ESTUDIANTES'!$B$3:$B$7999,'BOLETA OFICIAL'!B197,'REGISTRO DE ESTUDIANTES'!$C$3:$C$7999,C197,'REGISTRO DE ESTUDIANTES'!$D$3:$D$7999,'BOLETA OFICIAL'!D197,'REGISTRO DE ESTUDIANTES'!$J$3:$J$7999,'BOLETA OFICIAL'!J197,'REGISTRO DE ESTUDIANTES'!$K$3:$K$7999,'BOLETA OFICIAL'!K197,'REGISTRO DE ESTUDIANTES'!$L$3:$L$7999,'BOLETA OFICIAL'!L197,'REGISTRO DE ESTUDIANTES'!$M$3:$M$7999,'BOLETA OFICIAL'!M197,'REGISTRO DE ESTUDIANTES'!$N$3:$N$7999,'BOLETA OFICIAL'!N197,'REGISTRO DE ESTUDIANTES'!$O$3:$O$7999,'BOLETA OFICIAL'!O197,'REGISTRO DE ESTUDIANTES'!$P$3:$P$7999,'BOLETA OFICIAL'!P197,'REGISTRO DE ESTUDIANTES'!$Q$3:$Q$7999,'BOLETA OFICIAL'!Q197,'REGISTRO DE ESTUDIANTES'!$R$3:$R$7999,R197,'REGISTRO DE ESTUDIANTES'!$S$3:$S$7999,'BOLETA OFICIAL'!S197,'REGISTRO DE ESTUDIANTES'!$T$3:$T$7999,'BOLETA OFICIAL'!T197)</f>
        <v>0</v>
      </c>
      <c r="G197" s="73">
        <f t="shared" ca="1" si="6"/>
        <v>0</v>
      </c>
      <c r="H197" s="73">
        <f t="shared" ca="1" si="7"/>
        <v>0</v>
      </c>
      <c r="I197" s="20">
        <v>0</v>
      </c>
      <c r="J197" s="20">
        <v>0</v>
      </c>
      <c r="K197" s="20">
        <v>0</v>
      </c>
      <c r="L197" s="20">
        <v>0</v>
      </c>
      <c r="M197" s="20">
        <v>0</v>
      </c>
      <c r="N197" s="75">
        <v>0</v>
      </c>
      <c r="O197" s="75">
        <v>0</v>
      </c>
      <c r="P197" s="2"/>
      <c r="Q197" s="2"/>
      <c r="R197" s="3"/>
      <c r="S197" s="3"/>
      <c r="T197" s="1"/>
      <c r="U197" s="2"/>
      <c r="V197" s="28" t="str">
        <f t="shared" si="8"/>
        <v/>
      </c>
    </row>
    <row r="198" spans="1:22" ht="25" customHeight="1" x14ac:dyDescent="0.35">
      <c r="A198" s="1"/>
      <c r="B198" s="35"/>
      <c r="C198" s="1"/>
      <c r="D198" s="1"/>
      <c r="E198" s="73">
        <f>+COUNTIFS('REGISTRO DE TUTORES'!$A$3:$A$8000,A198,'REGISTRO DE TUTORES'!$B$3:$B$8000,B198,'REGISTRO DE TUTORES'!$C$3:$C$8000,C198,'REGISTRO DE TUTORES'!$D$3:$D$8000,D198)</f>
        <v>0</v>
      </c>
      <c r="F198" s="73">
        <f>+COUNTIFS('REGISTRO DE ESTUDIANTES'!$A$3:$A$7999,A198,'REGISTRO DE ESTUDIANTES'!$B$3:$B$7999,'BOLETA OFICIAL'!B198,'REGISTRO DE ESTUDIANTES'!$C$3:$C$7999,C198,'REGISTRO DE ESTUDIANTES'!$D$3:$D$7999,'BOLETA OFICIAL'!D198,'REGISTRO DE ESTUDIANTES'!$J$3:$J$7999,'BOLETA OFICIAL'!J198,'REGISTRO DE ESTUDIANTES'!$K$3:$K$7999,'BOLETA OFICIAL'!K198,'REGISTRO DE ESTUDIANTES'!$L$3:$L$7999,'BOLETA OFICIAL'!L198,'REGISTRO DE ESTUDIANTES'!$M$3:$M$7999,'BOLETA OFICIAL'!M198,'REGISTRO DE ESTUDIANTES'!$N$3:$N$7999,'BOLETA OFICIAL'!N198,'REGISTRO DE ESTUDIANTES'!$O$3:$O$7999,'BOLETA OFICIAL'!O198,'REGISTRO DE ESTUDIANTES'!$P$3:$P$7999,'BOLETA OFICIAL'!P198,'REGISTRO DE ESTUDIANTES'!$Q$3:$Q$7999,'BOLETA OFICIAL'!Q198,'REGISTRO DE ESTUDIANTES'!$R$3:$R$7999,R198,'REGISTRO DE ESTUDIANTES'!$S$3:$S$7999,'BOLETA OFICIAL'!S198,'REGISTRO DE ESTUDIANTES'!$T$3:$T$7999,'BOLETA OFICIAL'!T198)</f>
        <v>0</v>
      </c>
      <c r="G198" s="73">
        <f t="shared" ref="G198:G261" ca="1" si="9">SUM(IF(O198=1,SUMPRODUCT(--(WEEKDAY(ROW(INDIRECT(P198&amp;":"&amp;Q198)))=1),--(COUNTIF(FERIADOS,ROW(INDIRECT(P198&amp;":"&amp;Q198)))=0)),0),IF(I198=1,SUMPRODUCT(--(WEEKDAY(ROW(INDIRECT(P198&amp;":"&amp;Q198)))=2),--(COUNTIF(FERIADOS,ROW(INDIRECT(P198&amp;":"&amp;Q198)))=0)),0),IF(J198=1,SUMPRODUCT(--(WEEKDAY(ROW(INDIRECT(P198&amp;":"&amp;Q198)))=3),--(COUNTIF(FERIADOS,ROW(INDIRECT(P198&amp;":"&amp;Q198)))=0)),0),IF(K198=1,SUMPRODUCT(--(WEEKDAY(ROW(INDIRECT(P198&amp;":"&amp;Q198)))=4),--(COUNTIF(FERIADOS,ROW(INDIRECT(P198&amp;":"&amp;Q198)))=0)),0),IF(L198=1,SUMPRODUCT(--(WEEKDAY(ROW(INDIRECT(P198&amp;":"&amp;Q198)))=5),--(COUNTIF(FERIADOS,ROW(INDIRECT(P198&amp;":"&amp;Q198)))=0)),0),IF(M198=1,SUMPRODUCT(--(WEEKDAY(ROW(INDIRECT(P198&amp;":"&amp;Q198)))=6),--(COUNTIF(FERIADOS,ROW(INDIRECT(P198&amp;":"&amp;Q198)))=0)),0),IF(N198=1,SUMPRODUCT(--(WEEKDAY(ROW(INDIRECT(P198&amp;":"&amp;Q198)))=7),--(COUNTIF(FERIADOS,ROW(INDIRECT(P198&amp;":"&amp;Q198)))=0)),0))</f>
        <v>0</v>
      </c>
      <c r="H198" s="73">
        <f t="shared" ref="H198:H261" ca="1" si="10">+F198*G198</f>
        <v>0</v>
      </c>
      <c r="I198" s="20">
        <v>0</v>
      </c>
      <c r="J198" s="20">
        <v>0</v>
      </c>
      <c r="K198" s="20">
        <v>0</v>
      </c>
      <c r="L198" s="20">
        <v>0</v>
      </c>
      <c r="M198" s="20">
        <v>0</v>
      </c>
      <c r="N198" s="75">
        <v>0</v>
      </c>
      <c r="O198" s="75">
        <v>0</v>
      </c>
      <c r="P198" s="2"/>
      <c r="Q198" s="2"/>
      <c r="R198" s="3"/>
      <c r="S198" s="3"/>
      <c r="T198" s="1"/>
      <c r="U198" s="2"/>
      <c r="V198" s="28" t="str">
        <f t="shared" ref="V198:V261" si="11">IF(Q198&gt;0,IF(U198&gt;=Q198,"ACTIVA","NO ACTIVA"),"")</f>
        <v/>
      </c>
    </row>
    <row r="199" spans="1:22" ht="25" customHeight="1" x14ac:dyDescent="0.35">
      <c r="A199" s="1"/>
      <c r="B199" s="35"/>
      <c r="C199" s="1"/>
      <c r="D199" s="1"/>
      <c r="E199" s="73">
        <f>+COUNTIFS('REGISTRO DE TUTORES'!$A$3:$A$8000,A199,'REGISTRO DE TUTORES'!$B$3:$B$8000,B199,'REGISTRO DE TUTORES'!$C$3:$C$8000,C199,'REGISTRO DE TUTORES'!$D$3:$D$8000,D199)</f>
        <v>0</v>
      </c>
      <c r="F199" s="73">
        <f>+COUNTIFS('REGISTRO DE ESTUDIANTES'!$A$3:$A$7999,A199,'REGISTRO DE ESTUDIANTES'!$B$3:$B$7999,'BOLETA OFICIAL'!B199,'REGISTRO DE ESTUDIANTES'!$C$3:$C$7999,C199,'REGISTRO DE ESTUDIANTES'!$D$3:$D$7999,'BOLETA OFICIAL'!D199,'REGISTRO DE ESTUDIANTES'!$J$3:$J$7999,'BOLETA OFICIAL'!J199,'REGISTRO DE ESTUDIANTES'!$K$3:$K$7999,'BOLETA OFICIAL'!K199,'REGISTRO DE ESTUDIANTES'!$L$3:$L$7999,'BOLETA OFICIAL'!L199,'REGISTRO DE ESTUDIANTES'!$M$3:$M$7999,'BOLETA OFICIAL'!M199,'REGISTRO DE ESTUDIANTES'!$N$3:$N$7999,'BOLETA OFICIAL'!N199,'REGISTRO DE ESTUDIANTES'!$O$3:$O$7999,'BOLETA OFICIAL'!O199,'REGISTRO DE ESTUDIANTES'!$P$3:$P$7999,'BOLETA OFICIAL'!P199,'REGISTRO DE ESTUDIANTES'!$Q$3:$Q$7999,'BOLETA OFICIAL'!Q199,'REGISTRO DE ESTUDIANTES'!$R$3:$R$7999,R199,'REGISTRO DE ESTUDIANTES'!$S$3:$S$7999,'BOLETA OFICIAL'!S199,'REGISTRO DE ESTUDIANTES'!$T$3:$T$7999,'BOLETA OFICIAL'!T199)</f>
        <v>0</v>
      </c>
      <c r="G199" s="73">
        <f t="shared" ca="1" si="9"/>
        <v>0</v>
      </c>
      <c r="H199" s="73">
        <f t="shared" ca="1" si="10"/>
        <v>0</v>
      </c>
      <c r="I199" s="20">
        <v>0</v>
      </c>
      <c r="J199" s="20">
        <v>0</v>
      </c>
      <c r="K199" s="20">
        <v>0</v>
      </c>
      <c r="L199" s="20">
        <v>0</v>
      </c>
      <c r="M199" s="20">
        <v>0</v>
      </c>
      <c r="N199" s="75">
        <v>0</v>
      </c>
      <c r="O199" s="75">
        <v>0</v>
      </c>
      <c r="P199" s="2"/>
      <c r="Q199" s="2"/>
      <c r="R199" s="3"/>
      <c r="S199" s="3"/>
      <c r="T199" s="1"/>
      <c r="U199" s="2"/>
      <c r="V199" s="28" t="str">
        <f t="shared" si="11"/>
        <v/>
      </c>
    </row>
    <row r="200" spans="1:22" ht="25" customHeight="1" x14ac:dyDescent="0.35">
      <c r="A200" s="1"/>
      <c r="B200" s="35"/>
      <c r="C200" s="1"/>
      <c r="D200" s="1"/>
      <c r="E200" s="73">
        <f>+COUNTIFS('REGISTRO DE TUTORES'!$A$3:$A$8000,A200,'REGISTRO DE TUTORES'!$B$3:$B$8000,B200,'REGISTRO DE TUTORES'!$C$3:$C$8000,C200,'REGISTRO DE TUTORES'!$D$3:$D$8000,D200)</f>
        <v>0</v>
      </c>
      <c r="F200" s="73">
        <f>+COUNTIFS('REGISTRO DE ESTUDIANTES'!$A$3:$A$7999,A200,'REGISTRO DE ESTUDIANTES'!$B$3:$B$7999,'BOLETA OFICIAL'!B200,'REGISTRO DE ESTUDIANTES'!$C$3:$C$7999,C200,'REGISTRO DE ESTUDIANTES'!$D$3:$D$7999,'BOLETA OFICIAL'!D200,'REGISTRO DE ESTUDIANTES'!$J$3:$J$7999,'BOLETA OFICIAL'!J200,'REGISTRO DE ESTUDIANTES'!$K$3:$K$7999,'BOLETA OFICIAL'!K200,'REGISTRO DE ESTUDIANTES'!$L$3:$L$7999,'BOLETA OFICIAL'!L200,'REGISTRO DE ESTUDIANTES'!$M$3:$M$7999,'BOLETA OFICIAL'!M200,'REGISTRO DE ESTUDIANTES'!$N$3:$N$7999,'BOLETA OFICIAL'!N200,'REGISTRO DE ESTUDIANTES'!$O$3:$O$7999,'BOLETA OFICIAL'!O200,'REGISTRO DE ESTUDIANTES'!$P$3:$P$7999,'BOLETA OFICIAL'!P200,'REGISTRO DE ESTUDIANTES'!$Q$3:$Q$7999,'BOLETA OFICIAL'!Q200,'REGISTRO DE ESTUDIANTES'!$R$3:$R$7999,R200,'REGISTRO DE ESTUDIANTES'!$S$3:$S$7999,'BOLETA OFICIAL'!S200,'REGISTRO DE ESTUDIANTES'!$T$3:$T$7999,'BOLETA OFICIAL'!T200)</f>
        <v>0</v>
      </c>
      <c r="G200" s="73">
        <f t="shared" ca="1" si="9"/>
        <v>0</v>
      </c>
      <c r="H200" s="73">
        <f t="shared" ca="1" si="10"/>
        <v>0</v>
      </c>
      <c r="I200" s="20">
        <v>0</v>
      </c>
      <c r="J200" s="20">
        <v>0</v>
      </c>
      <c r="K200" s="20">
        <v>0</v>
      </c>
      <c r="L200" s="20">
        <v>0</v>
      </c>
      <c r="M200" s="20">
        <v>0</v>
      </c>
      <c r="N200" s="75">
        <v>0</v>
      </c>
      <c r="O200" s="75">
        <v>0</v>
      </c>
      <c r="P200" s="2"/>
      <c r="Q200" s="2"/>
      <c r="R200" s="3"/>
      <c r="S200" s="3"/>
      <c r="T200" s="1"/>
      <c r="U200" s="2"/>
      <c r="V200" s="28" t="str">
        <f t="shared" si="11"/>
        <v/>
      </c>
    </row>
    <row r="201" spans="1:22" ht="25" customHeight="1" x14ac:dyDescent="0.35">
      <c r="A201" s="1"/>
      <c r="B201" s="35"/>
      <c r="C201" s="1"/>
      <c r="D201" s="1"/>
      <c r="E201" s="73">
        <f>+COUNTIFS('REGISTRO DE TUTORES'!$A$3:$A$8000,A201,'REGISTRO DE TUTORES'!$B$3:$B$8000,B201,'REGISTRO DE TUTORES'!$C$3:$C$8000,C201,'REGISTRO DE TUTORES'!$D$3:$D$8000,D201)</f>
        <v>0</v>
      </c>
      <c r="F201" s="73">
        <f>+COUNTIFS('REGISTRO DE ESTUDIANTES'!$A$3:$A$7999,A201,'REGISTRO DE ESTUDIANTES'!$B$3:$B$7999,'BOLETA OFICIAL'!B201,'REGISTRO DE ESTUDIANTES'!$C$3:$C$7999,C201,'REGISTRO DE ESTUDIANTES'!$D$3:$D$7999,'BOLETA OFICIAL'!D201,'REGISTRO DE ESTUDIANTES'!$J$3:$J$7999,'BOLETA OFICIAL'!J201,'REGISTRO DE ESTUDIANTES'!$K$3:$K$7999,'BOLETA OFICIAL'!K201,'REGISTRO DE ESTUDIANTES'!$L$3:$L$7999,'BOLETA OFICIAL'!L201,'REGISTRO DE ESTUDIANTES'!$M$3:$M$7999,'BOLETA OFICIAL'!M201,'REGISTRO DE ESTUDIANTES'!$N$3:$N$7999,'BOLETA OFICIAL'!N201,'REGISTRO DE ESTUDIANTES'!$O$3:$O$7999,'BOLETA OFICIAL'!O201,'REGISTRO DE ESTUDIANTES'!$P$3:$P$7999,'BOLETA OFICIAL'!P201,'REGISTRO DE ESTUDIANTES'!$Q$3:$Q$7999,'BOLETA OFICIAL'!Q201,'REGISTRO DE ESTUDIANTES'!$R$3:$R$7999,R201,'REGISTRO DE ESTUDIANTES'!$S$3:$S$7999,'BOLETA OFICIAL'!S201,'REGISTRO DE ESTUDIANTES'!$T$3:$T$7999,'BOLETA OFICIAL'!T201)</f>
        <v>0</v>
      </c>
      <c r="G201" s="73">
        <f t="shared" ca="1" si="9"/>
        <v>0</v>
      </c>
      <c r="H201" s="73">
        <f t="shared" ca="1" si="10"/>
        <v>0</v>
      </c>
      <c r="I201" s="20">
        <v>0</v>
      </c>
      <c r="J201" s="20">
        <v>0</v>
      </c>
      <c r="K201" s="20">
        <v>0</v>
      </c>
      <c r="L201" s="20">
        <v>0</v>
      </c>
      <c r="M201" s="20">
        <v>0</v>
      </c>
      <c r="N201" s="75">
        <v>0</v>
      </c>
      <c r="O201" s="75">
        <v>0</v>
      </c>
      <c r="P201" s="2"/>
      <c r="Q201" s="2"/>
      <c r="R201" s="3"/>
      <c r="S201" s="3"/>
      <c r="T201" s="1"/>
      <c r="U201" s="2"/>
      <c r="V201" s="28" t="str">
        <f t="shared" si="11"/>
        <v/>
      </c>
    </row>
    <row r="202" spans="1:22" ht="25" customHeight="1" x14ac:dyDescent="0.35">
      <c r="A202" s="1"/>
      <c r="B202" s="35"/>
      <c r="C202" s="1"/>
      <c r="D202" s="1"/>
      <c r="E202" s="73">
        <f>+COUNTIFS('REGISTRO DE TUTORES'!$A$3:$A$8000,A202,'REGISTRO DE TUTORES'!$B$3:$B$8000,B202,'REGISTRO DE TUTORES'!$C$3:$C$8000,C202,'REGISTRO DE TUTORES'!$D$3:$D$8000,D202)</f>
        <v>0</v>
      </c>
      <c r="F202" s="73">
        <f>+COUNTIFS('REGISTRO DE ESTUDIANTES'!$A$3:$A$7999,A202,'REGISTRO DE ESTUDIANTES'!$B$3:$B$7999,'BOLETA OFICIAL'!B202,'REGISTRO DE ESTUDIANTES'!$C$3:$C$7999,C202,'REGISTRO DE ESTUDIANTES'!$D$3:$D$7999,'BOLETA OFICIAL'!D202,'REGISTRO DE ESTUDIANTES'!$J$3:$J$7999,'BOLETA OFICIAL'!J202,'REGISTRO DE ESTUDIANTES'!$K$3:$K$7999,'BOLETA OFICIAL'!K202,'REGISTRO DE ESTUDIANTES'!$L$3:$L$7999,'BOLETA OFICIAL'!L202,'REGISTRO DE ESTUDIANTES'!$M$3:$M$7999,'BOLETA OFICIAL'!M202,'REGISTRO DE ESTUDIANTES'!$N$3:$N$7999,'BOLETA OFICIAL'!N202,'REGISTRO DE ESTUDIANTES'!$O$3:$O$7999,'BOLETA OFICIAL'!O202,'REGISTRO DE ESTUDIANTES'!$P$3:$P$7999,'BOLETA OFICIAL'!P202,'REGISTRO DE ESTUDIANTES'!$Q$3:$Q$7999,'BOLETA OFICIAL'!Q202,'REGISTRO DE ESTUDIANTES'!$R$3:$R$7999,R202,'REGISTRO DE ESTUDIANTES'!$S$3:$S$7999,'BOLETA OFICIAL'!S202,'REGISTRO DE ESTUDIANTES'!$T$3:$T$7999,'BOLETA OFICIAL'!T202)</f>
        <v>0</v>
      </c>
      <c r="G202" s="73">
        <f t="shared" ca="1" si="9"/>
        <v>0</v>
      </c>
      <c r="H202" s="73">
        <f t="shared" ca="1" si="10"/>
        <v>0</v>
      </c>
      <c r="I202" s="20">
        <v>0</v>
      </c>
      <c r="J202" s="20">
        <v>0</v>
      </c>
      <c r="K202" s="20">
        <v>0</v>
      </c>
      <c r="L202" s="20">
        <v>0</v>
      </c>
      <c r="M202" s="20">
        <v>0</v>
      </c>
      <c r="N202" s="75">
        <v>0</v>
      </c>
      <c r="O202" s="75">
        <v>0</v>
      </c>
      <c r="P202" s="2"/>
      <c r="Q202" s="2"/>
      <c r="R202" s="3"/>
      <c r="S202" s="3"/>
      <c r="T202" s="1"/>
      <c r="U202" s="2"/>
      <c r="V202" s="28" t="str">
        <f t="shared" si="11"/>
        <v/>
      </c>
    </row>
    <row r="203" spans="1:22" ht="25" customHeight="1" x14ac:dyDescent="0.35">
      <c r="A203" s="1"/>
      <c r="B203" s="35"/>
      <c r="C203" s="1"/>
      <c r="D203" s="1"/>
      <c r="E203" s="73">
        <f>+COUNTIFS('REGISTRO DE TUTORES'!$A$3:$A$8000,A203,'REGISTRO DE TUTORES'!$B$3:$B$8000,B203,'REGISTRO DE TUTORES'!$C$3:$C$8000,C203,'REGISTRO DE TUTORES'!$D$3:$D$8000,D203)</f>
        <v>0</v>
      </c>
      <c r="F203" s="73">
        <f>+COUNTIFS('REGISTRO DE ESTUDIANTES'!$A$3:$A$7999,A203,'REGISTRO DE ESTUDIANTES'!$B$3:$B$7999,'BOLETA OFICIAL'!B203,'REGISTRO DE ESTUDIANTES'!$C$3:$C$7999,C203,'REGISTRO DE ESTUDIANTES'!$D$3:$D$7999,'BOLETA OFICIAL'!D203,'REGISTRO DE ESTUDIANTES'!$J$3:$J$7999,'BOLETA OFICIAL'!J203,'REGISTRO DE ESTUDIANTES'!$K$3:$K$7999,'BOLETA OFICIAL'!K203,'REGISTRO DE ESTUDIANTES'!$L$3:$L$7999,'BOLETA OFICIAL'!L203,'REGISTRO DE ESTUDIANTES'!$M$3:$M$7999,'BOLETA OFICIAL'!M203,'REGISTRO DE ESTUDIANTES'!$N$3:$N$7999,'BOLETA OFICIAL'!N203,'REGISTRO DE ESTUDIANTES'!$O$3:$O$7999,'BOLETA OFICIAL'!O203,'REGISTRO DE ESTUDIANTES'!$P$3:$P$7999,'BOLETA OFICIAL'!P203,'REGISTRO DE ESTUDIANTES'!$Q$3:$Q$7999,'BOLETA OFICIAL'!Q203,'REGISTRO DE ESTUDIANTES'!$R$3:$R$7999,R203,'REGISTRO DE ESTUDIANTES'!$S$3:$S$7999,'BOLETA OFICIAL'!S203,'REGISTRO DE ESTUDIANTES'!$T$3:$T$7999,'BOLETA OFICIAL'!T203)</f>
        <v>0</v>
      </c>
      <c r="G203" s="73">
        <f t="shared" ca="1" si="9"/>
        <v>0</v>
      </c>
      <c r="H203" s="73">
        <f t="shared" ca="1" si="10"/>
        <v>0</v>
      </c>
      <c r="I203" s="20">
        <v>0</v>
      </c>
      <c r="J203" s="20">
        <v>0</v>
      </c>
      <c r="K203" s="20">
        <v>0</v>
      </c>
      <c r="L203" s="20">
        <v>0</v>
      </c>
      <c r="M203" s="20">
        <v>0</v>
      </c>
      <c r="N203" s="75">
        <v>0</v>
      </c>
      <c r="O203" s="75">
        <v>0</v>
      </c>
      <c r="P203" s="2"/>
      <c r="Q203" s="2"/>
      <c r="R203" s="3"/>
      <c r="S203" s="3"/>
      <c r="T203" s="1"/>
      <c r="U203" s="2"/>
      <c r="V203" s="28" t="str">
        <f t="shared" si="11"/>
        <v/>
      </c>
    </row>
    <row r="204" spans="1:22" ht="25" customHeight="1" x14ac:dyDescent="0.35">
      <c r="A204" s="1"/>
      <c r="B204" s="35"/>
      <c r="C204" s="1"/>
      <c r="D204" s="1"/>
      <c r="E204" s="73">
        <f>+COUNTIFS('REGISTRO DE TUTORES'!$A$3:$A$8000,A204,'REGISTRO DE TUTORES'!$B$3:$B$8000,B204,'REGISTRO DE TUTORES'!$C$3:$C$8000,C204,'REGISTRO DE TUTORES'!$D$3:$D$8000,D204)</f>
        <v>0</v>
      </c>
      <c r="F204" s="73">
        <f>+COUNTIFS('REGISTRO DE ESTUDIANTES'!$A$3:$A$7999,A204,'REGISTRO DE ESTUDIANTES'!$B$3:$B$7999,'BOLETA OFICIAL'!B204,'REGISTRO DE ESTUDIANTES'!$C$3:$C$7999,C204,'REGISTRO DE ESTUDIANTES'!$D$3:$D$7999,'BOLETA OFICIAL'!D204,'REGISTRO DE ESTUDIANTES'!$J$3:$J$7999,'BOLETA OFICIAL'!J204,'REGISTRO DE ESTUDIANTES'!$K$3:$K$7999,'BOLETA OFICIAL'!K204,'REGISTRO DE ESTUDIANTES'!$L$3:$L$7999,'BOLETA OFICIAL'!L204,'REGISTRO DE ESTUDIANTES'!$M$3:$M$7999,'BOLETA OFICIAL'!M204,'REGISTRO DE ESTUDIANTES'!$N$3:$N$7999,'BOLETA OFICIAL'!N204,'REGISTRO DE ESTUDIANTES'!$O$3:$O$7999,'BOLETA OFICIAL'!O204,'REGISTRO DE ESTUDIANTES'!$P$3:$P$7999,'BOLETA OFICIAL'!P204,'REGISTRO DE ESTUDIANTES'!$Q$3:$Q$7999,'BOLETA OFICIAL'!Q204,'REGISTRO DE ESTUDIANTES'!$R$3:$R$7999,R204,'REGISTRO DE ESTUDIANTES'!$S$3:$S$7999,'BOLETA OFICIAL'!S204,'REGISTRO DE ESTUDIANTES'!$T$3:$T$7999,'BOLETA OFICIAL'!T204)</f>
        <v>0</v>
      </c>
      <c r="G204" s="73">
        <f t="shared" ca="1" si="9"/>
        <v>0</v>
      </c>
      <c r="H204" s="73">
        <f t="shared" ca="1" si="10"/>
        <v>0</v>
      </c>
      <c r="I204" s="20">
        <v>0</v>
      </c>
      <c r="J204" s="20">
        <v>0</v>
      </c>
      <c r="K204" s="20">
        <v>0</v>
      </c>
      <c r="L204" s="20">
        <v>0</v>
      </c>
      <c r="M204" s="20">
        <v>0</v>
      </c>
      <c r="N204" s="75">
        <v>0</v>
      </c>
      <c r="O204" s="75">
        <v>0</v>
      </c>
      <c r="P204" s="2"/>
      <c r="Q204" s="2"/>
      <c r="R204" s="3"/>
      <c r="S204" s="3"/>
      <c r="T204" s="1"/>
      <c r="U204" s="2"/>
      <c r="V204" s="28" t="str">
        <f t="shared" si="11"/>
        <v/>
      </c>
    </row>
    <row r="205" spans="1:22" ht="25" customHeight="1" x14ac:dyDescent="0.35">
      <c r="A205" s="1"/>
      <c r="B205" s="35"/>
      <c r="C205" s="1"/>
      <c r="D205" s="1"/>
      <c r="E205" s="73">
        <f>+COUNTIFS('REGISTRO DE TUTORES'!$A$3:$A$8000,A205,'REGISTRO DE TUTORES'!$B$3:$B$8000,B205,'REGISTRO DE TUTORES'!$C$3:$C$8000,C205,'REGISTRO DE TUTORES'!$D$3:$D$8000,D205)</f>
        <v>0</v>
      </c>
      <c r="F205" s="73">
        <f>+COUNTIFS('REGISTRO DE ESTUDIANTES'!$A$3:$A$7999,A205,'REGISTRO DE ESTUDIANTES'!$B$3:$B$7999,'BOLETA OFICIAL'!B205,'REGISTRO DE ESTUDIANTES'!$C$3:$C$7999,C205,'REGISTRO DE ESTUDIANTES'!$D$3:$D$7999,'BOLETA OFICIAL'!D205,'REGISTRO DE ESTUDIANTES'!$J$3:$J$7999,'BOLETA OFICIAL'!J205,'REGISTRO DE ESTUDIANTES'!$K$3:$K$7999,'BOLETA OFICIAL'!K205,'REGISTRO DE ESTUDIANTES'!$L$3:$L$7999,'BOLETA OFICIAL'!L205,'REGISTRO DE ESTUDIANTES'!$M$3:$M$7999,'BOLETA OFICIAL'!M205,'REGISTRO DE ESTUDIANTES'!$N$3:$N$7999,'BOLETA OFICIAL'!N205,'REGISTRO DE ESTUDIANTES'!$O$3:$O$7999,'BOLETA OFICIAL'!O205,'REGISTRO DE ESTUDIANTES'!$P$3:$P$7999,'BOLETA OFICIAL'!P205,'REGISTRO DE ESTUDIANTES'!$Q$3:$Q$7999,'BOLETA OFICIAL'!Q205,'REGISTRO DE ESTUDIANTES'!$R$3:$R$7999,R205,'REGISTRO DE ESTUDIANTES'!$S$3:$S$7999,'BOLETA OFICIAL'!S205,'REGISTRO DE ESTUDIANTES'!$T$3:$T$7999,'BOLETA OFICIAL'!T205)</f>
        <v>0</v>
      </c>
      <c r="G205" s="73">
        <f t="shared" ca="1" si="9"/>
        <v>0</v>
      </c>
      <c r="H205" s="73">
        <f t="shared" ca="1" si="10"/>
        <v>0</v>
      </c>
      <c r="I205" s="20">
        <v>0</v>
      </c>
      <c r="J205" s="20">
        <v>0</v>
      </c>
      <c r="K205" s="20">
        <v>0</v>
      </c>
      <c r="L205" s="20">
        <v>0</v>
      </c>
      <c r="M205" s="20">
        <v>0</v>
      </c>
      <c r="N205" s="75">
        <v>0</v>
      </c>
      <c r="O205" s="75">
        <v>0</v>
      </c>
      <c r="P205" s="2"/>
      <c r="Q205" s="2"/>
      <c r="R205" s="3"/>
      <c r="S205" s="3"/>
      <c r="T205" s="1"/>
      <c r="U205" s="2"/>
      <c r="V205" s="28" t="str">
        <f t="shared" si="11"/>
        <v/>
      </c>
    </row>
    <row r="206" spans="1:22" ht="25" customHeight="1" x14ac:dyDescent="0.35">
      <c r="A206" s="1"/>
      <c r="B206" s="35"/>
      <c r="C206" s="1"/>
      <c r="D206" s="1"/>
      <c r="E206" s="73">
        <f>+COUNTIFS('REGISTRO DE TUTORES'!$A$3:$A$8000,A206,'REGISTRO DE TUTORES'!$B$3:$B$8000,B206,'REGISTRO DE TUTORES'!$C$3:$C$8000,C206,'REGISTRO DE TUTORES'!$D$3:$D$8000,D206)</f>
        <v>0</v>
      </c>
      <c r="F206" s="73">
        <f>+COUNTIFS('REGISTRO DE ESTUDIANTES'!$A$3:$A$7999,A206,'REGISTRO DE ESTUDIANTES'!$B$3:$B$7999,'BOLETA OFICIAL'!B206,'REGISTRO DE ESTUDIANTES'!$C$3:$C$7999,C206,'REGISTRO DE ESTUDIANTES'!$D$3:$D$7999,'BOLETA OFICIAL'!D206,'REGISTRO DE ESTUDIANTES'!$J$3:$J$7999,'BOLETA OFICIAL'!J206,'REGISTRO DE ESTUDIANTES'!$K$3:$K$7999,'BOLETA OFICIAL'!K206,'REGISTRO DE ESTUDIANTES'!$L$3:$L$7999,'BOLETA OFICIAL'!L206,'REGISTRO DE ESTUDIANTES'!$M$3:$M$7999,'BOLETA OFICIAL'!M206,'REGISTRO DE ESTUDIANTES'!$N$3:$N$7999,'BOLETA OFICIAL'!N206,'REGISTRO DE ESTUDIANTES'!$O$3:$O$7999,'BOLETA OFICIAL'!O206,'REGISTRO DE ESTUDIANTES'!$P$3:$P$7999,'BOLETA OFICIAL'!P206,'REGISTRO DE ESTUDIANTES'!$Q$3:$Q$7999,'BOLETA OFICIAL'!Q206,'REGISTRO DE ESTUDIANTES'!$R$3:$R$7999,R206,'REGISTRO DE ESTUDIANTES'!$S$3:$S$7999,'BOLETA OFICIAL'!S206,'REGISTRO DE ESTUDIANTES'!$T$3:$T$7999,'BOLETA OFICIAL'!T206)</f>
        <v>0</v>
      </c>
      <c r="G206" s="73">
        <f t="shared" ca="1" si="9"/>
        <v>0</v>
      </c>
      <c r="H206" s="73">
        <f t="shared" ca="1" si="10"/>
        <v>0</v>
      </c>
      <c r="I206" s="20">
        <v>0</v>
      </c>
      <c r="J206" s="20">
        <v>0</v>
      </c>
      <c r="K206" s="20">
        <v>0</v>
      </c>
      <c r="L206" s="20">
        <v>0</v>
      </c>
      <c r="M206" s="20">
        <v>0</v>
      </c>
      <c r="N206" s="75">
        <v>0</v>
      </c>
      <c r="O206" s="75">
        <v>0</v>
      </c>
      <c r="P206" s="2"/>
      <c r="Q206" s="2"/>
      <c r="R206" s="3"/>
      <c r="S206" s="3"/>
      <c r="T206" s="1"/>
      <c r="U206" s="2"/>
      <c r="V206" s="28" t="str">
        <f t="shared" si="11"/>
        <v/>
      </c>
    </row>
    <row r="207" spans="1:22" ht="25" customHeight="1" x14ac:dyDescent="0.35">
      <c r="A207" s="1"/>
      <c r="B207" s="35"/>
      <c r="C207" s="1"/>
      <c r="D207" s="1"/>
      <c r="E207" s="73">
        <f>+COUNTIFS('REGISTRO DE TUTORES'!$A$3:$A$8000,A207,'REGISTRO DE TUTORES'!$B$3:$B$8000,B207,'REGISTRO DE TUTORES'!$C$3:$C$8000,C207,'REGISTRO DE TUTORES'!$D$3:$D$8000,D207)</f>
        <v>0</v>
      </c>
      <c r="F207" s="73">
        <f>+COUNTIFS('REGISTRO DE ESTUDIANTES'!$A$3:$A$7999,A207,'REGISTRO DE ESTUDIANTES'!$B$3:$B$7999,'BOLETA OFICIAL'!B207,'REGISTRO DE ESTUDIANTES'!$C$3:$C$7999,C207,'REGISTRO DE ESTUDIANTES'!$D$3:$D$7999,'BOLETA OFICIAL'!D207,'REGISTRO DE ESTUDIANTES'!$J$3:$J$7999,'BOLETA OFICIAL'!J207,'REGISTRO DE ESTUDIANTES'!$K$3:$K$7999,'BOLETA OFICIAL'!K207,'REGISTRO DE ESTUDIANTES'!$L$3:$L$7999,'BOLETA OFICIAL'!L207,'REGISTRO DE ESTUDIANTES'!$M$3:$M$7999,'BOLETA OFICIAL'!M207,'REGISTRO DE ESTUDIANTES'!$N$3:$N$7999,'BOLETA OFICIAL'!N207,'REGISTRO DE ESTUDIANTES'!$O$3:$O$7999,'BOLETA OFICIAL'!O207,'REGISTRO DE ESTUDIANTES'!$P$3:$P$7999,'BOLETA OFICIAL'!P207,'REGISTRO DE ESTUDIANTES'!$Q$3:$Q$7999,'BOLETA OFICIAL'!Q207,'REGISTRO DE ESTUDIANTES'!$R$3:$R$7999,R207,'REGISTRO DE ESTUDIANTES'!$S$3:$S$7999,'BOLETA OFICIAL'!S207,'REGISTRO DE ESTUDIANTES'!$T$3:$T$7999,'BOLETA OFICIAL'!T207)</f>
        <v>0</v>
      </c>
      <c r="G207" s="73">
        <f t="shared" ca="1" si="9"/>
        <v>0</v>
      </c>
      <c r="H207" s="73">
        <f t="shared" ca="1" si="10"/>
        <v>0</v>
      </c>
      <c r="I207" s="20">
        <v>0</v>
      </c>
      <c r="J207" s="20">
        <v>0</v>
      </c>
      <c r="K207" s="20">
        <v>0</v>
      </c>
      <c r="L207" s="20">
        <v>0</v>
      </c>
      <c r="M207" s="20">
        <v>0</v>
      </c>
      <c r="N207" s="75">
        <v>0</v>
      </c>
      <c r="O207" s="75">
        <v>0</v>
      </c>
      <c r="P207" s="2"/>
      <c r="Q207" s="2"/>
      <c r="R207" s="3"/>
      <c r="S207" s="3"/>
      <c r="T207" s="1"/>
      <c r="U207" s="2"/>
      <c r="V207" s="28" t="str">
        <f t="shared" si="11"/>
        <v/>
      </c>
    </row>
    <row r="208" spans="1:22" ht="25" customHeight="1" x14ac:dyDescent="0.35">
      <c r="A208" s="1"/>
      <c r="B208" s="35"/>
      <c r="C208" s="1"/>
      <c r="D208" s="1"/>
      <c r="E208" s="73">
        <f>+COUNTIFS('REGISTRO DE TUTORES'!$A$3:$A$8000,A208,'REGISTRO DE TUTORES'!$B$3:$B$8000,B208,'REGISTRO DE TUTORES'!$C$3:$C$8000,C208,'REGISTRO DE TUTORES'!$D$3:$D$8000,D208)</f>
        <v>0</v>
      </c>
      <c r="F208" s="73">
        <f>+COUNTIFS('REGISTRO DE ESTUDIANTES'!$A$3:$A$7999,A208,'REGISTRO DE ESTUDIANTES'!$B$3:$B$7999,'BOLETA OFICIAL'!B208,'REGISTRO DE ESTUDIANTES'!$C$3:$C$7999,C208,'REGISTRO DE ESTUDIANTES'!$D$3:$D$7999,'BOLETA OFICIAL'!D208,'REGISTRO DE ESTUDIANTES'!$J$3:$J$7999,'BOLETA OFICIAL'!J208,'REGISTRO DE ESTUDIANTES'!$K$3:$K$7999,'BOLETA OFICIAL'!K208,'REGISTRO DE ESTUDIANTES'!$L$3:$L$7999,'BOLETA OFICIAL'!L208,'REGISTRO DE ESTUDIANTES'!$M$3:$M$7999,'BOLETA OFICIAL'!M208,'REGISTRO DE ESTUDIANTES'!$N$3:$N$7999,'BOLETA OFICIAL'!N208,'REGISTRO DE ESTUDIANTES'!$O$3:$O$7999,'BOLETA OFICIAL'!O208,'REGISTRO DE ESTUDIANTES'!$P$3:$P$7999,'BOLETA OFICIAL'!P208,'REGISTRO DE ESTUDIANTES'!$Q$3:$Q$7999,'BOLETA OFICIAL'!Q208,'REGISTRO DE ESTUDIANTES'!$R$3:$R$7999,R208,'REGISTRO DE ESTUDIANTES'!$S$3:$S$7999,'BOLETA OFICIAL'!S208,'REGISTRO DE ESTUDIANTES'!$T$3:$T$7999,'BOLETA OFICIAL'!T208)</f>
        <v>0</v>
      </c>
      <c r="G208" s="73">
        <f t="shared" ca="1" si="9"/>
        <v>0</v>
      </c>
      <c r="H208" s="73">
        <f t="shared" ca="1" si="10"/>
        <v>0</v>
      </c>
      <c r="I208" s="20">
        <v>0</v>
      </c>
      <c r="J208" s="20">
        <v>0</v>
      </c>
      <c r="K208" s="20">
        <v>0</v>
      </c>
      <c r="L208" s="20">
        <v>0</v>
      </c>
      <c r="M208" s="20">
        <v>0</v>
      </c>
      <c r="N208" s="75">
        <v>0</v>
      </c>
      <c r="O208" s="75">
        <v>0</v>
      </c>
      <c r="P208" s="2"/>
      <c r="Q208" s="2"/>
      <c r="R208" s="3"/>
      <c r="S208" s="3"/>
      <c r="T208" s="1"/>
      <c r="U208" s="2"/>
      <c r="V208" s="28" t="str">
        <f t="shared" si="11"/>
        <v/>
      </c>
    </row>
    <row r="209" spans="1:22" ht="25" customHeight="1" x14ac:dyDescent="0.35">
      <c r="A209" s="1"/>
      <c r="B209" s="35"/>
      <c r="C209" s="1"/>
      <c r="D209" s="1"/>
      <c r="E209" s="73">
        <f>+COUNTIFS('REGISTRO DE TUTORES'!$A$3:$A$8000,A209,'REGISTRO DE TUTORES'!$B$3:$B$8000,B209,'REGISTRO DE TUTORES'!$C$3:$C$8000,C209,'REGISTRO DE TUTORES'!$D$3:$D$8000,D209)</f>
        <v>0</v>
      </c>
      <c r="F209" s="73">
        <f>+COUNTIFS('REGISTRO DE ESTUDIANTES'!$A$3:$A$7999,A209,'REGISTRO DE ESTUDIANTES'!$B$3:$B$7999,'BOLETA OFICIAL'!B209,'REGISTRO DE ESTUDIANTES'!$C$3:$C$7999,C209,'REGISTRO DE ESTUDIANTES'!$D$3:$D$7999,'BOLETA OFICIAL'!D209,'REGISTRO DE ESTUDIANTES'!$J$3:$J$7999,'BOLETA OFICIAL'!J209,'REGISTRO DE ESTUDIANTES'!$K$3:$K$7999,'BOLETA OFICIAL'!K209,'REGISTRO DE ESTUDIANTES'!$L$3:$L$7999,'BOLETA OFICIAL'!L209,'REGISTRO DE ESTUDIANTES'!$M$3:$M$7999,'BOLETA OFICIAL'!M209,'REGISTRO DE ESTUDIANTES'!$N$3:$N$7999,'BOLETA OFICIAL'!N209,'REGISTRO DE ESTUDIANTES'!$O$3:$O$7999,'BOLETA OFICIAL'!O209,'REGISTRO DE ESTUDIANTES'!$P$3:$P$7999,'BOLETA OFICIAL'!P209,'REGISTRO DE ESTUDIANTES'!$Q$3:$Q$7999,'BOLETA OFICIAL'!Q209,'REGISTRO DE ESTUDIANTES'!$R$3:$R$7999,R209,'REGISTRO DE ESTUDIANTES'!$S$3:$S$7999,'BOLETA OFICIAL'!S209,'REGISTRO DE ESTUDIANTES'!$T$3:$T$7999,'BOLETA OFICIAL'!T209)</f>
        <v>0</v>
      </c>
      <c r="G209" s="73">
        <f t="shared" ca="1" si="9"/>
        <v>0</v>
      </c>
      <c r="H209" s="73">
        <f t="shared" ca="1" si="10"/>
        <v>0</v>
      </c>
      <c r="I209" s="20">
        <v>0</v>
      </c>
      <c r="J209" s="20">
        <v>0</v>
      </c>
      <c r="K209" s="20">
        <v>0</v>
      </c>
      <c r="L209" s="20">
        <v>0</v>
      </c>
      <c r="M209" s="20">
        <v>0</v>
      </c>
      <c r="N209" s="75">
        <v>0</v>
      </c>
      <c r="O209" s="75">
        <v>0</v>
      </c>
      <c r="P209" s="2"/>
      <c r="Q209" s="2"/>
      <c r="R209" s="3"/>
      <c r="S209" s="3"/>
      <c r="T209" s="1"/>
      <c r="U209" s="2"/>
      <c r="V209" s="28" t="str">
        <f t="shared" si="11"/>
        <v/>
      </c>
    </row>
    <row r="210" spans="1:22" ht="25" customHeight="1" x14ac:dyDescent="0.35">
      <c r="A210" s="1"/>
      <c r="B210" s="35"/>
      <c r="C210" s="1"/>
      <c r="D210" s="1"/>
      <c r="E210" s="73">
        <f>+COUNTIFS('REGISTRO DE TUTORES'!$A$3:$A$8000,A210,'REGISTRO DE TUTORES'!$B$3:$B$8000,B210,'REGISTRO DE TUTORES'!$C$3:$C$8000,C210,'REGISTRO DE TUTORES'!$D$3:$D$8000,D210)</f>
        <v>0</v>
      </c>
      <c r="F210" s="73">
        <f>+COUNTIFS('REGISTRO DE ESTUDIANTES'!$A$3:$A$7999,A210,'REGISTRO DE ESTUDIANTES'!$B$3:$B$7999,'BOLETA OFICIAL'!B210,'REGISTRO DE ESTUDIANTES'!$C$3:$C$7999,C210,'REGISTRO DE ESTUDIANTES'!$D$3:$D$7999,'BOLETA OFICIAL'!D210,'REGISTRO DE ESTUDIANTES'!$J$3:$J$7999,'BOLETA OFICIAL'!J210,'REGISTRO DE ESTUDIANTES'!$K$3:$K$7999,'BOLETA OFICIAL'!K210,'REGISTRO DE ESTUDIANTES'!$L$3:$L$7999,'BOLETA OFICIAL'!L210,'REGISTRO DE ESTUDIANTES'!$M$3:$M$7999,'BOLETA OFICIAL'!M210,'REGISTRO DE ESTUDIANTES'!$N$3:$N$7999,'BOLETA OFICIAL'!N210,'REGISTRO DE ESTUDIANTES'!$O$3:$O$7999,'BOLETA OFICIAL'!O210,'REGISTRO DE ESTUDIANTES'!$P$3:$P$7999,'BOLETA OFICIAL'!P210,'REGISTRO DE ESTUDIANTES'!$Q$3:$Q$7999,'BOLETA OFICIAL'!Q210,'REGISTRO DE ESTUDIANTES'!$R$3:$R$7999,R210,'REGISTRO DE ESTUDIANTES'!$S$3:$S$7999,'BOLETA OFICIAL'!S210,'REGISTRO DE ESTUDIANTES'!$T$3:$T$7999,'BOLETA OFICIAL'!T210)</f>
        <v>0</v>
      </c>
      <c r="G210" s="73">
        <f t="shared" ca="1" si="9"/>
        <v>0</v>
      </c>
      <c r="H210" s="73">
        <f t="shared" ca="1" si="10"/>
        <v>0</v>
      </c>
      <c r="I210" s="20">
        <v>0</v>
      </c>
      <c r="J210" s="20">
        <v>0</v>
      </c>
      <c r="K210" s="20">
        <v>0</v>
      </c>
      <c r="L210" s="20">
        <v>0</v>
      </c>
      <c r="M210" s="20">
        <v>0</v>
      </c>
      <c r="N210" s="75">
        <v>0</v>
      </c>
      <c r="O210" s="75">
        <v>0</v>
      </c>
      <c r="P210" s="2"/>
      <c r="Q210" s="2"/>
      <c r="R210" s="3"/>
      <c r="S210" s="3"/>
      <c r="T210" s="1"/>
      <c r="U210" s="2"/>
      <c r="V210" s="28" t="str">
        <f t="shared" si="11"/>
        <v/>
      </c>
    </row>
    <row r="211" spans="1:22" ht="25" customHeight="1" x14ac:dyDescent="0.35">
      <c r="A211" s="1"/>
      <c r="B211" s="35"/>
      <c r="C211" s="1"/>
      <c r="D211" s="1"/>
      <c r="E211" s="73">
        <f>+COUNTIFS('REGISTRO DE TUTORES'!$A$3:$A$8000,A211,'REGISTRO DE TUTORES'!$B$3:$B$8000,B211,'REGISTRO DE TUTORES'!$C$3:$C$8000,C211,'REGISTRO DE TUTORES'!$D$3:$D$8000,D211)</f>
        <v>0</v>
      </c>
      <c r="F211" s="73">
        <f>+COUNTIFS('REGISTRO DE ESTUDIANTES'!$A$3:$A$7999,A211,'REGISTRO DE ESTUDIANTES'!$B$3:$B$7999,'BOLETA OFICIAL'!B211,'REGISTRO DE ESTUDIANTES'!$C$3:$C$7999,C211,'REGISTRO DE ESTUDIANTES'!$D$3:$D$7999,'BOLETA OFICIAL'!D211,'REGISTRO DE ESTUDIANTES'!$J$3:$J$7999,'BOLETA OFICIAL'!J211,'REGISTRO DE ESTUDIANTES'!$K$3:$K$7999,'BOLETA OFICIAL'!K211,'REGISTRO DE ESTUDIANTES'!$L$3:$L$7999,'BOLETA OFICIAL'!L211,'REGISTRO DE ESTUDIANTES'!$M$3:$M$7999,'BOLETA OFICIAL'!M211,'REGISTRO DE ESTUDIANTES'!$N$3:$N$7999,'BOLETA OFICIAL'!N211,'REGISTRO DE ESTUDIANTES'!$O$3:$O$7999,'BOLETA OFICIAL'!O211,'REGISTRO DE ESTUDIANTES'!$P$3:$P$7999,'BOLETA OFICIAL'!P211,'REGISTRO DE ESTUDIANTES'!$Q$3:$Q$7999,'BOLETA OFICIAL'!Q211,'REGISTRO DE ESTUDIANTES'!$R$3:$R$7999,R211,'REGISTRO DE ESTUDIANTES'!$S$3:$S$7999,'BOLETA OFICIAL'!S211,'REGISTRO DE ESTUDIANTES'!$T$3:$T$7999,'BOLETA OFICIAL'!T211)</f>
        <v>0</v>
      </c>
      <c r="G211" s="73">
        <f t="shared" ca="1" si="9"/>
        <v>0</v>
      </c>
      <c r="H211" s="73">
        <f t="shared" ca="1" si="10"/>
        <v>0</v>
      </c>
      <c r="I211" s="20">
        <v>0</v>
      </c>
      <c r="J211" s="20">
        <v>0</v>
      </c>
      <c r="K211" s="20">
        <v>0</v>
      </c>
      <c r="L211" s="20">
        <v>0</v>
      </c>
      <c r="M211" s="20">
        <v>0</v>
      </c>
      <c r="N211" s="75">
        <v>0</v>
      </c>
      <c r="O211" s="75">
        <v>0</v>
      </c>
      <c r="P211" s="2"/>
      <c r="Q211" s="2"/>
      <c r="R211" s="3"/>
      <c r="S211" s="3"/>
      <c r="T211" s="1"/>
      <c r="U211" s="2"/>
      <c r="V211" s="28" t="str">
        <f t="shared" si="11"/>
        <v/>
      </c>
    </row>
    <row r="212" spans="1:22" ht="25" customHeight="1" x14ac:dyDescent="0.35">
      <c r="A212" s="1"/>
      <c r="B212" s="35"/>
      <c r="C212" s="1"/>
      <c r="D212" s="1"/>
      <c r="E212" s="73">
        <f>+COUNTIFS('REGISTRO DE TUTORES'!$A$3:$A$8000,A212,'REGISTRO DE TUTORES'!$B$3:$B$8000,B212,'REGISTRO DE TUTORES'!$C$3:$C$8000,C212,'REGISTRO DE TUTORES'!$D$3:$D$8000,D212)</f>
        <v>0</v>
      </c>
      <c r="F212" s="73">
        <f>+COUNTIFS('REGISTRO DE ESTUDIANTES'!$A$3:$A$7999,A212,'REGISTRO DE ESTUDIANTES'!$B$3:$B$7999,'BOLETA OFICIAL'!B212,'REGISTRO DE ESTUDIANTES'!$C$3:$C$7999,C212,'REGISTRO DE ESTUDIANTES'!$D$3:$D$7999,'BOLETA OFICIAL'!D212,'REGISTRO DE ESTUDIANTES'!$J$3:$J$7999,'BOLETA OFICIAL'!J212,'REGISTRO DE ESTUDIANTES'!$K$3:$K$7999,'BOLETA OFICIAL'!K212,'REGISTRO DE ESTUDIANTES'!$L$3:$L$7999,'BOLETA OFICIAL'!L212,'REGISTRO DE ESTUDIANTES'!$M$3:$M$7999,'BOLETA OFICIAL'!M212,'REGISTRO DE ESTUDIANTES'!$N$3:$N$7999,'BOLETA OFICIAL'!N212,'REGISTRO DE ESTUDIANTES'!$O$3:$O$7999,'BOLETA OFICIAL'!O212,'REGISTRO DE ESTUDIANTES'!$P$3:$P$7999,'BOLETA OFICIAL'!P212,'REGISTRO DE ESTUDIANTES'!$Q$3:$Q$7999,'BOLETA OFICIAL'!Q212,'REGISTRO DE ESTUDIANTES'!$R$3:$R$7999,R212,'REGISTRO DE ESTUDIANTES'!$S$3:$S$7999,'BOLETA OFICIAL'!S212,'REGISTRO DE ESTUDIANTES'!$T$3:$T$7999,'BOLETA OFICIAL'!T212)</f>
        <v>0</v>
      </c>
      <c r="G212" s="73">
        <f t="shared" ca="1" si="9"/>
        <v>0</v>
      </c>
      <c r="H212" s="73">
        <f t="shared" ca="1" si="10"/>
        <v>0</v>
      </c>
      <c r="I212" s="20">
        <v>0</v>
      </c>
      <c r="J212" s="20">
        <v>0</v>
      </c>
      <c r="K212" s="20">
        <v>0</v>
      </c>
      <c r="L212" s="20">
        <v>0</v>
      </c>
      <c r="M212" s="20">
        <v>0</v>
      </c>
      <c r="N212" s="75">
        <v>0</v>
      </c>
      <c r="O212" s="75">
        <v>0</v>
      </c>
      <c r="P212" s="2"/>
      <c r="Q212" s="2"/>
      <c r="R212" s="3"/>
      <c r="S212" s="3"/>
      <c r="T212" s="1"/>
      <c r="U212" s="2"/>
      <c r="V212" s="28" t="str">
        <f t="shared" si="11"/>
        <v/>
      </c>
    </row>
    <row r="213" spans="1:22" ht="25" customHeight="1" x14ac:dyDescent="0.35">
      <c r="A213" s="1"/>
      <c r="B213" s="35"/>
      <c r="C213" s="1"/>
      <c r="D213" s="1"/>
      <c r="E213" s="73">
        <f>+COUNTIFS('REGISTRO DE TUTORES'!$A$3:$A$8000,A213,'REGISTRO DE TUTORES'!$B$3:$B$8000,B213,'REGISTRO DE TUTORES'!$C$3:$C$8000,C213,'REGISTRO DE TUTORES'!$D$3:$D$8000,D213)</f>
        <v>0</v>
      </c>
      <c r="F213" s="73">
        <f>+COUNTIFS('REGISTRO DE ESTUDIANTES'!$A$3:$A$7999,A213,'REGISTRO DE ESTUDIANTES'!$B$3:$B$7999,'BOLETA OFICIAL'!B213,'REGISTRO DE ESTUDIANTES'!$C$3:$C$7999,C213,'REGISTRO DE ESTUDIANTES'!$D$3:$D$7999,'BOLETA OFICIAL'!D213,'REGISTRO DE ESTUDIANTES'!$J$3:$J$7999,'BOLETA OFICIAL'!J213,'REGISTRO DE ESTUDIANTES'!$K$3:$K$7999,'BOLETA OFICIAL'!K213,'REGISTRO DE ESTUDIANTES'!$L$3:$L$7999,'BOLETA OFICIAL'!L213,'REGISTRO DE ESTUDIANTES'!$M$3:$M$7999,'BOLETA OFICIAL'!M213,'REGISTRO DE ESTUDIANTES'!$N$3:$N$7999,'BOLETA OFICIAL'!N213,'REGISTRO DE ESTUDIANTES'!$O$3:$O$7999,'BOLETA OFICIAL'!O213,'REGISTRO DE ESTUDIANTES'!$P$3:$P$7999,'BOLETA OFICIAL'!P213,'REGISTRO DE ESTUDIANTES'!$Q$3:$Q$7999,'BOLETA OFICIAL'!Q213,'REGISTRO DE ESTUDIANTES'!$R$3:$R$7999,R213,'REGISTRO DE ESTUDIANTES'!$S$3:$S$7999,'BOLETA OFICIAL'!S213,'REGISTRO DE ESTUDIANTES'!$T$3:$T$7999,'BOLETA OFICIAL'!T213)</f>
        <v>0</v>
      </c>
      <c r="G213" s="73">
        <f t="shared" ca="1" si="9"/>
        <v>0</v>
      </c>
      <c r="H213" s="73">
        <f t="shared" ca="1" si="10"/>
        <v>0</v>
      </c>
      <c r="I213" s="20">
        <v>0</v>
      </c>
      <c r="J213" s="20">
        <v>0</v>
      </c>
      <c r="K213" s="20">
        <v>0</v>
      </c>
      <c r="L213" s="20">
        <v>0</v>
      </c>
      <c r="M213" s="20">
        <v>0</v>
      </c>
      <c r="N213" s="75">
        <v>0</v>
      </c>
      <c r="O213" s="75">
        <v>0</v>
      </c>
      <c r="P213" s="2"/>
      <c r="Q213" s="2"/>
      <c r="R213" s="3"/>
      <c r="S213" s="3"/>
      <c r="T213" s="1"/>
      <c r="U213" s="2"/>
      <c r="V213" s="28" t="str">
        <f t="shared" si="11"/>
        <v/>
      </c>
    </row>
    <row r="214" spans="1:22" ht="25" customHeight="1" x14ac:dyDescent="0.35">
      <c r="A214" s="1"/>
      <c r="B214" s="35"/>
      <c r="C214" s="1"/>
      <c r="D214" s="1"/>
      <c r="E214" s="73">
        <f>+COUNTIFS('REGISTRO DE TUTORES'!$A$3:$A$8000,A214,'REGISTRO DE TUTORES'!$B$3:$B$8000,B214,'REGISTRO DE TUTORES'!$C$3:$C$8000,C214,'REGISTRO DE TUTORES'!$D$3:$D$8000,D214)</f>
        <v>0</v>
      </c>
      <c r="F214" s="73">
        <f>+COUNTIFS('REGISTRO DE ESTUDIANTES'!$A$3:$A$7999,A214,'REGISTRO DE ESTUDIANTES'!$B$3:$B$7999,'BOLETA OFICIAL'!B214,'REGISTRO DE ESTUDIANTES'!$C$3:$C$7999,C214,'REGISTRO DE ESTUDIANTES'!$D$3:$D$7999,'BOLETA OFICIAL'!D214,'REGISTRO DE ESTUDIANTES'!$J$3:$J$7999,'BOLETA OFICIAL'!J214,'REGISTRO DE ESTUDIANTES'!$K$3:$K$7999,'BOLETA OFICIAL'!K214,'REGISTRO DE ESTUDIANTES'!$L$3:$L$7999,'BOLETA OFICIAL'!L214,'REGISTRO DE ESTUDIANTES'!$M$3:$M$7999,'BOLETA OFICIAL'!M214,'REGISTRO DE ESTUDIANTES'!$N$3:$N$7999,'BOLETA OFICIAL'!N214,'REGISTRO DE ESTUDIANTES'!$O$3:$O$7999,'BOLETA OFICIAL'!O214,'REGISTRO DE ESTUDIANTES'!$P$3:$P$7999,'BOLETA OFICIAL'!P214,'REGISTRO DE ESTUDIANTES'!$Q$3:$Q$7999,'BOLETA OFICIAL'!Q214,'REGISTRO DE ESTUDIANTES'!$R$3:$R$7999,R214,'REGISTRO DE ESTUDIANTES'!$S$3:$S$7999,'BOLETA OFICIAL'!S214,'REGISTRO DE ESTUDIANTES'!$T$3:$T$7999,'BOLETA OFICIAL'!T214)</f>
        <v>0</v>
      </c>
      <c r="G214" s="73">
        <f t="shared" ca="1" si="9"/>
        <v>0</v>
      </c>
      <c r="H214" s="73">
        <f t="shared" ca="1" si="10"/>
        <v>0</v>
      </c>
      <c r="I214" s="20">
        <v>0</v>
      </c>
      <c r="J214" s="20">
        <v>0</v>
      </c>
      <c r="K214" s="20">
        <v>0</v>
      </c>
      <c r="L214" s="20">
        <v>0</v>
      </c>
      <c r="M214" s="20">
        <v>0</v>
      </c>
      <c r="N214" s="75">
        <v>0</v>
      </c>
      <c r="O214" s="75">
        <v>0</v>
      </c>
      <c r="P214" s="2"/>
      <c r="Q214" s="2"/>
      <c r="R214" s="3"/>
      <c r="S214" s="3"/>
      <c r="T214" s="1"/>
      <c r="U214" s="2"/>
      <c r="V214" s="28" t="str">
        <f t="shared" si="11"/>
        <v/>
      </c>
    </row>
    <row r="215" spans="1:22" ht="25" customHeight="1" x14ac:dyDescent="0.35">
      <c r="A215" s="1"/>
      <c r="B215" s="35"/>
      <c r="C215" s="1"/>
      <c r="D215" s="1"/>
      <c r="E215" s="73">
        <f>+COUNTIFS('REGISTRO DE TUTORES'!$A$3:$A$8000,A215,'REGISTRO DE TUTORES'!$B$3:$B$8000,B215,'REGISTRO DE TUTORES'!$C$3:$C$8000,C215,'REGISTRO DE TUTORES'!$D$3:$D$8000,D215)</f>
        <v>0</v>
      </c>
      <c r="F215" s="73">
        <f>+COUNTIFS('REGISTRO DE ESTUDIANTES'!$A$3:$A$7999,A215,'REGISTRO DE ESTUDIANTES'!$B$3:$B$7999,'BOLETA OFICIAL'!B215,'REGISTRO DE ESTUDIANTES'!$C$3:$C$7999,C215,'REGISTRO DE ESTUDIANTES'!$D$3:$D$7999,'BOLETA OFICIAL'!D215,'REGISTRO DE ESTUDIANTES'!$J$3:$J$7999,'BOLETA OFICIAL'!J215,'REGISTRO DE ESTUDIANTES'!$K$3:$K$7999,'BOLETA OFICIAL'!K215,'REGISTRO DE ESTUDIANTES'!$L$3:$L$7999,'BOLETA OFICIAL'!L215,'REGISTRO DE ESTUDIANTES'!$M$3:$M$7999,'BOLETA OFICIAL'!M215,'REGISTRO DE ESTUDIANTES'!$N$3:$N$7999,'BOLETA OFICIAL'!N215,'REGISTRO DE ESTUDIANTES'!$O$3:$O$7999,'BOLETA OFICIAL'!O215,'REGISTRO DE ESTUDIANTES'!$P$3:$P$7999,'BOLETA OFICIAL'!P215,'REGISTRO DE ESTUDIANTES'!$Q$3:$Q$7999,'BOLETA OFICIAL'!Q215,'REGISTRO DE ESTUDIANTES'!$R$3:$R$7999,R215,'REGISTRO DE ESTUDIANTES'!$S$3:$S$7999,'BOLETA OFICIAL'!S215,'REGISTRO DE ESTUDIANTES'!$T$3:$T$7999,'BOLETA OFICIAL'!T215)</f>
        <v>0</v>
      </c>
      <c r="G215" s="73">
        <f t="shared" ca="1" si="9"/>
        <v>0</v>
      </c>
      <c r="H215" s="73">
        <f t="shared" ca="1" si="10"/>
        <v>0</v>
      </c>
      <c r="I215" s="20">
        <v>0</v>
      </c>
      <c r="J215" s="20">
        <v>0</v>
      </c>
      <c r="K215" s="20">
        <v>0</v>
      </c>
      <c r="L215" s="20">
        <v>0</v>
      </c>
      <c r="M215" s="20">
        <v>0</v>
      </c>
      <c r="N215" s="75">
        <v>0</v>
      </c>
      <c r="O215" s="75">
        <v>0</v>
      </c>
      <c r="P215" s="2"/>
      <c r="Q215" s="2"/>
      <c r="R215" s="3"/>
      <c r="S215" s="3"/>
      <c r="T215" s="1"/>
      <c r="U215" s="2"/>
      <c r="V215" s="28" t="str">
        <f t="shared" si="11"/>
        <v/>
      </c>
    </row>
    <row r="216" spans="1:22" ht="25" customHeight="1" x14ac:dyDescent="0.35">
      <c r="A216" s="1"/>
      <c r="B216" s="35"/>
      <c r="C216" s="1"/>
      <c r="D216" s="1"/>
      <c r="E216" s="73">
        <f>+COUNTIFS('REGISTRO DE TUTORES'!$A$3:$A$8000,A216,'REGISTRO DE TUTORES'!$B$3:$B$8000,B216,'REGISTRO DE TUTORES'!$C$3:$C$8000,C216,'REGISTRO DE TUTORES'!$D$3:$D$8000,D216)</f>
        <v>0</v>
      </c>
      <c r="F216" s="73">
        <f>+COUNTIFS('REGISTRO DE ESTUDIANTES'!$A$3:$A$7999,A216,'REGISTRO DE ESTUDIANTES'!$B$3:$B$7999,'BOLETA OFICIAL'!B216,'REGISTRO DE ESTUDIANTES'!$C$3:$C$7999,C216,'REGISTRO DE ESTUDIANTES'!$D$3:$D$7999,'BOLETA OFICIAL'!D216,'REGISTRO DE ESTUDIANTES'!$J$3:$J$7999,'BOLETA OFICIAL'!J216,'REGISTRO DE ESTUDIANTES'!$K$3:$K$7999,'BOLETA OFICIAL'!K216,'REGISTRO DE ESTUDIANTES'!$L$3:$L$7999,'BOLETA OFICIAL'!L216,'REGISTRO DE ESTUDIANTES'!$M$3:$M$7999,'BOLETA OFICIAL'!M216,'REGISTRO DE ESTUDIANTES'!$N$3:$N$7999,'BOLETA OFICIAL'!N216,'REGISTRO DE ESTUDIANTES'!$O$3:$O$7999,'BOLETA OFICIAL'!O216,'REGISTRO DE ESTUDIANTES'!$P$3:$P$7999,'BOLETA OFICIAL'!P216,'REGISTRO DE ESTUDIANTES'!$Q$3:$Q$7999,'BOLETA OFICIAL'!Q216,'REGISTRO DE ESTUDIANTES'!$R$3:$R$7999,R216,'REGISTRO DE ESTUDIANTES'!$S$3:$S$7999,'BOLETA OFICIAL'!S216,'REGISTRO DE ESTUDIANTES'!$T$3:$T$7999,'BOLETA OFICIAL'!T216)</f>
        <v>0</v>
      </c>
      <c r="G216" s="73">
        <f t="shared" ca="1" si="9"/>
        <v>0</v>
      </c>
      <c r="H216" s="73">
        <f t="shared" ca="1" si="10"/>
        <v>0</v>
      </c>
      <c r="I216" s="20">
        <v>0</v>
      </c>
      <c r="J216" s="20">
        <v>0</v>
      </c>
      <c r="K216" s="20">
        <v>0</v>
      </c>
      <c r="L216" s="20">
        <v>0</v>
      </c>
      <c r="M216" s="20">
        <v>0</v>
      </c>
      <c r="N216" s="75">
        <v>0</v>
      </c>
      <c r="O216" s="75">
        <v>0</v>
      </c>
      <c r="P216" s="2"/>
      <c r="Q216" s="2"/>
      <c r="R216" s="3"/>
      <c r="S216" s="3"/>
      <c r="T216" s="1"/>
      <c r="U216" s="2"/>
      <c r="V216" s="28" t="str">
        <f t="shared" si="11"/>
        <v/>
      </c>
    </row>
    <row r="217" spans="1:22" ht="25" customHeight="1" x14ac:dyDescent="0.35">
      <c r="A217" s="1"/>
      <c r="B217" s="35"/>
      <c r="C217" s="1"/>
      <c r="D217" s="1"/>
      <c r="E217" s="73">
        <f>+COUNTIFS('REGISTRO DE TUTORES'!$A$3:$A$8000,A217,'REGISTRO DE TUTORES'!$B$3:$B$8000,B217,'REGISTRO DE TUTORES'!$C$3:$C$8000,C217,'REGISTRO DE TUTORES'!$D$3:$D$8000,D217)</f>
        <v>0</v>
      </c>
      <c r="F217" s="73">
        <f>+COUNTIFS('REGISTRO DE ESTUDIANTES'!$A$3:$A$7999,A217,'REGISTRO DE ESTUDIANTES'!$B$3:$B$7999,'BOLETA OFICIAL'!B217,'REGISTRO DE ESTUDIANTES'!$C$3:$C$7999,C217,'REGISTRO DE ESTUDIANTES'!$D$3:$D$7999,'BOLETA OFICIAL'!D217,'REGISTRO DE ESTUDIANTES'!$J$3:$J$7999,'BOLETA OFICIAL'!J217,'REGISTRO DE ESTUDIANTES'!$K$3:$K$7999,'BOLETA OFICIAL'!K217,'REGISTRO DE ESTUDIANTES'!$L$3:$L$7999,'BOLETA OFICIAL'!L217,'REGISTRO DE ESTUDIANTES'!$M$3:$M$7999,'BOLETA OFICIAL'!M217,'REGISTRO DE ESTUDIANTES'!$N$3:$N$7999,'BOLETA OFICIAL'!N217,'REGISTRO DE ESTUDIANTES'!$O$3:$O$7999,'BOLETA OFICIAL'!O217,'REGISTRO DE ESTUDIANTES'!$P$3:$P$7999,'BOLETA OFICIAL'!P217,'REGISTRO DE ESTUDIANTES'!$Q$3:$Q$7999,'BOLETA OFICIAL'!Q217,'REGISTRO DE ESTUDIANTES'!$R$3:$R$7999,R217,'REGISTRO DE ESTUDIANTES'!$S$3:$S$7999,'BOLETA OFICIAL'!S217,'REGISTRO DE ESTUDIANTES'!$T$3:$T$7999,'BOLETA OFICIAL'!T217)</f>
        <v>0</v>
      </c>
      <c r="G217" s="73">
        <f t="shared" ca="1" si="9"/>
        <v>0</v>
      </c>
      <c r="H217" s="73">
        <f t="shared" ca="1" si="10"/>
        <v>0</v>
      </c>
      <c r="I217" s="20">
        <v>0</v>
      </c>
      <c r="J217" s="20">
        <v>0</v>
      </c>
      <c r="K217" s="20">
        <v>0</v>
      </c>
      <c r="L217" s="20">
        <v>0</v>
      </c>
      <c r="M217" s="20">
        <v>0</v>
      </c>
      <c r="N217" s="75">
        <v>0</v>
      </c>
      <c r="O217" s="75">
        <v>0</v>
      </c>
      <c r="P217" s="2"/>
      <c r="Q217" s="2"/>
      <c r="R217" s="3"/>
      <c r="S217" s="3"/>
      <c r="T217" s="1"/>
      <c r="U217" s="2"/>
      <c r="V217" s="28" t="str">
        <f t="shared" si="11"/>
        <v/>
      </c>
    </row>
    <row r="218" spans="1:22" ht="25" customHeight="1" x14ac:dyDescent="0.35">
      <c r="A218" s="1"/>
      <c r="B218" s="35"/>
      <c r="C218" s="1"/>
      <c r="D218" s="1"/>
      <c r="E218" s="73">
        <f>+COUNTIFS('REGISTRO DE TUTORES'!$A$3:$A$8000,A218,'REGISTRO DE TUTORES'!$B$3:$B$8000,B218,'REGISTRO DE TUTORES'!$C$3:$C$8000,C218,'REGISTRO DE TUTORES'!$D$3:$D$8000,D218)</f>
        <v>0</v>
      </c>
      <c r="F218" s="73">
        <f>+COUNTIFS('REGISTRO DE ESTUDIANTES'!$A$3:$A$7999,A218,'REGISTRO DE ESTUDIANTES'!$B$3:$B$7999,'BOLETA OFICIAL'!B218,'REGISTRO DE ESTUDIANTES'!$C$3:$C$7999,C218,'REGISTRO DE ESTUDIANTES'!$D$3:$D$7999,'BOLETA OFICIAL'!D218,'REGISTRO DE ESTUDIANTES'!$J$3:$J$7999,'BOLETA OFICIAL'!J218,'REGISTRO DE ESTUDIANTES'!$K$3:$K$7999,'BOLETA OFICIAL'!K218,'REGISTRO DE ESTUDIANTES'!$L$3:$L$7999,'BOLETA OFICIAL'!L218,'REGISTRO DE ESTUDIANTES'!$M$3:$M$7999,'BOLETA OFICIAL'!M218,'REGISTRO DE ESTUDIANTES'!$N$3:$N$7999,'BOLETA OFICIAL'!N218,'REGISTRO DE ESTUDIANTES'!$O$3:$O$7999,'BOLETA OFICIAL'!O218,'REGISTRO DE ESTUDIANTES'!$P$3:$P$7999,'BOLETA OFICIAL'!P218,'REGISTRO DE ESTUDIANTES'!$Q$3:$Q$7999,'BOLETA OFICIAL'!Q218,'REGISTRO DE ESTUDIANTES'!$R$3:$R$7999,R218,'REGISTRO DE ESTUDIANTES'!$S$3:$S$7999,'BOLETA OFICIAL'!S218,'REGISTRO DE ESTUDIANTES'!$T$3:$T$7999,'BOLETA OFICIAL'!T218)</f>
        <v>0</v>
      </c>
      <c r="G218" s="73">
        <f t="shared" ca="1" si="9"/>
        <v>0</v>
      </c>
      <c r="H218" s="73">
        <f t="shared" ca="1" si="10"/>
        <v>0</v>
      </c>
      <c r="I218" s="20">
        <v>0</v>
      </c>
      <c r="J218" s="20">
        <v>0</v>
      </c>
      <c r="K218" s="20">
        <v>0</v>
      </c>
      <c r="L218" s="20">
        <v>0</v>
      </c>
      <c r="M218" s="20">
        <v>0</v>
      </c>
      <c r="N218" s="75">
        <v>0</v>
      </c>
      <c r="O218" s="75">
        <v>0</v>
      </c>
      <c r="P218" s="2"/>
      <c r="Q218" s="2"/>
      <c r="R218" s="3"/>
      <c r="S218" s="3"/>
      <c r="T218" s="1"/>
      <c r="U218" s="2"/>
      <c r="V218" s="28" t="str">
        <f t="shared" si="11"/>
        <v/>
      </c>
    </row>
    <row r="219" spans="1:22" ht="25" customHeight="1" x14ac:dyDescent="0.35">
      <c r="A219" s="1"/>
      <c r="B219" s="35"/>
      <c r="C219" s="1"/>
      <c r="D219" s="1"/>
      <c r="E219" s="73">
        <f>+COUNTIFS('REGISTRO DE TUTORES'!$A$3:$A$8000,A219,'REGISTRO DE TUTORES'!$B$3:$B$8000,B219,'REGISTRO DE TUTORES'!$C$3:$C$8000,C219,'REGISTRO DE TUTORES'!$D$3:$D$8000,D219)</f>
        <v>0</v>
      </c>
      <c r="F219" s="73">
        <f>+COUNTIFS('REGISTRO DE ESTUDIANTES'!$A$3:$A$7999,A219,'REGISTRO DE ESTUDIANTES'!$B$3:$B$7999,'BOLETA OFICIAL'!B219,'REGISTRO DE ESTUDIANTES'!$C$3:$C$7999,C219,'REGISTRO DE ESTUDIANTES'!$D$3:$D$7999,'BOLETA OFICIAL'!D219,'REGISTRO DE ESTUDIANTES'!$J$3:$J$7999,'BOLETA OFICIAL'!J219,'REGISTRO DE ESTUDIANTES'!$K$3:$K$7999,'BOLETA OFICIAL'!K219,'REGISTRO DE ESTUDIANTES'!$L$3:$L$7999,'BOLETA OFICIAL'!L219,'REGISTRO DE ESTUDIANTES'!$M$3:$M$7999,'BOLETA OFICIAL'!M219,'REGISTRO DE ESTUDIANTES'!$N$3:$N$7999,'BOLETA OFICIAL'!N219,'REGISTRO DE ESTUDIANTES'!$O$3:$O$7999,'BOLETA OFICIAL'!O219,'REGISTRO DE ESTUDIANTES'!$P$3:$P$7999,'BOLETA OFICIAL'!P219,'REGISTRO DE ESTUDIANTES'!$Q$3:$Q$7999,'BOLETA OFICIAL'!Q219,'REGISTRO DE ESTUDIANTES'!$R$3:$R$7999,R219,'REGISTRO DE ESTUDIANTES'!$S$3:$S$7999,'BOLETA OFICIAL'!S219,'REGISTRO DE ESTUDIANTES'!$T$3:$T$7999,'BOLETA OFICIAL'!T219)</f>
        <v>0</v>
      </c>
      <c r="G219" s="73">
        <f t="shared" ca="1" si="9"/>
        <v>0</v>
      </c>
      <c r="H219" s="73">
        <f t="shared" ca="1" si="10"/>
        <v>0</v>
      </c>
      <c r="I219" s="20">
        <v>0</v>
      </c>
      <c r="J219" s="20">
        <v>0</v>
      </c>
      <c r="K219" s="20">
        <v>0</v>
      </c>
      <c r="L219" s="20">
        <v>0</v>
      </c>
      <c r="M219" s="20">
        <v>0</v>
      </c>
      <c r="N219" s="75">
        <v>0</v>
      </c>
      <c r="O219" s="75">
        <v>0</v>
      </c>
      <c r="P219" s="2"/>
      <c r="Q219" s="2"/>
      <c r="R219" s="3"/>
      <c r="S219" s="3"/>
      <c r="T219" s="1"/>
      <c r="U219" s="2"/>
      <c r="V219" s="28" t="str">
        <f t="shared" si="11"/>
        <v/>
      </c>
    </row>
    <row r="220" spans="1:22" ht="25" customHeight="1" x14ac:dyDescent="0.35">
      <c r="A220" s="1"/>
      <c r="B220" s="35"/>
      <c r="C220" s="1"/>
      <c r="D220" s="1"/>
      <c r="E220" s="73">
        <f>+COUNTIFS('REGISTRO DE TUTORES'!$A$3:$A$8000,A220,'REGISTRO DE TUTORES'!$B$3:$B$8000,B220,'REGISTRO DE TUTORES'!$C$3:$C$8000,C220,'REGISTRO DE TUTORES'!$D$3:$D$8000,D220)</f>
        <v>0</v>
      </c>
      <c r="F220" s="73">
        <f>+COUNTIFS('REGISTRO DE ESTUDIANTES'!$A$3:$A$7999,A220,'REGISTRO DE ESTUDIANTES'!$B$3:$B$7999,'BOLETA OFICIAL'!B220,'REGISTRO DE ESTUDIANTES'!$C$3:$C$7999,C220,'REGISTRO DE ESTUDIANTES'!$D$3:$D$7999,'BOLETA OFICIAL'!D220,'REGISTRO DE ESTUDIANTES'!$J$3:$J$7999,'BOLETA OFICIAL'!J220,'REGISTRO DE ESTUDIANTES'!$K$3:$K$7999,'BOLETA OFICIAL'!K220,'REGISTRO DE ESTUDIANTES'!$L$3:$L$7999,'BOLETA OFICIAL'!L220,'REGISTRO DE ESTUDIANTES'!$M$3:$M$7999,'BOLETA OFICIAL'!M220,'REGISTRO DE ESTUDIANTES'!$N$3:$N$7999,'BOLETA OFICIAL'!N220,'REGISTRO DE ESTUDIANTES'!$O$3:$O$7999,'BOLETA OFICIAL'!O220,'REGISTRO DE ESTUDIANTES'!$P$3:$P$7999,'BOLETA OFICIAL'!P220,'REGISTRO DE ESTUDIANTES'!$Q$3:$Q$7999,'BOLETA OFICIAL'!Q220,'REGISTRO DE ESTUDIANTES'!$R$3:$R$7999,R220,'REGISTRO DE ESTUDIANTES'!$S$3:$S$7999,'BOLETA OFICIAL'!S220,'REGISTRO DE ESTUDIANTES'!$T$3:$T$7999,'BOLETA OFICIAL'!T220)</f>
        <v>0</v>
      </c>
      <c r="G220" s="73">
        <f t="shared" ca="1" si="9"/>
        <v>0</v>
      </c>
      <c r="H220" s="73">
        <f t="shared" ca="1" si="10"/>
        <v>0</v>
      </c>
      <c r="I220" s="20">
        <v>0</v>
      </c>
      <c r="J220" s="20">
        <v>0</v>
      </c>
      <c r="K220" s="20">
        <v>0</v>
      </c>
      <c r="L220" s="20">
        <v>0</v>
      </c>
      <c r="M220" s="20">
        <v>0</v>
      </c>
      <c r="N220" s="75">
        <v>0</v>
      </c>
      <c r="O220" s="75">
        <v>0</v>
      </c>
      <c r="P220" s="2"/>
      <c r="Q220" s="2"/>
      <c r="R220" s="3"/>
      <c r="S220" s="3"/>
      <c r="T220" s="1"/>
      <c r="U220" s="2"/>
      <c r="V220" s="28" t="str">
        <f t="shared" si="11"/>
        <v/>
      </c>
    </row>
    <row r="221" spans="1:22" ht="25" customHeight="1" x14ac:dyDescent="0.35">
      <c r="A221" s="1"/>
      <c r="B221" s="35"/>
      <c r="C221" s="1"/>
      <c r="D221" s="1"/>
      <c r="E221" s="73">
        <f>+COUNTIFS('REGISTRO DE TUTORES'!$A$3:$A$8000,A221,'REGISTRO DE TUTORES'!$B$3:$B$8000,B221,'REGISTRO DE TUTORES'!$C$3:$C$8000,C221,'REGISTRO DE TUTORES'!$D$3:$D$8000,D221)</f>
        <v>0</v>
      </c>
      <c r="F221" s="73">
        <f>+COUNTIFS('REGISTRO DE ESTUDIANTES'!$A$3:$A$7999,A221,'REGISTRO DE ESTUDIANTES'!$B$3:$B$7999,'BOLETA OFICIAL'!B221,'REGISTRO DE ESTUDIANTES'!$C$3:$C$7999,C221,'REGISTRO DE ESTUDIANTES'!$D$3:$D$7999,'BOLETA OFICIAL'!D221,'REGISTRO DE ESTUDIANTES'!$J$3:$J$7999,'BOLETA OFICIAL'!J221,'REGISTRO DE ESTUDIANTES'!$K$3:$K$7999,'BOLETA OFICIAL'!K221,'REGISTRO DE ESTUDIANTES'!$L$3:$L$7999,'BOLETA OFICIAL'!L221,'REGISTRO DE ESTUDIANTES'!$M$3:$M$7999,'BOLETA OFICIAL'!M221,'REGISTRO DE ESTUDIANTES'!$N$3:$N$7999,'BOLETA OFICIAL'!N221,'REGISTRO DE ESTUDIANTES'!$O$3:$O$7999,'BOLETA OFICIAL'!O221,'REGISTRO DE ESTUDIANTES'!$P$3:$P$7999,'BOLETA OFICIAL'!P221,'REGISTRO DE ESTUDIANTES'!$Q$3:$Q$7999,'BOLETA OFICIAL'!Q221,'REGISTRO DE ESTUDIANTES'!$R$3:$R$7999,R221,'REGISTRO DE ESTUDIANTES'!$S$3:$S$7999,'BOLETA OFICIAL'!S221,'REGISTRO DE ESTUDIANTES'!$T$3:$T$7999,'BOLETA OFICIAL'!T221)</f>
        <v>0</v>
      </c>
      <c r="G221" s="73">
        <f t="shared" ca="1" si="9"/>
        <v>0</v>
      </c>
      <c r="H221" s="73">
        <f t="shared" ca="1" si="10"/>
        <v>0</v>
      </c>
      <c r="I221" s="20">
        <v>0</v>
      </c>
      <c r="J221" s="20">
        <v>0</v>
      </c>
      <c r="K221" s="20">
        <v>0</v>
      </c>
      <c r="L221" s="20">
        <v>0</v>
      </c>
      <c r="M221" s="20">
        <v>0</v>
      </c>
      <c r="N221" s="75">
        <v>0</v>
      </c>
      <c r="O221" s="75">
        <v>0</v>
      </c>
      <c r="P221" s="2"/>
      <c r="Q221" s="2"/>
      <c r="R221" s="3"/>
      <c r="S221" s="3"/>
      <c r="T221" s="1"/>
      <c r="U221" s="2"/>
      <c r="V221" s="28" t="str">
        <f t="shared" si="11"/>
        <v/>
      </c>
    </row>
    <row r="222" spans="1:22" ht="25" customHeight="1" x14ac:dyDescent="0.35">
      <c r="A222" s="1"/>
      <c r="B222" s="35"/>
      <c r="C222" s="1"/>
      <c r="D222" s="1"/>
      <c r="E222" s="73">
        <f>+COUNTIFS('REGISTRO DE TUTORES'!$A$3:$A$8000,A222,'REGISTRO DE TUTORES'!$B$3:$B$8000,B222,'REGISTRO DE TUTORES'!$C$3:$C$8000,C222,'REGISTRO DE TUTORES'!$D$3:$D$8000,D222)</f>
        <v>0</v>
      </c>
      <c r="F222" s="73">
        <f>+COUNTIFS('REGISTRO DE ESTUDIANTES'!$A$3:$A$7999,A222,'REGISTRO DE ESTUDIANTES'!$B$3:$B$7999,'BOLETA OFICIAL'!B222,'REGISTRO DE ESTUDIANTES'!$C$3:$C$7999,C222,'REGISTRO DE ESTUDIANTES'!$D$3:$D$7999,'BOLETA OFICIAL'!D222,'REGISTRO DE ESTUDIANTES'!$J$3:$J$7999,'BOLETA OFICIAL'!J222,'REGISTRO DE ESTUDIANTES'!$K$3:$K$7999,'BOLETA OFICIAL'!K222,'REGISTRO DE ESTUDIANTES'!$L$3:$L$7999,'BOLETA OFICIAL'!L222,'REGISTRO DE ESTUDIANTES'!$M$3:$M$7999,'BOLETA OFICIAL'!M222,'REGISTRO DE ESTUDIANTES'!$N$3:$N$7999,'BOLETA OFICIAL'!N222,'REGISTRO DE ESTUDIANTES'!$O$3:$O$7999,'BOLETA OFICIAL'!O222,'REGISTRO DE ESTUDIANTES'!$P$3:$P$7999,'BOLETA OFICIAL'!P222,'REGISTRO DE ESTUDIANTES'!$Q$3:$Q$7999,'BOLETA OFICIAL'!Q222,'REGISTRO DE ESTUDIANTES'!$R$3:$R$7999,R222,'REGISTRO DE ESTUDIANTES'!$S$3:$S$7999,'BOLETA OFICIAL'!S222,'REGISTRO DE ESTUDIANTES'!$T$3:$T$7999,'BOLETA OFICIAL'!T222)</f>
        <v>0</v>
      </c>
      <c r="G222" s="73">
        <f t="shared" ca="1" si="9"/>
        <v>0</v>
      </c>
      <c r="H222" s="73">
        <f t="shared" ca="1" si="10"/>
        <v>0</v>
      </c>
      <c r="I222" s="20">
        <v>0</v>
      </c>
      <c r="J222" s="20">
        <v>0</v>
      </c>
      <c r="K222" s="20">
        <v>0</v>
      </c>
      <c r="L222" s="20">
        <v>0</v>
      </c>
      <c r="M222" s="20">
        <v>0</v>
      </c>
      <c r="N222" s="75">
        <v>0</v>
      </c>
      <c r="O222" s="75">
        <v>0</v>
      </c>
      <c r="P222" s="2"/>
      <c r="Q222" s="2"/>
      <c r="R222" s="3"/>
      <c r="S222" s="3"/>
      <c r="T222" s="1"/>
      <c r="U222" s="2"/>
      <c r="V222" s="28" t="str">
        <f t="shared" si="11"/>
        <v/>
      </c>
    </row>
    <row r="223" spans="1:22" ht="25" customHeight="1" x14ac:dyDescent="0.35">
      <c r="A223" s="1"/>
      <c r="B223" s="35"/>
      <c r="C223" s="1"/>
      <c r="D223" s="1"/>
      <c r="E223" s="73">
        <f>+COUNTIFS('REGISTRO DE TUTORES'!$A$3:$A$8000,A223,'REGISTRO DE TUTORES'!$B$3:$B$8000,B223,'REGISTRO DE TUTORES'!$C$3:$C$8000,C223,'REGISTRO DE TUTORES'!$D$3:$D$8000,D223)</f>
        <v>0</v>
      </c>
      <c r="F223" s="73">
        <f>+COUNTIFS('REGISTRO DE ESTUDIANTES'!$A$3:$A$7999,A223,'REGISTRO DE ESTUDIANTES'!$B$3:$B$7999,'BOLETA OFICIAL'!B223,'REGISTRO DE ESTUDIANTES'!$C$3:$C$7999,C223,'REGISTRO DE ESTUDIANTES'!$D$3:$D$7999,'BOLETA OFICIAL'!D223,'REGISTRO DE ESTUDIANTES'!$J$3:$J$7999,'BOLETA OFICIAL'!J223,'REGISTRO DE ESTUDIANTES'!$K$3:$K$7999,'BOLETA OFICIAL'!K223,'REGISTRO DE ESTUDIANTES'!$L$3:$L$7999,'BOLETA OFICIAL'!L223,'REGISTRO DE ESTUDIANTES'!$M$3:$M$7999,'BOLETA OFICIAL'!M223,'REGISTRO DE ESTUDIANTES'!$N$3:$N$7999,'BOLETA OFICIAL'!N223,'REGISTRO DE ESTUDIANTES'!$O$3:$O$7999,'BOLETA OFICIAL'!O223,'REGISTRO DE ESTUDIANTES'!$P$3:$P$7999,'BOLETA OFICIAL'!P223,'REGISTRO DE ESTUDIANTES'!$Q$3:$Q$7999,'BOLETA OFICIAL'!Q223,'REGISTRO DE ESTUDIANTES'!$R$3:$R$7999,R223,'REGISTRO DE ESTUDIANTES'!$S$3:$S$7999,'BOLETA OFICIAL'!S223,'REGISTRO DE ESTUDIANTES'!$T$3:$T$7999,'BOLETA OFICIAL'!T223)</f>
        <v>0</v>
      </c>
      <c r="G223" s="73">
        <f t="shared" ca="1" si="9"/>
        <v>0</v>
      </c>
      <c r="H223" s="73">
        <f t="shared" ca="1" si="10"/>
        <v>0</v>
      </c>
      <c r="I223" s="20">
        <v>0</v>
      </c>
      <c r="J223" s="20">
        <v>0</v>
      </c>
      <c r="K223" s="20">
        <v>0</v>
      </c>
      <c r="L223" s="20">
        <v>0</v>
      </c>
      <c r="M223" s="20">
        <v>0</v>
      </c>
      <c r="N223" s="75">
        <v>0</v>
      </c>
      <c r="O223" s="75">
        <v>0</v>
      </c>
      <c r="P223" s="2"/>
      <c r="Q223" s="2"/>
      <c r="R223" s="3"/>
      <c r="S223" s="3"/>
      <c r="T223" s="1"/>
      <c r="U223" s="2"/>
      <c r="V223" s="28" t="str">
        <f t="shared" si="11"/>
        <v/>
      </c>
    </row>
    <row r="224" spans="1:22" ht="25" customHeight="1" x14ac:dyDescent="0.35">
      <c r="A224" s="1"/>
      <c r="B224" s="35"/>
      <c r="C224" s="1"/>
      <c r="D224" s="1"/>
      <c r="E224" s="73">
        <f>+COUNTIFS('REGISTRO DE TUTORES'!$A$3:$A$8000,A224,'REGISTRO DE TUTORES'!$B$3:$B$8000,B224,'REGISTRO DE TUTORES'!$C$3:$C$8000,C224,'REGISTRO DE TUTORES'!$D$3:$D$8000,D224)</f>
        <v>0</v>
      </c>
      <c r="F224" s="73">
        <f>+COUNTIFS('REGISTRO DE ESTUDIANTES'!$A$3:$A$7999,A224,'REGISTRO DE ESTUDIANTES'!$B$3:$B$7999,'BOLETA OFICIAL'!B224,'REGISTRO DE ESTUDIANTES'!$C$3:$C$7999,C224,'REGISTRO DE ESTUDIANTES'!$D$3:$D$7999,'BOLETA OFICIAL'!D224,'REGISTRO DE ESTUDIANTES'!$J$3:$J$7999,'BOLETA OFICIAL'!J224,'REGISTRO DE ESTUDIANTES'!$K$3:$K$7999,'BOLETA OFICIAL'!K224,'REGISTRO DE ESTUDIANTES'!$L$3:$L$7999,'BOLETA OFICIAL'!L224,'REGISTRO DE ESTUDIANTES'!$M$3:$M$7999,'BOLETA OFICIAL'!M224,'REGISTRO DE ESTUDIANTES'!$N$3:$N$7999,'BOLETA OFICIAL'!N224,'REGISTRO DE ESTUDIANTES'!$O$3:$O$7999,'BOLETA OFICIAL'!O224,'REGISTRO DE ESTUDIANTES'!$P$3:$P$7999,'BOLETA OFICIAL'!P224,'REGISTRO DE ESTUDIANTES'!$Q$3:$Q$7999,'BOLETA OFICIAL'!Q224,'REGISTRO DE ESTUDIANTES'!$R$3:$R$7999,R224,'REGISTRO DE ESTUDIANTES'!$S$3:$S$7999,'BOLETA OFICIAL'!S224,'REGISTRO DE ESTUDIANTES'!$T$3:$T$7999,'BOLETA OFICIAL'!T224)</f>
        <v>0</v>
      </c>
      <c r="G224" s="73">
        <f t="shared" ca="1" si="9"/>
        <v>0</v>
      </c>
      <c r="H224" s="73">
        <f t="shared" ca="1" si="10"/>
        <v>0</v>
      </c>
      <c r="I224" s="20">
        <v>0</v>
      </c>
      <c r="J224" s="20">
        <v>0</v>
      </c>
      <c r="K224" s="20">
        <v>0</v>
      </c>
      <c r="L224" s="20">
        <v>0</v>
      </c>
      <c r="M224" s="20">
        <v>0</v>
      </c>
      <c r="N224" s="75">
        <v>0</v>
      </c>
      <c r="O224" s="75">
        <v>0</v>
      </c>
      <c r="P224" s="2"/>
      <c r="Q224" s="2"/>
      <c r="R224" s="3"/>
      <c r="S224" s="3"/>
      <c r="T224" s="1"/>
      <c r="U224" s="2"/>
      <c r="V224" s="28" t="str">
        <f t="shared" si="11"/>
        <v/>
      </c>
    </row>
    <row r="225" spans="1:22" ht="25" customHeight="1" x14ac:dyDescent="0.35">
      <c r="A225" s="1"/>
      <c r="B225" s="35"/>
      <c r="C225" s="1"/>
      <c r="D225" s="1"/>
      <c r="E225" s="73">
        <f>+COUNTIFS('REGISTRO DE TUTORES'!$A$3:$A$8000,A225,'REGISTRO DE TUTORES'!$B$3:$B$8000,B225,'REGISTRO DE TUTORES'!$C$3:$C$8000,C225,'REGISTRO DE TUTORES'!$D$3:$D$8000,D225)</f>
        <v>0</v>
      </c>
      <c r="F225" s="73">
        <f>+COUNTIFS('REGISTRO DE ESTUDIANTES'!$A$3:$A$7999,A225,'REGISTRO DE ESTUDIANTES'!$B$3:$B$7999,'BOLETA OFICIAL'!B225,'REGISTRO DE ESTUDIANTES'!$C$3:$C$7999,C225,'REGISTRO DE ESTUDIANTES'!$D$3:$D$7999,'BOLETA OFICIAL'!D225,'REGISTRO DE ESTUDIANTES'!$J$3:$J$7999,'BOLETA OFICIAL'!J225,'REGISTRO DE ESTUDIANTES'!$K$3:$K$7999,'BOLETA OFICIAL'!K225,'REGISTRO DE ESTUDIANTES'!$L$3:$L$7999,'BOLETA OFICIAL'!L225,'REGISTRO DE ESTUDIANTES'!$M$3:$M$7999,'BOLETA OFICIAL'!M225,'REGISTRO DE ESTUDIANTES'!$N$3:$N$7999,'BOLETA OFICIAL'!N225,'REGISTRO DE ESTUDIANTES'!$O$3:$O$7999,'BOLETA OFICIAL'!O225,'REGISTRO DE ESTUDIANTES'!$P$3:$P$7999,'BOLETA OFICIAL'!P225,'REGISTRO DE ESTUDIANTES'!$Q$3:$Q$7999,'BOLETA OFICIAL'!Q225,'REGISTRO DE ESTUDIANTES'!$R$3:$R$7999,R225,'REGISTRO DE ESTUDIANTES'!$S$3:$S$7999,'BOLETA OFICIAL'!S225,'REGISTRO DE ESTUDIANTES'!$T$3:$T$7999,'BOLETA OFICIAL'!T225)</f>
        <v>0</v>
      </c>
      <c r="G225" s="73">
        <f t="shared" ca="1" si="9"/>
        <v>0</v>
      </c>
      <c r="H225" s="73">
        <f t="shared" ca="1" si="10"/>
        <v>0</v>
      </c>
      <c r="I225" s="20">
        <v>0</v>
      </c>
      <c r="J225" s="20">
        <v>0</v>
      </c>
      <c r="K225" s="20">
        <v>0</v>
      </c>
      <c r="L225" s="20">
        <v>0</v>
      </c>
      <c r="M225" s="20">
        <v>0</v>
      </c>
      <c r="N225" s="75">
        <v>0</v>
      </c>
      <c r="O225" s="75">
        <v>0</v>
      </c>
      <c r="P225" s="2"/>
      <c r="Q225" s="2"/>
      <c r="R225" s="3"/>
      <c r="S225" s="3"/>
      <c r="T225" s="1"/>
      <c r="U225" s="2"/>
      <c r="V225" s="28" t="str">
        <f t="shared" si="11"/>
        <v/>
      </c>
    </row>
    <row r="226" spans="1:22" ht="25" customHeight="1" x14ac:dyDescent="0.35">
      <c r="A226" s="1"/>
      <c r="B226" s="35"/>
      <c r="C226" s="1"/>
      <c r="D226" s="1"/>
      <c r="E226" s="73">
        <f>+COUNTIFS('REGISTRO DE TUTORES'!$A$3:$A$8000,A226,'REGISTRO DE TUTORES'!$B$3:$B$8000,B226,'REGISTRO DE TUTORES'!$C$3:$C$8000,C226,'REGISTRO DE TUTORES'!$D$3:$D$8000,D226)</f>
        <v>0</v>
      </c>
      <c r="F226" s="73">
        <f>+COUNTIFS('REGISTRO DE ESTUDIANTES'!$A$3:$A$7999,A226,'REGISTRO DE ESTUDIANTES'!$B$3:$B$7999,'BOLETA OFICIAL'!B226,'REGISTRO DE ESTUDIANTES'!$C$3:$C$7999,C226,'REGISTRO DE ESTUDIANTES'!$D$3:$D$7999,'BOLETA OFICIAL'!D226,'REGISTRO DE ESTUDIANTES'!$J$3:$J$7999,'BOLETA OFICIAL'!J226,'REGISTRO DE ESTUDIANTES'!$K$3:$K$7999,'BOLETA OFICIAL'!K226,'REGISTRO DE ESTUDIANTES'!$L$3:$L$7999,'BOLETA OFICIAL'!L226,'REGISTRO DE ESTUDIANTES'!$M$3:$M$7999,'BOLETA OFICIAL'!M226,'REGISTRO DE ESTUDIANTES'!$N$3:$N$7999,'BOLETA OFICIAL'!N226,'REGISTRO DE ESTUDIANTES'!$O$3:$O$7999,'BOLETA OFICIAL'!O226,'REGISTRO DE ESTUDIANTES'!$P$3:$P$7999,'BOLETA OFICIAL'!P226,'REGISTRO DE ESTUDIANTES'!$Q$3:$Q$7999,'BOLETA OFICIAL'!Q226,'REGISTRO DE ESTUDIANTES'!$R$3:$R$7999,R226,'REGISTRO DE ESTUDIANTES'!$S$3:$S$7999,'BOLETA OFICIAL'!S226,'REGISTRO DE ESTUDIANTES'!$T$3:$T$7999,'BOLETA OFICIAL'!T226)</f>
        <v>0</v>
      </c>
      <c r="G226" s="73">
        <f t="shared" ca="1" si="9"/>
        <v>0</v>
      </c>
      <c r="H226" s="73">
        <f t="shared" ca="1" si="10"/>
        <v>0</v>
      </c>
      <c r="I226" s="20">
        <v>0</v>
      </c>
      <c r="J226" s="20">
        <v>0</v>
      </c>
      <c r="K226" s="20">
        <v>0</v>
      </c>
      <c r="L226" s="20">
        <v>0</v>
      </c>
      <c r="M226" s="20">
        <v>0</v>
      </c>
      <c r="N226" s="75">
        <v>0</v>
      </c>
      <c r="O226" s="75">
        <v>0</v>
      </c>
      <c r="P226" s="2"/>
      <c r="Q226" s="2"/>
      <c r="R226" s="3"/>
      <c r="S226" s="3"/>
      <c r="T226" s="1"/>
      <c r="U226" s="2"/>
      <c r="V226" s="28" t="str">
        <f t="shared" si="11"/>
        <v/>
      </c>
    </row>
    <row r="227" spans="1:22" ht="25" customHeight="1" x14ac:dyDescent="0.35">
      <c r="A227" s="1"/>
      <c r="B227" s="35"/>
      <c r="C227" s="1"/>
      <c r="D227" s="1"/>
      <c r="E227" s="73">
        <f>+COUNTIFS('REGISTRO DE TUTORES'!$A$3:$A$8000,A227,'REGISTRO DE TUTORES'!$B$3:$B$8000,B227,'REGISTRO DE TUTORES'!$C$3:$C$8000,C227,'REGISTRO DE TUTORES'!$D$3:$D$8000,D227)</f>
        <v>0</v>
      </c>
      <c r="F227" s="73">
        <f>+COUNTIFS('REGISTRO DE ESTUDIANTES'!$A$3:$A$7999,A227,'REGISTRO DE ESTUDIANTES'!$B$3:$B$7999,'BOLETA OFICIAL'!B227,'REGISTRO DE ESTUDIANTES'!$C$3:$C$7999,C227,'REGISTRO DE ESTUDIANTES'!$D$3:$D$7999,'BOLETA OFICIAL'!D227,'REGISTRO DE ESTUDIANTES'!$J$3:$J$7999,'BOLETA OFICIAL'!J227,'REGISTRO DE ESTUDIANTES'!$K$3:$K$7999,'BOLETA OFICIAL'!K227,'REGISTRO DE ESTUDIANTES'!$L$3:$L$7999,'BOLETA OFICIAL'!L227,'REGISTRO DE ESTUDIANTES'!$M$3:$M$7999,'BOLETA OFICIAL'!M227,'REGISTRO DE ESTUDIANTES'!$N$3:$N$7999,'BOLETA OFICIAL'!N227,'REGISTRO DE ESTUDIANTES'!$O$3:$O$7999,'BOLETA OFICIAL'!O227,'REGISTRO DE ESTUDIANTES'!$P$3:$P$7999,'BOLETA OFICIAL'!P227,'REGISTRO DE ESTUDIANTES'!$Q$3:$Q$7999,'BOLETA OFICIAL'!Q227,'REGISTRO DE ESTUDIANTES'!$R$3:$R$7999,R227,'REGISTRO DE ESTUDIANTES'!$S$3:$S$7999,'BOLETA OFICIAL'!S227,'REGISTRO DE ESTUDIANTES'!$T$3:$T$7999,'BOLETA OFICIAL'!T227)</f>
        <v>0</v>
      </c>
      <c r="G227" s="73">
        <f t="shared" ca="1" si="9"/>
        <v>0</v>
      </c>
      <c r="H227" s="73">
        <f t="shared" ca="1" si="10"/>
        <v>0</v>
      </c>
      <c r="I227" s="20">
        <v>0</v>
      </c>
      <c r="J227" s="20">
        <v>0</v>
      </c>
      <c r="K227" s="20">
        <v>0</v>
      </c>
      <c r="L227" s="20">
        <v>0</v>
      </c>
      <c r="M227" s="20">
        <v>0</v>
      </c>
      <c r="N227" s="75">
        <v>0</v>
      </c>
      <c r="O227" s="75">
        <v>0</v>
      </c>
      <c r="P227" s="2"/>
      <c r="Q227" s="2"/>
      <c r="R227" s="3"/>
      <c r="S227" s="3"/>
      <c r="T227" s="1"/>
      <c r="U227" s="2"/>
      <c r="V227" s="28" t="str">
        <f t="shared" si="11"/>
        <v/>
      </c>
    </row>
    <row r="228" spans="1:22" ht="25" customHeight="1" x14ac:dyDescent="0.35">
      <c r="A228" s="1"/>
      <c r="B228" s="35"/>
      <c r="C228" s="1"/>
      <c r="D228" s="1"/>
      <c r="E228" s="73">
        <f>+COUNTIFS('REGISTRO DE TUTORES'!$A$3:$A$8000,A228,'REGISTRO DE TUTORES'!$B$3:$B$8000,B228,'REGISTRO DE TUTORES'!$C$3:$C$8000,C228,'REGISTRO DE TUTORES'!$D$3:$D$8000,D228)</f>
        <v>0</v>
      </c>
      <c r="F228" s="73">
        <f>+COUNTIFS('REGISTRO DE ESTUDIANTES'!$A$3:$A$7999,A228,'REGISTRO DE ESTUDIANTES'!$B$3:$B$7999,'BOLETA OFICIAL'!B228,'REGISTRO DE ESTUDIANTES'!$C$3:$C$7999,C228,'REGISTRO DE ESTUDIANTES'!$D$3:$D$7999,'BOLETA OFICIAL'!D228,'REGISTRO DE ESTUDIANTES'!$J$3:$J$7999,'BOLETA OFICIAL'!J228,'REGISTRO DE ESTUDIANTES'!$K$3:$K$7999,'BOLETA OFICIAL'!K228,'REGISTRO DE ESTUDIANTES'!$L$3:$L$7999,'BOLETA OFICIAL'!L228,'REGISTRO DE ESTUDIANTES'!$M$3:$M$7999,'BOLETA OFICIAL'!M228,'REGISTRO DE ESTUDIANTES'!$N$3:$N$7999,'BOLETA OFICIAL'!N228,'REGISTRO DE ESTUDIANTES'!$O$3:$O$7999,'BOLETA OFICIAL'!O228,'REGISTRO DE ESTUDIANTES'!$P$3:$P$7999,'BOLETA OFICIAL'!P228,'REGISTRO DE ESTUDIANTES'!$Q$3:$Q$7999,'BOLETA OFICIAL'!Q228,'REGISTRO DE ESTUDIANTES'!$R$3:$R$7999,R228,'REGISTRO DE ESTUDIANTES'!$S$3:$S$7999,'BOLETA OFICIAL'!S228,'REGISTRO DE ESTUDIANTES'!$T$3:$T$7999,'BOLETA OFICIAL'!T228)</f>
        <v>0</v>
      </c>
      <c r="G228" s="73">
        <f t="shared" ca="1" si="9"/>
        <v>0</v>
      </c>
      <c r="H228" s="73">
        <f t="shared" ca="1" si="10"/>
        <v>0</v>
      </c>
      <c r="I228" s="20">
        <v>0</v>
      </c>
      <c r="J228" s="20">
        <v>0</v>
      </c>
      <c r="K228" s="20">
        <v>0</v>
      </c>
      <c r="L228" s="20">
        <v>0</v>
      </c>
      <c r="M228" s="20">
        <v>0</v>
      </c>
      <c r="N228" s="75">
        <v>0</v>
      </c>
      <c r="O228" s="75">
        <v>0</v>
      </c>
      <c r="P228" s="2"/>
      <c r="Q228" s="2"/>
      <c r="R228" s="3"/>
      <c r="S228" s="3"/>
      <c r="T228" s="1"/>
      <c r="U228" s="2"/>
      <c r="V228" s="28" t="str">
        <f t="shared" si="11"/>
        <v/>
      </c>
    </row>
    <row r="229" spans="1:22" ht="25" customHeight="1" x14ac:dyDescent="0.35">
      <c r="A229" s="1"/>
      <c r="B229" s="35"/>
      <c r="C229" s="1"/>
      <c r="D229" s="1"/>
      <c r="E229" s="73">
        <f>+COUNTIFS('REGISTRO DE TUTORES'!$A$3:$A$8000,A229,'REGISTRO DE TUTORES'!$B$3:$B$8000,B229,'REGISTRO DE TUTORES'!$C$3:$C$8000,C229,'REGISTRO DE TUTORES'!$D$3:$D$8000,D229)</f>
        <v>0</v>
      </c>
      <c r="F229" s="73">
        <f>+COUNTIFS('REGISTRO DE ESTUDIANTES'!$A$3:$A$7999,A229,'REGISTRO DE ESTUDIANTES'!$B$3:$B$7999,'BOLETA OFICIAL'!B229,'REGISTRO DE ESTUDIANTES'!$C$3:$C$7999,C229,'REGISTRO DE ESTUDIANTES'!$D$3:$D$7999,'BOLETA OFICIAL'!D229,'REGISTRO DE ESTUDIANTES'!$J$3:$J$7999,'BOLETA OFICIAL'!J229,'REGISTRO DE ESTUDIANTES'!$K$3:$K$7999,'BOLETA OFICIAL'!K229,'REGISTRO DE ESTUDIANTES'!$L$3:$L$7999,'BOLETA OFICIAL'!L229,'REGISTRO DE ESTUDIANTES'!$M$3:$M$7999,'BOLETA OFICIAL'!M229,'REGISTRO DE ESTUDIANTES'!$N$3:$N$7999,'BOLETA OFICIAL'!N229,'REGISTRO DE ESTUDIANTES'!$O$3:$O$7999,'BOLETA OFICIAL'!O229,'REGISTRO DE ESTUDIANTES'!$P$3:$P$7999,'BOLETA OFICIAL'!P229,'REGISTRO DE ESTUDIANTES'!$Q$3:$Q$7999,'BOLETA OFICIAL'!Q229,'REGISTRO DE ESTUDIANTES'!$R$3:$R$7999,R229,'REGISTRO DE ESTUDIANTES'!$S$3:$S$7999,'BOLETA OFICIAL'!S229,'REGISTRO DE ESTUDIANTES'!$T$3:$T$7999,'BOLETA OFICIAL'!T229)</f>
        <v>0</v>
      </c>
      <c r="G229" s="73">
        <f t="shared" ca="1" si="9"/>
        <v>0</v>
      </c>
      <c r="H229" s="73">
        <f t="shared" ca="1" si="10"/>
        <v>0</v>
      </c>
      <c r="I229" s="20">
        <v>0</v>
      </c>
      <c r="J229" s="20">
        <v>0</v>
      </c>
      <c r="K229" s="20">
        <v>0</v>
      </c>
      <c r="L229" s="20">
        <v>0</v>
      </c>
      <c r="M229" s="20">
        <v>0</v>
      </c>
      <c r="N229" s="75">
        <v>0</v>
      </c>
      <c r="O229" s="75">
        <v>0</v>
      </c>
      <c r="P229" s="2"/>
      <c r="Q229" s="2"/>
      <c r="R229" s="3"/>
      <c r="S229" s="3"/>
      <c r="T229" s="1"/>
      <c r="U229" s="2"/>
      <c r="V229" s="28" t="str">
        <f t="shared" si="11"/>
        <v/>
      </c>
    </row>
    <row r="230" spans="1:22" ht="25" customHeight="1" x14ac:dyDescent="0.35">
      <c r="A230" s="1"/>
      <c r="B230" s="35"/>
      <c r="C230" s="1"/>
      <c r="D230" s="1"/>
      <c r="E230" s="73">
        <f>+COUNTIFS('REGISTRO DE TUTORES'!$A$3:$A$8000,A230,'REGISTRO DE TUTORES'!$B$3:$B$8000,B230,'REGISTRO DE TUTORES'!$C$3:$C$8000,C230,'REGISTRO DE TUTORES'!$D$3:$D$8000,D230)</f>
        <v>0</v>
      </c>
      <c r="F230" s="73">
        <f>+COUNTIFS('REGISTRO DE ESTUDIANTES'!$A$3:$A$7999,A230,'REGISTRO DE ESTUDIANTES'!$B$3:$B$7999,'BOLETA OFICIAL'!B230,'REGISTRO DE ESTUDIANTES'!$C$3:$C$7999,C230,'REGISTRO DE ESTUDIANTES'!$D$3:$D$7999,'BOLETA OFICIAL'!D230,'REGISTRO DE ESTUDIANTES'!$J$3:$J$7999,'BOLETA OFICIAL'!J230,'REGISTRO DE ESTUDIANTES'!$K$3:$K$7999,'BOLETA OFICIAL'!K230,'REGISTRO DE ESTUDIANTES'!$L$3:$L$7999,'BOLETA OFICIAL'!L230,'REGISTRO DE ESTUDIANTES'!$M$3:$M$7999,'BOLETA OFICIAL'!M230,'REGISTRO DE ESTUDIANTES'!$N$3:$N$7999,'BOLETA OFICIAL'!N230,'REGISTRO DE ESTUDIANTES'!$O$3:$O$7999,'BOLETA OFICIAL'!O230,'REGISTRO DE ESTUDIANTES'!$P$3:$P$7999,'BOLETA OFICIAL'!P230,'REGISTRO DE ESTUDIANTES'!$Q$3:$Q$7999,'BOLETA OFICIAL'!Q230,'REGISTRO DE ESTUDIANTES'!$R$3:$R$7999,R230,'REGISTRO DE ESTUDIANTES'!$S$3:$S$7999,'BOLETA OFICIAL'!S230,'REGISTRO DE ESTUDIANTES'!$T$3:$T$7999,'BOLETA OFICIAL'!T230)</f>
        <v>0</v>
      </c>
      <c r="G230" s="73">
        <f t="shared" ca="1" si="9"/>
        <v>0</v>
      </c>
      <c r="H230" s="73">
        <f t="shared" ca="1" si="10"/>
        <v>0</v>
      </c>
      <c r="I230" s="20">
        <v>0</v>
      </c>
      <c r="J230" s="20">
        <v>0</v>
      </c>
      <c r="K230" s="20">
        <v>0</v>
      </c>
      <c r="L230" s="20">
        <v>0</v>
      </c>
      <c r="M230" s="20">
        <v>0</v>
      </c>
      <c r="N230" s="75">
        <v>0</v>
      </c>
      <c r="O230" s="75">
        <v>0</v>
      </c>
      <c r="P230" s="2"/>
      <c r="Q230" s="2"/>
      <c r="R230" s="3"/>
      <c r="S230" s="3"/>
      <c r="T230" s="1"/>
      <c r="U230" s="2"/>
      <c r="V230" s="28" t="str">
        <f t="shared" si="11"/>
        <v/>
      </c>
    </row>
    <row r="231" spans="1:22" ht="25" customHeight="1" x14ac:dyDescent="0.35">
      <c r="A231" s="1"/>
      <c r="B231" s="35"/>
      <c r="C231" s="1"/>
      <c r="D231" s="1"/>
      <c r="E231" s="73">
        <f>+COUNTIFS('REGISTRO DE TUTORES'!$A$3:$A$8000,A231,'REGISTRO DE TUTORES'!$B$3:$B$8000,B231,'REGISTRO DE TUTORES'!$C$3:$C$8000,C231,'REGISTRO DE TUTORES'!$D$3:$D$8000,D231)</f>
        <v>0</v>
      </c>
      <c r="F231" s="73">
        <f>+COUNTIFS('REGISTRO DE ESTUDIANTES'!$A$3:$A$7999,A231,'REGISTRO DE ESTUDIANTES'!$B$3:$B$7999,'BOLETA OFICIAL'!B231,'REGISTRO DE ESTUDIANTES'!$C$3:$C$7999,C231,'REGISTRO DE ESTUDIANTES'!$D$3:$D$7999,'BOLETA OFICIAL'!D231,'REGISTRO DE ESTUDIANTES'!$J$3:$J$7999,'BOLETA OFICIAL'!J231,'REGISTRO DE ESTUDIANTES'!$K$3:$K$7999,'BOLETA OFICIAL'!K231,'REGISTRO DE ESTUDIANTES'!$L$3:$L$7999,'BOLETA OFICIAL'!L231,'REGISTRO DE ESTUDIANTES'!$M$3:$M$7999,'BOLETA OFICIAL'!M231,'REGISTRO DE ESTUDIANTES'!$N$3:$N$7999,'BOLETA OFICIAL'!N231,'REGISTRO DE ESTUDIANTES'!$O$3:$O$7999,'BOLETA OFICIAL'!O231,'REGISTRO DE ESTUDIANTES'!$P$3:$P$7999,'BOLETA OFICIAL'!P231,'REGISTRO DE ESTUDIANTES'!$Q$3:$Q$7999,'BOLETA OFICIAL'!Q231,'REGISTRO DE ESTUDIANTES'!$R$3:$R$7999,R231,'REGISTRO DE ESTUDIANTES'!$S$3:$S$7999,'BOLETA OFICIAL'!S231,'REGISTRO DE ESTUDIANTES'!$T$3:$T$7999,'BOLETA OFICIAL'!T231)</f>
        <v>0</v>
      </c>
      <c r="G231" s="73">
        <f t="shared" ca="1" si="9"/>
        <v>0</v>
      </c>
      <c r="H231" s="73">
        <f t="shared" ca="1" si="10"/>
        <v>0</v>
      </c>
      <c r="I231" s="20">
        <v>0</v>
      </c>
      <c r="J231" s="20">
        <v>0</v>
      </c>
      <c r="K231" s="20">
        <v>0</v>
      </c>
      <c r="L231" s="20">
        <v>0</v>
      </c>
      <c r="M231" s="20">
        <v>0</v>
      </c>
      <c r="N231" s="75">
        <v>0</v>
      </c>
      <c r="O231" s="75">
        <v>0</v>
      </c>
      <c r="P231" s="2"/>
      <c r="Q231" s="2"/>
      <c r="R231" s="3"/>
      <c r="S231" s="3"/>
      <c r="T231" s="1"/>
      <c r="U231" s="2"/>
      <c r="V231" s="28" t="str">
        <f t="shared" si="11"/>
        <v/>
      </c>
    </row>
    <row r="232" spans="1:22" ht="25" customHeight="1" x14ac:dyDescent="0.35">
      <c r="A232" s="1"/>
      <c r="B232" s="35"/>
      <c r="C232" s="1"/>
      <c r="D232" s="1"/>
      <c r="E232" s="73">
        <f>+COUNTIFS('REGISTRO DE TUTORES'!$A$3:$A$8000,A232,'REGISTRO DE TUTORES'!$B$3:$B$8000,B232,'REGISTRO DE TUTORES'!$C$3:$C$8000,C232,'REGISTRO DE TUTORES'!$D$3:$D$8000,D232)</f>
        <v>0</v>
      </c>
      <c r="F232" s="73">
        <f>+COUNTIFS('REGISTRO DE ESTUDIANTES'!$A$3:$A$7999,A232,'REGISTRO DE ESTUDIANTES'!$B$3:$B$7999,'BOLETA OFICIAL'!B232,'REGISTRO DE ESTUDIANTES'!$C$3:$C$7999,C232,'REGISTRO DE ESTUDIANTES'!$D$3:$D$7999,'BOLETA OFICIAL'!D232,'REGISTRO DE ESTUDIANTES'!$J$3:$J$7999,'BOLETA OFICIAL'!J232,'REGISTRO DE ESTUDIANTES'!$K$3:$K$7999,'BOLETA OFICIAL'!K232,'REGISTRO DE ESTUDIANTES'!$L$3:$L$7999,'BOLETA OFICIAL'!L232,'REGISTRO DE ESTUDIANTES'!$M$3:$M$7999,'BOLETA OFICIAL'!M232,'REGISTRO DE ESTUDIANTES'!$N$3:$N$7999,'BOLETA OFICIAL'!N232,'REGISTRO DE ESTUDIANTES'!$O$3:$O$7999,'BOLETA OFICIAL'!O232,'REGISTRO DE ESTUDIANTES'!$P$3:$P$7999,'BOLETA OFICIAL'!P232,'REGISTRO DE ESTUDIANTES'!$Q$3:$Q$7999,'BOLETA OFICIAL'!Q232,'REGISTRO DE ESTUDIANTES'!$R$3:$R$7999,R232,'REGISTRO DE ESTUDIANTES'!$S$3:$S$7999,'BOLETA OFICIAL'!S232,'REGISTRO DE ESTUDIANTES'!$T$3:$T$7999,'BOLETA OFICIAL'!T232)</f>
        <v>0</v>
      </c>
      <c r="G232" s="73">
        <f t="shared" ca="1" si="9"/>
        <v>0</v>
      </c>
      <c r="H232" s="73">
        <f t="shared" ca="1" si="10"/>
        <v>0</v>
      </c>
      <c r="I232" s="20">
        <v>0</v>
      </c>
      <c r="J232" s="20">
        <v>0</v>
      </c>
      <c r="K232" s="20">
        <v>0</v>
      </c>
      <c r="L232" s="20">
        <v>0</v>
      </c>
      <c r="M232" s="20">
        <v>0</v>
      </c>
      <c r="N232" s="75">
        <v>0</v>
      </c>
      <c r="O232" s="75">
        <v>0</v>
      </c>
      <c r="P232" s="2"/>
      <c r="Q232" s="2"/>
      <c r="R232" s="3"/>
      <c r="S232" s="3"/>
      <c r="T232" s="1"/>
      <c r="U232" s="2"/>
      <c r="V232" s="28" t="str">
        <f t="shared" si="11"/>
        <v/>
      </c>
    </row>
    <row r="233" spans="1:22" ht="25" customHeight="1" x14ac:dyDescent="0.35">
      <c r="A233" s="1"/>
      <c r="B233" s="35"/>
      <c r="C233" s="1"/>
      <c r="D233" s="1"/>
      <c r="E233" s="73">
        <f>+COUNTIFS('REGISTRO DE TUTORES'!$A$3:$A$8000,A233,'REGISTRO DE TUTORES'!$B$3:$B$8000,B233,'REGISTRO DE TUTORES'!$C$3:$C$8000,C233,'REGISTRO DE TUTORES'!$D$3:$D$8000,D233)</f>
        <v>0</v>
      </c>
      <c r="F233" s="73">
        <f>+COUNTIFS('REGISTRO DE ESTUDIANTES'!$A$3:$A$7999,A233,'REGISTRO DE ESTUDIANTES'!$B$3:$B$7999,'BOLETA OFICIAL'!B233,'REGISTRO DE ESTUDIANTES'!$C$3:$C$7999,C233,'REGISTRO DE ESTUDIANTES'!$D$3:$D$7999,'BOLETA OFICIAL'!D233,'REGISTRO DE ESTUDIANTES'!$J$3:$J$7999,'BOLETA OFICIAL'!J233,'REGISTRO DE ESTUDIANTES'!$K$3:$K$7999,'BOLETA OFICIAL'!K233,'REGISTRO DE ESTUDIANTES'!$L$3:$L$7999,'BOLETA OFICIAL'!L233,'REGISTRO DE ESTUDIANTES'!$M$3:$M$7999,'BOLETA OFICIAL'!M233,'REGISTRO DE ESTUDIANTES'!$N$3:$N$7999,'BOLETA OFICIAL'!N233,'REGISTRO DE ESTUDIANTES'!$O$3:$O$7999,'BOLETA OFICIAL'!O233,'REGISTRO DE ESTUDIANTES'!$P$3:$P$7999,'BOLETA OFICIAL'!P233,'REGISTRO DE ESTUDIANTES'!$Q$3:$Q$7999,'BOLETA OFICIAL'!Q233,'REGISTRO DE ESTUDIANTES'!$R$3:$R$7999,R233,'REGISTRO DE ESTUDIANTES'!$S$3:$S$7999,'BOLETA OFICIAL'!S233,'REGISTRO DE ESTUDIANTES'!$T$3:$T$7999,'BOLETA OFICIAL'!T233)</f>
        <v>0</v>
      </c>
      <c r="G233" s="73">
        <f t="shared" ca="1" si="9"/>
        <v>0</v>
      </c>
      <c r="H233" s="73">
        <f t="shared" ca="1" si="10"/>
        <v>0</v>
      </c>
      <c r="I233" s="20">
        <v>0</v>
      </c>
      <c r="J233" s="20">
        <v>0</v>
      </c>
      <c r="K233" s="20">
        <v>0</v>
      </c>
      <c r="L233" s="20">
        <v>0</v>
      </c>
      <c r="M233" s="20">
        <v>0</v>
      </c>
      <c r="N233" s="75">
        <v>0</v>
      </c>
      <c r="O233" s="75">
        <v>0</v>
      </c>
      <c r="P233" s="2"/>
      <c r="Q233" s="2"/>
      <c r="R233" s="3"/>
      <c r="S233" s="3"/>
      <c r="T233" s="1"/>
      <c r="U233" s="2"/>
      <c r="V233" s="28" t="str">
        <f t="shared" si="11"/>
        <v/>
      </c>
    </row>
    <row r="234" spans="1:22" ht="25" customHeight="1" x14ac:dyDescent="0.35">
      <c r="A234" s="1"/>
      <c r="B234" s="35"/>
      <c r="C234" s="1"/>
      <c r="D234" s="1"/>
      <c r="E234" s="73">
        <f>+COUNTIFS('REGISTRO DE TUTORES'!$A$3:$A$8000,A234,'REGISTRO DE TUTORES'!$B$3:$B$8000,B234,'REGISTRO DE TUTORES'!$C$3:$C$8000,C234,'REGISTRO DE TUTORES'!$D$3:$D$8000,D234)</f>
        <v>0</v>
      </c>
      <c r="F234" s="73">
        <f>+COUNTIFS('REGISTRO DE ESTUDIANTES'!$A$3:$A$7999,A234,'REGISTRO DE ESTUDIANTES'!$B$3:$B$7999,'BOLETA OFICIAL'!B234,'REGISTRO DE ESTUDIANTES'!$C$3:$C$7999,C234,'REGISTRO DE ESTUDIANTES'!$D$3:$D$7999,'BOLETA OFICIAL'!D234,'REGISTRO DE ESTUDIANTES'!$J$3:$J$7999,'BOLETA OFICIAL'!J234,'REGISTRO DE ESTUDIANTES'!$K$3:$K$7999,'BOLETA OFICIAL'!K234,'REGISTRO DE ESTUDIANTES'!$L$3:$L$7999,'BOLETA OFICIAL'!L234,'REGISTRO DE ESTUDIANTES'!$M$3:$M$7999,'BOLETA OFICIAL'!M234,'REGISTRO DE ESTUDIANTES'!$N$3:$N$7999,'BOLETA OFICIAL'!N234,'REGISTRO DE ESTUDIANTES'!$O$3:$O$7999,'BOLETA OFICIAL'!O234,'REGISTRO DE ESTUDIANTES'!$P$3:$P$7999,'BOLETA OFICIAL'!P234,'REGISTRO DE ESTUDIANTES'!$Q$3:$Q$7999,'BOLETA OFICIAL'!Q234,'REGISTRO DE ESTUDIANTES'!$R$3:$R$7999,R234,'REGISTRO DE ESTUDIANTES'!$S$3:$S$7999,'BOLETA OFICIAL'!S234,'REGISTRO DE ESTUDIANTES'!$T$3:$T$7999,'BOLETA OFICIAL'!T234)</f>
        <v>0</v>
      </c>
      <c r="G234" s="73">
        <f t="shared" ca="1" si="9"/>
        <v>0</v>
      </c>
      <c r="H234" s="73">
        <f t="shared" ca="1" si="10"/>
        <v>0</v>
      </c>
      <c r="I234" s="20">
        <v>0</v>
      </c>
      <c r="J234" s="20">
        <v>0</v>
      </c>
      <c r="K234" s="20">
        <v>0</v>
      </c>
      <c r="L234" s="20">
        <v>0</v>
      </c>
      <c r="M234" s="20">
        <v>0</v>
      </c>
      <c r="N234" s="75">
        <v>0</v>
      </c>
      <c r="O234" s="75">
        <v>0</v>
      </c>
      <c r="P234" s="2"/>
      <c r="Q234" s="2"/>
      <c r="R234" s="3"/>
      <c r="S234" s="3"/>
      <c r="T234" s="1"/>
      <c r="U234" s="2"/>
      <c r="V234" s="28" t="str">
        <f t="shared" si="11"/>
        <v/>
      </c>
    </row>
    <row r="235" spans="1:22" ht="25" customHeight="1" x14ac:dyDescent="0.35">
      <c r="A235" s="1"/>
      <c r="B235" s="35"/>
      <c r="C235" s="1"/>
      <c r="D235" s="1"/>
      <c r="E235" s="73">
        <f>+COUNTIFS('REGISTRO DE TUTORES'!$A$3:$A$8000,A235,'REGISTRO DE TUTORES'!$B$3:$B$8000,B235,'REGISTRO DE TUTORES'!$C$3:$C$8000,C235,'REGISTRO DE TUTORES'!$D$3:$D$8000,D235)</f>
        <v>0</v>
      </c>
      <c r="F235" s="73">
        <f>+COUNTIFS('REGISTRO DE ESTUDIANTES'!$A$3:$A$7999,A235,'REGISTRO DE ESTUDIANTES'!$B$3:$B$7999,'BOLETA OFICIAL'!B235,'REGISTRO DE ESTUDIANTES'!$C$3:$C$7999,C235,'REGISTRO DE ESTUDIANTES'!$D$3:$D$7999,'BOLETA OFICIAL'!D235,'REGISTRO DE ESTUDIANTES'!$J$3:$J$7999,'BOLETA OFICIAL'!J235,'REGISTRO DE ESTUDIANTES'!$K$3:$K$7999,'BOLETA OFICIAL'!K235,'REGISTRO DE ESTUDIANTES'!$L$3:$L$7999,'BOLETA OFICIAL'!L235,'REGISTRO DE ESTUDIANTES'!$M$3:$M$7999,'BOLETA OFICIAL'!M235,'REGISTRO DE ESTUDIANTES'!$N$3:$N$7999,'BOLETA OFICIAL'!N235,'REGISTRO DE ESTUDIANTES'!$O$3:$O$7999,'BOLETA OFICIAL'!O235,'REGISTRO DE ESTUDIANTES'!$P$3:$P$7999,'BOLETA OFICIAL'!P235,'REGISTRO DE ESTUDIANTES'!$Q$3:$Q$7999,'BOLETA OFICIAL'!Q235,'REGISTRO DE ESTUDIANTES'!$R$3:$R$7999,R235,'REGISTRO DE ESTUDIANTES'!$S$3:$S$7999,'BOLETA OFICIAL'!S235,'REGISTRO DE ESTUDIANTES'!$T$3:$T$7999,'BOLETA OFICIAL'!T235)</f>
        <v>0</v>
      </c>
      <c r="G235" s="73">
        <f t="shared" ca="1" si="9"/>
        <v>0</v>
      </c>
      <c r="H235" s="73">
        <f t="shared" ca="1" si="10"/>
        <v>0</v>
      </c>
      <c r="I235" s="20">
        <v>0</v>
      </c>
      <c r="J235" s="20">
        <v>0</v>
      </c>
      <c r="K235" s="20">
        <v>0</v>
      </c>
      <c r="L235" s="20">
        <v>0</v>
      </c>
      <c r="M235" s="20">
        <v>0</v>
      </c>
      <c r="N235" s="75">
        <v>0</v>
      </c>
      <c r="O235" s="75">
        <v>0</v>
      </c>
      <c r="P235" s="2"/>
      <c r="Q235" s="2"/>
      <c r="R235" s="3"/>
      <c r="S235" s="3"/>
      <c r="T235" s="1"/>
      <c r="U235" s="2"/>
      <c r="V235" s="28" t="str">
        <f t="shared" si="11"/>
        <v/>
      </c>
    </row>
    <row r="236" spans="1:22" ht="25" customHeight="1" x14ac:dyDescent="0.35">
      <c r="A236" s="1"/>
      <c r="B236" s="35"/>
      <c r="C236" s="1"/>
      <c r="D236" s="1"/>
      <c r="E236" s="73">
        <f>+COUNTIFS('REGISTRO DE TUTORES'!$A$3:$A$8000,A236,'REGISTRO DE TUTORES'!$B$3:$B$8000,B236,'REGISTRO DE TUTORES'!$C$3:$C$8000,C236,'REGISTRO DE TUTORES'!$D$3:$D$8000,D236)</f>
        <v>0</v>
      </c>
      <c r="F236" s="73">
        <f>+COUNTIFS('REGISTRO DE ESTUDIANTES'!$A$3:$A$7999,A236,'REGISTRO DE ESTUDIANTES'!$B$3:$B$7999,'BOLETA OFICIAL'!B236,'REGISTRO DE ESTUDIANTES'!$C$3:$C$7999,C236,'REGISTRO DE ESTUDIANTES'!$D$3:$D$7999,'BOLETA OFICIAL'!D236,'REGISTRO DE ESTUDIANTES'!$J$3:$J$7999,'BOLETA OFICIAL'!J236,'REGISTRO DE ESTUDIANTES'!$K$3:$K$7999,'BOLETA OFICIAL'!K236,'REGISTRO DE ESTUDIANTES'!$L$3:$L$7999,'BOLETA OFICIAL'!L236,'REGISTRO DE ESTUDIANTES'!$M$3:$M$7999,'BOLETA OFICIAL'!M236,'REGISTRO DE ESTUDIANTES'!$N$3:$N$7999,'BOLETA OFICIAL'!N236,'REGISTRO DE ESTUDIANTES'!$O$3:$O$7999,'BOLETA OFICIAL'!O236,'REGISTRO DE ESTUDIANTES'!$P$3:$P$7999,'BOLETA OFICIAL'!P236,'REGISTRO DE ESTUDIANTES'!$Q$3:$Q$7999,'BOLETA OFICIAL'!Q236,'REGISTRO DE ESTUDIANTES'!$R$3:$R$7999,R236,'REGISTRO DE ESTUDIANTES'!$S$3:$S$7999,'BOLETA OFICIAL'!S236,'REGISTRO DE ESTUDIANTES'!$T$3:$T$7999,'BOLETA OFICIAL'!T236)</f>
        <v>0</v>
      </c>
      <c r="G236" s="73">
        <f t="shared" ca="1" si="9"/>
        <v>0</v>
      </c>
      <c r="H236" s="73">
        <f t="shared" ca="1" si="10"/>
        <v>0</v>
      </c>
      <c r="I236" s="20">
        <v>0</v>
      </c>
      <c r="J236" s="20">
        <v>0</v>
      </c>
      <c r="K236" s="20">
        <v>0</v>
      </c>
      <c r="L236" s="20">
        <v>0</v>
      </c>
      <c r="M236" s="20">
        <v>0</v>
      </c>
      <c r="N236" s="75">
        <v>0</v>
      </c>
      <c r="O236" s="75">
        <v>0</v>
      </c>
      <c r="P236" s="2"/>
      <c r="Q236" s="2"/>
      <c r="R236" s="3"/>
      <c r="S236" s="3"/>
      <c r="T236" s="1"/>
      <c r="U236" s="2"/>
      <c r="V236" s="28" t="str">
        <f t="shared" si="11"/>
        <v/>
      </c>
    </row>
    <row r="237" spans="1:22" ht="25" customHeight="1" x14ac:dyDescent="0.35">
      <c r="A237" s="1"/>
      <c r="B237" s="35"/>
      <c r="C237" s="1"/>
      <c r="D237" s="1"/>
      <c r="E237" s="73">
        <f>+COUNTIFS('REGISTRO DE TUTORES'!$A$3:$A$8000,A237,'REGISTRO DE TUTORES'!$B$3:$B$8000,B237,'REGISTRO DE TUTORES'!$C$3:$C$8000,C237,'REGISTRO DE TUTORES'!$D$3:$D$8000,D237)</f>
        <v>0</v>
      </c>
      <c r="F237" s="73">
        <f>+COUNTIFS('REGISTRO DE ESTUDIANTES'!$A$3:$A$7999,A237,'REGISTRO DE ESTUDIANTES'!$B$3:$B$7999,'BOLETA OFICIAL'!B237,'REGISTRO DE ESTUDIANTES'!$C$3:$C$7999,C237,'REGISTRO DE ESTUDIANTES'!$D$3:$D$7999,'BOLETA OFICIAL'!D237,'REGISTRO DE ESTUDIANTES'!$J$3:$J$7999,'BOLETA OFICIAL'!J237,'REGISTRO DE ESTUDIANTES'!$K$3:$K$7999,'BOLETA OFICIAL'!K237,'REGISTRO DE ESTUDIANTES'!$L$3:$L$7999,'BOLETA OFICIAL'!L237,'REGISTRO DE ESTUDIANTES'!$M$3:$M$7999,'BOLETA OFICIAL'!M237,'REGISTRO DE ESTUDIANTES'!$N$3:$N$7999,'BOLETA OFICIAL'!N237,'REGISTRO DE ESTUDIANTES'!$O$3:$O$7999,'BOLETA OFICIAL'!O237,'REGISTRO DE ESTUDIANTES'!$P$3:$P$7999,'BOLETA OFICIAL'!P237,'REGISTRO DE ESTUDIANTES'!$Q$3:$Q$7999,'BOLETA OFICIAL'!Q237,'REGISTRO DE ESTUDIANTES'!$R$3:$R$7999,R237,'REGISTRO DE ESTUDIANTES'!$S$3:$S$7999,'BOLETA OFICIAL'!S237,'REGISTRO DE ESTUDIANTES'!$T$3:$T$7999,'BOLETA OFICIAL'!T237)</f>
        <v>0</v>
      </c>
      <c r="G237" s="73">
        <f t="shared" ca="1" si="9"/>
        <v>0</v>
      </c>
      <c r="H237" s="73">
        <f t="shared" ca="1" si="10"/>
        <v>0</v>
      </c>
      <c r="I237" s="20">
        <v>0</v>
      </c>
      <c r="J237" s="20">
        <v>0</v>
      </c>
      <c r="K237" s="20">
        <v>0</v>
      </c>
      <c r="L237" s="20">
        <v>0</v>
      </c>
      <c r="M237" s="20">
        <v>0</v>
      </c>
      <c r="N237" s="75">
        <v>0</v>
      </c>
      <c r="O237" s="75">
        <v>0</v>
      </c>
      <c r="P237" s="2"/>
      <c r="Q237" s="2"/>
      <c r="R237" s="3"/>
      <c r="S237" s="3"/>
      <c r="T237" s="1"/>
      <c r="U237" s="2"/>
      <c r="V237" s="28" t="str">
        <f t="shared" si="11"/>
        <v/>
      </c>
    </row>
    <row r="238" spans="1:22" ht="25" customHeight="1" x14ac:dyDescent="0.35">
      <c r="A238" s="1"/>
      <c r="B238" s="35"/>
      <c r="C238" s="1"/>
      <c r="D238" s="1"/>
      <c r="E238" s="73">
        <f>+COUNTIFS('REGISTRO DE TUTORES'!$A$3:$A$8000,A238,'REGISTRO DE TUTORES'!$B$3:$B$8000,B238,'REGISTRO DE TUTORES'!$C$3:$C$8000,C238,'REGISTRO DE TUTORES'!$D$3:$D$8000,D238)</f>
        <v>0</v>
      </c>
      <c r="F238" s="73">
        <f>+COUNTIFS('REGISTRO DE ESTUDIANTES'!$A$3:$A$7999,A238,'REGISTRO DE ESTUDIANTES'!$B$3:$B$7999,'BOLETA OFICIAL'!B238,'REGISTRO DE ESTUDIANTES'!$C$3:$C$7999,C238,'REGISTRO DE ESTUDIANTES'!$D$3:$D$7999,'BOLETA OFICIAL'!D238,'REGISTRO DE ESTUDIANTES'!$J$3:$J$7999,'BOLETA OFICIAL'!J238,'REGISTRO DE ESTUDIANTES'!$K$3:$K$7999,'BOLETA OFICIAL'!K238,'REGISTRO DE ESTUDIANTES'!$L$3:$L$7999,'BOLETA OFICIAL'!L238,'REGISTRO DE ESTUDIANTES'!$M$3:$M$7999,'BOLETA OFICIAL'!M238,'REGISTRO DE ESTUDIANTES'!$N$3:$N$7999,'BOLETA OFICIAL'!N238,'REGISTRO DE ESTUDIANTES'!$O$3:$O$7999,'BOLETA OFICIAL'!O238,'REGISTRO DE ESTUDIANTES'!$P$3:$P$7999,'BOLETA OFICIAL'!P238,'REGISTRO DE ESTUDIANTES'!$Q$3:$Q$7999,'BOLETA OFICIAL'!Q238,'REGISTRO DE ESTUDIANTES'!$R$3:$R$7999,R238,'REGISTRO DE ESTUDIANTES'!$S$3:$S$7999,'BOLETA OFICIAL'!S238,'REGISTRO DE ESTUDIANTES'!$T$3:$T$7999,'BOLETA OFICIAL'!T238)</f>
        <v>0</v>
      </c>
      <c r="G238" s="73">
        <f t="shared" ca="1" si="9"/>
        <v>0</v>
      </c>
      <c r="H238" s="73">
        <f t="shared" ca="1" si="10"/>
        <v>0</v>
      </c>
      <c r="I238" s="20">
        <v>0</v>
      </c>
      <c r="J238" s="20">
        <v>0</v>
      </c>
      <c r="K238" s="20">
        <v>0</v>
      </c>
      <c r="L238" s="20">
        <v>0</v>
      </c>
      <c r="M238" s="20">
        <v>0</v>
      </c>
      <c r="N238" s="75">
        <v>0</v>
      </c>
      <c r="O238" s="75">
        <v>0</v>
      </c>
      <c r="P238" s="2"/>
      <c r="Q238" s="2"/>
      <c r="R238" s="3"/>
      <c r="S238" s="3"/>
      <c r="T238" s="1"/>
      <c r="U238" s="2"/>
      <c r="V238" s="28" t="str">
        <f t="shared" si="11"/>
        <v/>
      </c>
    </row>
    <row r="239" spans="1:22" ht="25" customHeight="1" x14ac:dyDescent="0.35">
      <c r="A239" s="1"/>
      <c r="B239" s="35"/>
      <c r="C239" s="1"/>
      <c r="D239" s="1"/>
      <c r="E239" s="73">
        <f>+COUNTIFS('REGISTRO DE TUTORES'!$A$3:$A$8000,A239,'REGISTRO DE TUTORES'!$B$3:$B$8000,B239,'REGISTRO DE TUTORES'!$C$3:$C$8000,C239,'REGISTRO DE TUTORES'!$D$3:$D$8000,D239)</f>
        <v>0</v>
      </c>
      <c r="F239" s="73">
        <f>+COUNTIFS('REGISTRO DE ESTUDIANTES'!$A$3:$A$7999,A239,'REGISTRO DE ESTUDIANTES'!$B$3:$B$7999,'BOLETA OFICIAL'!B239,'REGISTRO DE ESTUDIANTES'!$C$3:$C$7999,C239,'REGISTRO DE ESTUDIANTES'!$D$3:$D$7999,'BOLETA OFICIAL'!D239,'REGISTRO DE ESTUDIANTES'!$J$3:$J$7999,'BOLETA OFICIAL'!J239,'REGISTRO DE ESTUDIANTES'!$K$3:$K$7999,'BOLETA OFICIAL'!K239,'REGISTRO DE ESTUDIANTES'!$L$3:$L$7999,'BOLETA OFICIAL'!L239,'REGISTRO DE ESTUDIANTES'!$M$3:$M$7999,'BOLETA OFICIAL'!M239,'REGISTRO DE ESTUDIANTES'!$N$3:$N$7999,'BOLETA OFICIAL'!N239,'REGISTRO DE ESTUDIANTES'!$O$3:$O$7999,'BOLETA OFICIAL'!O239,'REGISTRO DE ESTUDIANTES'!$P$3:$P$7999,'BOLETA OFICIAL'!P239,'REGISTRO DE ESTUDIANTES'!$Q$3:$Q$7999,'BOLETA OFICIAL'!Q239,'REGISTRO DE ESTUDIANTES'!$R$3:$R$7999,R239,'REGISTRO DE ESTUDIANTES'!$S$3:$S$7999,'BOLETA OFICIAL'!S239,'REGISTRO DE ESTUDIANTES'!$T$3:$T$7999,'BOLETA OFICIAL'!T239)</f>
        <v>0</v>
      </c>
      <c r="G239" s="73">
        <f t="shared" ca="1" si="9"/>
        <v>0</v>
      </c>
      <c r="H239" s="73">
        <f t="shared" ca="1" si="10"/>
        <v>0</v>
      </c>
      <c r="I239" s="20">
        <v>0</v>
      </c>
      <c r="J239" s="20">
        <v>0</v>
      </c>
      <c r="K239" s="20">
        <v>0</v>
      </c>
      <c r="L239" s="20">
        <v>0</v>
      </c>
      <c r="M239" s="20">
        <v>0</v>
      </c>
      <c r="N239" s="75">
        <v>0</v>
      </c>
      <c r="O239" s="75">
        <v>0</v>
      </c>
      <c r="P239" s="2"/>
      <c r="Q239" s="2"/>
      <c r="R239" s="3"/>
      <c r="S239" s="3"/>
      <c r="T239" s="1"/>
      <c r="U239" s="2"/>
      <c r="V239" s="28" t="str">
        <f t="shared" si="11"/>
        <v/>
      </c>
    </row>
    <row r="240" spans="1:22" ht="25" customHeight="1" x14ac:dyDescent="0.35">
      <c r="A240" s="1"/>
      <c r="B240" s="35"/>
      <c r="C240" s="1"/>
      <c r="D240" s="1"/>
      <c r="E240" s="73">
        <f>+COUNTIFS('REGISTRO DE TUTORES'!$A$3:$A$8000,A240,'REGISTRO DE TUTORES'!$B$3:$B$8000,B240,'REGISTRO DE TUTORES'!$C$3:$C$8000,C240,'REGISTRO DE TUTORES'!$D$3:$D$8000,D240)</f>
        <v>0</v>
      </c>
      <c r="F240" s="73">
        <f>+COUNTIFS('REGISTRO DE ESTUDIANTES'!$A$3:$A$7999,A240,'REGISTRO DE ESTUDIANTES'!$B$3:$B$7999,'BOLETA OFICIAL'!B240,'REGISTRO DE ESTUDIANTES'!$C$3:$C$7999,C240,'REGISTRO DE ESTUDIANTES'!$D$3:$D$7999,'BOLETA OFICIAL'!D240,'REGISTRO DE ESTUDIANTES'!$J$3:$J$7999,'BOLETA OFICIAL'!J240,'REGISTRO DE ESTUDIANTES'!$K$3:$K$7999,'BOLETA OFICIAL'!K240,'REGISTRO DE ESTUDIANTES'!$L$3:$L$7999,'BOLETA OFICIAL'!L240,'REGISTRO DE ESTUDIANTES'!$M$3:$M$7999,'BOLETA OFICIAL'!M240,'REGISTRO DE ESTUDIANTES'!$N$3:$N$7999,'BOLETA OFICIAL'!N240,'REGISTRO DE ESTUDIANTES'!$O$3:$O$7999,'BOLETA OFICIAL'!O240,'REGISTRO DE ESTUDIANTES'!$P$3:$P$7999,'BOLETA OFICIAL'!P240,'REGISTRO DE ESTUDIANTES'!$Q$3:$Q$7999,'BOLETA OFICIAL'!Q240,'REGISTRO DE ESTUDIANTES'!$R$3:$R$7999,R240,'REGISTRO DE ESTUDIANTES'!$S$3:$S$7999,'BOLETA OFICIAL'!S240,'REGISTRO DE ESTUDIANTES'!$T$3:$T$7999,'BOLETA OFICIAL'!T240)</f>
        <v>0</v>
      </c>
      <c r="G240" s="73">
        <f t="shared" ca="1" si="9"/>
        <v>0</v>
      </c>
      <c r="H240" s="73">
        <f t="shared" ca="1" si="10"/>
        <v>0</v>
      </c>
      <c r="I240" s="20">
        <v>0</v>
      </c>
      <c r="J240" s="20">
        <v>0</v>
      </c>
      <c r="K240" s="20">
        <v>0</v>
      </c>
      <c r="L240" s="20">
        <v>0</v>
      </c>
      <c r="M240" s="20">
        <v>0</v>
      </c>
      <c r="N240" s="75">
        <v>0</v>
      </c>
      <c r="O240" s="75">
        <v>0</v>
      </c>
      <c r="P240" s="2"/>
      <c r="Q240" s="2"/>
      <c r="R240" s="3"/>
      <c r="S240" s="3"/>
      <c r="T240" s="1"/>
      <c r="U240" s="2"/>
      <c r="V240" s="28" t="str">
        <f t="shared" si="11"/>
        <v/>
      </c>
    </row>
    <row r="241" spans="1:22" ht="25" customHeight="1" x14ac:dyDescent="0.35">
      <c r="A241" s="1"/>
      <c r="B241" s="35"/>
      <c r="C241" s="1"/>
      <c r="D241" s="1"/>
      <c r="E241" s="73">
        <f>+COUNTIFS('REGISTRO DE TUTORES'!$A$3:$A$8000,A241,'REGISTRO DE TUTORES'!$B$3:$B$8000,B241,'REGISTRO DE TUTORES'!$C$3:$C$8000,C241,'REGISTRO DE TUTORES'!$D$3:$D$8000,D241)</f>
        <v>0</v>
      </c>
      <c r="F241" s="73">
        <f>+COUNTIFS('REGISTRO DE ESTUDIANTES'!$A$3:$A$7999,A241,'REGISTRO DE ESTUDIANTES'!$B$3:$B$7999,'BOLETA OFICIAL'!B241,'REGISTRO DE ESTUDIANTES'!$C$3:$C$7999,C241,'REGISTRO DE ESTUDIANTES'!$D$3:$D$7999,'BOLETA OFICIAL'!D241,'REGISTRO DE ESTUDIANTES'!$J$3:$J$7999,'BOLETA OFICIAL'!J241,'REGISTRO DE ESTUDIANTES'!$K$3:$K$7999,'BOLETA OFICIAL'!K241,'REGISTRO DE ESTUDIANTES'!$L$3:$L$7999,'BOLETA OFICIAL'!L241,'REGISTRO DE ESTUDIANTES'!$M$3:$M$7999,'BOLETA OFICIAL'!M241,'REGISTRO DE ESTUDIANTES'!$N$3:$N$7999,'BOLETA OFICIAL'!N241,'REGISTRO DE ESTUDIANTES'!$O$3:$O$7999,'BOLETA OFICIAL'!O241,'REGISTRO DE ESTUDIANTES'!$P$3:$P$7999,'BOLETA OFICIAL'!P241,'REGISTRO DE ESTUDIANTES'!$Q$3:$Q$7999,'BOLETA OFICIAL'!Q241,'REGISTRO DE ESTUDIANTES'!$R$3:$R$7999,R241,'REGISTRO DE ESTUDIANTES'!$S$3:$S$7999,'BOLETA OFICIAL'!S241,'REGISTRO DE ESTUDIANTES'!$T$3:$T$7999,'BOLETA OFICIAL'!T241)</f>
        <v>0</v>
      </c>
      <c r="G241" s="73">
        <f t="shared" ca="1" si="9"/>
        <v>0</v>
      </c>
      <c r="H241" s="73">
        <f t="shared" ca="1" si="10"/>
        <v>0</v>
      </c>
      <c r="I241" s="20">
        <v>0</v>
      </c>
      <c r="J241" s="20">
        <v>0</v>
      </c>
      <c r="K241" s="20">
        <v>0</v>
      </c>
      <c r="L241" s="20">
        <v>0</v>
      </c>
      <c r="M241" s="20">
        <v>0</v>
      </c>
      <c r="N241" s="75">
        <v>0</v>
      </c>
      <c r="O241" s="75">
        <v>0</v>
      </c>
      <c r="P241" s="2"/>
      <c r="Q241" s="2"/>
      <c r="R241" s="3"/>
      <c r="S241" s="3"/>
      <c r="T241" s="1"/>
      <c r="U241" s="2"/>
      <c r="V241" s="28" t="str">
        <f t="shared" si="11"/>
        <v/>
      </c>
    </row>
    <row r="242" spans="1:22" ht="25" customHeight="1" x14ac:dyDescent="0.35">
      <c r="A242" s="1"/>
      <c r="B242" s="35"/>
      <c r="C242" s="1"/>
      <c r="D242" s="1"/>
      <c r="E242" s="73">
        <f>+COUNTIFS('REGISTRO DE TUTORES'!$A$3:$A$8000,A242,'REGISTRO DE TUTORES'!$B$3:$B$8000,B242,'REGISTRO DE TUTORES'!$C$3:$C$8000,C242,'REGISTRO DE TUTORES'!$D$3:$D$8000,D242)</f>
        <v>0</v>
      </c>
      <c r="F242" s="73">
        <f>+COUNTIFS('REGISTRO DE ESTUDIANTES'!$A$3:$A$7999,A242,'REGISTRO DE ESTUDIANTES'!$B$3:$B$7999,'BOLETA OFICIAL'!B242,'REGISTRO DE ESTUDIANTES'!$C$3:$C$7999,C242,'REGISTRO DE ESTUDIANTES'!$D$3:$D$7999,'BOLETA OFICIAL'!D242,'REGISTRO DE ESTUDIANTES'!$J$3:$J$7999,'BOLETA OFICIAL'!J242,'REGISTRO DE ESTUDIANTES'!$K$3:$K$7999,'BOLETA OFICIAL'!K242,'REGISTRO DE ESTUDIANTES'!$L$3:$L$7999,'BOLETA OFICIAL'!L242,'REGISTRO DE ESTUDIANTES'!$M$3:$M$7999,'BOLETA OFICIAL'!M242,'REGISTRO DE ESTUDIANTES'!$N$3:$N$7999,'BOLETA OFICIAL'!N242,'REGISTRO DE ESTUDIANTES'!$O$3:$O$7999,'BOLETA OFICIAL'!O242,'REGISTRO DE ESTUDIANTES'!$P$3:$P$7999,'BOLETA OFICIAL'!P242,'REGISTRO DE ESTUDIANTES'!$Q$3:$Q$7999,'BOLETA OFICIAL'!Q242,'REGISTRO DE ESTUDIANTES'!$R$3:$R$7999,R242,'REGISTRO DE ESTUDIANTES'!$S$3:$S$7999,'BOLETA OFICIAL'!S242,'REGISTRO DE ESTUDIANTES'!$T$3:$T$7999,'BOLETA OFICIAL'!T242)</f>
        <v>0</v>
      </c>
      <c r="G242" s="73">
        <f t="shared" ca="1" si="9"/>
        <v>0</v>
      </c>
      <c r="H242" s="73">
        <f t="shared" ca="1" si="10"/>
        <v>0</v>
      </c>
      <c r="I242" s="20">
        <v>0</v>
      </c>
      <c r="J242" s="20">
        <v>0</v>
      </c>
      <c r="K242" s="20">
        <v>0</v>
      </c>
      <c r="L242" s="20">
        <v>0</v>
      </c>
      <c r="M242" s="20">
        <v>0</v>
      </c>
      <c r="N242" s="75">
        <v>0</v>
      </c>
      <c r="O242" s="75">
        <v>0</v>
      </c>
      <c r="P242" s="2"/>
      <c r="Q242" s="2"/>
      <c r="R242" s="3"/>
      <c r="S242" s="3"/>
      <c r="T242" s="1"/>
      <c r="U242" s="2"/>
      <c r="V242" s="28" t="str">
        <f t="shared" si="11"/>
        <v/>
      </c>
    </row>
    <row r="243" spans="1:22" ht="25" customHeight="1" x14ac:dyDescent="0.35">
      <c r="A243" s="1"/>
      <c r="B243" s="35"/>
      <c r="C243" s="1"/>
      <c r="D243" s="1"/>
      <c r="E243" s="73">
        <f>+COUNTIFS('REGISTRO DE TUTORES'!$A$3:$A$8000,A243,'REGISTRO DE TUTORES'!$B$3:$B$8000,B243,'REGISTRO DE TUTORES'!$C$3:$C$8000,C243,'REGISTRO DE TUTORES'!$D$3:$D$8000,D243)</f>
        <v>0</v>
      </c>
      <c r="F243" s="73">
        <f>+COUNTIFS('REGISTRO DE ESTUDIANTES'!$A$3:$A$7999,A243,'REGISTRO DE ESTUDIANTES'!$B$3:$B$7999,'BOLETA OFICIAL'!B243,'REGISTRO DE ESTUDIANTES'!$C$3:$C$7999,C243,'REGISTRO DE ESTUDIANTES'!$D$3:$D$7999,'BOLETA OFICIAL'!D243,'REGISTRO DE ESTUDIANTES'!$J$3:$J$7999,'BOLETA OFICIAL'!J243,'REGISTRO DE ESTUDIANTES'!$K$3:$K$7999,'BOLETA OFICIAL'!K243,'REGISTRO DE ESTUDIANTES'!$L$3:$L$7999,'BOLETA OFICIAL'!L243,'REGISTRO DE ESTUDIANTES'!$M$3:$M$7999,'BOLETA OFICIAL'!M243,'REGISTRO DE ESTUDIANTES'!$N$3:$N$7999,'BOLETA OFICIAL'!N243,'REGISTRO DE ESTUDIANTES'!$O$3:$O$7999,'BOLETA OFICIAL'!O243,'REGISTRO DE ESTUDIANTES'!$P$3:$P$7999,'BOLETA OFICIAL'!P243,'REGISTRO DE ESTUDIANTES'!$Q$3:$Q$7999,'BOLETA OFICIAL'!Q243,'REGISTRO DE ESTUDIANTES'!$R$3:$R$7999,R243,'REGISTRO DE ESTUDIANTES'!$S$3:$S$7999,'BOLETA OFICIAL'!S243,'REGISTRO DE ESTUDIANTES'!$T$3:$T$7999,'BOLETA OFICIAL'!T243)</f>
        <v>0</v>
      </c>
      <c r="G243" s="73">
        <f t="shared" ca="1" si="9"/>
        <v>0</v>
      </c>
      <c r="H243" s="73">
        <f t="shared" ca="1" si="10"/>
        <v>0</v>
      </c>
      <c r="I243" s="20">
        <v>0</v>
      </c>
      <c r="J243" s="20">
        <v>0</v>
      </c>
      <c r="K243" s="20">
        <v>0</v>
      </c>
      <c r="L243" s="20">
        <v>0</v>
      </c>
      <c r="M243" s="20">
        <v>0</v>
      </c>
      <c r="N243" s="75">
        <v>0</v>
      </c>
      <c r="O243" s="75">
        <v>0</v>
      </c>
      <c r="P243" s="2"/>
      <c r="Q243" s="2"/>
      <c r="R243" s="3"/>
      <c r="S243" s="3"/>
      <c r="T243" s="1"/>
      <c r="U243" s="2"/>
      <c r="V243" s="28" t="str">
        <f t="shared" si="11"/>
        <v/>
      </c>
    </row>
    <row r="244" spans="1:22" ht="25" customHeight="1" x14ac:dyDescent="0.35">
      <c r="A244" s="1"/>
      <c r="B244" s="35"/>
      <c r="C244" s="1"/>
      <c r="D244" s="1"/>
      <c r="E244" s="73">
        <f>+COUNTIFS('REGISTRO DE TUTORES'!$A$3:$A$8000,A244,'REGISTRO DE TUTORES'!$B$3:$B$8000,B244,'REGISTRO DE TUTORES'!$C$3:$C$8000,C244,'REGISTRO DE TUTORES'!$D$3:$D$8000,D244)</f>
        <v>0</v>
      </c>
      <c r="F244" s="73">
        <f>+COUNTIFS('REGISTRO DE ESTUDIANTES'!$A$3:$A$7999,A244,'REGISTRO DE ESTUDIANTES'!$B$3:$B$7999,'BOLETA OFICIAL'!B244,'REGISTRO DE ESTUDIANTES'!$C$3:$C$7999,C244,'REGISTRO DE ESTUDIANTES'!$D$3:$D$7999,'BOLETA OFICIAL'!D244,'REGISTRO DE ESTUDIANTES'!$J$3:$J$7999,'BOLETA OFICIAL'!J244,'REGISTRO DE ESTUDIANTES'!$K$3:$K$7999,'BOLETA OFICIAL'!K244,'REGISTRO DE ESTUDIANTES'!$L$3:$L$7999,'BOLETA OFICIAL'!L244,'REGISTRO DE ESTUDIANTES'!$M$3:$M$7999,'BOLETA OFICIAL'!M244,'REGISTRO DE ESTUDIANTES'!$N$3:$N$7999,'BOLETA OFICIAL'!N244,'REGISTRO DE ESTUDIANTES'!$O$3:$O$7999,'BOLETA OFICIAL'!O244,'REGISTRO DE ESTUDIANTES'!$P$3:$P$7999,'BOLETA OFICIAL'!P244,'REGISTRO DE ESTUDIANTES'!$Q$3:$Q$7999,'BOLETA OFICIAL'!Q244,'REGISTRO DE ESTUDIANTES'!$R$3:$R$7999,R244,'REGISTRO DE ESTUDIANTES'!$S$3:$S$7999,'BOLETA OFICIAL'!S244,'REGISTRO DE ESTUDIANTES'!$T$3:$T$7999,'BOLETA OFICIAL'!T244)</f>
        <v>0</v>
      </c>
      <c r="G244" s="73">
        <f t="shared" ca="1" si="9"/>
        <v>0</v>
      </c>
      <c r="H244" s="73">
        <f t="shared" ca="1" si="10"/>
        <v>0</v>
      </c>
      <c r="I244" s="20">
        <v>0</v>
      </c>
      <c r="J244" s="20">
        <v>0</v>
      </c>
      <c r="K244" s="20">
        <v>0</v>
      </c>
      <c r="L244" s="20">
        <v>0</v>
      </c>
      <c r="M244" s="20">
        <v>0</v>
      </c>
      <c r="N244" s="75">
        <v>0</v>
      </c>
      <c r="O244" s="75">
        <v>0</v>
      </c>
      <c r="P244" s="2"/>
      <c r="Q244" s="2"/>
      <c r="R244" s="3"/>
      <c r="S244" s="3"/>
      <c r="T244" s="1"/>
      <c r="U244" s="2"/>
      <c r="V244" s="28" t="str">
        <f t="shared" si="11"/>
        <v/>
      </c>
    </row>
    <row r="245" spans="1:22" ht="25" customHeight="1" x14ac:dyDescent="0.35">
      <c r="A245" s="1"/>
      <c r="B245" s="35"/>
      <c r="C245" s="1"/>
      <c r="D245" s="1"/>
      <c r="E245" s="73">
        <f>+COUNTIFS('REGISTRO DE TUTORES'!$A$3:$A$8000,A245,'REGISTRO DE TUTORES'!$B$3:$B$8000,B245,'REGISTRO DE TUTORES'!$C$3:$C$8000,C245,'REGISTRO DE TUTORES'!$D$3:$D$8000,D245)</f>
        <v>0</v>
      </c>
      <c r="F245" s="73">
        <f>+COUNTIFS('REGISTRO DE ESTUDIANTES'!$A$3:$A$7999,A245,'REGISTRO DE ESTUDIANTES'!$B$3:$B$7999,'BOLETA OFICIAL'!B245,'REGISTRO DE ESTUDIANTES'!$C$3:$C$7999,C245,'REGISTRO DE ESTUDIANTES'!$D$3:$D$7999,'BOLETA OFICIAL'!D245,'REGISTRO DE ESTUDIANTES'!$J$3:$J$7999,'BOLETA OFICIAL'!J245,'REGISTRO DE ESTUDIANTES'!$K$3:$K$7999,'BOLETA OFICIAL'!K245,'REGISTRO DE ESTUDIANTES'!$L$3:$L$7999,'BOLETA OFICIAL'!L245,'REGISTRO DE ESTUDIANTES'!$M$3:$M$7999,'BOLETA OFICIAL'!M245,'REGISTRO DE ESTUDIANTES'!$N$3:$N$7999,'BOLETA OFICIAL'!N245,'REGISTRO DE ESTUDIANTES'!$O$3:$O$7999,'BOLETA OFICIAL'!O245,'REGISTRO DE ESTUDIANTES'!$P$3:$P$7999,'BOLETA OFICIAL'!P245,'REGISTRO DE ESTUDIANTES'!$Q$3:$Q$7999,'BOLETA OFICIAL'!Q245,'REGISTRO DE ESTUDIANTES'!$R$3:$R$7999,R245,'REGISTRO DE ESTUDIANTES'!$S$3:$S$7999,'BOLETA OFICIAL'!S245,'REGISTRO DE ESTUDIANTES'!$T$3:$T$7999,'BOLETA OFICIAL'!T245)</f>
        <v>0</v>
      </c>
      <c r="G245" s="73">
        <f t="shared" ca="1" si="9"/>
        <v>0</v>
      </c>
      <c r="H245" s="73">
        <f t="shared" ca="1" si="10"/>
        <v>0</v>
      </c>
      <c r="I245" s="20">
        <v>0</v>
      </c>
      <c r="J245" s="20">
        <v>0</v>
      </c>
      <c r="K245" s="20">
        <v>0</v>
      </c>
      <c r="L245" s="20">
        <v>0</v>
      </c>
      <c r="M245" s="20">
        <v>0</v>
      </c>
      <c r="N245" s="75">
        <v>0</v>
      </c>
      <c r="O245" s="75">
        <v>0</v>
      </c>
      <c r="P245" s="2"/>
      <c r="Q245" s="2"/>
      <c r="R245" s="3"/>
      <c r="S245" s="3"/>
      <c r="T245" s="1"/>
      <c r="U245" s="2"/>
      <c r="V245" s="28" t="str">
        <f t="shared" si="11"/>
        <v/>
      </c>
    </row>
    <row r="246" spans="1:22" ht="25" customHeight="1" x14ac:dyDescent="0.35">
      <c r="A246" s="1"/>
      <c r="B246" s="35"/>
      <c r="C246" s="1"/>
      <c r="D246" s="1"/>
      <c r="E246" s="73">
        <f>+COUNTIFS('REGISTRO DE TUTORES'!$A$3:$A$8000,A246,'REGISTRO DE TUTORES'!$B$3:$B$8000,B246,'REGISTRO DE TUTORES'!$C$3:$C$8000,C246,'REGISTRO DE TUTORES'!$D$3:$D$8000,D246)</f>
        <v>0</v>
      </c>
      <c r="F246" s="73">
        <f>+COUNTIFS('REGISTRO DE ESTUDIANTES'!$A$3:$A$7999,A246,'REGISTRO DE ESTUDIANTES'!$B$3:$B$7999,'BOLETA OFICIAL'!B246,'REGISTRO DE ESTUDIANTES'!$C$3:$C$7999,C246,'REGISTRO DE ESTUDIANTES'!$D$3:$D$7999,'BOLETA OFICIAL'!D246,'REGISTRO DE ESTUDIANTES'!$J$3:$J$7999,'BOLETA OFICIAL'!J246,'REGISTRO DE ESTUDIANTES'!$K$3:$K$7999,'BOLETA OFICIAL'!K246,'REGISTRO DE ESTUDIANTES'!$L$3:$L$7999,'BOLETA OFICIAL'!L246,'REGISTRO DE ESTUDIANTES'!$M$3:$M$7999,'BOLETA OFICIAL'!M246,'REGISTRO DE ESTUDIANTES'!$N$3:$N$7999,'BOLETA OFICIAL'!N246,'REGISTRO DE ESTUDIANTES'!$O$3:$O$7999,'BOLETA OFICIAL'!O246,'REGISTRO DE ESTUDIANTES'!$P$3:$P$7999,'BOLETA OFICIAL'!P246,'REGISTRO DE ESTUDIANTES'!$Q$3:$Q$7999,'BOLETA OFICIAL'!Q246,'REGISTRO DE ESTUDIANTES'!$R$3:$R$7999,R246,'REGISTRO DE ESTUDIANTES'!$S$3:$S$7999,'BOLETA OFICIAL'!S246,'REGISTRO DE ESTUDIANTES'!$T$3:$T$7999,'BOLETA OFICIAL'!T246)</f>
        <v>0</v>
      </c>
      <c r="G246" s="73">
        <f t="shared" ca="1" si="9"/>
        <v>0</v>
      </c>
      <c r="H246" s="73">
        <f t="shared" ca="1" si="10"/>
        <v>0</v>
      </c>
      <c r="I246" s="20">
        <v>0</v>
      </c>
      <c r="J246" s="20">
        <v>0</v>
      </c>
      <c r="K246" s="20">
        <v>0</v>
      </c>
      <c r="L246" s="20">
        <v>0</v>
      </c>
      <c r="M246" s="20">
        <v>0</v>
      </c>
      <c r="N246" s="75">
        <v>0</v>
      </c>
      <c r="O246" s="75">
        <v>0</v>
      </c>
      <c r="P246" s="2"/>
      <c r="Q246" s="2"/>
      <c r="R246" s="3"/>
      <c r="S246" s="3"/>
      <c r="T246" s="1"/>
      <c r="U246" s="2"/>
      <c r="V246" s="28" t="str">
        <f t="shared" si="11"/>
        <v/>
      </c>
    </row>
    <row r="247" spans="1:22" ht="25" customHeight="1" x14ac:dyDescent="0.35">
      <c r="A247" s="1"/>
      <c r="B247" s="35"/>
      <c r="C247" s="1"/>
      <c r="D247" s="1"/>
      <c r="E247" s="73">
        <f>+COUNTIFS('REGISTRO DE TUTORES'!$A$3:$A$8000,A247,'REGISTRO DE TUTORES'!$B$3:$B$8000,B247,'REGISTRO DE TUTORES'!$C$3:$C$8000,C247,'REGISTRO DE TUTORES'!$D$3:$D$8000,D247)</f>
        <v>0</v>
      </c>
      <c r="F247" s="73">
        <f>+COUNTIFS('REGISTRO DE ESTUDIANTES'!$A$3:$A$7999,A247,'REGISTRO DE ESTUDIANTES'!$B$3:$B$7999,'BOLETA OFICIAL'!B247,'REGISTRO DE ESTUDIANTES'!$C$3:$C$7999,C247,'REGISTRO DE ESTUDIANTES'!$D$3:$D$7999,'BOLETA OFICIAL'!D247,'REGISTRO DE ESTUDIANTES'!$J$3:$J$7999,'BOLETA OFICIAL'!J247,'REGISTRO DE ESTUDIANTES'!$K$3:$K$7999,'BOLETA OFICIAL'!K247,'REGISTRO DE ESTUDIANTES'!$L$3:$L$7999,'BOLETA OFICIAL'!L247,'REGISTRO DE ESTUDIANTES'!$M$3:$M$7999,'BOLETA OFICIAL'!M247,'REGISTRO DE ESTUDIANTES'!$N$3:$N$7999,'BOLETA OFICIAL'!N247,'REGISTRO DE ESTUDIANTES'!$O$3:$O$7999,'BOLETA OFICIAL'!O247,'REGISTRO DE ESTUDIANTES'!$P$3:$P$7999,'BOLETA OFICIAL'!P247,'REGISTRO DE ESTUDIANTES'!$Q$3:$Q$7999,'BOLETA OFICIAL'!Q247,'REGISTRO DE ESTUDIANTES'!$R$3:$R$7999,R247,'REGISTRO DE ESTUDIANTES'!$S$3:$S$7999,'BOLETA OFICIAL'!S247,'REGISTRO DE ESTUDIANTES'!$T$3:$T$7999,'BOLETA OFICIAL'!T247)</f>
        <v>0</v>
      </c>
      <c r="G247" s="73">
        <f t="shared" ca="1" si="9"/>
        <v>0</v>
      </c>
      <c r="H247" s="73">
        <f t="shared" ca="1" si="10"/>
        <v>0</v>
      </c>
      <c r="I247" s="20">
        <v>0</v>
      </c>
      <c r="J247" s="20">
        <v>0</v>
      </c>
      <c r="K247" s="20">
        <v>0</v>
      </c>
      <c r="L247" s="20">
        <v>0</v>
      </c>
      <c r="M247" s="20">
        <v>0</v>
      </c>
      <c r="N247" s="75">
        <v>0</v>
      </c>
      <c r="O247" s="75">
        <v>0</v>
      </c>
      <c r="P247" s="2"/>
      <c r="Q247" s="2"/>
      <c r="R247" s="3"/>
      <c r="S247" s="3"/>
      <c r="T247" s="1"/>
      <c r="U247" s="2"/>
      <c r="V247" s="28" t="str">
        <f t="shared" si="11"/>
        <v/>
      </c>
    </row>
    <row r="248" spans="1:22" ht="25" customHeight="1" x14ac:dyDescent="0.35">
      <c r="A248" s="1"/>
      <c r="B248" s="35"/>
      <c r="C248" s="1"/>
      <c r="D248" s="1"/>
      <c r="E248" s="73">
        <f>+COUNTIFS('REGISTRO DE TUTORES'!$A$3:$A$8000,A248,'REGISTRO DE TUTORES'!$B$3:$B$8000,B248,'REGISTRO DE TUTORES'!$C$3:$C$8000,C248,'REGISTRO DE TUTORES'!$D$3:$D$8000,D248)</f>
        <v>0</v>
      </c>
      <c r="F248" s="73">
        <f>+COUNTIFS('REGISTRO DE ESTUDIANTES'!$A$3:$A$7999,A248,'REGISTRO DE ESTUDIANTES'!$B$3:$B$7999,'BOLETA OFICIAL'!B248,'REGISTRO DE ESTUDIANTES'!$C$3:$C$7999,C248,'REGISTRO DE ESTUDIANTES'!$D$3:$D$7999,'BOLETA OFICIAL'!D248,'REGISTRO DE ESTUDIANTES'!$J$3:$J$7999,'BOLETA OFICIAL'!J248,'REGISTRO DE ESTUDIANTES'!$K$3:$K$7999,'BOLETA OFICIAL'!K248,'REGISTRO DE ESTUDIANTES'!$L$3:$L$7999,'BOLETA OFICIAL'!L248,'REGISTRO DE ESTUDIANTES'!$M$3:$M$7999,'BOLETA OFICIAL'!M248,'REGISTRO DE ESTUDIANTES'!$N$3:$N$7999,'BOLETA OFICIAL'!N248,'REGISTRO DE ESTUDIANTES'!$O$3:$O$7999,'BOLETA OFICIAL'!O248,'REGISTRO DE ESTUDIANTES'!$P$3:$P$7999,'BOLETA OFICIAL'!P248,'REGISTRO DE ESTUDIANTES'!$Q$3:$Q$7999,'BOLETA OFICIAL'!Q248,'REGISTRO DE ESTUDIANTES'!$R$3:$R$7999,R248,'REGISTRO DE ESTUDIANTES'!$S$3:$S$7999,'BOLETA OFICIAL'!S248,'REGISTRO DE ESTUDIANTES'!$T$3:$T$7999,'BOLETA OFICIAL'!T248)</f>
        <v>0</v>
      </c>
      <c r="G248" s="73">
        <f t="shared" ca="1" si="9"/>
        <v>0</v>
      </c>
      <c r="H248" s="73">
        <f t="shared" ca="1" si="10"/>
        <v>0</v>
      </c>
      <c r="I248" s="20">
        <v>0</v>
      </c>
      <c r="J248" s="20">
        <v>0</v>
      </c>
      <c r="K248" s="20">
        <v>0</v>
      </c>
      <c r="L248" s="20">
        <v>0</v>
      </c>
      <c r="M248" s="20">
        <v>0</v>
      </c>
      <c r="N248" s="75">
        <v>0</v>
      </c>
      <c r="O248" s="75">
        <v>0</v>
      </c>
      <c r="P248" s="2"/>
      <c r="Q248" s="2"/>
      <c r="R248" s="3"/>
      <c r="S248" s="3"/>
      <c r="T248" s="1"/>
      <c r="U248" s="2"/>
      <c r="V248" s="28" t="str">
        <f t="shared" si="11"/>
        <v/>
      </c>
    </row>
    <row r="249" spans="1:22" ht="25" customHeight="1" x14ac:dyDescent="0.35">
      <c r="A249" s="1"/>
      <c r="B249" s="35"/>
      <c r="C249" s="1"/>
      <c r="D249" s="1"/>
      <c r="E249" s="73">
        <f>+COUNTIFS('REGISTRO DE TUTORES'!$A$3:$A$8000,A249,'REGISTRO DE TUTORES'!$B$3:$B$8000,B249,'REGISTRO DE TUTORES'!$C$3:$C$8000,C249,'REGISTRO DE TUTORES'!$D$3:$D$8000,D249)</f>
        <v>0</v>
      </c>
      <c r="F249" s="73">
        <f>+COUNTIFS('REGISTRO DE ESTUDIANTES'!$A$3:$A$7999,A249,'REGISTRO DE ESTUDIANTES'!$B$3:$B$7999,'BOLETA OFICIAL'!B249,'REGISTRO DE ESTUDIANTES'!$C$3:$C$7999,C249,'REGISTRO DE ESTUDIANTES'!$D$3:$D$7999,'BOLETA OFICIAL'!D249,'REGISTRO DE ESTUDIANTES'!$J$3:$J$7999,'BOLETA OFICIAL'!J249,'REGISTRO DE ESTUDIANTES'!$K$3:$K$7999,'BOLETA OFICIAL'!K249,'REGISTRO DE ESTUDIANTES'!$L$3:$L$7999,'BOLETA OFICIAL'!L249,'REGISTRO DE ESTUDIANTES'!$M$3:$M$7999,'BOLETA OFICIAL'!M249,'REGISTRO DE ESTUDIANTES'!$N$3:$N$7999,'BOLETA OFICIAL'!N249,'REGISTRO DE ESTUDIANTES'!$O$3:$O$7999,'BOLETA OFICIAL'!O249,'REGISTRO DE ESTUDIANTES'!$P$3:$P$7999,'BOLETA OFICIAL'!P249,'REGISTRO DE ESTUDIANTES'!$Q$3:$Q$7999,'BOLETA OFICIAL'!Q249,'REGISTRO DE ESTUDIANTES'!$R$3:$R$7999,R249,'REGISTRO DE ESTUDIANTES'!$S$3:$S$7999,'BOLETA OFICIAL'!S249,'REGISTRO DE ESTUDIANTES'!$T$3:$T$7999,'BOLETA OFICIAL'!T249)</f>
        <v>0</v>
      </c>
      <c r="G249" s="73">
        <f t="shared" ca="1" si="9"/>
        <v>0</v>
      </c>
      <c r="H249" s="73">
        <f t="shared" ca="1" si="10"/>
        <v>0</v>
      </c>
      <c r="I249" s="20">
        <v>0</v>
      </c>
      <c r="J249" s="20">
        <v>0</v>
      </c>
      <c r="K249" s="20">
        <v>0</v>
      </c>
      <c r="L249" s="20">
        <v>0</v>
      </c>
      <c r="M249" s="20">
        <v>0</v>
      </c>
      <c r="N249" s="75">
        <v>0</v>
      </c>
      <c r="O249" s="75">
        <v>0</v>
      </c>
      <c r="P249" s="2"/>
      <c r="Q249" s="2"/>
      <c r="R249" s="3"/>
      <c r="S249" s="3"/>
      <c r="T249" s="1"/>
      <c r="U249" s="2"/>
      <c r="V249" s="28" t="str">
        <f t="shared" si="11"/>
        <v/>
      </c>
    </row>
    <row r="250" spans="1:22" ht="25" customHeight="1" x14ac:dyDescent="0.35">
      <c r="A250" s="1"/>
      <c r="B250" s="35"/>
      <c r="C250" s="1"/>
      <c r="D250" s="1"/>
      <c r="E250" s="73">
        <f>+COUNTIFS('REGISTRO DE TUTORES'!$A$3:$A$8000,A250,'REGISTRO DE TUTORES'!$B$3:$B$8000,B250,'REGISTRO DE TUTORES'!$C$3:$C$8000,C250,'REGISTRO DE TUTORES'!$D$3:$D$8000,D250)</f>
        <v>0</v>
      </c>
      <c r="F250" s="73">
        <f>+COUNTIFS('REGISTRO DE ESTUDIANTES'!$A$3:$A$7999,A250,'REGISTRO DE ESTUDIANTES'!$B$3:$B$7999,'BOLETA OFICIAL'!B250,'REGISTRO DE ESTUDIANTES'!$C$3:$C$7999,C250,'REGISTRO DE ESTUDIANTES'!$D$3:$D$7999,'BOLETA OFICIAL'!D250,'REGISTRO DE ESTUDIANTES'!$J$3:$J$7999,'BOLETA OFICIAL'!J250,'REGISTRO DE ESTUDIANTES'!$K$3:$K$7999,'BOLETA OFICIAL'!K250,'REGISTRO DE ESTUDIANTES'!$L$3:$L$7999,'BOLETA OFICIAL'!L250,'REGISTRO DE ESTUDIANTES'!$M$3:$M$7999,'BOLETA OFICIAL'!M250,'REGISTRO DE ESTUDIANTES'!$N$3:$N$7999,'BOLETA OFICIAL'!N250,'REGISTRO DE ESTUDIANTES'!$O$3:$O$7999,'BOLETA OFICIAL'!O250,'REGISTRO DE ESTUDIANTES'!$P$3:$P$7999,'BOLETA OFICIAL'!P250,'REGISTRO DE ESTUDIANTES'!$Q$3:$Q$7999,'BOLETA OFICIAL'!Q250,'REGISTRO DE ESTUDIANTES'!$R$3:$R$7999,R250,'REGISTRO DE ESTUDIANTES'!$S$3:$S$7999,'BOLETA OFICIAL'!S250,'REGISTRO DE ESTUDIANTES'!$T$3:$T$7999,'BOLETA OFICIAL'!T250)</f>
        <v>0</v>
      </c>
      <c r="G250" s="73">
        <f t="shared" ca="1" si="9"/>
        <v>0</v>
      </c>
      <c r="H250" s="73">
        <f t="shared" ca="1" si="10"/>
        <v>0</v>
      </c>
      <c r="I250" s="20">
        <v>0</v>
      </c>
      <c r="J250" s="20">
        <v>0</v>
      </c>
      <c r="K250" s="20">
        <v>0</v>
      </c>
      <c r="L250" s="20">
        <v>0</v>
      </c>
      <c r="M250" s="20">
        <v>0</v>
      </c>
      <c r="N250" s="75">
        <v>0</v>
      </c>
      <c r="O250" s="75">
        <v>0</v>
      </c>
      <c r="P250" s="2"/>
      <c r="Q250" s="2"/>
      <c r="R250" s="3"/>
      <c r="S250" s="3"/>
      <c r="T250" s="1"/>
      <c r="U250" s="2"/>
      <c r="V250" s="28" t="str">
        <f t="shared" si="11"/>
        <v/>
      </c>
    </row>
    <row r="251" spans="1:22" ht="25" customHeight="1" x14ac:dyDescent="0.35">
      <c r="A251" s="1"/>
      <c r="B251" s="35"/>
      <c r="C251" s="1"/>
      <c r="D251" s="1"/>
      <c r="E251" s="73">
        <f>+COUNTIFS('REGISTRO DE TUTORES'!$A$3:$A$8000,A251,'REGISTRO DE TUTORES'!$B$3:$B$8000,B251,'REGISTRO DE TUTORES'!$C$3:$C$8000,C251,'REGISTRO DE TUTORES'!$D$3:$D$8000,D251)</f>
        <v>0</v>
      </c>
      <c r="F251" s="73">
        <f>+COUNTIFS('REGISTRO DE ESTUDIANTES'!$A$3:$A$7999,A251,'REGISTRO DE ESTUDIANTES'!$B$3:$B$7999,'BOLETA OFICIAL'!B251,'REGISTRO DE ESTUDIANTES'!$C$3:$C$7999,C251,'REGISTRO DE ESTUDIANTES'!$D$3:$D$7999,'BOLETA OFICIAL'!D251,'REGISTRO DE ESTUDIANTES'!$J$3:$J$7999,'BOLETA OFICIAL'!J251,'REGISTRO DE ESTUDIANTES'!$K$3:$K$7999,'BOLETA OFICIAL'!K251,'REGISTRO DE ESTUDIANTES'!$L$3:$L$7999,'BOLETA OFICIAL'!L251,'REGISTRO DE ESTUDIANTES'!$M$3:$M$7999,'BOLETA OFICIAL'!M251,'REGISTRO DE ESTUDIANTES'!$N$3:$N$7999,'BOLETA OFICIAL'!N251,'REGISTRO DE ESTUDIANTES'!$O$3:$O$7999,'BOLETA OFICIAL'!O251,'REGISTRO DE ESTUDIANTES'!$P$3:$P$7999,'BOLETA OFICIAL'!P251,'REGISTRO DE ESTUDIANTES'!$Q$3:$Q$7999,'BOLETA OFICIAL'!Q251,'REGISTRO DE ESTUDIANTES'!$R$3:$R$7999,R251,'REGISTRO DE ESTUDIANTES'!$S$3:$S$7999,'BOLETA OFICIAL'!S251,'REGISTRO DE ESTUDIANTES'!$T$3:$T$7999,'BOLETA OFICIAL'!T251)</f>
        <v>0</v>
      </c>
      <c r="G251" s="73">
        <f t="shared" ca="1" si="9"/>
        <v>0</v>
      </c>
      <c r="H251" s="73">
        <f t="shared" ca="1" si="10"/>
        <v>0</v>
      </c>
      <c r="I251" s="20">
        <v>0</v>
      </c>
      <c r="J251" s="20">
        <v>0</v>
      </c>
      <c r="K251" s="20">
        <v>0</v>
      </c>
      <c r="L251" s="20">
        <v>0</v>
      </c>
      <c r="M251" s="20">
        <v>0</v>
      </c>
      <c r="N251" s="75">
        <v>0</v>
      </c>
      <c r="O251" s="75">
        <v>0</v>
      </c>
      <c r="P251" s="2"/>
      <c r="Q251" s="2"/>
      <c r="R251" s="3"/>
      <c r="S251" s="3"/>
      <c r="T251" s="1"/>
      <c r="U251" s="2"/>
      <c r="V251" s="28" t="str">
        <f t="shared" si="11"/>
        <v/>
      </c>
    </row>
    <row r="252" spans="1:22" ht="25" customHeight="1" x14ac:dyDescent="0.35">
      <c r="A252" s="1"/>
      <c r="B252" s="35"/>
      <c r="C252" s="1"/>
      <c r="D252" s="1"/>
      <c r="E252" s="73">
        <f>+COUNTIFS('REGISTRO DE TUTORES'!$A$3:$A$8000,A252,'REGISTRO DE TUTORES'!$B$3:$B$8000,B252,'REGISTRO DE TUTORES'!$C$3:$C$8000,C252,'REGISTRO DE TUTORES'!$D$3:$D$8000,D252)</f>
        <v>0</v>
      </c>
      <c r="F252" s="73">
        <f>+COUNTIFS('REGISTRO DE ESTUDIANTES'!$A$3:$A$7999,A252,'REGISTRO DE ESTUDIANTES'!$B$3:$B$7999,'BOLETA OFICIAL'!B252,'REGISTRO DE ESTUDIANTES'!$C$3:$C$7999,C252,'REGISTRO DE ESTUDIANTES'!$D$3:$D$7999,'BOLETA OFICIAL'!D252,'REGISTRO DE ESTUDIANTES'!$J$3:$J$7999,'BOLETA OFICIAL'!J252,'REGISTRO DE ESTUDIANTES'!$K$3:$K$7999,'BOLETA OFICIAL'!K252,'REGISTRO DE ESTUDIANTES'!$L$3:$L$7999,'BOLETA OFICIAL'!L252,'REGISTRO DE ESTUDIANTES'!$M$3:$M$7999,'BOLETA OFICIAL'!M252,'REGISTRO DE ESTUDIANTES'!$N$3:$N$7999,'BOLETA OFICIAL'!N252,'REGISTRO DE ESTUDIANTES'!$O$3:$O$7999,'BOLETA OFICIAL'!O252,'REGISTRO DE ESTUDIANTES'!$P$3:$P$7999,'BOLETA OFICIAL'!P252,'REGISTRO DE ESTUDIANTES'!$Q$3:$Q$7999,'BOLETA OFICIAL'!Q252,'REGISTRO DE ESTUDIANTES'!$R$3:$R$7999,R252,'REGISTRO DE ESTUDIANTES'!$S$3:$S$7999,'BOLETA OFICIAL'!S252,'REGISTRO DE ESTUDIANTES'!$T$3:$T$7999,'BOLETA OFICIAL'!T252)</f>
        <v>0</v>
      </c>
      <c r="G252" s="73">
        <f t="shared" ca="1" si="9"/>
        <v>0</v>
      </c>
      <c r="H252" s="73">
        <f t="shared" ca="1" si="10"/>
        <v>0</v>
      </c>
      <c r="I252" s="20">
        <v>0</v>
      </c>
      <c r="J252" s="20">
        <v>0</v>
      </c>
      <c r="K252" s="20">
        <v>0</v>
      </c>
      <c r="L252" s="20">
        <v>0</v>
      </c>
      <c r="M252" s="20">
        <v>0</v>
      </c>
      <c r="N252" s="75">
        <v>0</v>
      </c>
      <c r="O252" s="75">
        <v>0</v>
      </c>
      <c r="P252" s="2"/>
      <c r="Q252" s="2"/>
      <c r="R252" s="3"/>
      <c r="S252" s="3"/>
      <c r="T252" s="1"/>
      <c r="U252" s="2"/>
      <c r="V252" s="28" t="str">
        <f t="shared" si="11"/>
        <v/>
      </c>
    </row>
    <row r="253" spans="1:22" ht="25" customHeight="1" x14ac:dyDescent="0.35">
      <c r="A253" s="1"/>
      <c r="B253" s="35"/>
      <c r="C253" s="1"/>
      <c r="D253" s="1"/>
      <c r="E253" s="73">
        <f>+COUNTIFS('REGISTRO DE TUTORES'!$A$3:$A$8000,A253,'REGISTRO DE TUTORES'!$B$3:$B$8000,B253,'REGISTRO DE TUTORES'!$C$3:$C$8000,C253,'REGISTRO DE TUTORES'!$D$3:$D$8000,D253)</f>
        <v>0</v>
      </c>
      <c r="F253" s="73">
        <f>+COUNTIFS('REGISTRO DE ESTUDIANTES'!$A$3:$A$7999,A253,'REGISTRO DE ESTUDIANTES'!$B$3:$B$7999,'BOLETA OFICIAL'!B253,'REGISTRO DE ESTUDIANTES'!$C$3:$C$7999,C253,'REGISTRO DE ESTUDIANTES'!$D$3:$D$7999,'BOLETA OFICIAL'!D253,'REGISTRO DE ESTUDIANTES'!$J$3:$J$7999,'BOLETA OFICIAL'!J253,'REGISTRO DE ESTUDIANTES'!$K$3:$K$7999,'BOLETA OFICIAL'!K253,'REGISTRO DE ESTUDIANTES'!$L$3:$L$7999,'BOLETA OFICIAL'!L253,'REGISTRO DE ESTUDIANTES'!$M$3:$M$7999,'BOLETA OFICIAL'!M253,'REGISTRO DE ESTUDIANTES'!$N$3:$N$7999,'BOLETA OFICIAL'!N253,'REGISTRO DE ESTUDIANTES'!$O$3:$O$7999,'BOLETA OFICIAL'!O253,'REGISTRO DE ESTUDIANTES'!$P$3:$P$7999,'BOLETA OFICIAL'!P253,'REGISTRO DE ESTUDIANTES'!$Q$3:$Q$7999,'BOLETA OFICIAL'!Q253,'REGISTRO DE ESTUDIANTES'!$R$3:$R$7999,R253,'REGISTRO DE ESTUDIANTES'!$S$3:$S$7999,'BOLETA OFICIAL'!S253,'REGISTRO DE ESTUDIANTES'!$T$3:$T$7999,'BOLETA OFICIAL'!T253)</f>
        <v>0</v>
      </c>
      <c r="G253" s="73">
        <f t="shared" ca="1" si="9"/>
        <v>0</v>
      </c>
      <c r="H253" s="73">
        <f t="shared" ca="1" si="10"/>
        <v>0</v>
      </c>
      <c r="I253" s="20">
        <v>0</v>
      </c>
      <c r="J253" s="20">
        <v>0</v>
      </c>
      <c r="K253" s="20">
        <v>0</v>
      </c>
      <c r="L253" s="20">
        <v>0</v>
      </c>
      <c r="M253" s="20">
        <v>0</v>
      </c>
      <c r="N253" s="75">
        <v>0</v>
      </c>
      <c r="O253" s="75">
        <v>0</v>
      </c>
      <c r="P253" s="2"/>
      <c r="Q253" s="2"/>
      <c r="R253" s="3"/>
      <c r="S253" s="3"/>
      <c r="T253" s="1"/>
      <c r="U253" s="2"/>
      <c r="V253" s="28" t="str">
        <f t="shared" si="11"/>
        <v/>
      </c>
    </row>
    <row r="254" spans="1:22" ht="25" customHeight="1" x14ac:dyDescent="0.35">
      <c r="A254" s="1"/>
      <c r="B254" s="35"/>
      <c r="C254" s="1"/>
      <c r="D254" s="1"/>
      <c r="E254" s="73">
        <f>+COUNTIFS('REGISTRO DE TUTORES'!$A$3:$A$8000,A254,'REGISTRO DE TUTORES'!$B$3:$B$8000,B254,'REGISTRO DE TUTORES'!$C$3:$C$8000,C254,'REGISTRO DE TUTORES'!$D$3:$D$8000,D254)</f>
        <v>0</v>
      </c>
      <c r="F254" s="73">
        <f>+COUNTIFS('REGISTRO DE ESTUDIANTES'!$A$3:$A$7999,A254,'REGISTRO DE ESTUDIANTES'!$B$3:$B$7999,'BOLETA OFICIAL'!B254,'REGISTRO DE ESTUDIANTES'!$C$3:$C$7999,C254,'REGISTRO DE ESTUDIANTES'!$D$3:$D$7999,'BOLETA OFICIAL'!D254,'REGISTRO DE ESTUDIANTES'!$J$3:$J$7999,'BOLETA OFICIAL'!J254,'REGISTRO DE ESTUDIANTES'!$K$3:$K$7999,'BOLETA OFICIAL'!K254,'REGISTRO DE ESTUDIANTES'!$L$3:$L$7999,'BOLETA OFICIAL'!L254,'REGISTRO DE ESTUDIANTES'!$M$3:$M$7999,'BOLETA OFICIAL'!M254,'REGISTRO DE ESTUDIANTES'!$N$3:$N$7999,'BOLETA OFICIAL'!N254,'REGISTRO DE ESTUDIANTES'!$O$3:$O$7999,'BOLETA OFICIAL'!O254,'REGISTRO DE ESTUDIANTES'!$P$3:$P$7999,'BOLETA OFICIAL'!P254,'REGISTRO DE ESTUDIANTES'!$Q$3:$Q$7999,'BOLETA OFICIAL'!Q254,'REGISTRO DE ESTUDIANTES'!$R$3:$R$7999,R254,'REGISTRO DE ESTUDIANTES'!$S$3:$S$7999,'BOLETA OFICIAL'!S254,'REGISTRO DE ESTUDIANTES'!$T$3:$T$7999,'BOLETA OFICIAL'!T254)</f>
        <v>0</v>
      </c>
      <c r="G254" s="73">
        <f t="shared" ca="1" si="9"/>
        <v>0</v>
      </c>
      <c r="H254" s="73">
        <f t="shared" ca="1" si="10"/>
        <v>0</v>
      </c>
      <c r="I254" s="20">
        <v>0</v>
      </c>
      <c r="J254" s="20">
        <v>0</v>
      </c>
      <c r="K254" s="20">
        <v>0</v>
      </c>
      <c r="L254" s="20">
        <v>0</v>
      </c>
      <c r="M254" s="20">
        <v>0</v>
      </c>
      <c r="N254" s="75">
        <v>0</v>
      </c>
      <c r="O254" s="75">
        <v>0</v>
      </c>
      <c r="P254" s="2"/>
      <c r="Q254" s="2"/>
      <c r="R254" s="3"/>
      <c r="S254" s="3"/>
      <c r="T254" s="1"/>
      <c r="U254" s="2"/>
      <c r="V254" s="28" t="str">
        <f t="shared" si="11"/>
        <v/>
      </c>
    </row>
    <row r="255" spans="1:22" ht="25" customHeight="1" x14ac:dyDescent="0.35">
      <c r="A255" s="1"/>
      <c r="B255" s="35"/>
      <c r="C255" s="1"/>
      <c r="D255" s="1"/>
      <c r="E255" s="73">
        <f>+COUNTIFS('REGISTRO DE TUTORES'!$A$3:$A$8000,A255,'REGISTRO DE TUTORES'!$B$3:$B$8000,B255,'REGISTRO DE TUTORES'!$C$3:$C$8000,C255,'REGISTRO DE TUTORES'!$D$3:$D$8000,D255)</f>
        <v>0</v>
      </c>
      <c r="F255" s="73">
        <f>+COUNTIFS('REGISTRO DE ESTUDIANTES'!$A$3:$A$7999,A255,'REGISTRO DE ESTUDIANTES'!$B$3:$B$7999,'BOLETA OFICIAL'!B255,'REGISTRO DE ESTUDIANTES'!$C$3:$C$7999,C255,'REGISTRO DE ESTUDIANTES'!$D$3:$D$7999,'BOLETA OFICIAL'!D255,'REGISTRO DE ESTUDIANTES'!$J$3:$J$7999,'BOLETA OFICIAL'!J255,'REGISTRO DE ESTUDIANTES'!$K$3:$K$7999,'BOLETA OFICIAL'!K255,'REGISTRO DE ESTUDIANTES'!$L$3:$L$7999,'BOLETA OFICIAL'!L255,'REGISTRO DE ESTUDIANTES'!$M$3:$M$7999,'BOLETA OFICIAL'!M255,'REGISTRO DE ESTUDIANTES'!$N$3:$N$7999,'BOLETA OFICIAL'!N255,'REGISTRO DE ESTUDIANTES'!$O$3:$O$7999,'BOLETA OFICIAL'!O255,'REGISTRO DE ESTUDIANTES'!$P$3:$P$7999,'BOLETA OFICIAL'!P255,'REGISTRO DE ESTUDIANTES'!$Q$3:$Q$7999,'BOLETA OFICIAL'!Q255,'REGISTRO DE ESTUDIANTES'!$R$3:$R$7999,R255,'REGISTRO DE ESTUDIANTES'!$S$3:$S$7999,'BOLETA OFICIAL'!S255,'REGISTRO DE ESTUDIANTES'!$T$3:$T$7999,'BOLETA OFICIAL'!T255)</f>
        <v>0</v>
      </c>
      <c r="G255" s="73">
        <f t="shared" ca="1" si="9"/>
        <v>0</v>
      </c>
      <c r="H255" s="73">
        <f t="shared" ca="1" si="10"/>
        <v>0</v>
      </c>
      <c r="I255" s="20">
        <v>0</v>
      </c>
      <c r="J255" s="20">
        <v>0</v>
      </c>
      <c r="K255" s="20">
        <v>0</v>
      </c>
      <c r="L255" s="20">
        <v>0</v>
      </c>
      <c r="M255" s="20">
        <v>0</v>
      </c>
      <c r="N255" s="75">
        <v>0</v>
      </c>
      <c r="O255" s="75">
        <v>0</v>
      </c>
      <c r="P255" s="2"/>
      <c r="Q255" s="2"/>
      <c r="R255" s="3"/>
      <c r="S255" s="3"/>
      <c r="T255" s="1"/>
      <c r="U255" s="2"/>
      <c r="V255" s="28" t="str">
        <f t="shared" si="11"/>
        <v/>
      </c>
    </row>
    <row r="256" spans="1:22" ht="25" customHeight="1" x14ac:dyDescent="0.35">
      <c r="A256" s="1"/>
      <c r="B256" s="35"/>
      <c r="C256" s="1"/>
      <c r="D256" s="1"/>
      <c r="E256" s="73">
        <f>+COUNTIFS('REGISTRO DE TUTORES'!$A$3:$A$8000,A256,'REGISTRO DE TUTORES'!$B$3:$B$8000,B256,'REGISTRO DE TUTORES'!$C$3:$C$8000,C256,'REGISTRO DE TUTORES'!$D$3:$D$8000,D256)</f>
        <v>0</v>
      </c>
      <c r="F256" s="73">
        <f>+COUNTIFS('REGISTRO DE ESTUDIANTES'!$A$3:$A$7999,A256,'REGISTRO DE ESTUDIANTES'!$B$3:$B$7999,'BOLETA OFICIAL'!B256,'REGISTRO DE ESTUDIANTES'!$C$3:$C$7999,C256,'REGISTRO DE ESTUDIANTES'!$D$3:$D$7999,'BOLETA OFICIAL'!D256,'REGISTRO DE ESTUDIANTES'!$J$3:$J$7999,'BOLETA OFICIAL'!J256,'REGISTRO DE ESTUDIANTES'!$K$3:$K$7999,'BOLETA OFICIAL'!K256,'REGISTRO DE ESTUDIANTES'!$L$3:$L$7999,'BOLETA OFICIAL'!L256,'REGISTRO DE ESTUDIANTES'!$M$3:$M$7999,'BOLETA OFICIAL'!M256,'REGISTRO DE ESTUDIANTES'!$N$3:$N$7999,'BOLETA OFICIAL'!N256,'REGISTRO DE ESTUDIANTES'!$O$3:$O$7999,'BOLETA OFICIAL'!O256,'REGISTRO DE ESTUDIANTES'!$P$3:$P$7999,'BOLETA OFICIAL'!P256,'REGISTRO DE ESTUDIANTES'!$Q$3:$Q$7999,'BOLETA OFICIAL'!Q256,'REGISTRO DE ESTUDIANTES'!$R$3:$R$7999,R256,'REGISTRO DE ESTUDIANTES'!$S$3:$S$7999,'BOLETA OFICIAL'!S256,'REGISTRO DE ESTUDIANTES'!$T$3:$T$7999,'BOLETA OFICIAL'!T256)</f>
        <v>0</v>
      </c>
      <c r="G256" s="73">
        <f t="shared" ca="1" si="9"/>
        <v>0</v>
      </c>
      <c r="H256" s="73">
        <f t="shared" ca="1" si="10"/>
        <v>0</v>
      </c>
      <c r="I256" s="20">
        <v>0</v>
      </c>
      <c r="J256" s="20">
        <v>0</v>
      </c>
      <c r="K256" s="20">
        <v>0</v>
      </c>
      <c r="L256" s="20">
        <v>0</v>
      </c>
      <c r="M256" s="20">
        <v>0</v>
      </c>
      <c r="N256" s="75">
        <v>0</v>
      </c>
      <c r="O256" s="75">
        <v>0</v>
      </c>
      <c r="P256" s="2"/>
      <c r="Q256" s="2"/>
      <c r="R256" s="3"/>
      <c r="S256" s="3"/>
      <c r="T256" s="1"/>
      <c r="U256" s="2"/>
      <c r="V256" s="28" t="str">
        <f t="shared" si="11"/>
        <v/>
      </c>
    </row>
    <row r="257" spans="1:22" ht="25" customHeight="1" x14ac:dyDescent="0.35">
      <c r="A257" s="1"/>
      <c r="B257" s="35"/>
      <c r="C257" s="1"/>
      <c r="D257" s="1"/>
      <c r="E257" s="73">
        <f>+COUNTIFS('REGISTRO DE TUTORES'!$A$3:$A$8000,A257,'REGISTRO DE TUTORES'!$B$3:$B$8000,B257,'REGISTRO DE TUTORES'!$C$3:$C$8000,C257,'REGISTRO DE TUTORES'!$D$3:$D$8000,D257)</f>
        <v>0</v>
      </c>
      <c r="F257" s="73">
        <f>+COUNTIFS('REGISTRO DE ESTUDIANTES'!$A$3:$A$7999,A257,'REGISTRO DE ESTUDIANTES'!$B$3:$B$7999,'BOLETA OFICIAL'!B257,'REGISTRO DE ESTUDIANTES'!$C$3:$C$7999,C257,'REGISTRO DE ESTUDIANTES'!$D$3:$D$7999,'BOLETA OFICIAL'!D257,'REGISTRO DE ESTUDIANTES'!$J$3:$J$7999,'BOLETA OFICIAL'!J257,'REGISTRO DE ESTUDIANTES'!$K$3:$K$7999,'BOLETA OFICIAL'!K257,'REGISTRO DE ESTUDIANTES'!$L$3:$L$7999,'BOLETA OFICIAL'!L257,'REGISTRO DE ESTUDIANTES'!$M$3:$M$7999,'BOLETA OFICIAL'!M257,'REGISTRO DE ESTUDIANTES'!$N$3:$N$7999,'BOLETA OFICIAL'!N257,'REGISTRO DE ESTUDIANTES'!$O$3:$O$7999,'BOLETA OFICIAL'!O257,'REGISTRO DE ESTUDIANTES'!$P$3:$P$7999,'BOLETA OFICIAL'!P257,'REGISTRO DE ESTUDIANTES'!$Q$3:$Q$7999,'BOLETA OFICIAL'!Q257,'REGISTRO DE ESTUDIANTES'!$R$3:$R$7999,R257,'REGISTRO DE ESTUDIANTES'!$S$3:$S$7999,'BOLETA OFICIAL'!S257,'REGISTRO DE ESTUDIANTES'!$T$3:$T$7999,'BOLETA OFICIAL'!T257)</f>
        <v>0</v>
      </c>
      <c r="G257" s="73">
        <f t="shared" ca="1" si="9"/>
        <v>0</v>
      </c>
      <c r="H257" s="73">
        <f t="shared" ca="1" si="10"/>
        <v>0</v>
      </c>
      <c r="I257" s="20">
        <v>0</v>
      </c>
      <c r="J257" s="20">
        <v>0</v>
      </c>
      <c r="K257" s="20">
        <v>0</v>
      </c>
      <c r="L257" s="20">
        <v>0</v>
      </c>
      <c r="M257" s="20">
        <v>0</v>
      </c>
      <c r="N257" s="75">
        <v>0</v>
      </c>
      <c r="O257" s="75">
        <v>0</v>
      </c>
      <c r="P257" s="2"/>
      <c r="Q257" s="2"/>
      <c r="R257" s="3"/>
      <c r="S257" s="3"/>
      <c r="T257" s="1"/>
      <c r="U257" s="2"/>
      <c r="V257" s="28" t="str">
        <f t="shared" si="11"/>
        <v/>
      </c>
    </row>
    <row r="258" spans="1:22" ht="25" customHeight="1" x14ac:dyDescent="0.35">
      <c r="A258" s="1"/>
      <c r="B258" s="35"/>
      <c r="C258" s="1"/>
      <c r="D258" s="1"/>
      <c r="E258" s="73">
        <f>+COUNTIFS('REGISTRO DE TUTORES'!$A$3:$A$8000,A258,'REGISTRO DE TUTORES'!$B$3:$B$8000,B258,'REGISTRO DE TUTORES'!$C$3:$C$8000,C258,'REGISTRO DE TUTORES'!$D$3:$D$8000,D258)</f>
        <v>0</v>
      </c>
      <c r="F258" s="73">
        <f>+COUNTIFS('REGISTRO DE ESTUDIANTES'!$A$3:$A$7999,A258,'REGISTRO DE ESTUDIANTES'!$B$3:$B$7999,'BOLETA OFICIAL'!B258,'REGISTRO DE ESTUDIANTES'!$C$3:$C$7999,C258,'REGISTRO DE ESTUDIANTES'!$D$3:$D$7999,'BOLETA OFICIAL'!D258,'REGISTRO DE ESTUDIANTES'!$J$3:$J$7999,'BOLETA OFICIAL'!J258,'REGISTRO DE ESTUDIANTES'!$K$3:$K$7999,'BOLETA OFICIAL'!K258,'REGISTRO DE ESTUDIANTES'!$L$3:$L$7999,'BOLETA OFICIAL'!L258,'REGISTRO DE ESTUDIANTES'!$M$3:$M$7999,'BOLETA OFICIAL'!M258,'REGISTRO DE ESTUDIANTES'!$N$3:$N$7999,'BOLETA OFICIAL'!N258,'REGISTRO DE ESTUDIANTES'!$O$3:$O$7999,'BOLETA OFICIAL'!O258,'REGISTRO DE ESTUDIANTES'!$P$3:$P$7999,'BOLETA OFICIAL'!P258,'REGISTRO DE ESTUDIANTES'!$Q$3:$Q$7999,'BOLETA OFICIAL'!Q258,'REGISTRO DE ESTUDIANTES'!$R$3:$R$7999,R258,'REGISTRO DE ESTUDIANTES'!$S$3:$S$7999,'BOLETA OFICIAL'!S258,'REGISTRO DE ESTUDIANTES'!$T$3:$T$7999,'BOLETA OFICIAL'!T258)</f>
        <v>0</v>
      </c>
      <c r="G258" s="73">
        <f t="shared" ca="1" si="9"/>
        <v>0</v>
      </c>
      <c r="H258" s="73">
        <f t="shared" ca="1" si="10"/>
        <v>0</v>
      </c>
      <c r="I258" s="20">
        <v>0</v>
      </c>
      <c r="J258" s="20">
        <v>0</v>
      </c>
      <c r="K258" s="20">
        <v>0</v>
      </c>
      <c r="L258" s="20">
        <v>0</v>
      </c>
      <c r="M258" s="20">
        <v>0</v>
      </c>
      <c r="N258" s="75">
        <v>0</v>
      </c>
      <c r="O258" s="75">
        <v>0</v>
      </c>
      <c r="P258" s="2"/>
      <c r="Q258" s="2"/>
      <c r="R258" s="3"/>
      <c r="S258" s="3"/>
      <c r="T258" s="1"/>
      <c r="U258" s="2"/>
      <c r="V258" s="28" t="str">
        <f t="shared" si="11"/>
        <v/>
      </c>
    </row>
    <row r="259" spans="1:22" ht="25" customHeight="1" x14ac:dyDescent="0.35">
      <c r="A259" s="1"/>
      <c r="B259" s="35"/>
      <c r="C259" s="1"/>
      <c r="D259" s="1"/>
      <c r="E259" s="73">
        <f>+COUNTIFS('REGISTRO DE TUTORES'!$A$3:$A$8000,A259,'REGISTRO DE TUTORES'!$B$3:$B$8000,B259,'REGISTRO DE TUTORES'!$C$3:$C$8000,C259,'REGISTRO DE TUTORES'!$D$3:$D$8000,D259)</f>
        <v>0</v>
      </c>
      <c r="F259" s="73">
        <f>+COUNTIFS('REGISTRO DE ESTUDIANTES'!$A$3:$A$7999,A259,'REGISTRO DE ESTUDIANTES'!$B$3:$B$7999,'BOLETA OFICIAL'!B259,'REGISTRO DE ESTUDIANTES'!$C$3:$C$7999,C259,'REGISTRO DE ESTUDIANTES'!$D$3:$D$7999,'BOLETA OFICIAL'!D259,'REGISTRO DE ESTUDIANTES'!$J$3:$J$7999,'BOLETA OFICIAL'!J259,'REGISTRO DE ESTUDIANTES'!$K$3:$K$7999,'BOLETA OFICIAL'!K259,'REGISTRO DE ESTUDIANTES'!$L$3:$L$7999,'BOLETA OFICIAL'!L259,'REGISTRO DE ESTUDIANTES'!$M$3:$M$7999,'BOLETA OFICIAL'!M259,'REGISTRO DE ESTUDIANTES'!$N$3:$N$7999,'BOLETA OFICIAL'!N259,'REGISTRO DE ESTUDIANTES'!$O$3:$O$7999,'BOLETA OFICIAL'!O259,'REGISTRO DE ESTUDIANTES'!$P$3:$P$7999,'BOLETA OFICIAL'!P259,'REGISTRO DE ESTUDIANTES'!$Q$3:$Q$7999,'BOLETA OFICIAL'!Q259,'REGISTRO DE ESTUDIANTES'!$R$3:$R$7999,R259,'REGISTRO DE ESTUDIANTES'!$S$3:$S$7999,'BOLETA OFICIAL'!S259,'REGISTRO DE ESTUDIANTES'!$T$3:$T$7999,'BOLETA OFICIAL'!T259)</f>
        <v>0</v>
      </c>
      <c r="G259" s="73">
        <f t="shared" ca="1" si="9"/>
        <v>0</v>
      </c>
      <c r="H259" s="73">
        <f t="shared" ca="1" si="10"/>
        <v>0</v>
      </c>
      <c r="I259" s="20">
        <v>0</v>
      </c>
      <c r="J259" s="20">
        <v>0</v>
      </c>
      <c r="K259" s="20">
        <v>0</v>
      </c>
      <c r="L259" s="20">
        <v>0</v>
      </c>
      <c r="M259" s="20">
        <v>0</v>
      </c>
      <c r="N259" s="75">
        <v>0</v>
      </c>
      <c r="O259" s="75">
        <v>0</v>
      </c>
      <c r="P259" s="2"/>
      <c r="Q259" s="2"/>
      <c r="R259" s="3"/>
      <c r="S259" s="3"/>
      <c r="T259" s="1"/>
      <c r="U259" s="2"/>
      <c r="V259" s="28" t="str">
        <f t="shared" si="11"/>
        <v/>
      </c>
    </row>
    <row r="260" spans="1:22" ht="25" customHeight="1" x14ac:dyDescent="0.35">
      <c r="A260" s="1"/>
      <c r="B260" s="35"/>
      <c r="C260" s="1"/>
      <c r="D260" s="1"/>
      <c r="E260" s="73">
        <f>+COUNTIFS('REGISTRO DE TUTORES'!$A$3:$A$8000,A260,'REGISTRO DE TUTORES'!$B$3:$B$8000,B260,'REGISTRO DE TUTORES'!$C$3:$C$8000,C260,'REGISTRO DE TUTORES'!$D$3:$D$8000,D260)</f>
        <v>0</v>
      </c>
      <c r="F260" s="73">
        <f>+COUNTIFS('REGISTRO DE ESTUDIANTES'!$A$3:$A$7999,A260,'REGISTRO DE ESTUDIANTES'!$B$3:$B$7999,'BOLETA OFICIAL'!B260,'REGISTRO DE ESTUDIANTES'!$C$3:$C$7999,C260,'REGISTRO DE ESTUDIANTES'!$D$3:$D$7999,'BOLETA OFICIAL'!D260,'REGISTRO DE ESTUDIANTES'!$J$3:$J$7999,'BOLETA OFICIAL'!J260,'REGISTRO DE ESTUDIANTES'!$K$3:$K$7999,'BOLETA OFICIAL'!K260,'REGISTRO DE ESTUDIANTES'!$L$3:$L$7999,'BOLETA OFICIAL'!L260,'REGISTRO DE ESTUDIANTES'!$M$3:$M$7999,'BOLETA OFICIAL'!M260,'REGISTRO DE ESTUDIANTES'!$N$3:$N$7999,'BOLETA OFICIAL'!N260,'REGISTRO DE ESTUDIANTES'!$O$3:$O$7999,'BOLETA OFICIAL'!O260,'REGISTRO DE ESTUDIANTES'!$P$3:$P$7999,'BOLETA OFICIAL'!P260,'REGISTRO DE ESTUDIANTES'!$Q$3:$Q$7999,'BOLETA OFICIAL'!Q260,'REGISTRO DE ESTUDIANTES'!$R$3:$R$7999,R260,'REGISTRO DE ESTUDIANTES'!$S$3:$S$7999,'BOLETA OFICIAL'!S260,'REGISTRO DE ESTUDIANTES'!$T$3:$T$7999,'BOLETA OFICIAL'!T260)</f>
        <v>0</v>
      </c>
      <c r="G260" s="73">
        <f t="shared" ca="1" si="9"/>
        <v>0</v>
      </c>
      <c r="H260" s="73">
        <f t="shared" ca="1" si="10"/>
        <v>0</v>
      </c>
      <c r="I260" s="20">
        <v>0</v>
      </c>
      <c r="J260" s="20">
        <v>0</v>
      </c>
      <c r="K260" s="20">
        <v>0</v>
      </c>
      <c r="L260" s="20">
        <v>0</v>
      </c>
      <c r="M260" s="20">
        <v>0</v>
      </c>
      <c r="N260" s="75">
        <v>0</v>
      </c>
      <c r="O260" s="75">
        <v>0</v>
      </c>
      <c r="P260" s="2"/>
      <c r="Q260" s="2"/>
      <c r="R260" s="3"/>
      <c r="S260" s="3"/>
      <c r="T260" s="1"/>
      <c r="U260" s="2"/>
      <c r="V260" s="28" t="str">
        <f t="shared" si="11"/>
        <v/>
      </c>
    </row>
    <row r="261" spans="1:22" ht="25" customHeight="1" x14ac:dyDescent="0.35">
      <c r="A261" s="1"/>
      <c r="B261" s="35"/>
      <c r="C261" s="1"/>
      <c r="D261" s="1"/>
      <c r="E261" s="73">
        <f>+COUNTIFS('REGISTRO DE TUTORES'!$A$3:$A$8000,A261,'REGISTRO DE TUTORES'!$B$3:$B$8000,B261,'REGISTRO DE TUTORES'!$C$3:$C$8000,C261,'REGISTRO DE TUTORES'!$D$3:$D$8000,D261)</f>
        <v>0</v>
      </c>
      <c r="F261" s="73">
        <f>+COUNTIFS('REGISTRO DE ESTUDIANTES'!$A$3:$A$7999,A261,'REGISTRO DE ESTUDIANTES'!$B$3:$B$7999,'BOLETA OFICIAL'!B261,'REGISTRO DE ESTUDIANTES'!$C$3:$C$7999,C261,'REGISTRO DE ESTUDIANTES'!$D$3:$D$7999,'BOLETA OFICIAL'!D261,'REGISTRO DE ESTUDIANTES'!$J$3:$J$7999,'BOLETA OFICIAL'!J261,'REGISTRO DE ESTUDIANTES'!$K$3:$K$7999,'BOLETA OFICIAL'!K261,'REGISTRO DE ESTUDIANTES'!$L$3:$L$7999,'BOLETA OFICIAL'!L261,'REGISTRO DE ESTUDIANTES'!$M$3:$M$7999,'BOLETA OFICIAL'!M261,'REGISTRO DE ESTUDIANTES'!$N$3:$N$7999,'BOLETA OFICIAL'!N261,'REGISTRO DE ESTUDIANTES'!$O$3:$O$7999,'BOLETA OFICIAL'!O261,'REGISTRO DE ESTUDIANTES'!$P$3:$P$7999,'BOLETA OFICIAL'!P261,'REGISTRO DE ESTUDIANTES'!$Q$3:$Q$7999,'BOLETA OFICIAL'!Q261,'REGISTRO DE ESTUDIANTES'!$R$3:$R$7999,R261,'REGISTRO DE ESTUDIANTES'!$S$3:$S$7999,'BOLETA OFICIAL'!S261,'REGISTRO DE ESTUDIANTES'!$T$3:$T$7999,'BOLETA OFICIAL'!T261)</f>
        <v>0</v>
      </c>
      <c r="G261" s="73">
        <f t="shared" ca="1" si="9"/>
        <v>0</v>
      </c>
      <c r="H261" s="73">
        <f t="shared" ca="1" si="10"/>
        <v>0</v>
      </c>
      <c r="I261" s="20">
        <v>0</v>
      </c>
      <c r="J261" s="20">
        <v>0</v>
      </c>
      <c r="K261" s="20">
        <v>0</v>
      </c>
      <c r="L261" s="20">
        <v>0</v>
      </c>
      <c r="M261" s="20">
        <v>0</v>
      </c>
      <c r="N261" s="75">
        <v>0</v>
      </c>
      <c r="O261" s="75">
        <v>0</v>
      </c>
      <c r="P261" s="2"/>
      <c r="Q261" s="2"/>
      <c r="R261" s="3"/>
      <c r="S261" s="3"/>
      <c r="T261" s="1"/>
      <c r="U261" s="2"/>
      <c r="V261" s="28" t="str">
        <f t="shared" si="11"/>
        <v/>
      </c>
    </row>
    <row r="262" spans="1:22" ht="25" customHeight="1" x14ac:dyDescent="0.35">
      <c r="A262" s="1"/>
      <c r="B262" s="35"/>
      <c r="C262" s="1"/>
      <c r="D262" s="1"/>
      <c r="E262" s="73">
        <f>+COUNTIFS('REGISTRO DE TUTORES'!$A$3:$A$8000,A262,'REGISTRO DE TUTORES'!$B$3:$B$8000,B262,'REGISTRO DE TUTORES'!$C$3:$C$8000,C262,'REGISTRO DE TUTORES'!$D$3:$D$8000,D262)</f>
        <v>0</v>
      </c>
      <c r="F262" s="73">
        <f>+COUNTIFS('REGISTRO DE ESTUDIANTES'!$A$3:$A$7999,A262,'REGISTRO DE ESTUDIANTES'!$B$3:$B$7999,'BOLETA OFICIAL'!B262,'REGISTRO DE ESTUDIANTES'!$C$3:$C$7999,C262,'REGISTRO DE ESTUDIANTES'!$D$3:$D$7999,'BOLETA OFICIAL'!D262,'REGISTRO DE ESTUDIANTES'!$J$3:$J$7999,'BOLETA OFICIAL'!J262,'REGISTRO DE ESTUDIANTES'!$K$3:$K$7999,'BOLETA OFICIAL'!K262,'REGISTRO DE ESTUDIANTES'!$L$3:$L$7999,'BOLETA OFICIAL'!L262,'REGISTRO DE ESTUDIANTES'!$M$3:$M$7999,'BOLETA OFICIAL'!M262,'REGISTRO DE ESTUDIANTES'!$N$3:$N$7999,'BOLETA OFICIAL'!N262,'REGISTRO DE ESTUDIANTES'!$O$3:$O$7999,'BOLETA OFICIAL'!O262,'REGISTRO DE ESTUDIANTES'!$P$3:$P$7999,'BOLETA OFICIAL'!P262,'REGISTRO DE ESTUDIANTES'!$Q$3:$Q$7999,'BOLETA OFICIAL'!Q262,'REGISTRO DE ESTUDIANTES'!$R$3:$R$7999,R262,'REGISTRO DE ESTUDIANTES'!$S$3:$S$7999,'BOLETA OFICIAL'!S262,'REGISTRO DE ESTUDIANTES'!$T$3:$T$7999,'BOLETA OFICIAL'!T262)</f>
        <v>0</v>
      </c>
      <c r="G262" s="73">
        <f t="shared" ref="G262:G325" ca="1" si="12">SUM(IF(O262=1,SUMPRODUCT(--(WEEKDAY(ROW(INDIRECT(P262&amp;":"&amp;Q262)))=1),--(COUNTIF(FERIADOS,ROW(INDIRECT(P262&amp;":"&amp;Q262)))=0)),0),IF(I262=1,SUMPRODUCT(--(WEEKDAY(ROW(INDIRECT(P262&amp;":"&amp;Q262)))=2),--(COUNTIF(FERIADOS,ROW(INDIRECT(P262&amp;":"&amp;Q262)))=0)),0),IF(J262=1,SUMPRODUCT(--(WEEKDAY(ROW(INDIRECT(P262&amp;":"&amp;Q262)))=3),--(COUNTIF(FERIADOS,ROW(INDIRECT(P262&amp;":"&amp;Q262)))=0)),0),IF(K262=1,SUMPRODUCT(--(WEEKDAY(ROW(INDIRECT(P262&amp;":"&amp;Q262)))=4),--(COUNTIF(FERIADOS,ROW(INDIRECT(P262&amp;":"&amp;Q262)))=0)),0),IF(L262=1,SUMPRODUCT(--(WEEKDAY(ROW(INDIRECT(P262&amp;":"&amp;Q262)))=5),--(COUNTIF(FERIADOS,ROW(INDIRECT(P262&amp;":"&amp;Q262)))=0)),0),IF(M262=1,SUMPRODUCT(--(WEEKDAY(ROW(INDIRECT(P262&amp;":"&amp;Q262)))=6),--(COUNTIF(FERIADOS,ROW(INDIRECT(P262&amp;":"&amp;Q262)))=0)),0),IF(N262=1,SUMPRODUCT(--(WEEKDAY(ROW(INDIRECT(P262&amp;":"&amp;Q262)))=7),--(COUNTIF(FERIADOS,ROW(INDIRECT(P262&amp;":"&amp;Q262)))=0)),0))</f>
        <v>0</v>
      </c>
      <c r="H262" s="73">
        <f t="shared" ref="H262:H325" ca="1" si="13">+F262*G262</f>
        <v>0</v>
      </c>
      <c r="I262" s="20">
        <v>0</v>
      </c>
      <c r="J262" s="20">
        <v>0</v>
      </c>
      <c r="K262" s="20">
        <v>0</v>
      </c>
      <c r="L262" s="20">
        <v>0</v>
      </c>
      <c r="M262" s="20">
        <v>0</v>
      </c>
      <c r="N262" s="75">
        <v>0</v>
      </c>
      <c r="O262" s="75">
        <v>0</v>
      </c>
      <c r="P262" s="2"/>
      <c r="Q262" s="2"/>
      <c r="R262" s="3"/>
      <c r="S262" s="3"/>
      <c r="T262" s="1"/>
      <c r="U262" s="2"/>
      <c r="V262" s="28" t="str">
        <f t="shared" ref="V262:V325" si="14">IF(Q262&gt;0,IF(U262&gt;=Q262,"ACTIVA","NO ACTIVA"),"")</f>
        <v/>
      </c>
    </row>
    <row r="263" spans="1:22" ht="25" customHeight="1" x14ac:dyDescent="0.35">
      <c r="A263" s="1"/>
      <c r="B263" s="35"/>
      <c r="C263" s="1"/>
      <c r="D263" s="1"/>
      <c r="E263" s="73">
        <f>+COUNTIFS('REGISTRO DE TUTORES'!$A$3:$A$8000,A263,'REGISTRO DE TUTORES'!$B$3:$B$8000,B263,'REGISTRO DE TUTORES'!$C$3:$C$8000,C263,'REGISTRO DE TUTORES'!$D$3:$D$8000,D263)</f>
        <v>0</v>
      </c>
      <c r="F263" s="73">
        <f>+COUNTIFS('REGISTRO DE ESTUDIANTES'!$A$3:$A$7999,A263,'REGISTRO DE ESTUDIANTES'!$B$3:$B$7999,'BOLETA OFICIAL'!B263,'REGISTRO DE ESTUDIANTES'!$C$3:$C$7999,C263,'REGISTRO DE ESTUDIANTES'!$D$3:$D$7999,'BOLETA OFICIAL'!D263,'REGISTRO DE ESTUDIANTES'!$J$3:$J$7999,'BOLETA OFICIAL'!J263,'REGISTRO DE ESTUDIANTES'!$K$3:$K$7999,'BOLETA OFICIAL'!K263,'REGISTRO DE ESTUDIANTES'!$L$3:$L$7999,'BOLETA OFICIAL'!L263,'REGISTRO DE ESTUDIANTES'!$M$3:$M$7999,'BOLETA OFICIAL'!M263,'REGISTRO DE ESTUDIANTES'!$N$3:$N$7999,'BOLETA OFICIAL'!N263,'REGISTRO DE ESTUDIANTES'!$O$3:$O$7999,'BOLETA OFICIAL'!O263,'REGISTRO DE ESTUDIANTES'!$P$3:$P$7999,'BOLETA OFICIAL'!P263,'REGISTRO DE ESTUDIANTES'!$Q$3:$Q$7999,'BOLETA OFICIAL'!Q263,'REGISTRO DE ESTUDIANTES'!$R$3:$R$7999,R263,'REGISTRO DE ESTUDIANTES'!$S$3:$S$7999,'BOLETA OFICIAL'!S263,'REGISTRO DE ESTUDIANTES'!$T$3:$T$7999,'BOLETA OFICIAL'!T263)</f>
        <v>0</v>
      </c>
      <c r="G263" s="73">
        <f t="shared" ca="1" si="12"/>
        <v>0</v>
      </c>
      <c r="H263" s="73">
        <f t="shared" ca="1" si="13"/>
        <v>0</v>
      </c>
      <c r="I263" s="20">
        <v>0</v>
      </c>
      <c r="J263" s="20">
        <v>0</v>
      </c>
      <c r="K263" s="20">
        <v>0</v>
      </c>
      <c r="L263" s="20">
        <v>0</v>
      </c>
      <c r="M263" s="20">
        <v>0</v>
      </c>
      <c r="N263" s="75">
        <v>0</v>
      </c>
      <c r="O263" s="75">
        <v>0</v>
      </c>
      <c r="P263" s="2"/>
      <c r="Q263" s="2"/>
      <c r="R263" s="3"/>
      <c r="S263" s="3"/>
      <c r="T263" s="1"/>
      <c r="U263" s="2"/>
      <c r="V263" s="28" t="str">
        <f t="shared" si="14"/>
        <v/>
      </c>
    </row>
    <row r="264" spans="1:22" ht="25" customHeight="1" x14ac:dyDescent="0.35">
      <c r="A264" s="1"/>
      <c r="B264" s="35"/>
      <c r="C264" s="1"/>
      <c r="D264" s="1"/>
      <c r="E264" s="73">
        <f>+COUNTIFS('REGISTRO DE TUTORES'!$A$3:$A$8000,A264,'REGISTRO DE TUTORES'!$B$3:$B$8000,B264,'REGISTRO DE TUTORES'!$C$3:$C$8000,C264,'REGISTRO DE TUTORES'!$D$3:$D$8000,D264)</f>
        <v>0</v>
      </c>
      <c r="F264" s="73">
        <f>+COUNTIFS('REGISTRO DE ESTUDIANTES'!$A$3:$A$7999,A264,'REGISTRO DE ESTUDIANTES'!$B$3:$B$7999,'BOLETA OFICIAL'!B264,'REGISTRO DE ESTUDIANTES'!$C$3:$C$7999,C264,'REGISTRO DE ESTUDIANTES'!$D$3:$D$7999,'BOLETA OFICIAL'!D264,'REGISTRO DE ESTUDIANTES'!$J$3:$J$7999,'BOLETA OFICIAL'!J264,'REGISTRO DE ESTUDIANTES'!$K$3:$K$7999,'BOLETA OFICIAL'!K264,'REGISTRO DE ESTUDIANTES'!$L$3:$L$7999,'BOLETA OFICIAL'!L264,'REGISTRO DE ESTUDIANTES'!$M$3:$M$7999,'BOLETA OFICIAL'!M264,'REGISTRO DE ESTUDIANTES'!$N$3:$N$7999,'BOLETA OFICIAL'!N264,'REGISTRO DE ESTUDIANTES'!$O$3:$O$7999,'BOLETA OFICIAL'!O264,'REGISTRO DE ESTUDIANTES'!$P$3:$P$7999,'BOLETA OFICIAL'!P264,'REGISTRO DE ESTUDIANTES'!$Q$3:$Q$7999,'BOLETA OFICIAL'!Q264,'REGISTRO DE ESTUDIANTES'!$R$3:$R$7999,R264,'REGISTRO DE ESTUDIANTES'!$S$3:$S$7999,'BOLETA OFICIAL'!S264,'REGISTRO DE ESTUDIANTES'!$T$3:$T$7999,'BOLETA OFICIAL'!T264)</f>
        <v>0</v>
      </c>
      <c r="G264" s="73">
        <f t="shared" ca="1" si="12"/>
        <v>0</v>
      </c>
      <c r="H264" s="73">
        <f t="shared" ca="1" si="13"/>
        <v>0</v>
      </c>
      <c r="I264" s="20">
        <v>0</v>
      </c>
      <c r="J264" s="20">
        <v>0</v>
      </c>
      <c r="K264" s="20">
        <v>0</v>
      </c>
      <c r="L264" s="20">
        <v>0</v>
      </c>
      <c r="M264" s="20">
        <v>0</v>
      </c>
      <c r="N264" s="75">
        <v>0</v>
      </c>
      <c r="O264" s="75">
        <v>0</v>
      </c>
      <c r="P264" s="2"/>
      <c r="Q264" s="2"/>
      <c r="R264" s="3"/>
      <c r="S264" s="3"/>
      <c r="T264" s="1"/>
      <c r="U264" s="2"/>
      <c r="V264" s="28" t="str">
        <f t="shared" si="14"/>
        <v/>
      </c>
    </row>
    <row r="265" spans="1:22" ht="25" customHeight="1" x14ac:dyDescent="0.35">
      <c r="A265" s="1"/>
      <c r="B265" s="35"/>
      <c r="C265" s="1"/>
      <c r="D265" s="1"/>
      <c r="E265" s="73">
        <f>+COUNTIFS('REGISTRO DE TUTORES'!$A$3:$A$8000,A265,'REGISTRO DE TUTORES'!$B$3:$B$8000,B265,'REGISTRO DE TUTORES'!$C$3:$C$8000,C265,'REGISTRO DE TUTORES'!$D$3:$D$8000,D265)</f>
        <v>0</v>
      </c>
      <c r="F265" s="73">
        <f>+COUNTIFS('REGISTRO DE ESTUDIANTES'!$A$3:$A$7999,A265,'REGISTRO DE ESTUDIANTES'!$B$3:$B$7999,'BOLETA OFICIAL'!B265,'REGISTRO DE ESTUDIANTES'!$C$3:$C$7999,C265,'REGISTRO DE ESTUDIANTES'!$D$3:$D$7999,'BOLETA OFICIAL'!D265,'REGISTRO DE ESTUDIANTES'!$J$3:$J$7999,'BOLETA OFICIAL'!J265,'REGISTRO DE ESTUDIANTES'!$K$3:$K$7999,'BOLETA OFICIAL'!K265,'REGISTRO DE ESTUDIANTES'!$L$3:$L$7999,'BOLETA OFICIAL'!L265,'REGISTRO DE ESTUDIANTES'!$M$3:$M$7999,'BOLETA OFICIAL'!M265,'REGISTRO DE ESTUDIANTES'!$N$3:$N$7999,'BOLETA OFICIAL'!N265,'REGISTRO DE ESTUDIANTES'!$O$3:$O$7999,'BOLETA OFICIAL'!O265,'REGISTRO DE ESTUDIANTES'!$P$3:$P$7999,'BOLETA OFICIAL'!P265,'REGISTRO DE ESTUDIANTES'!$Q$3:$Q$7999,'BOLETA OFICIAL'!Q265,'REGISTRO DE ESTUDIANTES'!$R$3:$R$7999,R265,'REGISTRO DE ESTUDIANTES'!$S$3:$S$7999,'BOLETA OFICIAL'!S265,'REGISTRO DE ESTUDIANTES'!$T$3:$T$7999,'BOLETA OFICIAL'!T265)</f>
        <v>0</v>
      </c>
      <c r="G265" s="73">
        <f t="shared" ca="1" si="12"/>
        <v>0</v>
      </c>
      <c r="H265" s="73">
        <f t="shared" ca="1" si="13"/>
        <v>0</v>
      </c>
      <c r="I265" s="20">
        <v>0</v>
      </c>
      <c r="J265" s="20">
        <v>0</v>
      </c>
      <c r="K265" s="20">
        <v>0</v>
      </c>
      <c r="L265" s="20">
        <v>0</v>
      </c>
      <c r="M265" s="20">
        <v>0</v>
      </c>
      <c r="N265" s="75">
        <v>0</v>
      </c>
      <c r="O265" s="75">
        <v>0</v>
      </c>
      <c r="P265" s="2"/>
      <c r="Q265" s="2"/>
      <c r="R265" s="3"/>
      <c r="S265" s="3"/>
      <c r="T265" s="1"/>
      <c r="U265" s="2"/>
      <c r="V265" s="28" t="str">
        <f t="shared" si="14"/>
        <v/>
      </c>
    </row>
    <row r="266" spans="1:22" ht="25" customHeight="1" x14ac:dyDescent="0.35">
      <c r="A266" s="1"/>
      <c r="B266" s="35"/>
      <c r="C266" s="1"/>
      <c r="D266" s="1"/>
      <c r="E266" s="73">
        <f>+COUNTIFS('REGISTRO DE TUTORES'!$A$3:$A$8000,A266,'REGISTRO DE TUTORES'!$B$3:$B$8000,B266,'REGISTRO DE TUTORES'!$C$3:$C$8000,C266,'REGISTRO DE TUTORES'!$D$3:$D$8000,D266)</f>
        <v>0</v>
      </c>
      <c r="F266" s="73">
        <f>+COUNTIFS('REGISTRO DE ESTUDIANTES'!$A$3:$A$7999,A266,'REGISTRO DE ESTUDIANTES'!$B$3:$B$7999,'BOLETA OFICIAL'!B266,'REGISTRO DE ESTUDIANTES'!$C$3:$C$7999,C266,'REGISTRO DE ESTUDIANTES'!$D$3:$D$7999,'BOLETA OFICIAL'!D266,'REGISTRO DE ESTUDIANTES'!$J$3:$J$7999,'BOLETA OFICIAL'!J266,'REGISTRO DE ESTUDIANTES'!$K$3:$K$7999,'BOLETA OFICIAL'!K266,'REGISTRO DE ESTUDIANTES'!$L$3:$L$7999,'BOLETA OFICIAL'!L266,'REGISTRO DE ESTUDIANTES'!$M$3:$M$7999,'BOLETA OFICIAL'!M266,'REGISTRO DE ESTUDIANTES'!$N$3:$N$7999,'BOLETA OFICIAL'!N266,'REGISTRO DE ESTUDIANTES'!$O$3:$O$7999,'BOLETA OFICIAL'!O266,'REGISTRO DE ESTUDIANTES'!$P$3:$P$7999,'BOLETA OFICIAL'!P266,'REGISTRO DE ESTUDIANTES'!$Q$3:$Q$7999,'BOLETA OFICIAL'!Q266,'REGISTRO DE ESTUDIANTES'!$R$3:$R$7999,R266,'REGISTRO DE ESTUDIANTES'!$S$3:$S$7999,'BOLETA OFICIAL'!S266,'REGISTRO DE ESTUDIANTES'!$T$3:$T$7999,'BOLETA OFICIAL'!T266)</f>
        <v>0</v>
      </c>
      <c r="G266" s="73">
        <f t="shared" ca="1" si="12"/>
        <v>0</v>
      </c>
      <c r="H266" s="73">
        <f t="shared" ca="1" si="13"/>
        <v>0</v>
      </c>
      <c r="I266" s="20">
        <v>0</v>
      </c>
      <c r="J266" s="20">
        <v>0</v>
      </c>
      <c r="K266" s="20">
        <v>0</v>
      </c>
      <c r="L266" s="20">
        <v>0</v>
      </c>
      <c r="M266" s="20">
        <v>0</v>
      </c>
      <c r="N266" s="75">
        <v>0</v>
      </c>
      <c r="O266" s="75">
        <v>0</v>
      </c>
      <c r="P266" s="2"/>
      <c r="Q266" s="2"/>
      <c r="R266" s="3"/>
      <c r="S266" s="3"/>
      <c r="T266" s="1"/>
      <c r="U266" s="2"/>
      <c r="V266" s="28" t="str">
        <f t="shared" si="14"/>
        <v/>
      </c>
    </row>
    <row r="267" spans="1:22" ht="25" customHeight="1" x14ac:dyDescent="0.35">
      <c r="A267" s="1"/>
      <c r="B267" s="35"/>
      <c r="C267" s="1"/>
      <c r="D267" s="1"/>
      <c r="E267" s="73">
        <f>+COUNTIFS('REGISTRO DE TUTORES'!$A$3:$A$8000,A267,'REGISTRO DE TUTORES'!$B$3:$B$8000,B267,'REGISTRO DE TUTORES'!$C$3:$C$8000,C267,'REGISTRO DE TUTORES'!$D$3:$D$8000,D267)</f>
        <v>0</v>
      </c>
      <c r="F267" s="73">
        <f>+COUNTIFS('REGISTRO DE ESTUDIANTES'!$A$3:$A$7999,A267,'REGISTRO DE ESTUDIANTES'!$B$3:$B$7999,'BOLETA OFICIAL'!B267,'REGISTRO DE ESTUDIANTES'!$C$3:$C$7999,C267,'REGISTRO DE ESTUDIANTES'!$D$3:$D$7999,'BOLETA OFICIAL'!D267,'REGISTRO DE ESTUDIANTES'!$J$3:$J$7999,'BOLETA OFICIAL'!J267,'REGISTRO DE ESTUDIANTES'!$K$3:$K$7999,'BOLETA OFICIAL'!K267,'REGISTRO DE ESTUDIANTES'!$L$3:$L$7999,'BOLETA OFICIAL'!L267,'REGISTRO DE ESTUDIANTES'!$M$3:$M$7999,'BOLETA OFICIAL'!M267,'REGISTRO DE ESTUDIANTES'!$N$3:$N$7999,'BOLETA OFICIAL'!N267,'REGISTRO DE ESTUDIANTES'!$O$3:$O$7999,'BOLETA OFICIAL'!O267,'REGISTRO DE ESTUDIANTES'!$P$3:$P$7999,'BOLETA OFICIAL'!P267,'REGISTRO DE ESTUDIANTES'!$Q$3:$Q$7999,'BOLETA OFICIAL'!Q267,'REGISTRO DE ESTUDIANTES'!$R$3:$R$7999,R267,'REGISTRO DE ESTUDIANTES'!$S$3:$S$7999,'BOLETA OFICIAL'!S267,'REGISTRO DE ESTUDIANTES'!$T$3:$T$7999,'BOLETA OFICIAL'!T267)</f>
        <v>0</v>
      </c>
      <c r="G267" s="73">
        <f t="shared" ca="1" si="12"/>
        <v>0</v>
      </c>
      <c r="H267" s="73">
        <f t="shared" ca="1" si="13"/>
        <v>0</v>
      </c>
      <c r="I267" s="20">
        <v>0</v>
      </c>
      <c r="J267" s="20">
        <v>0</v>
      </c>
      <c r="K267" s="20">
        <v>0</v>
      </c>
      <c r="L267" s="20">
        <v>0</v>
      </c>
      <c r="M267" s="20">
        <v>0</v>
      </c>
      <c r="N267" s="75">
        <v>0</v>
      </c>
      <c r="O267" s="75">
        <v>0</v>
      </c>
      <c r="P267" s="2"/>
      <c r="Q267" s="2"/>
      <c r="R267" s="3"/>
      <c r="S267" s="3"/>
      <c r="T267" s="1"/>
      <c r="U267" s="2"/>
      <c r="V267" s="28" t="str">
        <f t="shared" si="14"/>
        <v/>
      </c>
    </row>
    <row r="268" spans="1:22" ht="25" customHeight="1" x14ac:dyDescent="0.35">
      <c r="A268" s="1"/>
      <c r="B268" s="35"/>
      <c r="C268" s="1"/>
      <c r="D268" s="1"/>
      <c r="E268" s="73">
        <f>+COUNTIFS('REGISTRO DE TUTORES'!$A$3:$A$8000,A268,'REGISTRO DE TUTORES'!$B$3:$B$8000,B268,'REGISTRO DE TUTORES'!$C$3:$C$8000,C268,'REGISTRO DE TUTORES'!$D$3:$D$8000,D268)</f>
        <v>0</v>
      </c>
      <c r="F268" s="73">
        <f>+COUNTIFS('REGISTRO DE ESTUDIANTES'!$A$3:$A$7999,A268,'REGISTRO DE ESTUDIANTES'!$B$3:$B$7999,'BOLETA OFICIAL'!B268,'REGISTRO DE ESTUDIANTES'!$C$3:$C$7999,C268,'REGISTRO DE ESTUDIANTES'!$D$3:$D$7999,'BOLETA OFICIAL'!D268,'REGISTRO DE ESTUDIANTES'!$J$3:$J$7999,'BOLETA OFICIAL'!J268,'REGISTRO DE ESTUDIANTES'!$K$3:$K$7999,'BOLETA OFICIAL'!K268,'REGISTRO DE ESTUDIANTES'!$L$3:$L$7999,'BOLETA OFICIAL'!L268,'REGISTRO DE ESTUDIANTES'!$M$3:$M$7999,'BOLETA OFICIAL'!M268,'REGISTRO DE ESTUDIANTES'!$N$3:$N$7999,'BOLETA OFICIAL'!N268,'REGISTRO DE ESTUDIANTES'!$O$3:$O$7999,'BOLETA OFICIAL'!O268,'REGISTRO DE ESTUDIANTES'!$P$3:$P$7999,'BOLETA OFICIAL'!P268,'REGISTRO DE ESTUDIANTES'!$Q$3:$Q$7999,'BOLETA OFICIAL'!Q268,'REGISTRO DE ESTUDIANTES'!$R$3:$R$7999,R268,'REGISTRO DE ESTUDIANTES'!$S$3:$S$7999,'BOLETA OFICIAL'!S268,'REGISTRO DE ESTUDIANTES'!$T$3:$T$7999,'BOLETA OFICIAL'!T268)</f>
        <v>0</v>
      </c>
      <c r="G268" s="73">
        <f t="shared" ca="1" si="12"/>
        <v>0</v>
      </c>
      <c r="H268" s="73">
        <f t="shared" ca="1" si="13"/>
        <v>0</v>
      </c>
      <c r="I268" s="20">
        <v>0</v>
      </c>
      <c r="J268" s="20">
        <v>0</v>
      </c>
      <c r="K268" s="20">
        <v>0</v>
      </c>
      <c r="L268" s="20">
        <v>0</v>
      </c>
      <c r="M268" s="20">
        <v>0</v>
      </c>
      <c r="N268" s="75">
        <v>0</v>
      </c>
      <c r="O268" s="75">
        <v>0</v>
      </c>
      <c r="P268" s="2"/>
      <c r="Q268" s="2"/>
      <c r="R268" s="3"/>
      <c r="S268" s="3"/>
      <c r="T268" s="1"/>
      <c r="U268" s="2"/>
      <c r="V268" s="28" t="str">
        <f t="shared" si="14"/>
        <v/>
      </c>
    </row>
    <row r="269" spans="1:22" ht="25" customHeight="1" x14ac:dyDescent="0.35">
      <c r="A269" s="1"/>
      <c r="B269" s="35"/>
      <c r="C269" s="1"/>
      <c r="D269" s="1"/>
      <c r="E269" s="73">
        <f>+COUNTIFS('REGISTRO DE TUTORES'!$A$3:$A$8000,A269,'REGISTRO DE TUTORES'!$B$3:$B$8000,B269,'REGISTRO DE TUTORES'!$C$3:$C$8000,C269,'REGISTRO DE TUTORES'!$D$3:$D$8000,D269)</f>
        <v>0</v>
      </c>
      <c r="F269" s="73">
        <f>+COUNTIFS('REGISTRO DE ESTUDIANTES'!$A$3:$A$7999,A269,'REGISTRO DE ESTUDIANTES'!$B$3:$B$7999,'BOLETA OFICIAL'!B269,'REGISTRO DE ESTUDIANTES'!$C$3:$C$7999,C269,'REGISTRO DE ESTUDIANTES'!$D$3:$D$7999,'BOLETA OFICIAL'!D269,'REGISTRO DE ESTUDIANTES'!$J$3:$J$7999,'BOLETA OFICIAL'!J269,'REGISTRO DE ESTUDIANTES'!$K$3:$K$7999,'BOLETA OFICIAL'!K269,'REGISTRO DE ESTUDIANTES'!$L$3:$L$7999,'BOLETA OFICIAL'!L269,'REGISTRO DE ESTUDIANTES'!$M$3:$M$7999,'BOLETA OFICIAL'!M269,'REGISTRO DE ESTUDIANTES'!$N$3:$N$7999,'BOLETA OFICIAL'!N269,'REGISTRO DE ESTUDIANTES'!$O$3:$O$7999,'BOLETA OFICIAL'!O269,'REGISTRO DE ESTUDIANTES'!$P$3:$P$7999,'BOLETA OFICIAL'!P269,'REGISTRO DE ESTUDIANTES'!$Q$3:$Q$7999,'BOLETA OFICIAL'!Q269,'REGISTRO DE ESTUDIANTES'!$R$3:$R$7999,R269,'REGISTRO DE ESTUDIANTES'!$S$3:$S$7999,'BOLETA OFICIAL'!S269,'REGISTRO DE ESTUDIANTES'!$T$3:$T$7999,'BOLETA OFICIAL'!T269)</f>
        <v>0</v>
      </c>
      <c r="G269" s="73">
        <f t="shared" ca="1" si="12"/>
        <v>0</v>
      </c>
      <c r="H269" s="73">
        <f t="shared" ca="1" si="13"/>
        <v>0</v>
      </c>
      <c r="I269" s="20">
        <v>0</v>
      </c>
      <c r="J269" s="20">
        <v>0</v>
      </c>
      <c r="K269" s="20">
        <v>0</v>
      </c>
      <c r="L269" s="20">
        <v>0</v>
      </c>
      <c r="M269" s="20">
        <v>0</v>
      </c>
      <c r="N269" s="75">
        <v>0</v>
      </c>
      <c r="O269" s="75">
        <v>0</v>
      </c>
      <c r="P269" s="2"/>
      <c r="Q269" s="2"/>
      <c r="R269" s="3"/>
      <c r="S269" s="3"/>
      <c r="T269" s="1"/>
      <c r="U269" s="2"/>
      <c r="V269" s="28" t="str">
        <f t="shared" si="14"/>
        <v/>
      </c>
    </row>
    <row r="270" spans="1:22" ht="25" customHeight="1" x14ac:dyDescent="0.35">
      <c r="A270" s="1"/>
      <c r="B270" s="35"/>
      <c r="C270" s="1"/>
      <c r="D270" s="1"/>
      <c r="E270" s="73">
        <f>+COUNTIFS('REGISTRO DE TUTORES'!$A$3:$A$8000,A270,'REGISTRO DE TUTORES'!$B$3:$B$8000,B270,'REGISTRO DE TUTORES'!$C$3:$C$8000,C270,'REGISTRO DE TUTORES'!$D$3:$D$8000,D270)</f>
        <v>0</v>
      </c>
      <c r="F270" s="73">
        <f>+COUNTIFS('REGISTRO DE ESTUDIANTES'!$A$3:$A$7999,A270,'REGISTRO DE ESTUDIANTES'!$B$3:$B$7999,'BOLETA OFICIAL'!B270,'REGISTRO DE ESTUDIANTES'!$C$3:$C$7999,C270,'REGISTRO DE ESTUDIANTES'!$D$3:$D$7999,'BOLETA OFICIAL'!D270,'REGISTRO DE ESTUDIANTES'!$J$3:$J$7999,'BOLETA OFICIAL'!J270,'REGISTRO DE ESTUDIANTES'!$K$3:$K$7999,'BOLETA OFICIAL'!K270,'REGISTRO DE ESTUDIANTES'!$L$3:$L$7999,'BOLETA OFICIAL'!L270,'REGISTRO DE ESTUDIANTES'!$M$3:$M$7999,'BOLETA OFICIAL'!M270,'REGISTRO DE ESTUDIANTES'!$N$3:$N$7999,'BOLETA OFICIAL'!N270,'REGISTRO DE ESTUDIANTES'!$O$3:$O$7999,'BOLETA OFICIAL'!O270,'REGISTRO DE ESTUDIANTES'!$P$3:$P$7999,'BOLETA OFICIAL'!P270,'REGISTRO DE ESTUDIANTES'!$Q$3:$Q$7999,'BOLETA OFICIAL'!Q270,'REGISTRO DE ESTUDIANTES'!$R$3:$R$7999,R270,'REGISTRO DE ESTUDIANTES'!$S$3:$S$7999,'BOLETA OFICIAL'!S270,'REGISTRO DE ESTUDIANTES'!$T$3:$T$7999,'BOLETA OFICIAL'!T270)</f>
        <v>0</v>
      </c>
      <c r="G270" s="73">
        <f t="shared" ca="1" si="12"/>
        <v>0</v>
      </c>
      <c r="H270" s="73">
        <f t="shared" ca="1" si="13"/>
        <v>0</v>
      </c>
      <c r="I270" s="20">
        <v>0</v>
      </c>
      <c r="J270" s="20">
        <v>0</v>
      </c>
      <c r="K270" s="20">
        <v>0</v>
      </c>
      <c r="L270" s="20">
        <v>0</v>
      </c>
      <c r="M270" s="20">
        <v>0</v>
      </c>
      <c r="N270" s="75">
        <v>0</v>
      </c>
      <c r="O270" s="75">
        <v>0</v>
      </c>
      <c r="P270" s="2"/>
      <c r="Q270" s="2"/>
      <c r="R270" s="3"/>
      <c r="S270" s="3"/>
      <c r="T270" s="1"/>
      <c r="U270" s="2"/>
      <c r="V270" s="28" t="str">
        <f t="shared" si="14"/>
        <v/>
      </c>
    </row>
    <row r="271" spans="1:22" ht="25" customHeight="1" x14ac:dyDescent="0.35">
      <c r="A271" s="1"/>
      <c r="B271" s="35"/>
      <c r="C271" s="1"/>
      <c r="D271" s="1"/>
      <c r="E271" s="73">
        <f>+COUNTIFS('REGISTRO DE TUTORES'!$A$3:$A$8000,A271,'REGISTRO DE TUTORES'!$B$3:$B$8000,B271,'REGISTRO DE TUTORES'!$C$3:$C$8000,C271,'REGISTRO DE TUTORES'!$D$3:$D$8000,D271)</f>
        <v>0</v>
      </c>
      <c r="F271" s="73">
        <f>+COUNTIFS('REGISTRO DE ESTUDIANTES'!$A$3:$A$7999,A271,'REGISTRO DE ESTUDIANTES'!$B$3:$B$7999,'BOLETA OFICIAL'!B271,'REGISTRO DE ESTUDIANTES'!$C$3:$C$7999,C271,'REGISTRO DE ESTUDIANTES'!$D$3:$D$7999,'BOLETA OFICIAL'!D271,'REGISTRO DE ESTUDIANTES'!$J$3:$J$7999,'BOLETA OFICIAL'!J271,'REGISTRO DE ESTUDIANTES'!$K$3:$K$7999,'BOLETA OFICIAL'!K271,'REGISTRO DE ESTUDIANTES'!$L$3:$L$7999,'BOLETA OFICIAL'!L271,'REGISTRO DE ESTUDIANTES'!$M$3:$M$7999,'BOLETA OFICIAL'!M271,'REGISTRO DE ESTUDIANTES'!$N$3:$N$7999,'BOLETA OFICIAL'!N271,'REGISTRO DE ESTUDIANTES'!$O$3:$O$7999,'BOLETA OFICIAL'!O271,'REGISTRO DE ESTUDIANTES'!$P$3:$P$7999,'BOLETA OFICIAL'!P271,'REGISTRO DE ESTUDIANTES'!$Q$3:$Q$7999,'BOLETA OFICIAL'!Q271,'REGISTRO DE ESTUDIANTES'!$R$3:$R$7999,R271,'REGISTRO DE ESTUDIANTES'!$S$3:$S$7999,'BOLETA OFICIAL'!S271,'REGISTRO DE ESTUDIANTES'!$T$3:$T$7999,'BOLETA OFICIAL'!T271)</f>
        <v>0</v>
      </c>
      <c r="G271" s="73">
        <f t="shared" ca="1" si="12"/>
        <v>0</v>
      </c>
      <c r="H271" s="73">
        <f t="shared" ca="1" si="13"/>
        <v>0</v>
      </c>
      <c r="I271" s="20">
        <v>0</v>
      </c>
      <c r="J271" s="20">
        <v>0</v>
      </c>
      <c r="K271" s="20">
        <v>0</v>
      </c>
      <c r="L271" s="20">
        <v>0</v>
      </c>
      <c r="M271" s="20">
        <v>0</v>
      </c>
      <c r="N271" s="75">
        <v>0</v>
      </c>
      <c r="O271" s="75">
        <v>0</v>
      </c>
      <c r="P271" s="2"/>
      <c r="Q271" s="2"/>
      <c r="R271" s="3"/>
      <c r="S271" s="3"/>
      <c r="T271" s="1"/>
      <c r="U271" s="2"/>
      <c r="V271" s="28" t="str">
        <f t="shared" si="14"/>
        <v/>
      </c>
    </row>
    <row r="272" spans="1:22" ht="25" customHeight="1" x14ac:dyDescent="0.35">
      <c r="A272" s="1"/>
      <c r="B272" s="35"/>
      <c r="C272" s="1"/>
      <c r="D272" s="1"/>
      <c r="E272" s="73">
        <f>+COUNTIFS('REGISTRO DE TUTORES'!$A$3:$A$8000,A272,'REGISTRO DE TUTORES'!$B$3:$B$8000,B272,'REGISTRO DE TUTORES'!$C$3:$C$8000,C272,'REGISTRO DE TUTORES'!$D$3:$D$8000,D272)</f>
        <v>0</v>
      </c>
      <c r="F272" s="73">
        <f>+COUNTIFS('REGISTRO DE ESTUDIANTES'!$A$3:$A$7999,A272,'REGISTRO DE ESTUDIANTES'!$B$3:$B$7999,'BOLETA OFICIAL'!B272,'REGISTRO DE ESTUDIANTES'!$C$3:$C$7999,C272,'REGISTRO DE ESTUDIANTES'!$D$3:$D$7999,'BOLETA OFICIAL'!D272,'REGISTRO DE ESTUDIANTES'!$J$3:$J$7999,'BOLETA OFICIAL'!J272,'REGISTRO DE ESTUDIANTES'!$K$3:$K$7999,'BOLETA OFICIAL'!K272,'REGISTRO DE ESTUDIANTES'!$L$3:$L$7999,'BOLETA OFICIAL'!L272,'REGISTRO DE ESTUDIANTES'!$M$3:$M$7999,'BOLETA OFICIAL'!M272,'REGISTRO DE ESTUDIANTES'!$N$3:$N$7999,'BOLETA OFICIAL'!N272,'REGISTRO DE ESTUDIANTES'!$O$3:$O$7999,'BOLETA OFICIAL'!O272,'REGISTRO DE ESTUDIANTES'!$P$3:$P$7999,'BOLETA OFICIAL'!P272,'REGISTRO DE ESTUDIANTES'!$Q$3:$Q$7999,'BOLETA OFICIAL'!Q272,'REGISTRO DE ESTUDIANTES'!$R$3:$R$7999,R272,'REGISTRO DE ESTUDIANTES'!$S$3:$S$7999,'BOLETA OFICIAL'!S272,'REGISTRO DE ESTUDIANTES'!$T$3:$T$7999,'BOLETA OFICIAL'!T272)</f>
        <v>0</v>
      </c>
      <c r="G272" s="73">
        <f t="shared" ca="1" si="12"/>
        <v>0</v>
      </c>
      <c r="H272" s="73">
        <f t="shared" ca="1" si="13"/>
        <v>0</v>
      </c>
      <c r="I272" s="20">
        <v>0</v>
      </c>
      <c r="J272" s="20">
        <v>0</v>
      </c>
      <c r="K272" s="20">
        <v>0</v>
      </c>
      <c r="L272" s="20">
        <v>0</v>
      </c>
      <c r="M272" s="20">
        <v>0</v>
      </c>
      <c r="N272" s="75">
        <v>0</v>
      </c>
      <c r="O272" s="75">
        <v>0</v>
      </c>
      <c r="P272" s="2"/>
      <c r="Q272" s="2"/>
      <c r="R272" s="3"/>
      <c r="S272" s="3"/>
      <c r="T272" s="1"/>
      <c r="U272" s="2"/>
      <c r="V272" s="28" t="str">
        <f t="shared" si="14"/>
        <v/>
      </c>
    </row>
    <row r="273" spans="1:22" ht="25" customHeight="1" x14ac:dyDescent="0.35">
      <c r="A273" s="1"/>
      <c r="B273" s="35"/>
      <c r="C273" s="1"/>
      <c r="D273" s="1"/>
      <c r="E273" s="73">
        <f>+COUNTIFS('REGISTRO DE TUTORES'!$A$3:$A$8000,A273,'REGISTRO DE TUTORES'!$B$3:$B$8000,B273,'REGISTRO DE TUTORES'!$C$3:$C$8000,C273,'REGISTRO DE TUTORES'!$D$3:$D$8000,D273)</f>
        <v>0</v>
      </c>
      <c r="F273" s="73">
        <f>+COUNTIFS('REGISTRO DE ESTUDIANTES'!$A$3:$A$7999,A273,'REGISTRO DE ESTUDIANTES'!$B$3:$B$7999,'BOLETA OFICIAL'!B273,'REGISTRO DE ESTUDIANTES'!$C$3:$C$7999,C273,'REGISTRO DE ESTUDIANTES'!$D$3:$D$7999,'BOLETA OFICIAL'!D273,'REGISTRO DE ESTUDIANTES'!$J$3:$J$7999,'BOLETA OFICIAL'!J273,'REGISTRO DE ESTUDIANTES'!$K$3:$K$7999,'BOLETA OFICIAL'!K273,'REGISTRO DE ESTUDIANTES'!$L$3:$L$7999,'BOLETA OFICIAL'!L273,'REGISTRO DE ESTUDIANTES'!$M$3:$M$7999,'BOLETA OFICIAL'!M273,'REGISTRO DE ESTUDIANTES'!$N$3:$N$7999,'BOLETA OFICIAL'!N273,'REGISTRO DE ESTUDIANTES'!$O$3:$O$7999,'BOLETA OFICIAL'!O273,'REGISTRO DE ESTUDIANTES'!$P$3:$P$7999,'BOLETA OFICIAL'!P273,'REGISTRO DE ESTUDIANTES'!$Q$3:$Q$7999,'BOLETA OFICIAL'!Q273,'REGISTRO DE ESTUDIANTES'!$R$3:$R$7999,R273,'REGISTRO DE ESTUDIANTES'!$S$3:$S$7999,'BOLETA OFICIAL'!S273,'REGISTRO DE ESTUDIANTES'!$T$3:$T$7999,'BOLETA OFICIAL'!T273)</f>
        <v>0</v>
      </c>
      <c r="G273" s="73">
        <f t="shared" ca="1" si="12"/>
        <v>0</v>
      </c>
      <c r="H273" s="73">
        <f t="shared" ca="1" si="13"/>
        <v>0</v>
      </c>
      <c r="I273" s="20">
        <v>0</v>
      </c>
      <c r="J273" s="20">
        <v>0</v>
      </c>
      <c r="K273" s="20">
        <v>0</v>
      </c>
      <c r="L273" s="20">
        <v>0</v>
      </c>
      <c r="M273" s="20">
        <v>0</v>
      </c>
      <c r="N273" s="75">
        <v>0</v>
      </c>
      <c r="O273" s="75">
        <v>0</v>
      </c>
      <c r="P273" s="2"/>
      <c r="Q273" s="2"/>
      <c r="R273" s="3"/>
      <c r="S273" s="3"/>
      <c r="T273" s="1"/>
      <c r="U273" s="2"/>
      <c r="V273" s="28" t="str">
        <f t="shared" si="14"/>
        <v/>
      </c>
    </row>
    <row r="274" spans="1:22" ht="25" customHeight="1" x14ac:dyDescent="0.35">
      <c r="A274" s="1"/>
      <c r="B274" s="35"/>
      <c r="C274" s="1"/>
      <c r="D274" s="1"/>
      <c r="E274" s="73">
        <f>+COUNTIFS('REGISTRO DE TUTORES'!$A$3:$A$8000,A274,'REGISTRO DE TUTORES'!$B$3:$B$8000,B274,'REGISTRO DE TUTORES'!$C$3:$C$8000,C274,'REGISTRO DE TUTORES'!$D$3:$D$8000,D274)</f>
        <v>0</v>
      </c>
      <c r="F274" s="73">
        <f>+COUNTIFS('REGISTRO DE ESTUDIANTES'!$A$3:$A$7999,A274,'REGISTRO DE ESTUDIANTES'!$B$3:$B$7999,'BOLETA OFICIAL'!B274,'REGISTRO DE ESTUDIANTES'!$C$3:$C$7999,C274,'REGISTRO DE ESTUDIANTES'!$D$3:$D$7999,'BOLETA OFICIAL'!D274,'REGISTRO DE ESTUDIANTES'!$J$3:$J$7999,'BOLETA OFICIAL'!J274,'REGISTRO DE ESTUDIANTES'!$K$3:$K$7999,'BOLETA OFICIAL'!K274,'REGISTRO DE ESTUDIANTES'!$L$3:$L$7999,'BOLETA OFICIAL'!L274,'REGISTRO DE ESTUDIANTES'!$M$3:$M$7999,'BOLETA OFICIAL'!M274,'REGISTRO DE ESTUDIANTES'!$N$3:$N$7999,'BOLETA OFICIAL'!N274,'REGISTRO DE ESTUDIANTES'!$O$3:$O$7999,'BOLETA OFICIAL'!O274,'REGISTRO DE ESTUDIANTES'!$P$3:$P$7999,'BOLETA OFICIAL'!P274,'REGISTRO DE ESTUDIANTES'!$Q$3:$Q$7999,'BOLETA OFICIAL'!Q274,'REGISTRO DE ESTUDIANTES'!$R$3:$R$7999,R274,'REGISTRO DE ESTUDIANTES'!$S$3:$S$7999,'BOLETA OFICIAL'!S274,'REGISTRO DE ESTUDIANTES'!$T$3:$T$7999,'BOLETA OFICIAL'!T274)</f>
        <v>0</v>
      </c>
      <c r="G274" s="73">
        <f t="shared" ca="1" si="12"/>
        <v>0</v>
      </c>
      <c r="H274" s="73">
        <f t="shared" ca="1" si="13"/>
        <v>0</v>
      </c>
      <c r="I274" s="20">
        <v>0</v>
      </c>
      <c r="J274" s="20">
        <v>0</v>
      </c>
      <c r="K274" s="20">
        <v>0</v>
      </c>
      <c r="L274" s="20">
        <v>0</v>
      </c>
      <c r="M274" s="20">
        <v>0</v>
      </c>
      <c r="N274" s="75">
        <v>0</v>
      </c>
      <c r="O274" s="75">
        <v>0</v>
      </c>
      <c r="P274" s="2"/>
      <c r="Q274" s="2"/>
      <c r="R274" s="3"/>
      <c r="S274" s="3"/>
      <c r="T274" s="1"/>
      <c r="U274" s="2"/>
      <c r="V274" s="28" t="str">
        <f t="shared" si="14"/>
        <v/>
      </c>
    </row>
    <row r="275" spans="1:22" ht="25" customHeight="1" x14ac:dyDescent="0.35">
      <c r="A275" s="1"/>
      <c r="B275" s="35"/>
      <c r="C275" s="1"/>
      <c r="D275" s="1"/>
      <c r="E275" s="73">
        <f>+COUNTIFS('REGISTRO DE TUTORES'!$A$3:$A$8000,A275,'REGISTRO DE TUTORES'!$B$3:$B$8000,B275,'REGISTRO DE TUTORES'!$C$3:$C$8000,C275,'REGISTRO DE TUTORES'!$D$3:$D$8000,D275)</f>
        <v>0</v>
      </c>
      <c r="F275" s="73">
        <f>+COUNTIFS('REGISTRO DE ESTUDIANTES'!$A$3:$A$7999,A275,'REGISTRO DE ESTUDIANTES'!$B$3:$B$7999,'BOLETA OFICIAL'!B275,'REGISTRO DE ESTUDIANTES'!$C$3:$C$7999,C275,'REGISTRO DE ESTUDIANTES'!$D$3:$D$7999,'BOLETA OFICIAL'!D275,'REGISTRO DE ESTUDIANTES'!$J$3:$J$7999,'BOLETA OFICIAL'!J275,'REGISTRO DE ESTUDIANTES'!$K$3:$K$7999,'BOLETA OFICIAL'!K275,'REGISTRO DE ESTUDIANTES'!$L$3:$L$7999,'BOLETA OFICIAL'!L275,'REGISTRO DE ESTUDIANTES'!$M$3:$M$7999,'BOLETA OFICIAL'!M275,'REGISTRO DE ESTUDIANTES'!$N$3:$N$7999,'BOLETA OFICIAL'!N275,'REGISTRO DE ESTUDIANTES'!$O$3:$O$7999,'BOLETA OFICIAL'!O275,'REGISTRO DE ESTUDIANTES'!$P$3:$P$7999,'BOLETA OFICIAL'!P275,'REGISTRO DE ESTUDIANTES'!$Q$3:$Q$7999,'BOLETA OFICIAL'!Q275,'REGISTRO DE ESTUDIANTES'!$R$3:$R$7999,R275,'REGISTRO DE ESTUDIANTES'!$S$3:$S$7999,'BOLETA OFICIAL'!S275,'REGISTRO DE ESTUDIANTES'!$T$3:$T$7999,'BOLETA OFICIAL'!T275)</f>
        <v>0</v>
      </c>
      <c r="G275" s="73">
        <f t="shared" ca="1" si="12"/>
        <v>0</v>
      </c>
      <c r="H275" s="73">
        <f t="shared" ca="1" si="13"/>
        <v>0</v>
      </c>
      <c r="I275" s="20">
        <v>0</v>
      </c>
      <c r="J275" s="20">
        <v>0</v>
      </c>
      <c r="K275" s="20">
        <v>0</v>
      </c>
      <c r="L275" s="20">
        <v>0</v>
      </c>
      <c r="M275" s="20">
        <v>0</v>
      </c>
      <c r="N275" s="75">
        <v>0</v>
      </c>
      <c r="O275" s="75">
        <v>0</v>
      </c>
      <c r="P275" s="2"/>
      <c r="Q275" s="2"/>
      <c r="R275" s="3"/>
      <c r="S275" s="3"/>
      <c r="T275" s="1"/>
      <c r="U275" s="2"/>
      <c r="V275" s="28" t="str">
        <f t="shared" si="14"/>
        <v/>
      </c>
    </row>
    <row r="276" spans="1:22" ht="25" customHeight="1" x14ac:dyDescent="0.35">
      <c r="A276" s="1"/>
      <c r="B276" s="35"/>
      <c r="C276" s="1"/>
      <c r="D276" s="1"/>
      <c r="E276" s="73">
        <f>+COUNTIFS('REGISTRO DE TUTORES'!$A$3:$A$8000,A276,'REGISTRO DE TUTORES'!$B$3:$B$8000,B276,'REGISTRO DE TUTORES'!$C$3:$C$8000,C276,'REGISTRO DE TUTORES'!$D$3:$D$8000,D276)</f>
        <v>0</v>
      </c>
      <c r="F276" s="73">
        <f>+COUNTIFS('REGISTRO DE ESTUDIANTES'!$A$3:$A$7999,A276,'REGISTRO DE ESTUDIANTES'!$B$3:$B$7999,'BOLETA OFICIAL'!B276,'REGISTRO DE ESTUDIANTES'!$C$3:$C$7999,C276,'REGISTRO DE ESTUDIANTES'!$D$3:$D$7999,'BOLETA OFICIAL'!D276,'REGISTRO DE ESTUDIANTES'!$J$3:$J$7999,'BOLETA OFICIAL'!J276,'REGISTRO DE ESTUDIANTES'!$K$3:$K$7999,'BOLETA OFICIAL'!K276,'REGISTRO DE ESTUDIANTES'!$L$3:$L$7999,'BOLETA OFICIAL'!L276,'REGISTRO DE ESTUDIANTES'!$M$3:$M$7999,'BOLETA OFICIAL'!M276,'REGISTRO DE ESTUDIANTES'!$N$3:$N$7999,'BOLETA OFICIAL'!N276,'REGISTRO DE ESTUDIANTES'!$O$3:$O$7999,'BOLETA OFICIAL'!O276,'REGISTRO DE ESTUDIANTES'!$P$3:$P$7999,'BOLETA OFICIAL'!P276,'REGISTRO DE ESTUDIANTES'!$Q$3:$Q$7999,'BOLETA OFICIAL'!Q276,'REGISTRO DE ESTUDIANTES'!$R$3:$R$7999,R276,'REGISTRO DE ESTUDIANTES'!$S$3:$S$7999,'BOLETA OFICIAL'!S276,'REGISTRO DE ESTUDIANTES'!$T$3:$T$7999,'BOLETA OFICIAL'!T276)</f>
        <v>0</v>
      </c>
      <c r="G276" s="73">
        <f t="shared" ca="1" si="12"/>
        <v>0</v>
      </c>
      <c r="H276" s="73">
        <f t="shared" ca="1" si="13"/>
        <v>0</v>
      </c>
      <c r="I276" s="20">
        <v>0</v>
      </c>
      <c r="J276" s="20">
        <v>0</v>
      </c>
      <c r="K276" s="20">
        <v>0</v>
      </c>
      <c r="L276" s="20">
        <v>0</v>
      </c>
      <c r="M276" s="20">
        <v>0</v>
      </c>
      <c r="N276" s="75">
        <v>0</v>
      </c>
      <c r="O276" s="75">
        <v>0</v>
      </c>
      <c r="P276" s="2"/>
      <c r="Q276" s="2"/>
      <c r="R276" s="3"/>
      <c r="S276" s="3"/>
      <c r="T276" s="1"/>
      <c r="U276" s="2"/>
      <c r="V276" s="28" t="str">
        <f t="shared" si="14"/>
        <v/>
      </c>
    </row>
    <row r="277" spans="1:22" ht="25" customHeight="1" x14ac:dyDescent="0.35">
      <c r="A277" s="1"/>
      <c r="B277" s="35"/>
      <c r="C277" s="1"/>
      <c r="D277" s="1"/>
      <c r="E277" s="73">
        <f>+COUNTIFS('REGISTRO DE TUTORES'!$A$3:$A$8000,A277,'REGISTRO DE TUTORES'!$B$3:$B$8000,B277,'REGISTRO DE TUTORES'!$C$3:$C$8000,C277,'REGISTRO DE TUTORES'!$D$3:$D$8000,D277)</f>
        <v>0</v>
      </c>
      <c r="F277" s="73">
        <f>+COUNTIFS('REGISTRO DE ESTUDIANTES'!$A$3:$A$7999,A277,'REGISTRO DE ESTUDIANTES'!$B$3:$B$7999,'BOLETA OFICIAL'!B277,'REGISTRO DE ESTUDIANTES'!$C$3:$C$7999,C277,'REGISTRO DE ESTUDIANTES'!$D$3:$D$7999,'BOLETA OFICIAL'!D277,'REGISTRO DE ESTUDIANTES'!$J$3:$J$7999,'BOLETA OFICIAL'!J277,'REGISTRO DE ESTUDIANTES'!$K$3:$K$7999,'BOLETA OFICIAL'!K277,'REGISTRO DE ESTUDIANTES'!$L$3:$L$7999,'BOLETA OFICIAL'!L277,'REGISTRO DE ESTUDIANTES'!$M$3:$M$7999,'BOLETA OFICIAL'!M277,'REGISTRO DE ESTUDIANTES'!$N$3:$N$7999,'BOLETA OFICIAL'!N277,'REGISTRO DE ESTUDIANTES'!$O$3:$O$7999,'BOLETA OFICIAL'!O277,'REGISTRO DE ESTUDIANTES'!$P$3:$P$7999,'BOLETA OFICIAL'!P277,'REGISTRO DE ESTUDIANTES'!$Q$3:$Q$7999,'BOLETA OFICIAL'!Q277,'REGISTRO DE ESTUDIANTES'!$R$3:$R$7999,R277,'REGISTRO DE ESTUDIANTES'!$S$3:$S$7999,'BOLETA OFICIAL'!S277,'REGISTRO DE ESTUDIANTES'!$T$3:$T$7999,'BOLETA OFICIAL'!T277)</f>
        <v>0</v>
      </c>
      <c r="G277" s="73">
        <f t="shared" ca="1" si="12"/>
        <v>0</v>
      </c>
      <c r="H277" s="73">
        <f t="shared" ca="1" si="13"/>
        <v>0</v>
      </c>
      <c r="I277" s="20">
        <v>0</v>
      </c>
      <c r="J277" s="20">
        <v>0</v>
      </c>
      <c r="K277" s="20">
        <v>0</v>
      </c>
      <c r="L277" s="20">
        <v>0</v>
      </c>
      <c r="M277" s="20">
        <v>0</v>
      </c>
      <c r="N277" s="75">
        <v>0</v>
      </c>
      <c r="O277" s="75">
        <v>0</v>
      </c>
      <c r="P277" s="2"/>
      <c r="Q277" s="2"/>
      <c r="R277" s="3"/>
      <c r="S277" s="3"/>
      <c r="T277" s="1"/>
      <c r="U277" s="2"/>
      <c r="V277" s="28" t="str">
        <f t="shared" si="14"/>
        <v/>
      </c>
    </row>
    <row r="278" spans="1:22" ht="25" customHeight="1" x14ac:dyDescent="0.35">
      <c r="A278" s="1"/>
      <c r="B278" s="35"/>
      <c r="C278" s="1"/>
      <c r="D278" s="1"/>
      <c r="E278" s="73">
        <f>+COUNTIFS('REGISTRO DE TUTORES'!$A$3:$A$8000,A278,'REGISTRO DE TUTORES'!$B$3:$B$8000,B278,'REGISTRO DE TUTORES'!$C$3:$C$8000,C278,'REGISTRO DE TUTORES'!$D$3:$D$8000,D278)</f>
        <v>0</v>
      </c>
      <c r="F278" s="73">
        <f>+COUNTIFS('REGISTRO DE ESTUDIANTES'!$A$3:$A$7999,A278,'REGISTRO DE ESTUDIANTES'!$B$3:$B$7999,'BOLETA OFICIAL'!B278,'REGISTRO DE ESTUDIANTES'!$C$3:$C$7999,C278,'REGISTRO DE ESTUDIANTES'!$D$3:$D$7999,'BOLETA OFICIAL'!D278,'REGISTRO DE ESTUDIANTES'!$J$3:$J$7999,'BOLETA OFICIAL'!J278,'REGISTRO DE ESTUDIANTES'!$K$3:$K$7999,'BOLETA OFICIAL'!K278,'REGISTRO DE ESTUDIANTES'!$L$3:$L$7999,'BOLETA OFICIAL'!L278,'REGISTRO DE ESTUDIANTES'!$M$3:$M$7999,'BOLETA OFICIAL'!M278,'REGISTRO DE ESTUDIANTES'!$N$3:$N$7999,'BOLETA OFICIAL'!N278,'REGISTRO DE ESTUDIANTES'!$O$3:$O$7999,'BOLETA OFICIAL'!O278,'REGISTRO DE ESTUDIANTES'!$P$3:$P$7999,'BOLETA OFICIAL'!P278,'REGISTRO DE ESTUDIANTES'!$Q$3:$Q$7999,'BOLETA OFICIAL'!Q278,'REGISTRO DE ESTUDIANTES'!$R$3:$R$7999,R278,'REGISTRO DE ESTUDIANTES'!$S$3:$S$7999,'BOLETA OFICIAL'!S278,'REGISTRO DE ESTUDIANTES'!$T$3:$T$7999,'BOLETA OFICIAL'!T278)</f>
        <v>0</v>
      </c>
      <c r="G278" s="73">
        <f t="shared" ca="1" si="12"/>
        <v>0</v>
      </c>
      <c r="H278" s="73">
        <f t="shared" ca="1" si="13"/>
        <v>0</v>
      </c>
      <c r="I278" s="20">
        <v>0</v>
      </c>
      <c r="J278" s="20">
        <v>0</v>
      </c>
      <c r="K278" s="20">
        <v>0</v>
      </c>
      <c r="L278" s="20">
        <v>0</v>
      </c>
      <c r="M278" s="20">
        <v>0</v>
      </c>
      <c r="N278" s="75">
        <v>0</v>
      </c>
      <c r="O278" s="75">
        <v>0</v>
      </c>
      <c r="P278" s="2"/>
      <c r="Q278" s="2"/>
      <c r="R278" s="3"/>
      <c r="S278" s="3"/>
      <c r="T278" s="1"/>
      <c r="U278" s="2"/>
      <c r="V278" s="28" t="str">
        <f t="shared" si="14"/>
        <v/>
      </c>
    </row>
    <row r="279" spans="1:22" ht="25" customHeight="1" x14ac:dyDescent="0.35">
      <c r="A279" s="1"/>
      <c r="B279" s="35"/>
      <c r="C279" s="1"/>
      <c r="D279" s="1"/>
      <c r="E279" s="73">
        <f>+COUNTIFS('REGISTRO DE TUTORES'!$A$3:$A$8000,A279,'REGISTRO DE TUTORES'!$B$3:$B$8000,B279,'REGISTRO DE TUTORES'!$C$3:$C$8000,C279,'REGISTRO DE TUTORES'!$D$3:$D$8000,D279)</f>
        <v>0</v>
      </c>
      <c r="F279" s="73">
        <f>+COUNTIFS('REGISTRO DE ESTUDIANTES'!$A$3:$A$7999,A279,'REGISTRO DE ESTUDIANTES'!$B$3:$B$7999,'BOLETA OFICIAL'!B279,'REGISTRO DE ESTUDIANTES'!$C$3:$C$7999,C279,'REGISTRO DE ESTUDIANTES'!$D$3:$D$7999,'BOLETA OFICIAL'!D279,'REGISTRO DE ESTUDIANTES'!$J$3:$J$7999,'BOLETA OFICIAL'!J279,'REGISTRO DE ESTUDIANTES'!$K$3:$K$7999,'BOLETA OFICIAL'!K279,'REGISTRO DE ESTUDIANTES'!$L$3:$L$7999,'BOLETA OFICIAL'!L279,'REGISTRO DE ESTUDIANTES'!$M$3:$M$7999,'BOLETA OFICIAL'!M279,'REGISTRO DE ESTUDIANTES'!$N$3:$N$7999,'BOLETA OFICIAL'!N279,'REGISTRO DE ESTUDIANTES'!$O$3:$O$7999,'BOLETA OFICIAL'!O279,'REGISTRO DE ESTUDIANTES'!$P$3:$P$7999,'BOLETA OFICIAL'!P279,'REGISTRO DE ESTUDIANTES'!$Q$3:$Q$7999,'BOLETA OFICIAL'!Q279,'REGISTRO DE ESTUDIANTES'!$R$3:$R$7999,R279,'REGISTRO DE ESTUDIANTES'!$S$3:$S$7999,'BOLETA OFICIAL'!S279,'REGISTRO DE ESTUDIANTES'!$T$3:$T$7999,'BOLETA OFICIAL'!T279)</f>
        <v>0</v>
      </c>
      <c r="G279" s="73">
        <f t="shared" ca="1" si="12"/>
        <v>0</v>
      </c>
      <c r="H279" s="73">
        <f t="shared" ca="1" si="13"/>
        <v>0</v>
      </c>
      <c r="I279" s="20">
        <v>0</v>
      </c>
      <c r="J279" s="20">
        <v>0</v>
      </c>
      <c r="K279" s="20">
        <v>0</v>
      </c>
      <c r="L279" s="20">
        <v>0</v>
      </c>
      <c r="M279" s="20">
        <v>0</v>
      </c>
      <c r="N279" s="75">
        <v>0</v>
      </c>
      <c r="O279" s="75">
        <v>0</v>
      </c>
      <c r="P279" s="2"/>
      <c r="Q279" s="2"/>
      <c r="R279" s="3"/>
      <c r="S279" s="3"/>
      <c r="T279" s="1"/>
      <c r="U279" s="2"/>
      <c r="V279" s="28" t="str">
        <f t="shared" si="14"/>
        <v/>
      </c>
    </row>
    <row r="280" spans="1:22" ht="25" customHeight="1" x14ac:dyDescent="0.35">
      <c r="A280" s="1"/>
      <c r="B280" s="35"/>
      <c r="C280" s="1"/>
      <c r="D280" s="1"/>
      <c r="E280" s="73">
        <f>+COUNTIFS('REGISTRO DE TUTORES'!$A$3:$A$8000,A280,'REGISTRO DE TUTORES'!$B$3:$B$8000,B280,'REGISTRO DE TUTORES'!$C$3:$C$8000,C280,'REGISTRO DE TUTORES'!$D$3:$D$8000,D280)</f>
        <v>0</v>
      </c>
      <c r="F280" s="73">
        <f>+COUNTIFS('REGISTRO DE ESTUDIANTES'!$A$3:$A$7999,A280,'REGISTRO DE ESTUDIANTES'!$B$3:$B$7999,'BOLETA OFICIAL'!B280,'REGISTRO DE ESTUDIANTES'!$C$3:$C$7999,C280,'REGISTRO DE ESTUDIANTES'!$D$3:$D$7999,'BOLETA OFICIAL'!D280,'REGISTRO DE ESTUDIANTES'!$J$3:$J$7999,'BOLETA OFICIAL'!J280,'REGISTRO DE ESTUDIANTES'!$K$3:$K$7999,'BOLETA OFICIAL'!K280,'REGISTRO DE ESTUDIANTES'!$L$3:$L$7999,'BOLETA OFICIAL'!L280,'REGISTRO DE ESTUDIANTES'!$M$3:$M$7999,'BOLETA OFICIAL'!M280,'REGISTRO DE ESTUDIANTES'!$N$3:$N$7999,'BOLETA OFICIAL'!N280,'REGISTRO DE ESTUDIANTES'!$O$3:$O$7999,'BOLETA OFICIAL'!O280,'REGISTRO DE ESTUDIANTES'!$P$3:$P$7999,'BOLETA OFICIAL'!P280,'REGISTRO DE ESTUDIANTES'!$Q$3:$Q$7999,'BOLETA OFICIAL'!Q280,'REGISTRO DE ESTUDIANTES'!$R$3:$R$7999,R280,'REGISTRO DE ESTUDIANTES'!$S$3:$S$7999,'BOLETA OFICIAL'!S280,'REGISTRO DE ESTUDIANTES'!$T$3:$T$7999,'BOLETA OFICIAL'!T280)</f>
        <v>0</v>
      </c>
      <c r="G280" s="73">
        <f t="shared" ca="1" si="12"/>
        <v>0</v>
      </c>
      <c r="H280" s="73">
        <f t="shared" ca="1" si="13"/>
        <v>0</v>
      </c>
      <c r="I280" s="20">
        <v>0</v>
      </c>
      <c r="J280" s="20">
        <v>0</v>
      </c>
      <c r="K280" s="20">
        <v>0</v>
      </c>
      <c r="L280" s="20">
        <v>0</v>
      </c>
      <c r="M280" s="20">
        <v>0</v>
      </c>
      <c r="N280" s="75">
        <v>0</v>
      </c>
      <c r="O280" s="75">
        <v>0</v>
      </c>
      <c r="P280" s="2"/>
      <c r="Q280" s="2"/>
      <c r="R280" s="3"/>
      <c r="S280" s="3"/>
      <c r="T280" s="1"/>
      <c r="U280" s="2"/>
      <c r="V280" s="28" t="str">
        <f t="shared" si="14"/>
        <v/>
      </c>
    </row>
    <row r="281" spans="1:22" ht="25" customHeight="1" x14ac:dyDescent="0.35">
      <c r="A281" s="1"/>
      <c r="B281" s="35"/>
      <c r="C281" s="1"/>
      <c r="D281" s="1"/>
      <c r="E281" s="73">
        <f>+COUNTIFS('REGISTRO DE TUTORES'!$A$3:$A$8000,A281,'REGISTRO DE TUTORES'!$B$3:$B$8000,B281,'REGISTRO DE TUTORES'!$C$3:$C$8000,C281,'REGISTRO DE TUTORES'!$D$3:$D$8000,D281)</f>
        <v>0</v>
      </c>
      <c r="F281" s="73">
        <f>+COUNTIFS('REGISTRO DE ESTUDIANTES'!$A$3:$A$7999,A281,'REGISTRO DE ESTUDIANTES'!$B$3:$B$7999,'BOLETA OFICIAL'!B281,'REGISTRO DE ESTUDIANTES'!$C$3:$C$7999,C281,'REGISTRO DE ESTUDIANTES'!$D$3:$D$7999,'BOLETA OFICIAL'!D281,'REGISTRO DE ESTUDIANTES'!$J$3:$J$7999,'BOLETA OFICIAL'!J281,'REGISTRO DE ESTUDIANTES'!$K$3:$K$7999,'BOLETA OFICIAL'!K281,'REGISTRO DE ESTUDIANTES'!$L$3:$L$7999,'BOLETA OFICIAL'!L281,'REGISTRO DE ESTUDIANTES'!$M$3:$M$7999,'BOLETA OFICIAL'!M281,'REGISTRO DE ESTUDIANTES'!$N$3:$N$7999,'BOLETA OFICIAL'!N281,'REGISTRO DE ESTUDIANTES'!$O$3:$O$7999,'BOLETA OFICIAL'!O281,'REGISTRO DE ESTUDIANTES'!$P$3:$P$7999,'BOLETA OFICIAL'!P281,'REGISTRO DE ESTUDIANTES'!$Q$3:$Q$7999,'BOLETA OFICIAL'!Q281,'REGISTRO DE ESTUDIANTES'!$R$3:$R$7999,R281,'REGISTRO DE ESTUDIANTES'!$S$3:$S$7999,'BOLETA OFICIAL'!S281,'REGISTRO DE ESTUDIANTES'!$T$3:$T$7999,'BOLETA OFICIAL'!T281)</f>
        <v>0</v>
      </c>
      <c r="G281" s="73">
        <f t="shared" ca="1" si="12"/>
        <v>0</v>
      </c>
      <c r="H281" s="73">
        <f t="shared" ca="1" si="13"/>
        <v>0</v>
      </c>
      <c r="I281" s="20">
        <v>0</v>
      </c>
      <c r="J281" s="20">
        <v>0</v>
      </c>
      <c r="K281" s="20">
        <v>0</v>
      </c>
      <c r="L281" s="20">
        <v>0</v>
      </c>
      <c r="M281" s="20">
        <v>0</v>
      </c>
      <c r="N281" s="75">
        <v>0</v>
      </c>
      <c r="O281" s="75">
        <v>0</v>
      </c>
      <c r="P281" s="2"/>
      <c r="Q281" s="2"/>
      <c r="R281" s="3"/>
      <c r="S281" s="3"/>
      <c r="T281" s="1"/>
      <c r="U281" s="2"/>
      <c r="V281" s="28" t="str">
        <f t="shared" si="14"/>
        <v/>
      </c>
    </row>
    <row r="282" spans="1:22" ht="25" customHeight="1" x14ac:dyDescent="0.35">
      <c r="A282" s="1"/>
      <c r="B282" s="35"/>
      <c r="C282" s="1"/>
      <c r="D282" s="1"/>
      <c r="E282" s="73">
        <f>+COUNTIFS('REGISTRO DE TUTORES'!$A$3:$A$8000,A282,'REGISTRO DE TUTORES'!$B$3:$B$8000,B282,'REGISTRO DE TUTORES'!$C$3:$C$8000,C282,'REGISTRO DE TUTORES'!$D$3:$D$8000,D282)</f>
        <v>0</v>
      </c>
      <c r="F282" s="73">
        <f>+COUNTIFS('REGISTRO DE ESTUDIANTES'!$A$3:$A$7999,A282,'REGISTRO DE ESTUDIANTES'!$B$3:$B$7999,'BOLETA OFICIAL'!B282,'REGISTRO DE ESTUDIANTES'!$C$3:$C$7999,C282,'REGISTRO DE ESTUDIANTES'!$D$3:$D$7999,'BOLETA OFICIAL'!D282,'REGISTRO DE ESTUDIANTES'!$J$3:$J$7999,'BOLETA OFICIAL'!J282,'REGISTRO DE ESTUDIANTES'!$K$3:$K$7999,'BOLETA OFICIAL'!K282,'REGISTRO DE ESTUDIANTES'!$L$3:$L$7999,'BOLETA OFICIAL'!L282,'REGISTRO DE ESTUDIANTES'!$M$3:$M$7999,'BOLETA OFICIAL'!M282,'REGISTRO DE ESTUDIANTES'!$N$3:$N$7999,'BOLETA OFICIAL'!N282,'REGISTRO DE ESTUDIANTES'!$O$3:$O$7999,'BOLETA OFICIAL'!O282,'REGISTRO DE ESTUDIANTES'!$P$3:$P$7999,'BOLETA OFICIAL'!P282,'REGISTRO DE ESTUDIANTES'!$Q$3:$Q$7999,'BOLETA OFICIAL'!Q282,'REGISTRO DE ESTUDIANTES'!$R$3:$R$7999,R282,'REGISTRO DE ESTUDIANTES'!$S$3:$S$7999,'BOLETA OFICIAL'!S282,'REGISTRO DE ESTUDIANTES'!$T$3:$T$7999,'BOLETA OFICIAL'!T282)</f>
        <v>0</v>
      </c>
      <c r="G282" s="73">
        <f t="shared" ca="1" si="12"/>
        <v>0</v>
      </c>
      <c r="H282" s="73">
        <f t="shared" ca="1" si="13"/>
        <v>0</v>
      </c>
      <c r="I282" s="20">
        <v>0</v>
      </c>
      <c r="J282" s="20">
        <v>0</v>
      </c>
      <c r="K282" s="20">
        <v>0</v>
      </c>
      <c r="L282" s="20">
        <v>0</v>
      </c>
      <c r="M282" s="20">
        <v>0</v>
      </c>
      <c r="N282" s="75">
        <v>0</v>
      </c>
      <c r="O282" s="75">
        <v>0</v>
      </c>
      <c r="P282" s="2"/>
      <c r="Q282" s="2"/>
      <c r="R282" s="3"/>
      <c r="S282" s="3"/>
      <c r="T282" s="1"/>
      <c r="U282" s="2"/>
      <c r="V282" s="28" t="str">
        <f t="shared" si="14"/>
        <v/>
      </c>
    </row>
    <row r="283" spans="1:22" ht="25" customHeight="1" x14ac:dyDescent="0.35">
      <c r="A283" s="1"/>
      <c r="B283" s="35"/>
      <c r="C283" s="1"/>
      <c r="D283" s="1"/>
      <c r="E283" s="73">
        <f>+COUNTIFS('REGISTRO DE TUTORES'!$A$3:$A$8000,A283,'REGISTRO DE TUTORES'!$B$3:$B$8000,B283,'REGISTRO DE TUTORES'!$C$3:$C$8000,C283,'REGISTRO DE TUTORES'!$D$3:$D$8000,D283)</f>
        <v>0</v>
      </c>
      <c r="F283" s="73">
        <f>+COUNTIFS('REGISTRO DE ESTUDIANTES'!$A$3:$A$7999,A283,'REGISTRO DE ESTUDIANTES'!$B$3:$B$7999,'BOLETA OFICIAL'!B283,'REGISTRO DE ESTUDIANTES'!$C$3:$C$7999,C283,'REGISTRO DE ESTUDIANTES'!$D$3:$D$7999,'BOLETA OFICIAL'!D283,'REGISTRO DE ESTUDIANTES'!$J$3:$J$7999,'BOLETA OFICIAL'!J283,'REGISTRO DE ESTUDIANTES'!$K$3:$K$7999,'BOLETA OFICIAL'!K283,'REGISTRO DE ESTUDIANTES'!$L$3:$L$7999,'BOLETA OFICIAL'!L283,'REGISTRO DE ESTUDIANTES'!$M$3:$M$7999,'BOLETA OFICIAL'!M283,'REGISTRO DE ESTUDIANTES'!$N$3:$N$7999,'BOLETA OFICIAL'!N283,'REGISTRO DE ESTUDIANTES'!$O$3:$O$7999,'BOLETA OFICIAL'!O283,'REGISTRO DE ESTUDIANTES'!$P$3:$P$7999,'BOLETA OFICIAL'!P283,'REGISTRO DE ESTUDIANTES'!$Q$3:$Q$7999,'BOLETA OFICIAL'!Q283,'REGISTRO DE ESTUDIANTES'!$R$3:$R$7999,R283,'REGISTRO DE ESTUDIANTES'!$S$3:$S$7999,'BOLETA OFICIAL'!S283,'REGISTRO DE ESTUDIANTES'!$T$3:$T$7999,'BOLETA OFICIAL'!T283)</f>
        <v>0</v>
      </c>
      <c r="G283" s="73">
        <f t="shared" ca="1" si="12"/>
        <v>0</v>
      </c>
      <c r="H283" s="73">
        <f t="shared" ca="1" si="13"/>
        <v>0</v>
      </c>
      <c r="I283" s="20">
        <v>0</v>
      </c>
      <c r="J283" s="20">
        <v>0</v>
      </c>
      <c r="K283" s="20">
        <v>0</v>
      </c>
      <c r="L283" s="20">
        <v>0</v>
      </c>
      <c r="M283" s="20">
        <v>0</v>
      </c>
      <c r="N283" s="75">
        <v>0</v>
      </c>
      <c r="O283" s="75">
        <v>0</v>
      </c>
      <c r="P283" s="2"/>
      <c r="Q283" s="2"/>
      <c r="R283" s="3"/>
      <c r="S283" s="3"/>
      <c r="T283" s="1"/>
      <c r="U283" s="2"/>
      <c r="V283" s="28" t="str">
        <f t="shared" si="14"/>
        <v/>
      </c>
    </row>
    <row r="284" spans="1:22" ht="25" customHeight="1" x14ac:dyDescent="0.35">
      <c r="A284" s="1"/>
      <c r="B284" s="35"/>
      <c r="C284" s="1"/>
      <c r="D284" s="1"/>
      <c r="E284" s="73">
        <f>+COUNTIFS('REGISTRO DE TUTORES'!$A$3:$A$8000,A284,'REGISTRO DE TUTORES'!$B$3:$B$8000,B284,'REGISTRO DE TUTORES'!$C$3:$C$8000,C284,'REGISTRO DE TUTORES'!$D$3:$D$8000,D284)</f>
        <v>0</v>
      </c>
      <c r="F284" s="73">
        <f>+COUNTIFS('REGISTRO DE ESTUDIANTES'!$A$3:$A$7999,A284,'REGISTRO DE ESTUDIANTES'!$B$3:$B$7999,'BOLETA OFICIAL'!B284,'REGISTRO DE ESTUDIANTES'!$C$3:$C$7999,C284,'REGISTRO DE ESTUDIANTES'!$D$3:$D$7999,'BOLETA OFICIAL'!D284,'REGISTRO DE ESTUDIANTES'!$J$3:$J$7999,'BOLETA OFICIAL'!J284,'REGISTRO DE ESTUDIANTES'!$K$3:$K$7999,'BOLETA OFICIAL'!K284,'REGISTRO DE ESTUDIANTES'!$L$3:$L$7999,'BOLETA OFICIAL'!L284,'REGISTRO DE ESTUDIANTES'!$M$3:$M$7999,'BOLETA OFICIAL'!M284,'REGISTRO DE ESTUDIANTES'!$N$3:$N$7999,'BOLETA OFICIAL'!N284,'REGISTRO DE ESTUDIANTES'!$O$3:$O$7999,'BOLETA OFICIAL'!O284,'REGISTRO DE ESTUDIANTES'!$P$3:$P$7999,'BOLETA OFICIAL'!P284,'REGISTRO DE ESTUDIANTES'!$Q$3:$Q$7999,'BOLETA OFICIAL'!Q284,'REGISTRO DE ESTUDIANTES'!$R$3:$R$7999,R284,'REGISTRO DE ESTUDIANTES'!$S$3:$S$7999,'BOLETA OFICIAL'!S284,'REGISTRO DE ESTUDIANTES'!$T$3:$T$7999,'BOLETA OFICIAL'!T284)</f>
        <v>0</v>
      </c>
      <c r="G284" s="73">
        <f t="shared" ca="1" si="12"/>
        <v>0</v>
      </c>
      <c r="H284" s="73">
        <f t="shared" ca="1" si="13"/>
        <v>0</v>
      </c>
      <c r="I284" s="20">
        <v>0</v>
      </c>
      <c r="J284" s="20">
        <v>0</v>
      </c>
      <c r="K284" s="20">
        <v>0</v>
      </c>
      <c r="L284" s="20">
        <v>0</v>
      </c>
      <c r="M284" s="20">
        <v>0</v>
      </c>
      <c r="N284" s="75">
        <v>0</v>
      </c>
      <c r="O284" s="75">
        <v>0</v>
      </c>
      <c r="P284" s="2"/>
      <c r="Q284" s="2"/>
      <c r="R284" s="3"/>
      <c r="S284" s="3"/>
      <c r="T284" s="1"/>
      <c r="U284" s="2"/>
      <c r="V284" s="28" t="str">
        <f t="shared" si="14"/>
        <v/>
      </c>
    </row>
    <row r="285" spans="1:22" ht="25" customHeight="1" x14ac:dyDescent="0.35">
      <c r="A285" s="1"/>
      <c r="B285" s="35"/>
      <c r="C285" s="1"/>
      <c r="D285" s="1"/>
      <c r="E285" s="73">
        <f>+COUNTIFS('REGISTRO DE TUTORES'!$A$3:$A$8000,A285,'REGISTRO DE TUTORES'!$B$3:$B$8000,B285,'REGISTRO DE TUTORES'!$C$3:$C$8000,C285,'REGISTRO DE TUTORES'!$D$3:$D$8000,D285)</f>
        <v>0</v>
      </c>
      <c r="F285" s="73">
        <f>+COUNTIFS('REGISTRO DE ESTUDIANTES'!$A$3:$A$7999,A285,'REGISTRO DE ESTUDIANTES'!$B$3:$B$7999,'BOLETA OFICIAL'!B285,'REGISTRO DE ESTUDIANTES'!$C$3:$C$7999,C285,'REGISTRO DE ESTUDIANTES'!$D$3:$D$7999,'BOLETA OFICIAL'!D285,'REGISTRO DE ESTUDIANTES'!$J$3:$J$7999,'BOLETA OFICIAL'!J285,'REGISTRO DE ESTUDIANTES'!$K$3:$K$7999,'BOLETA OFICIAL'!K285,'REGISTRO DE ESTUDIANTES'!$L$3:$L$7999,'BOLETA OFICIAL'!L285,'REGISTRO DE ESTUDIANTES'!$M$3:$M$7999,'BOLETA OFICIAL'!M285,'REGISTRO DE ESTUDIANTES'!$N$3:$N$7999,'BOLETA OFICIAL'!N285,'REGISTRO DE ESTUDIANTES'!$O$3:$O$7999,'BOLETA OFICIAL'!O285,'REGISTRO DE ESTUDIANTES'!$P$3:$P$7999,'BOLETA OFICIAL'!P285,'REGISTRO DE ESTUDIANTES'!$Q$3:$Q$7999,'BOLETA OFICIAL'!Q285,'REGISTRO DE ESTUDIANTES'!$R$3:$R$7999,R285,'REGISTRO DE ESTUDIANTES'!$S$3:$S$7999,'BOLETA OFICIAL'!S285,'REGISTRO DE ESTUDIANTES'!$T$3:$T$7999,'BOLETA OFICIAL'!T285)</f>
        <v>0</v>
      </c>
      <c r="G285" s="73">
        <f t="shared" ca="1" si="12"/>
        <v>0</v>
      </c>
      <c r="H285" s="73">
        <f t="shared" ca="1" si="13"/>
        <v>0</v>
      </c>
      <c r="I285" s="20">
        <v>0</v>
      </c>
      <c r="J285" s="20">
        <v>0</v>
      </c>
      <c r="K285" s="20">
        <v>0</v>
      </c>
      <c r="L285" s="20">
        <v>0</v>
      </c>
      <c r="M285" s="20">
        <v>0</v>
      </c>
      <c r="N285" s="75">
        <v>0</v>
      </c>
      <c r="O285" s="75">
        <v>0</v>
      </c>
      <c r="P285" s="2"/>
      <c r="Q285" s="2"/>
      <c r="R285" s="3"/>
      <c r="S285" s="3"/>
      <c r="T285" s="1"/>
      <c r="U285" s="2"/>
      <c r="V285" s="28" t="str">
        <f t="shared" si="14"/>
        <v/>
      </c>
    </row>
    <row r="286" spans="1:22" ht="25" customHeight="1" x14ac:dyDescent="0.35">
      <c r="A286" s="1"/>
      <c r="B286" s="35"/>
      <c r="C286" s="1"/>
      <c r="D286" s="1"/>
      <c r="E286" s="73">
        <f>+COUNTIFS('REGISTRO DE TUTORES'!$A$3:$A$8000,A286,'REGISTRO DE TUTORES'!$B$3:$B$8000,B286,'REGISTRO DE TUTORES'!$C$3:$C$8000,C286,'REGISTRO DE TUTORES'!$D$3:$D$8000,D286)</f>
        <v>0</v>
      </c>
      <c r="F286" s="73">
        <f>+COUNTIFS('REGISTRO DE ESTUDIANTES'!$A$3:$A$7999,A286,'REGISTRO DE ESTUDIANTES'!$B$3:$B$7999,'BOLETA OFICIAL'!B286,'REGISTRO DE ESTUDIANTES'!$C$3:$C$7999,C286,'REGISTRO DE ESTUDIANTES'!$D$3:$D$7999,'BOLETA OFICIAL'!D286,'REGISTRO DE ESTUDIANTES'!$J$3:$J$7999,'BOLETA OFICIAL'!J286,'REGISTRO DE ESTUDIANTES'!$K$3:$K$7999,'BOLETA OFICIAL'!K286,'REGISTRO DE ESTUDIANTES'!$L$3:$L$7999,'BOLETA OFICIAL'!L286,'REGISTRO DE ESTUDIANTES'!$M$3:$M$7999,'BOLETA OFICIAL'!M286,'REGISTRO DE ESTUDIANTES'!$N$3:$N$7999,'BOLETA OFICIAL'!N286,'REGISTRO DE ESTUDIANTES'!$O$3:$O$7999,'BOLETA OFICIAL'!O286,'REGISTRO DE ESTUDIANTES'!$P$3:$P$7999,'BOLETA OFICIAL'!P286,'REGISTRO DE ESTUDIANTES'!$Q$3:$Q$7999,'BOLETA OFICIAL'!Q286,'REGISTRO DE ESTUDIANTES'!$R$3:$R$7999,R286,'REGISTRO DE ESTUDIANTES'!$S$3:$S$7999,'BOLETA OFICIAL'!S286,'REGISTRO DE ESTUDIANTES'!$T$3:$T$7999,'BOLETA OFICIAL'!T286)</f>
        <v>0</v>
      </c>
      <c r="G286" s="73">
        <f t="shared" ca="1" si="12"/>
        <v>0</v>
      </c>
      <c r="H286" s="73">
        <f t="shared" ca="1" si="13"/>
        <v>0</v>
      </c>
      <c r="I286" s="20">
        <v>0</v>
      </c>
      <c r="J286" s="20">
        <v>0</v>
      </c>
      <c r="K286" s="20">
        <v>0</v>
      </c>
      <c r="L286" s="20">
        <v>0</v>
      </c>
      <c r="M286" s="20">
        <v>0</v>
      </c>
      <c r="N286" s="75">
        <v>0</v>
      </c>
      <c r="O286" s="75">
        <v>0</v>
      </c>
      <c r="P286" s="2"/>
      <c r="Q286" s="2"/>
      <c r="R286" s="3"/>
      <c r="S286" s="3"/>
      <c r="T286" s="1"/>
      <c r="U286" s="2"/>
      <c r="V286" s="28" t="str">
        <f t="shared" si="14"/>
        <v/>
      </c>
    </row>
    <row r="287" spans="1:22" ht="25" customHeight="1" x14ac:dyDescent="0.35">
      <c r="A287" s="1"/>
      <c r="B287" s="35"/>
      <c r="C287" s="1"/>
      <c r="D287" s="1"/>
      <c r="E287" s="73">
        <f>+COUNTIFS('REGISTRO DE TUTORES'!$A$3:$A$8000,A287,'REGISTRO DE TUTORES'!$B$3:$B$8000,B287,'REGISTRO DE TUTORES'!$C$3:$C$8000,C287,'REGISTRO DE TUTORES'!$D$3:$D$8000,D287)</f>
        <v>0</v>
      </c>
      <c r="F287" s="73">
        <f>+COUNTIFS('REGISTRO DE ESTUDIANTES'!$A$3:$A$7999,A287,'REGISTRO DE ESTUDIANTES'!$B$3:$B$7999,'BOLETA OFICIAL'!B287,'REGISTRO DE ESTUDIANTES'!$C$3:$C$7999,C287,'REGISTRO DE ESTUDIANTES'!$D$3:$D$7999,'BOLETA OFICIAL'!D287,'REGISTRO DE ESTUDIANTES'!$J$3:$J$7999,'BOLETA OFICIAL'!J287,'REGISTRO DE ESTUDIANTES'!$K$3:$K$7999,'BOLETA OFICIAL'!K287,'REGISTRO DE ESTUDIANTES'!$L$3:$L$7999,'BOLETA OFICIAL'!L287,'REGISTRO DE ESTUDIANTES'!$M$3:$M$7999,'BOLETA OFICIAL'!M287,'REGISTRO DE ESTUDIANTES'!$N$3:$N$7999,'BOLETA OFICIAL'!N287,'REGISTRO DE ESTUDIANTES'!$O$3:$O$7999,'BOLETA OFICIAL'!O287,'REGISTRO DE ESTUDIANTES'!$P$3:$P$7999,'BOLETA OFICIAL'!P287,'REGISTRO DE ESTUDIANTES'!$Q$3:$Q$7999,'BOLETA OFICIAL'!Q287,'REGISTRO DE ESTUDIANTES'!$R$3:$R$7999,R287,'REGISTRO DE ESTUDIANTES'!$S$3:$S$7999,'BOLETA OFICIAL'!S287,'REGISTRO DE ESTUDIANTES'!$T$3:$T$7999,'BOLETA OFICIAL'!T287)</f>
        <v>0</v>
      </c>
      <c r="G287" s="73">
        <f t="shared" ca="1" si="12"/>
        <v>0</v>
      </c>
      <c r="H287" s="73">
        <f t="shared" ca="1" si="13"/>
        <v>0</v>
      </c>
      <c r="I287" s="20">
        <v>0</v>
      </c>
      <c r="J287" s="20">
        <v>0</v>
      </c>
      <c r="K287" s="20">
        <v>0</v>
      </c>
      <c r="L287" s="20">
        <v>0</v>
      </c>
      <c r="M287" s="20">
        <v>0</v>
      </c>
      <c r="N287" s="75">
        <v>0</v>
      </c>
      <c r="O287" s="75">
        <v>0</v>
      </c>
      <c r="P287" s="2"/>
      <c r="Q287" s="2"/>
      <c r="R287" s="3"/>
      <c r="S287" s="3"/>
      <c r="T287" s="1"/>
      <c r="U287" s="2"/>
      <c r="V287" s="28" t="str">
        <f t="shared" si="14"/>
        <v/>
      </c>
    </row>
    <row r="288" spans="1:22" ht="25" customHeight="1" x14ac:dyDescent="0.35">
      <c r="A288" s="1"/>
      <c r="B288" s="35"/>
      <c r="C288" s="1"/>
      <c r="D288" s="1"/>
      <c r="E288" s="73">
        <f>+COUNTIFS('REGISTRO DE TUTORES'!$A$3:$A$8000,A288,'REGISTRO DE TUTORES'!$B$3:$B$8000,B288,'REGISTRO DE TUTORES'!$C$3:$C$8000,C288,'REGISTRO DE TUTORES'!$D$3:$D$8000,D288)</f>
        <v>0</v>
      </c>
      <c r="F288" s="73">
        <f>+COUNTIFS('REGISTRO DE ESTUDIANTES'!$A$3:$A$7999,A288,'REGISTRO DE ESTUDIANTES'!$B$3:$B$7999,'BOLETA OFICIAL'!B288,'REGISTRO DE ESTUDIANTES'!$C$3:$C$7999,C288,'REGISTRO DE ESTUDIANTES'!$D$3:$D$7999,'BOLETA OFICIAL'!D288,'REGISTRO DE ESTUDIANTES'!$J$3:$J$7999,'BOLETA OFICIAL'!J288,'REGISTRO DE ESTUDIANTES'!$K$3:$K$7999,'BOLETA OFICIAL'!K288,'REGISTRO DE ESTUDIANTES'!$L$3:$L$7999,'BOLETA OFICIAL'!L288,'REGISTRO DE ESTUDIANTES'!$M$3:$M$7999,'BOLETA OFICIAL'!M288,'REGISTRO DE ESTUDIANTES'!$N$3:$N$7999,'BOLETA OFICIAL'!N288,'REGISTRO DE ESTUDIANTES'!$O$3:$O$7999,'BOLETA OFICIAL'!O288,'REGISTRO DE ESTUDIANTES'!$P$3:$P$7999,'BOLETA OFICIAL'!P288,'REGISTRO DE ESTUDIANTES'!$Q$3:$Q$7999,'BOLETA OFICIAL'!Q288,'REGISTRO DE ESTUDIANTES'!$R$3:$R$7999,R288,'REGISTRO DE ESTUDIANTES'!$S$3:$S$7999,'BOLETA OFICIAL'!S288,'REGISTRO DE ESTUDIANTES'!$T$3:$T$7999,'BOLETA OFICIAL'!T288)</f>
        <v>0</v>
      </c>
      <c r="G288" s="73">
        <f t="shared" ca="1" si="12"/>
        <v>0</v>
      </c>
      <c r="H288" s="73">
        <f t="shared" ca="1" si="13"/>
        <v>0</v>
      </c>
      <c r="I288" s="20">
        <v>0</v>
      </c>
      <c r="J288" s="20">
        <v>0</v>
      </c>
      <c r="K288" s="20">
        <v>0</v>
      </c>
      <c r="L288" s="20">
        <v>0</v>
      </c>
      <c r="M288" s="20">
        <v>0</v>
      </c>
      <c r="N288" s="75">
        <v>0</v>
      </c>
      <c r="O288" s="75">
        <v>0</v>
      </c>
      <c r="P288" s="2"/>
      <c r="Q288" s="2"/>
      <c r="R288" s="3"/>
      <c r="S288" s="3"/>
      <c r="T288" s="1"/>
      <c r="U288" s="2"/>
      <c r="V288" s="28" t="str">
        <f t="shared" si="14"/>
        <v/>
      </c>
    </row>
    <row r="289" spans="1:22" ht="25" customHeight="1" x14ac:dyDescent="0.35">
      <c r="A289" s="1"/>
      <c r="B289" s="35"/>
      <c r="C289" s="1"/>
      <c r="D289" s="1"/>
      <c r="E289" s="73">
        <f>+COUNTIFS('REGISTRO DE TUTORES'!$A$3:$A$8000,A289,'REGISTRO DE TUTORES'!$B$3:$B$8000,B289,'REGISTRO DE TUTORES'!$C$3:$C$8000,C289,'REGISTRO DE TUTORES'!$D$3:$D$8000,D289)</f>
        <v>0</v>
      </c>
      <c r="F289" s="73">
        <f>+COUNTIFS('REGISTRO DE ESTUDIANTES'!$A$3:$A$7999,A289,'REGISTRO DE ESTUDIANTES'!$B$3:$B$7999,'BOLETA OFICIAL'!B289,'REGISTRO DE ESTUDIANTES'!$C$3:$C$7999,C289,'REGISTRO DE ESTUDIANTES'!$D$3:$D$7999,'BOLETA OFICIAL'!D289,'REGISTRO DE ESTUDIANTES'!$J$3:$J$7999,'BOLETA OFICIAL'!J289,'REGISTRO DE ESTUDIANTES'!$K$3:$K$7999,'BOLETA OFICIAL'!K289,'REGISTRO DE ESTUDIANTES'!$L$3:$L$7999,'BOLETA OFICIAL'!L289,'REGISTRO DE ESTUDIANTES'!$M$3:$M$7999,'BOLETA OFICIAL'!M289,'REGISTRO DE ESTUDIANTES'!$N$3:$N$7999,'BOLETA OFICIAL'!N289,'REGISTRO DE ESTUDIANTES'!$O$3:$O$7999,'BOLETA OFICIAL'!O289,'REGISTRO DE ESTUDIANTES'!$P$3:$P$7999,'BOLETA OFICIAL'!P289,'REGISTRO DE ESTUDIANTES'!$Q$3:$Q$7999,'BOLETA OFICIAL'!Q289,'REGISTRO DE ESTUDIANTES'!$R$3:$R$7999,R289,'REGISTRO DE ESTUDIANTES'!$S$3:$S$7999,'BOLETA OFICIAL'!S289,'REGISTRO DE ESTUDIANTES'!$T$3:$T$7999,'BOLETA OFICIAL'!T289)</f>
        <v>0</v>
      </c>
      <c r="G289" s="73">
        <f t="shared" ca="1" si="12"/>
        <v>0</v>
      </c>
      <c r="H289" s="73">
        <f t="shared" ca="1" si="13"/>
        <v>0</v>
      </c>
      <c r="I289" s="20">
        <v>0</v>
      </c>
      <c r="J289" s="20">
        <v>0</v>
      </c>
      <c r="K289" s="20">
        <v>0</v>
      </c>
      <c r="L289" s="20">
        <v>0</v>
      </c>
      <c r="M289" s="20">
        <v>0</v>
      </c>
      <c r="N289" s="75">
        <v>0</v>
      </c>
      <c r="O289" s="75">
        <v>0</v>
      </c>
      <c r="P289" s="2"/>
      <c r="Q289" s="2"/>
      <c r="R289" s="3"/>
      <c r="S289" s="3"/>
      <c r="T289" s="1"/>
      <c r="U289" s="2"/>
      <c r="V289" s="28" t="str">
        <f t="shared" si="14"/>
        <v/>
      </c>
    </row>
    <row r="290" spans="1:22" ht="25" customHeight="1" x14ac:dyDescent="0.35">
      <c r="A290" s="1"/>
      <c r="B290" s="35"/>
      <c r="C290" s="1"/>
      <c r="D290" s="1"/>
      <c r="E290" s="73">
        <f>+COUNTIFS('REGISTRO DE TUTORES'!$A$3:$A$8000,A290,'REGISTRO DE TUTORES'!$B$3:$B$8000,B290,'REGISTRO DE TUTORES'!$C$3:$C$8000,C290,'REGISTRO DE TUTORES'!$D$3:$D$8000,D290)</f>
        <v>0</v>
      </c>
      <c r="F290" s="73">
        <f>+COUNTIFS('REGISTRO DE ESTUDIANTES'!$A$3:$A$7999,A290,'REGISTRO DE ESTUDIANTES'!$B$3:$B$7999,'BOLETA OFICIAL'!B290,'REGISTRO DE ESTUDIANTES'!$C$3:$C$7999,C290,'REGISTRO DE ESTUDIANTES'!$D$3:$D$7999,'BOLETA OFICIAL'!D290,'REGISTRO DE ESTUDIANTES'!$J$3:$J$7999,'BOLETA OFICIAL'!J290,'REGISTRO DE ESTUDIANTES'!$K$3:$K$7999,'BOLETA OFICIAL'!K290,'REGISTRO DE ESTUDIANTES'!$L$3:$L$7999,'BOLETA OFICIAL'!L290,'REGISTRO DE ESTUDIANTES'!$M$3:$M$7999,'BOLETA OFICIAL'!M290,'REGISTRO DE ESTUDIANTES'!$N$3:$N$7999,'BOLETA OFICIAL'!N290,'REGISTRO DE ESTUDIANTES'!$O$3:$O$7999,'BOLETA OFICIAL'!O290,'REGISTRO DE ESTUDIANTES'!$P$3:$P$7999,'BOLETA OFICIAL'!P290,'REGISTRO DE ESTUDIANTES'!$Q$3:$Q$7999,'BOLETA OFICIAL'!Q290,'REGISTRO DE ESTUDIANTES'!$R$3:$R$7999,R290,'REGISTRO DE ESTUDIANTES'!$S$3:$S$7999,'BOLETA OFICIAL'!S290,'REGISTRO DE ESTUDIANTES'!$T$3:$T$7999,'BOLETA OFICIAL'!T290)</f>
        <v>0</v>
      </c>
      <c r="G290" s="73">
        <f t="shared" ca="1" si="12"/>
        <v>0</v>
      </c>
      <c r="H290" s="73">
        <f t="shared" ca="1" si="13"/>
        <v>0</v>
      </c>
      <c r="I290" s="20">
        <v>0</v>
      </c>
      <c r="J290" s="20">
        <v>0</v>
      </c>
      <c r="K290" s="20">
        <v>0</v>
      </c>
      <c r="L290" s="20">
        <v>0</v>
      </c>
      <c r="M290" s="20">
        <v>0</v>
      </c>
      <c r="N290" s="75">
        <v>0</v>
      </c>
      <c r="O290" s="75">
        <v>0</v>
      </c>
      <c r="P290" s="2"/>
      <c r="Q290" s="2"/>
      <c r="R290" s="3"/>
      <c r="S290" s="3"/>
      <c r="T290" s="1"/>
      <c r="U290" s="2"/>
      <c r="V290" s="28" t="str">
        <f t="shared" si="14"/>
        <v/>
      </c>
    </row>
    <row r="291" spans="1:22" ht="25" customHeight="1" x14ac:dyDescent="0.35">
      <c r="A291" s="1"/>
      <c r="B291" s="35"/>
      <c r="C291" s="1"/>
      <c r="D291" s="1"/>
      <c r="E291" s="73">
        <f>+COUNTIFS('REGISTRO DE TUTORES'!$A$3:$A$8000,A291,'REGISTRO DE TUTORES'!$B$3:$B$8000,B291,'REGISTRO DE TUTORES'!$C$3:$C$8000,C291,'REGISTRO DE TUTORES'!$D$3:$D$8000,D291)</f>
        <v>0</v>
      </c>
      <c r="F291" s="73">
        <f>+COUNTIFS('REGISTRO DE ESTUDIANTES'!$A$3:$A$7999,A291,'REGISTRO DE ESTUDIANTES'!$B$3:$B$7999,'BOLETA OFICIAL'!B291,'REGISTRO DE ESTUDIANTES'!$C$3:$C$7999,C291,'REGISTRO DE ESTUDIANTES'!$D$3:$D$7999,'BOLETA OFICIAL'!D291,'REGISTRO DE ESTUDIANTES'!$J$3:$J$7999,'BOLETA OFICIAL'!J291,'REGISTRO DE ESTUDIANTES'!$K$3:$K$7999,'BOLETA OFICIAL'!K291,'REGISTRO DE ESTUDIANTES'!$L$3:$L$7999,'BOLETA OFICIAL'!L291,'REGISTRO DE ESTUDIANTES'!$M$3:$M$7999,'BOLETA OFICIAL'!M291,'REGISTRO DE ESTUDIANTES'!$N$3:$N$7999,'BOLETA OFICIAL'!N291,'REGISTRO DE ESTUDIANTES'!$O$3:$O$7999,'BOLETA OFICIAL'!O291,'REGISTRO DE ESTUDIANTES'!$P$3:$P$7999,'BOLETA OFICIAL'!P291,'REGISTRO DE ESTUDIANTES'!$Q$3:$Q$7999,'BOLETA OFICIAL'!Q291,'REGISTRO DE ESTUDIANTES'!$R$3:$R$7999,R291,'REGISTRO DE ESTUDIANTES'!$S$3:$S$7999,'BOLETA OFICIAL'!S291,'REGISTRO DE ESTUDIANTES'!$T$3:$T$7999,'BOLETA OFICIAL'!T291)</f>
        <v>0</v>
      </c>
      <c r="G291" s="73">
        <f t="shared" ca="1" si="12"/>
        <v>0</v>
      </c>
      <c r="H291" s="73">
        <f t="shared" ca="1" si="13"/>
        <v>0</v>
      </c>
      <c r="I291" s="20">
        <v>0</v>
      </c>
      <c r="J291" s="20">
        <v>0</v>
      </c>
      <c r="K291" s="20">
        <v>0</v>
      </c>
      <c r="L291" s="20">
        <v>0</v>
      </c>
      <c r="M291" s="20">
        <v>0</v>
      </c>
      <c r="N291" s="75">
        <v>0</v>
      </c>
      <c r="O291" s="75">
        <v>0</v>
      </c>
      <c r="P291" s="2"/>
      <c r="Q291" s="2"/>
      <c r="R291" s="3"/>
      <c r="S291" s="3"/>
      <c r="T291" s="1"/>
      <c r="U291" s="2"/>
      <c r="V291" s="28" t="str">
        <f t="shared" si="14"/>
        <v/>
      </c>
    </row>
    <row r="292" spans="1:22" ht="25" customHeight="1" x14ac:dyDescent="0.35">
      <c r="A292" s="1"/>
      <c r="B292" s="35"/>
      <c r="C292" s="1"/>
      <c r="D292" s="1"/>
      <c r="E292" s="73">
        <f>+COUNTIFS('REGISTRO DE TUTORES'!$A$3:$A$8000,A292,'REGISTRO DE TUTORES'!$B$3:$B$8000,B292,'REGISTRO DE TUTORES'!$C$3:$C$8000,C292,'REGISTRO DE TUTORES'!$D$3:$D$8000,D292)</f>
        <v>0</v>
      </c>
      <c r="F292" s="73">
        <f>+COUNTIFS('REGISTRO DE ESTUDIANTES'!$A$3:$A$7999,A292,'REGISTRO DE ESTUDIANTES'!$B$3:$B$7999,'BOLETA OFICIAL'!B292,'REGISTRO DE ESTUDIANTES'!$C$3:$C$7999,C292,'REGISTRO DE ESTUDIANTES'!$D$3:$D$7999,'BOLETA OFICIAL'!D292,'REGISTRO DE ESTUDIANTES'!$J$3:$J$7999,'BOLETA OFICIAL'!J292,'REGISTRO DE ESTUDIANTES'!$K$3:$K$7999,'BOLETA OFICIAL'!K292,'REGISTRO DE ESTUDIANTES'!$L$3:$L$7999,'BOLETA OFICIAL'!L292,'REGISTRO DE ESTUDIANTES'!$M$3:$M$7999,'BOLETA OFICIAL'!M292,'REGISTRO DE ESTUDIANTES'!$N$3:$N$7999,'BOLETA OFICIAL'!N292,'REGISTRO DE ESTUDIANTES'!$O$3:$O$7999,'BOLETA OFICIAL'!O292,'REGISTRO DE ESTUDIANTES'!$P$3:$P$7999,'BOLETA OFICIAL'!P292,'REGISTRO DE ESTUDIANTES'!$Q$3:$Q$7999,'BOLETA OFICIAL'!Q292,'REGISTRO DE ESTUDIANTES'!$R$3:$R$7999,R292,'REGISTRO DE ESTUDIANTES'!$S$3:$S$7999,'BOLETA OFICIAL'!S292,'REGISTRO DE ESTUDIANTES'!$T$3:$T$7999,'BOLETA OFICIAL'!T292)</f>
        <v>0</v>
      </c>
      <c r="G292" s="73">
        <f t="shared" ca="1" si="12"/>
        <v>0</v>
      </c>
      <c r="H292" s="73">
        <f t="shared" ca="1" si="13"/>
        <v>0</v>
      </c>
      <c r="I292" s="20">
        <v>0</v>
      </c>
      <c r="J292" s="20">
        <v>0</v>
      </c>
      <c r="K292" s="20">
        <v>0</v>
      </c>
      <c r="L292" s="20">
        <v>0</v>
      </c>
      <c r="M292" s="20">
        <v>0</v>
      </c>
      <c r="N292" s="75">
        <v>0</v>
      </c>
      <c r="O292" s="75">
        <v>0</v>
      </c>
      <c r="P292" s="2"/>
      <c r="Q292" s="2"/>
      <c r="R292" s="3"/>
      <c r="S292" s="3"/>
      <c r="T292" s="1"/>
      <c r="U292" s="2"/>
      <c r="V292" s="28" t="str">
        <f t="shared" si="14"/>
        <v/>
      </c>
    </row>
    <row r="293" spans="1:22" ht="25" customHeight="1" x14ac:dyDescent="0.35">
      <c r="A293" s="1"/>
      <c r="B293" s="35"/>
      <c r="C293" s="1"/>
      <c r="D293" s="1"/>
      <c r="E293" s="73">
        <f>+COUNTIFS('REGISTRO DE TUTORES'!$A$3:$A$8000,A293,'REGISTRO DE TUTORES'!$B$3:$B$8000,B293,'REGISTRO DE TUTORES'!$C$3:$C$8000,C293,'REGISTRO DE TUTORES'!$D$3:$D$8000,D293)</f>
        <v>0</v>
      </c>
      <c r="F293" s="73">
        <f>+COUNTIFS('REGISTRO DE ESTUDIANTES'!$A$3:$A$7999,A293,'REGISTRO DE ESTUDIANTES'!$B$3:$B$7999,'BOLETA OFICIAL'!B293,'REGISTRO DE ESTUDIANTES'!$C$3:$C$7999,C293,'REGISTRO DE ESTUDIANTES'!$D$3:$D$7999,'BOLETA OFICIAL'!D293,'REGISTRO DE ESTUDIANTES'!$J$3:$J$7999,'BOLETA OFICIAL'!J293,'REGISTRO DE ESTUDIANTES'!$K$3:$K$7999,'BOLETA OFICIAL'!K293,'REGISTRO DE ESTUDIANTES'!$L$3:$L$7999,'BOLETA OFICIAL'!L293,'REGISTRO DE ESTUDIANTES'!$M$3:$M$7999,'BOLETA OFICIAL'!M293,'REGISTRO DE ESTUDIANTES'!$N$3:$N$7999,'BOLETA OFICIAL'!N293,'REGISTRO DE ESTUDIANTES'!$O$3:$O$7999,'BOLETA OFICIAL'!O293,'REGISTRO DE ESTUDIANTES'!$P$3:$P$7999,'BOLETA OFICIAL'!P293,'REGISTRO DE ESTUDIANTES'!$Q$3:$Q$7999,'BOLETA OFICIAL'!Q293,'REGISTRO DE ESTUDIANTES'!$R$3:$R$7999,R293,'REGISTRO DE ESTUDIANTES'!$S$3:$S$7999,'BOLETA OFICIAL'!S293,'REGISTRO DE ESTUDIANTES'!$T$3:$T$7999,'BOLETA OFICIAL'!T293)</f>
        <v>0</v>
      </c>
      <c r="G293" s="73">
        <f t="shared" ca="1" si="12"/>
        <v>0</v>
      </c>
      <c r="H293" s="73">
        <f t="shared" ca="1" si="13"/>
        <v>0</v>
      </c>
      <c r="I293" s="20">
        <v>0</v>
      </c>
      <c r="J293" s="20">
        <v>0</v>
      </c>
      <c r="K293" s="20">
        <v>0</v>
      </c>
      <c r="L293" s="20">
        <v>0</v>
      </c>
      <c r="M293" s="20">
        <v>0</v>
      </c>
      <c r="N293" s="75">
        <v>0</v>
      </c>
      <c r="O293" s="75">
        <v>0</v>
      </c>
      <c r="P293" s="2"/>
      <c r="Q293" s="2"/>
      <c r="R293" s="3"/>
      <c r="S293" s="3"/>
      <c r="T293" s="1"/>
      <c r="U293" s="2"/>
      <c r="V293" s="28" t="str">
        <f t="shared" si="14"/>
        <v/>
      </c>
    </row>
    <row r="294" spans="1:22" ht="25" customHeight="1" x14ac:dyDescent="0.35">
      <c r="A294" s="1"/>
      <c r="B294" s="35"/>
      <c r="C294" s="1"/>
      <c r="D294" s="1"/>
      <c r="E294" s="73">
        <f>+COUNTIFS('REGISTRO DE TUTORES'!$A$3:$A$8000,A294,'REGISTRO DE TUTORES'!$B$3:$B$8000,B294,'REGISTRO DE TUTORES'!$C$3:$C$8000,C294,'REGISTRO DE TUTORES'!$D$3:$D$8000,D294)</f>
        <v>0</v>
      </c>
      <c r="F294" s="73">
        <f>+COUNTIFS('REGISTRO DE ESTUDIANTES'!$A$3:$A$7999,A294,'REGISTRO DE ESTUDIANTES'!$B$3:$B$7999,'BOLETA OFICIAL'!B294,'REGISTRO DE ESTUDIANTES'!$C$3:$C$7999,C294,'REGISTRO DE ESTUDIANTES'!$D$3:$D$7999,'BOLETA OFICIAL'!D294,'REGISTRO DE ESTUDIANTES'!$J$3:$J$7999,'BOLETA OFICIAL'!J294,'REGISTRO DE ESTUDIANTES'!$K$3:$K$7999,'BOLETA OFICIAL'!K294,'REGISTRO DE ESTUDIANTES'!$L$3:$L$7999,'BOLETA OFICIAL'!L294,'REGISTRO DE ESTUDIANTES'!$M$3:$M$7999,'BOLETA OFICIAL'!M294,'REGISTRO DE ESTUDIANTES'!$N$3:$N$7999,'BOLETA OFICIAL'!N294,'REGISTRO DE ESTUDIANTES'!$O$3:$O$7999,'BOLETA OFICIAL'!O294,'REGISTRO DE ESTUDIANTES'!$P$3:$P$7999,'BOLETA OFICIAL'!P294,'REGISTRO DE ESTUDIANTES'!$Q$3:$Q$7999,'BOLETA OFICIAL'!Q294,'REGISTRO DE ESTUDIANTES'!$R$3:$R$7999,R294,'REGISTRO DE ESTUDIANTES'!$S$3:$S$7999,'BOLETA OFICIAL'!S294,'REGISTRO DE ESTUDIANTES'!$T$3:$T$7999,'BOLETA OFICIAL'!T294)</f>
        <v>0</v>
      </c>
      <c r="G294" s="73">
        <f t="shared" ca="1" si="12"/>
        <v>0</v>
      </c>
      <c r="H294" s="73">
        <f t="shared" ca="1" si="13"/>
        <v>0</v>
      </c>
      <c r="I294" s="20">
        <v>0</v>
      </c>
      <c r="J294" s="20">
        <v>0</v>
      </c>
      <c r="K294" s="20">
        <v>0</v>
      </c>
      <c r="L294" s="20">
        <v>0</v>
      </c>
      <c r="M294" s="20">
        <v>0</v>
      </c>
      <c r="N294" s="75">
        <v>0</v>
      </c>
      <c r="O294" s="75">
        <v>0</v>
      </c>
      <c r="P294" s="2"/>
      <c r="Q294" s="2"/>
      <c r="R294" s="3"/>
      <c r="S294" s="3"/>
      <c r="T294" s="1"/>
      <c r="U294" s="2"/>
      <c r="V294" s="28" t="str">
        <f t="shared" si="14"/>
        <v/>
      </c>
    </row>
    <row r="295" spans="1:22" ht="25" customHeight="1" x14ac:dyDescent="0.35">
      <c r="A295" s="1"/>
      <c r="B295" s="35"/>
      <c r="C295" s="1"/>
      <c r="D295" s="1"/>
      <c r="E295" s="73">
        <f>+COUNTIFS('REGISTRO DE TUTORES'!$A$3:$A$8000,A295,'REGISTRO DE TUTORES'!$B$3:$B$8000,B295,'REGISTRO DE TUTORES'!$C$3:$C$8000,C295,'REGISTRO DE TUTORES'!$D$3:$D$8000,D295)</f>
        <v>0</v>
      </c>
      <c r="F295" s="73">
        <f>+COUNTIFS('REGISTRO DE ESTUDIANTES'!$A$3:$A$7999,A295,'REGISTRO DE ESTUDIANTES'!$B$3:$B$7999,'BOLETA OFICIAL'!B295,'REGISTRO DE ESTUDIANTES'!$C$3:$C$7999,C295,'REGISTRO DE ESTUDIANTES'!$D$3:$D$7999,'BOLETA OFICIAL'!D295,'REGISTRO DE ESTUDIANTES'!$J$3:$J$7999,'BOLETA OFICIAL'!J295,'REGISTRO DE ESTUDIANTES'!$K$3:$K$7999,'BOLETA OFICIAL'!K295,'REGISTRO DE ESTUDIANTES'!$L$3:$L$7999,'BOLETA OFICIAL'!L295,'REGISTRO DE ESTUDIANTES'!$M$3:$M$7999,'BOLETA OFICIAL'!M295,'REGISTRO DE ESTUDIANTES'!$N$3:$N$7999,'BOLETA OFICIAL'!N295,'REGISTRO DE ESTUDIANTES'!$O$3:$O$7999,'BOLETA OFICIAL'!O295,'REGISTRO DE ESTUDIANTES'!$P$3:$P$7999,'BOLETA OFICIAL'!P295,'REGISTRO DE ESTUDIANTES'!$Q$3:$Q$7999,'BOLETA OFICIAL'!Q295,'REGISTRO DE ESTUDIANTES'!$R$3:$R$7999,R295,'REGISTRO DE ESTUDIANTES'!$S$3:$S$7999,'BOLETA OFICIAL'!S295,'REGISTRO DE ESTUDIANTES'!$T$3:$T$7999,'BOLETA OFICIAL'!T295)</f>
        <v>0</v>
      </c>
      <c r="G295" s="73">
        <f t="shared" ca="1" si="12"/>
        <v>0</v>
      </c>
      <c r="H295" s="73">
        <f t="shared" ca="1" si="13"/>
        <v>0</v>
      </c>
      <c r="I295" s="20">
        <v>0</v>
      </c>
      <c r="J295" s="20">
        <v>0</v>
      </c>
      <c r="K295" s="20">
        <v>0</v>
      </c>
      <c r="L295" s="20">
        <v>0</v>
      </c>
      <c r="M295" s="20">
        <v>0</v>
      </c>
      <c r="N295" s="75">
        <v>0</v>
      </c>
      <c r="O295" s="75">
        <v>0</v>
      </c>
      <c r="P295" s="2"/>
      <c r="Q295" s="2"/>
      <c r="R295" s="3"/>
      <c r="S295" s="3"/>
      <c r="T295" s="1"/>
      <c r="U295" s="2"/>
      <c r="V295" s="28" t="str">
        <f t="shared" si="14"/>
        <v/>
      </c>
    </row>
    <row r="296" spans="1:22" ht="25" customHeight="1" x14ac:dyDescent="0.35">
      <c r="A296" s="1"/>
      <c r="B296" s="35"/>
      <c r="C296" s="1"/>
      <c r="D296" s="1"/>
      <c r="E296" s="73">
        <f>+COUNTIFS('REGISTRO DE TUTORES'!$A$3:$A$8000,A296,'REGISTRO DE TUTORES'!$B$3:$B$8000,B296,'REGISTRO DE TUTORES'!$C$3:$C$8000,C296,'REGISTRO DE TUTORES'!$D$3:$D$8000,D296)</f>
        <v>0</v>
      </c>
      <c r="F296" s="73">
        <f>+COUNTIFS('REGISTRO DE ESTUDIANTES'!$A$3:$A$7999,A296,'REGISTRO DE ESTUDIANTES'!$B$3:$B$7999,'BOLETA OFICIAL'!B296,'REGISTRO DE ESTUDIANTES'!$C$3:$C$7999,C296,'REGISTRO DE ESTUDIANTES'!$D$3:$D$7999,'BOLETA OFICIAL'!D296,'REGISTRO DE ESTUDIANTES'!$J$3:$J$7999,'BOLETA OFICIAL'!J296,'REGISTRO DE ESTUDIANTES'!$K$3:$K$7999,'BOLETA OFICIAL'!K296,'REGISTRO DE ESTUDIANTES'!$L$3:$L$7999,'BOLETA OFICIAL'!L296,'REGISTRO DE ESTUDIANTES'!$M$3:$M$7999,'BOLETA OFICIAL'!M296,'REGISTRO DE ESTUDIANTES'!$N$3:$N$7999,'BOLETA OFICIAL'!N296,'REGISTRO DE ESTUDIANTES'!$O$3:$O$7999,'BOLETA OFICIAL'!O296,'REGISTRO DE ESTUDIANTES'!$P$3:$P$7999,'BOLETA OFICIAL'!P296,'REGISTRO DE ESTUDIANTES'!$Q$3:$Q$7999,'BOLETA OFICIAL'!Q296,'REGISTRO DE ESTUDIANTES'!$R$3:$R$7999,R296,'REGISTRO DE ESTUDIANTES'!$S$3:$S$7999,'BOLETA OFICIAL'!S296,'REGISTRO DE ESTUDIANTES'!$T$3:$T$7999,'BOLETA OFICIAL'!T296)</f>
        <v>0</v>
      </c>
      <c r="G296" s="73">
        <f t="shared" ca="1" si="12"/>
        <v>0</v>
      </c>
      <c r="H296" s="73">
        <f t="shared" ca="1" si="13"/>
        <v>0</v>
      </c>
      <c r="I296" s="20">
        <v>0</v>
      </c>
      <c r="J296" s="20">
        <v>0</v>
      </c>
      <c r="K296" s="20">
        <v>0</v>
      </c>
      <c r="L296" s="20">
        <v>0</v>
      </c>
      <c r="M296" s="20">
        <v>0</v>
      </c>
      <c r="N296" s="75">
        <v>0</v>
      </c>
      <c r="O296" s="75">
        <v>0</v>
      </c>
      <c r="P296" s="2"/>
      <c r="Q296" s="2"/>
      <c r="R296" s="3"/>
      <c r="S296" s="3"/>
      <c r="T296" s="1"/>
      <c r="U296" s="2"/>
      <c r="V296" s="28" t="str">
        <f t="shared" si="14"/>
        <v/>
      </c>
    </row>
    <row r="297" spans="1:22" ht="25" customHeight="1" x14ac:dyDescent="0.35">
      <c r="A297" s="1"/>
      <c r="B297" s="35"/>
      <c r="C297" s="1"/>
      <c r="D297" s="1"/>
      <c r="E297" s="73">
        <f>+COUNTIFS('REGISTRO DE TUTORES'!$A$3:$A$8000,A297,'REGISTRO DE TUTORES'!$B$3:$B$8000,B297,'REGISTRO DE TUTORES'!$C$3:$C$8000,C297,'REGISTRO DE TUTORES'!$D$3:$D$8000,D297)</f>
        <v>0</v>
      </c>
      <c r="F297" s="73">
        <f>+COUNTIFS('REGISTRO DE ESTUDIANTES'!$A$3:$A$7999,A297,'REGISTRO DE ESTUDIANTES'!$B$3:$B$7999,'BOLETA OFICIAL'!B297,'REGISTRO DE ESTUDIANTES'!$C$3:$C$7999,C297,'REGISTRO DE ESTUDIANTES'!$D$3:$D$7999,'BOLETA OFICIAL'!D297,'REGISTRO DE ESTUDIANTES'!$J$3:$J$7999,'BOLETA OFICIAL'!J297,'REGISTRO DE ESTUDIANTES'!$K$3:$K$7999,'BOLETA OFICIAL'!K297,'REGISTRO DE ESTUDIANTES'!$L$3:$L$7999,'BOLETA OFICIAL'!L297,'REGISTRO DE ESTUDIANTES'!$M$3:$M$7999,'BOLETA OFICIAL'!M297,'REGISTRO DE ESTUDIANTES'!$N$3:$N$7999,'BOLETA OFICIAL'!N297,'REGISTRO DE ESTUDIANTES'!$O$3:$O$7999,'BOLETA OFICIAL'!O297,'REGISTRO DE ESTUDIANTES'!$P$3:$P$7999,'BOLETA OFICIAL'!P297,'REGISTRO DE ESTUDIANTES'!$Q$3:$Q$7999,'BOLETA OFICIAL'!Q297,'REGISTRO DE ESTUDIANTES'!$R$3:$R$7999,R297,'REGISTRO DE ESTUDIANTES'!$S$3:$S$7999,'BOLETA OFICIAL'!S297,'REGISTRO DE ESTUDIANTES'!$T$3:$T$7999,'BOLETA OFICIAL'!T297)</f>
        <v>0</v>
      </c>
      <c r="G297" s="73">
        <f t="shared" ca="1" si="12"/>
        <v>0</v>
      </c>
      <c r="H297" s="73">
        <f t="shared" ca="1" si="13"/>
        <v>0</v>
      </c>
      <c r="I297" s="20">
        <v>0</v>
      </c>
      <c r="J297" s="20">
        <v>0</v>
      </c>
      <c r="K297" s="20">
        <v>0</v>
      </c>
      <c r="L297" s="20">
        <v>0</v>
      </c>
      <c r="M297" s="20">
        <v>0</v>
      </c>
      <c r="N297" s="75">
        <v>0</v>
      </c>
      <c r="O297" s="75">
        <v>0</v>
      </c>
      <c r="P297" s="2"/>
      <c r="Q297" s="2"/>
      <c r="R297" s="3"/>
      <c r="S297" s="3"/>
      <c r="T297" s="1"/>
      <c r="U297" s="2"/>
      <c r="V297" s="28" t="str">
        <f t="shared" si="14"/>
        <v/>
      </c>
    </row>
    <row r="298" spans="1:22" ht="25" customHeight="1" x14ac:dyDescent="0.35">
      <c r="A298" s="1"/>
      <c r="B298" s="35"/>
      <c r="C298" s="1"/>
      <c r="D298" s="1"/>
      <c r="E298" s="73">
        <f>+COUNTIFS('REGISTRO DE TUTORES'!$A$3:$A$8000,A298,'REGISTRO DE TUTORES'!$B$3:$B$8000,B298,'REGISTRO DE TUTORES'!$C$3:$C$8000,C298,'REGISTRO DE TUTORES'!$D$3:$D$8000,D298)</f>
        <v>0</v>
      </c>
      <c r="F298" s="73">
        <f>+COUNTIFS('REGISTRO DE ESTUDIANTES'!$A$3:$A$7999,A298,'REGISTRO DE ESTUDIANTES'!$B$3:$B$7999,'BOLETA OFICIAL'!B298,'REGISTRO DE ESTUDIANTES'!$C$3:$C$7999,C298,'REGISTRO DE ESTUDIANTES'!$D$3:$D$7999,'BOLETA OFICIAL'!D298,'REGISTRO DE ESTUDIANTES'!$J$3:$J$7999,'BOLETA OFICIAL'!J298,'REGISTRO DE ESTUDIANTES'!$K$3:$K$7999,'BOLETA OFICIAL'!K298,'REGISTRO DE ESTUDIANTES'!$L$3:$L$7999,'BOLETA OFICIAL'!L298,'REGISTRO DE ESTUDIANTES'!$M$3:$M$7999,'BOLETA OFICIAL'!M298,'REGISTRO DE ESTUDIANTES'!$N$3:$N$7999,'BOLETA OFICIAL'!N298,'REGISTRO DE ESTUDIANTES'!$O$3:$O$7999,'BOLETA OFICIAL'!O298,'REGISTRO DE ESTUDIANTES'!$P$3:$P$7999,'BOLETA OFICIAL'!P298,'REGISTRO DE ESTUDIANTES'!$Q$3:$Q$7999,'BOLETA OFICIAL'!Q298,'REGISTRO DE ESTUDIANTES'!$R$3:$R$7999,R298,'REGISTRO DE ESTUDIANTES'!$S$3:$S$7999,'BOLETA OFICIAL'!S298,'REGISTRO DE ESTUDIANTES'!$T$3:$T$7999,'BOLETA OFICIAL'!T298)</f>
        <v>0</v>
      </c>
      <c r="G298" s="73">
        <f t="shared" ca="1" si="12"/>
        <v>0</v>
      </c>
      <c r="H298" s="73">
        <f t="shared" ca="1" si="13"/>
        <v>0</v>
      </c>
      <c r="I298" s="20">
        <v>0</v>
      </c>
      <c r="J298" s="20">
        <v>0</v>
      </c>
      <c r="K298" s="20">
        <v>0</v>
      </c>
      <c r="L298" s="20">
        <v>0</v>
      </c>
      <c r="M298" s="20">
        <v>0</v>
      </c>
      <c r="N298" s="75">
        <v>0</v>
      </c>
      <c r="O298" s="75">
        <v>0</v>
      </c>
      <c r="P298" s="2"/>
      <c r="Q298" s="2"/>
      <c r="R298" s="3"/>
      <c r="S298" s="3"/>
      <c r="T298" s="1"/>
      <c r="U298" s="2"/>
      <c r="V298" s="28" t="str">
        <f t="shared" si="14"/>
        <v/>
      </c>
    </row>
    <row r="299" spans="1:22" ht="25" customHeight="1" x14ac:dyDescent="0.35">
      <c r="A299" s="1"/>
      <c r="B299" s="35"/>
      <c r="C299" s="1"/>
      <c r="D299" s="1"/>
      <c r="E299" s="73">
        <f>+COUNTIFS('REGISTRO DE TUTORES'!$A$3:$A$8000,A299,'REGISTRO DE TUTORES'!$B$3:$B$8000,B299,'REGISTRO DE TUTORES'!$C$3:$C$8000,C299,'REGISTRO DE TUTORES'!$D$3:$D$8000,D299)</f>
        <v>0</v>
      </c>
      <c r="F299" s="73">
        <f>+COUNTIFS('REGISTRO DE ESTUDIANTES'!$A$3:$A$7999,A299,'REGISTRO DE ESTUDIANTES'!$B$3:$B$7999,'BOLETA OFICIAL'!B299,'REGISTRO DE ESTUDIANTES'!$C$3:$C$7999,C299,'REGISTRO DE ESTUDIANTES'!$D$3:$D$7999,'BOLETA OFICIAL'!D299,'REGISTRO DE ESTUDIANTES'!$J$3:$J$7999,'BOLETA OFICIAL'!J299,'REGISTRO DE ESTUDIANTES'!$K$3:$K$7999,'BOLETA OFICIAL'!K299,'REGISTRO DE ESTUDIANTES'!$L$3:$L$7999,'BOLETA OFICIAL'!L299,'REGISTRO DE ESTUDIANTES'!$M$3:$M$7999,'BOLETA OFICIAL'!M299,'REGISTRO DE ESTUDIANTES'!$N$3:$N$7999,'BOLETA OFICIAL'!N299,'REGISTRO DE ESTUDIANTES'!$O$3:$O$7999,'BOLETA OFICIAL'!O299,'REGISTRO DE ESTUDIANTES'!$P$3:$P$7999,'BOLETA OFICIAL'!P299,'REGISTRO DE ESTUDIANTES'!$Q$3:$Q$7999,'BOLETA OFICIAL'!Q299,'REGISTRO DE ESTUDIANTES'!$R$3:$R$7999,R299,'REGISTRO DE ESTUDIANTES'!$S$3:$S$7999,'BOLETA OFICIAL'!S299,'REGISTRO DE ESTUDIANTES'!$T$3:$T$7999,'BOLETA OFICIAL'!T299)</f>
        <v>0</v>
      </c>
      <c r="G299" s="73">
        <f t="shared" ca="1" si="12"/>
        <v>0</v>
      </c>
      <c r="H299" s="73">
        <f t="shared" ca="1" si="13"/>
        <v>0</v>
      </c>
      <c r="I299" s="20">
        <v>0</v>
      </c>
      <c r="J299" s="20">
        <v>0</v>
      </c>
      <c r="K299" s="20">
        <v>0</v>
      </c>
      <c r="L299" s="20">
        <v>0</v>
      </c>
      <c r="M299" s="20">
        <v>0</v>
      </c>
      <c r="N299" s="75">
        <v>0</v>
      </c>
      <c r="O299" s="75">
        <v>0</v>
      </c>
      <c r="P299" s="2"/>
      <c r="Q299" s="2"/>
      <c r="R299" s="3"/>
      <c r="S299" s="3"/>
      <c r="T299" s="1"/>
      <c r="U299" s="2"/>
      <c r="V299" s="28" t="str">
        <f t="shared" si="14"/>
        <v/>
      </c>
    </row>
    <row r="300" spans="1:22" ht="25" customHeight="1" x14ac:dyDescent="0.35">
      <c r="A300" s="1"/>
      <c r="B300" s="35"/>
      <c r="C300" s="1"/>
      <c r="D300" s="1"/>
      <c r="E300" s="73">
        <f>+COUNTIFS('REGISTRO DE TUTORES'!$A$3:$A$8000,A300,'REGISTRO DE TUTORES'!$B$3:$B$8000,B300,'REGISTRO DE TUTORES'!$C$3:$C$8000,C300,'REGISTRO DE TUTORES'!$D$3:$D$8000,D300)</f>
        <v>0</v>
      </c>
      <c r="F300" s="73">
        <f>+COUNTIFS('REGISTRO DE ESTUDIANTES'!$A$3:$A$7999,A300,'REGISTRO DE ESTUDIANTES'!$B$3:$B$7999,'BOLETA OFICIAL'!B300,'REGISTRO DE ESTUDIANTES'!$C$3:$C$7999,C300,'REGISTRO DE ESTUDIANTES'!$D$3:$D$7999,'BOLETA OFICIAL'!D300,'REGISTRO DE ESTUDIANTES'!$J$3:$J$7999,'BOLETA OFICIAL'!J300,'REGISTRO DE ESTUDIANTES'!$K$3:$K$7999,'BOLETA OFICIAL'!K300,'REGISTRO DE ESTUDIANTES'!$L$3:$L$7999,'BOLETA OFICIAL'!L300,'REGISTRO DE ESTUDIANTES'!$M$3:$M$7999,'BOLETA OFICIAL'!M300,'REGISTRO DE ESTUDIANTES'!$N$3:$N$7999,'BOLETA OFICIAL'!N300,'REGISTRO DE ESTUDIANTES'!$O$3:$O$7999,'BOLETA OFICIAL'!O300,'REGISTRO DE ESTUDIANTES'!$P$3:$P$7999,'BOLETA OFICIAL'!P300,'REGISTRO DE ESTUDIANTES'!$Q$3:$Q$7999,'BOLETA OFICIAL'!Q300,'REGISTRO DE ESTUDIANTES'!$R$3:$R$7999,R300,'REGISTRO DE ESTUDIANTES'!$S$3:$S$7999,'BOLETA OFICIAL'!S300,'REGISTRO DE ESTUDIANTES'!$T$3:$T$7999,'BOLETA OFICIAL'!T300)</f>
        <v>0</v>
      </c>
      <c r="G300" s="73">
        <f t="shared" ca="1" si="12"/>
        <v>0</v>
      </c>
      <c r="H300" s="73">
        <f t="shared" ca="1" si="13"/>
        <v>0</v>
      </c>
      <c r="I300" s="20">
        <v>0</v>
      </c>
      <c r="J300" s="20">
        <v>0</v>
      </c>
      <c r="K300" s="20">
        <v>0</v>
      </c>
      <c r="L300" s="20">
        <v>0</v>
      </c>
      <c r="M300" s="20">
        <v>0</v>
      </c>
      <c r="N300" s="75">
        <v>0</v>
      </c>
      <c r="O300" s="75">
        <v>0</v>
      </c>
      <c r="P300" s="2"/>
      <c r="Q300" s="2"/>
      <c r="R300" s="3"/>
      <c r="S300" s="3"/>
      <c r="T300" s="1"/>
      <c r="U300" s="2"/>
      <c r="V300" s="28" t="str">
        <f t="shared" si="14"/>
        <v/>
      </c>
    </row>
    <row r="301" spans="1:22" ht="25" customHeight="1" x14ac:dyDescent="0.35">
      <c r="A301" s="1"/>
      <c r="B301" s="35"/>
      <c r="C301" s="1"/>
      <c r="D301" s="1"/>
      <c r="E301" s="73">
        <f>+COUNTIFS('REGISTRO DE TUTORES'!$A$3:$A$8000,A301,'REGISTRO DE TUTORES'!$B$3:$B$8000,B301,'REGISTRO DE TUTORES'!$C$3:$C$8000,C301,'REGISTRO DE TUTORES'!$D$3:$D$8000,D301)</f>
        <v>0</v>
      </c>
      <c r="F301" s="73">
        <f>+COUNTIFS('REGISTRO DE ESTUDIANTES'!$A$3:$A$7999,A301,'REGISTRO DE ESTUDIANTES'!$B$3:$B$7999,'BOLETA OFICIAL'!B301,'REGISTRO DE ESTUDIANTES'!$C$3:$C$7999,C301,'REGISTRO DE ESTUDIANTES'!$D$3:$D$7999,'BOLETA OFICIAL'!D301,'REGISTRO DE ESTUDIANTES'!$J$3:$J$7999,'BOLETA OFICIAL'!J301,'REGISTRO DE ESTUDIANTES'!$K$3:$K$7999,'BOLETA OFICIAL'!K301,'REGISTRO DE ESTUDIANTES'!$L$3:$L$7999,'BOLETA OFICIAL'!L301,'REGISTRO DE ESTUDIANTES'!$M$3:$M$7999,'BOLETA OFICIAL'!M301,'REGISTRO DE ESTUDIANTES'!$N$3:$N$7999,'BOLETA OFICIAL'!N301,'REGISTRO DE ESTUDIANTES'!$O$3:$O$7999,'BOLETA OFICIAL'!O301,'REGISTRO DE ESTUDIANTES'!$P$3:$P$7999,'BOLETA OFICIAL'!P301,'REGISTRO DE ESTUDIANTES'!$Q$3:$Q$7999,'BOLETA OFICIAL'!Q301,'REGISTRO DE ESTUDIANTES'!$R$3:$R$7999,R301,'REGISTRO DE ESTUDIANTES'!$S$3:$S$7999,'BOLETA OFICIAL'!S301,'REGISTRO DE ESTUDIANTES'!$T$3:$T$7999,'BOLETA OFICIAL'!T301)</f>
        <v>0</v>
      </c>
      <c r="G301" s="73">
        <f t="shared" ca="1" si="12"/>
        <v>0</v>
      </c>
      <c r="H301" s="73">
        <f t="shared" ca="1" si="13"/>
        <v>0</v>
      </c>
      <c r="I301" s="20">
        <v>0</v>
      </c>
      <c r="J301" s="20">
        <v>0</v>
      </c>
      <c r="K301" s="20">
        <v>0</v>
      </c>
      <c r="L301" s="20">
        <v>0</v>
      </c>
      <c r="M301" s="20">
        <v>0</v>
      </c>
      <c r="N301" s="75">
        <v>0</v>
      </c>
      <c r="O301" s="75">
        <v>0</v>
      </c>
      <c r="P301" s="2"/>
      <c r="Q301" s="2"/>
      <c r="R301" s="3"/>
      <c r="S301" s="3"/>
      <c r="T301" s="1"/>
      <c r="U301" s="2"/>
      <c r="V301" s="28" t="str">
        <f t="shared" si="14"/>
        <v/>
      </c>
    </row>
    <row r="302" spans="1:22" ht="25" customHeight="1" x14ac:dyDescent="0.35">
      <c r="A302" s="1"/>
      <c r="B302" s="35"/>
      <c r="C302" s="1"/>
      <c r="D302" s="1"/>
      <c r="E302" s="73">
        <f>+COUNTIFS('REGISTRO DE TUTORES'!$A$3:$A$8000,A302,'REGISTRO DE TUTORES'!$B$3:$B$8000,B302,'REGISTRO DE TUTORES'!$C$3:$C$8000,C302,'REGISTRO DE TUTORES'!$D$3:$D$8000,D302)</f>
        <v>0</v>
      </c>
      <c r="F302" s="73">
        <f>+COUNTIFS('REGISTRO DE ESTUDIANTES'!$A$3:$A$7999,A302,'REGISTRO DE ESTUDIANTES'!$B$3:$B$7999,'BOLETA OFICIAL'!B302,'REGISTRO DE ESTUDIANTES'!$C$3:$C$7999,C302,'REGISTRO DE ESTUDIANTES'!$D$3:$D$7999,'BOLETA OFICIAL'!D302,'REGISTRO DE ESTUDIANTES'!$J$3:$J$7999,'BOLETA OFICIAL'!J302,'REGISTRO DE ESTUDIANTES'!$K$3:$K$7999,'BOLETA OFICIAL'!K302,'REGISTRO DE ESTUDIANTES'!$L$3:$L$7999,'BOLETA OFICIAL'!L302,'REGISTRO DE ESTUDIANTES'!$M$3:$M$7999,'BOLETA OFICIAL'!M302,'REGISTRO DE ESTUDIANTES'!$N$3:$N$7999,'BOLETA OFICIAL'!N302,'REGISTRO DE ESTUDIANTES'!$O$3:$O$7999,'BOLETA OFICIAL'!O302,'REGISTRO DE ESTUDIANTES'!$P$3:$P$7999,'BOLETA OFICIAL'!P302,'REGISTRO DE ESTUDIANTES'!$Q$3:$Q$7999,'BOLETA OFICIAL'!Q302,'REGISTRO DE ESTUDIANTES'!$R$3:$R$7999,R302,'REGISTRO DE ESTUDIANTES'!$S$3:$S$7999,'BOLETA OFICIAL'!S302,'REGISTRO DE ESTUDIANTES'!$T$3:$T$7999,'BOLETA OFICIAL'!T302)</f>
        <v>0</v>
      </c>
      <c r="G302" s="73">
        <f t="shared" ca="1" si="12"/>
        <v>0</v>
      </c>
      <c r="H302" s="73">
        <f t="shared" ca="1" si="13"/>
        <v>0</v>
      </c>
      <c r="I302" s="20">
        <v>0</v>
      </c>
      <c r="J302" s="20">
        <v>0</v>
      </c>
      <c r="K302" s="20">
        <v>0</v>
      </c>
      <c r="L302" s="20">
        <v>0</v>
      </c>
      <c r="M302" s="20">
        <v>0</v>
      </c>
      <c r="N302" s="75">
        <v>0</v>
      </c>
      <c r="O302" s="75">
        <v>0</v>
      </c>
      <c r="P302" s="2"/>
      <c r="Q302" s="2"/>
      <c r="R302" s="3"/>
      <c r="S302" s="3"/>
      <c r="T302" s="1"/>
      <c r="U302" s="2"/>
      <c r="V302" s="28" t="str">
        <f t="shared" si="14"/>
        <v/>
      </c>
    </row>
    <row r="303" spans="1:22" ht="25" customHeight="1" x14ac:dyDescent="0.35">
      <c r="A303" s="1"/>
      <c r="B303" s="35"/>
      <c r="C303" s="1"/>
      <c r="D303" s="1"/>
      <c r="E303" s="73">
        <f>+COUNTIFS('REGISTRO DE TUTORES'!$A$3:$A$8000,A303,'REGISTRO DE TUTORES'!$B$3:$B$8000,B303,'REGISTRO DE TUTORES'!$C$3:$C$8000,C303,'REGISTRO DE TUTORES'!$D$3:$D$8000,D303)</f>
        <v>0</v>
      </c>
      <c r="F303" s="73">
        <f>+COUNTIFS('REGISTRO DE ESTUDIANTES'!$A$3:$A$7999,A303,'REGISTRO DE ESTUDIANTES'!$B$3:$B$7999,'BOLETA OFICIAL'!B303,'REGISTRO DE ESTUDIANTES'!$C$3:$C$7999,C303,'REGISTRO DE ESTUDIANTES'!$D$3:$D$7999,'BOLETA OFICIAL'!D303,'REGISTRO DE ESTUDIANTES'!$J$3:$J$7999,'BOLETA OFICIAL'!J303,'REGISTRO DE ESTUDIANTES'!$K$3:$K$7999,'BOLETA OFICIAL'!K303,'REGISTRO DE ESTUDIANTES'!$L$3:$L$7999,'BOLETA OFICIAL'!L303,'REGISTRO DE ESTUDIANTES'!$M$3:$M$7999,'BOLETA OFICIAL'!M303,'REGISTRO DE ESTUDIANTES'!$N$3:$N$7999,'BOLETA OFICIAL'!N303,'REGISTRO DE ESTUDIANTES'!$O$3:$O$7999,'BOLETA OFICIAL'!O303,'REGISTRO DE ESTUDIANTES'!$P$3:$P$7999,'BOLETA OFICIAL'!P303,'REGISTRO DE ESTUDIANTES'!$Q$3:$Q$7999,'BOLETA OFICIAL'!Q303,'REGISTRO DE ESTUDIANTES'!$R$3:$R$7999,R303,'REGISTRO DE ESTUDIANTES'!$S$3:$S$7999,'BOLETA OFICIAL'!S303,'REGISTRO DE ESTUDIANTES'!$T$3:$T$7999,'BOLETA OFICIAL'!T303)</f>
        <v>0</v>
      </c>
      <c r="G303" s="73">
        <f t="shared" ca="1" si="12"/>
        <v>0</v>
      </c>
      <c r="H303" s="73">
        <f t="shared" ca="1" si="13"/>
        <v>0</v>
      </c>
      <c r="I303" s="20">
        <v>0</v>
      </c>
      <c r="J303" s="20">
        <v>0</v>
      </c>
      <c r="K303" s="20">
        <v>0</v>
      </c>
      <c r="L303" s="20">
        <v>0</v>
      </c>
      <c r="M303" s="20">
        <v>0</v>
      </c>
      <c r="N303" s="75">
        <v>0</v>
      </c>
      <c r="O303" s="75">
        <v>0</v>
      </c>
      <c r="P303" s="2"/>
      <c r="Q303" s="2"/>
      <c r="R303" s="3"/>
      <c r="S303" s="3"/>
      <c r="T303" s="1"/>
      <c r="U303" s="2"/>
      <c r="V303" s="28" t="str">
        <f t="shared" si="14"/>
        <v/>
      </c>
    </row>
    <row r="304" spans="1:22" ht="25" customHeight="1" x14ac:dyDescent="0.35">
      <c r="A304" s="1"/>
      <c r="B304" s="35"/>
      <c r="C304" s="1"/>
      <c r="D304" s="1"/>
      <c r="E304" s="73">
        <f>+COUNTIFS('REGISTRO DE TUTORES'!$A$3:$A$8000,A304,'REGISTRO DE TUTORES'!$B$3:$B$8000,B304,'REGISTRO DE TUTORES'!$C$3:$C$8000,C304,'REGISTRO DE TUTORES'!$D$3:$D$8000,D304)</f>
        <v>0</v>
      </c>
      <c r="F304" s="73">
        <f>+COUNTIFS('REGISTRO DE ESTUDIANTES'!$A$3:$A$7999,A304,'REGISTRO DE ESTUDIANTES'!$B$3:$B$7999,'BOLETA OFICIAL'!B304,'REGISTRO DE ESTUDIANTES'!$C$3:$C$7999,C304,'REGISTRO DE ESTUDIANTES'!$D$3:$D$7999,'BOLETA OFICIAL'!D304,'REGISTRO DE ESTUDIANTES'!$J$3:$J$7999,'BOLETA OFICIAL'!J304,'REGISTRO DE ESTUDIANTES'!$K$3:$K$7999,'BOLETA OFICIAL'!K304,'REGISTRO DE ESTUDIANTES'!$L$3:$L$7999,'BOLETA OFICIAL'!L304,'REGISTRO DE ESTUDIANTES'!$M$3:$M$7999,'BOLETA OFICIAL'!M304,'REGISTRO DE ESTUDIANTES'!$N$3:$N$7999,'BOLETA OFICIAL'!N304,'REGISTRO DE ESTUDIANTES'!$O$3:$O$7999,'BOLETA OFICIAL'!O304,'REGISTRO DE ESTUDIANTES'!$P$3:$P$7999,'BOLETA OFICIAL'!P304,'REGISTRO DE ESTUDIANTES'!$Q$3:$Q$7999,'BOLETA OFICIAL'!Q304,'REGISTRO DE ESTUDIANTES'!$R$3:$R$7999,R304,'REGISTRO DE ESTUDIANTES'!$S$3:$S$7999,'BOLETA OFICIAL'!S304,'REGISTRO DE ESTUDIANTES'!$T$3:$T$7999,'BOLETA OFICIAL'!T304)</f>
        <v>0</v>
      </c>
      <c r="G304" s="73">
        <f t="shared" ca="1" si="12"/>
        <v>0</v>
      </c>
      <c r="H304" s="73">
        <f t="shared" ca="1" si="13"/>
        <v>0</v>
      </c>
      <c r="I304" s="20">
        <v>0</v>
      </c>
      <c r="J304" s="20">
        <v>0</v>
      </c>
      <c r="K304" s="20">
        <v>0</v>
      </c>
      <c r="L304" s="20">
        <v>0</v>
      </c>
      <c r="M304" s="20">
        <v>0</v>
      </c>
      <c r="N304" s="75">
        <v>0</v>
      </c>
      <c r="O304" s="75">
        <v>0</v>
      </c>
      <c r="P304" s="2"/>
      <c r="Q304" s="2"/>
      <c r="R304" s="3"/>
      <c r="S304" s="3"/>
      <c r="T304" s="1"/>
      <c r="U304" s="2"/>
      <c r="V304" s="28" t="str">
        <f t="shared" si="14"/>
        <v/>
      </c>
    </row>
    <row r="305" spans="1:22" ht="25" customHeight="1" x14ac:dyDescent="0.35">
      <c r="A305" s="1"/>
      <c r="B305" s="35"/>
      <c r="C305" s="1"/>
      <c r="D305" s="1"/>
      <c r="E305" s="73">
        <f>+COUNTIFS('REGISTRO DE TUTORES'!$A$3:$A$8000,A305,'REGISTRO DE TUTORES'!$B$3:$B$8000,B305,'REGISTRO DE TUTORES'!$C$3:$C$8000,C305,'REGISTRO DE TUTORES'!$D$3:$D$8000,D305)</f>
        <v>0</v>
      </c>
      <c r="F305" s="73">
        <f>+COUNTIFS('REGISTRO DE ESTUDIANTES'!$A$3:$A$7999,A305,'REGISTRO DE ESTUDIANTES'!$B$3:$B$7999,'BOLETA OFICIAL'!B305,'REGISTRO DE ESTUDIANTES'!$C$3:$C$7999,C305,'REGISTRO DE ESTUDIANTES'!$D$3:$D$7999,'BOLETA OFICIAL'!D305,'REGISTRO DE ESTUDIANTES'!$J$3:$J$7999,'BOLETA OFICIAL'!J305,'REGISTRO DE ESTUDIANTES'!$K$3:$K$7999,'BOLETA OFICIAL'!K305,'REGISTRO DE ESTUDIANTES'!$L$3:$L$7999,'BOLETA OFICIAL'!L305,'REGISTRO DE ESTUDIANTES'!$M$3:$M$7999,'BOLETA OFICIAL'!M305,'REGISTRO DE ESTUDIANTES'!$N$3:$N$7999,'BOLETA OFICIAL'!N305,'REGISTRO DE ESTUDIANTES'!$O$3:$O$7999,'BOLETA OFICIAL'!O305,'REGISTRO DE ESTUDIANTES'!$P$3:$P$7999,'BOLETA OFICIAL'!P305,'REGISTRO DE ESTUDIANTES'!$Q$3:$Q$7999,'BOLETA OFICIAL'!Q305,'REGISTRO DE ESTUDIANTES'!$R$3:$R$7999,R305,'REGISTRO DE ESTUDIANTES'!$S$3:$S$7999,'BOLETA OFICIAL'!S305,'REGISTRO DE ESTUDIANTES'!$T$3:$T$7999,'BOLETA OFICIAL'!T305)</f>
        <v>0</v>
      </c>
      <c r="G305" s="73">
        <f t="shared" ca="1" si="12"/>
        <v>0</v>
      </c>
      <c r="H305" s="73">
        <f t="shared" ca="1" si="13"/>
        <v>0</v>
      </c>
      <c r="I305" s="20">
        <v>0</v>
      </c>
      <c r="J305" s="20">
        <v>0</v>
      </c>
      <c r="K305" s="20">
        <v>0</v>
      </c>
      <c r="L305" s="20">
        <v>0</v>
      </c>
      <c r="M305" s="20">
        <v>0</v>
      </c>
      <c r="N305" s="75">
        <v>0</v>
      </c>
      <c r="O305" s="75">
        <v>0</v>
      </c>
      <c r="P305" s="2"/>
      <c r="Q305" s="2"/>
      <c r="R305" s="3"/>
      <c r="S305" s="3"/>
      <c r="T305" s="1"/>
      <c r="U305" s="2"/>
      <c r="V305" s="28" t="str">
        <f t="shared" si="14"/>
        <v/>
      </c>
    </row>
    <row r="306" spans="1:22" ht="25" customHeight="1" x14ac:dyDescent="0.35">
      <c r="A306" s="1"/>
      <c r="B306" s="35"/>
      <c r="C306" s="1"/>
      <c r="D306" s="1"/>
      <c r="E306" s="73">
        <f>+COUNTIFS('REGISTRO DE TUTORES'!$A$3:$A$8000,A306,'REGISTRO DE TUTORES'!$B$3:$B$8000,B306,'REGISTRO DE TUTORES'!$C$3:$C$8000,C306,'REGISTRO DE TUTORES'!$D$3:$D$8000,D306)</f>
        <v>0</v>
      </c>
      <c r="F306" s="73">
        <f>+COUNTIFS('REGISTRO DE ESTUDIANTES'!$A$3:$A$7999,A306,'REGISTRO DE ESTUDIANTES'!$B$3:$B$7999,'BOLETA OFICIAL'!B306,'REGISTRO DE ESTUDIANTES'!$C$3:$C$7999,C306,'REGISTRO DE ESTUDIANTES'!$D$3:$D$7999,'BOLETA OFICIAL'!D306,'REGISTRO DE ESTUDIANTES'!$J$3:$J$7999,'BOLETA OFICIAL'!J306,'REGISTRO DE ESTUDIANTES'!$K$3:$K$7999,'BOLETA OFICIAL'!K306,'REGISTRO DE ESTUDIANTES'!$L$3:$L$7999,'BOLETA OFICIAL'!L306,'REGISTRO DE ESTUDIANTES'!$M$3:$M$7999,'BOLETA OFICIAL'!M306,'REGISTRO DE ESTUDIANTES'!$N$3:$N$7999,'BOLETA OFICIAL'!N306,'REGISTRO DE ESTUDIANTES'!$O$3:$O$7999,'BOLETA OFICIAL'!O306,'REGISTRO DE ESTUDIANTES'!$P$3:$P$7999,'BOLETA OFICIAL'!P306,'REGISTRO DE ESTUDIANTES'!$Q$3:$Q$7999,'BOLETA OFICIAL'!Q306,'REGISTRO DE ESTUDIANTES'!$R$3:$R$7999,R306,'REGISTRO DE ESTUDIANTES'!$S$3:$S$7999,'BOLETA OFICIAL'!S306,'REGISTRO DE ESTUDIANTES'!$T$3:$T$7999,'BOLETA OFICIAL'!T306)</f>
        <v>0</v>
      </c>
      <c r="G306" s="73">
        <f t="shared" ca="1" si="12"/>
        <v>0</v>
      </c>
      <c r="H306" s="73">
        <f t="shared" ca="1" si="13"/>
        <v>0</v>
      </c>
      <c r="I306" s="20">
        <v>0</v>
      </c>
      <c r="J306" s="20">
        <v>0</v>
      </c>
      <c r="K306" s="20">
        <v>0</v>
      </c>
      <c r="L306" s="20">
        <v>0</v>
      </c>
      <c r="M306" s="20">
        <v>0</v>
      </c>
      <c r="N306" s="75">
        <v>0</v>
      </c>
      <c r="O306" s="75">
        <v>0</v>
      </c>
      <c r="P306" s="2"/>
      <c r="Q306" s="2"/>
      <c r="R306" s="3"/>
      <c r="S306" s="3"/>
      <c r="T306" s="1"/>
      <c r="U306" s="2"/>
      <c r="V306" s="28" t="str">
        <f t="shared" si="14"/>
        <v/>
      </c>
    </row>
    <row r="307" spans="1:22" ht="25" customHeight="1" x14ac:dyDescent="0.35">
      <c r="A307" s="1"/>
      <c r="B307" s="35"/>
      <c r="C307" s="1"/>
      <c r="D307" s="1"/>
      <c r="E307" s="73">
        <f>+COUNTIFS('REGISTRO DE TUTORES'!$A$3:$A$8000,A307,'REGISTRO DE TUTORES'!$B$3:$B$8000,B307,'REGISTRO DE TUTORES'!$C$3:$C$8000,C307,'REGISTRO DE TUTORES'!$D$3:$D$8000,D307)</f>
        <v>0</v>
      </c>
      <c r="F307" s="73">
        <f>+COUNTIFS('REGISTRO DE ESTUDIANTES'!$A$3:$A$7999,A307,'REGISTRO DE ESTUDIANTES'!$B$3:$B$7999,'BOLETA OFICIAL'!B307,'REGISTRO DE ESTUDIANTES'!$C$3:$C$7999,C307,'REGISTRO DE ESTUDIANTES'!$D$3:$D$7999,'BOLETA OFICIAL'!D307,'REGISTRO DE ESTUDIANTES'!$J$3:$J$7999,'BOLETA OFICIAL'!J307,'REGISTRO DE ESTUDIANTES'!$K$3:$K$7999,'BOLETA OFICIAL'!K307,'REGISTRO DE ESTUDIANTES'!$L$3:$L$7999,'BOLETA OFICIAL'!L307,'REGISTRO DE ESTUDIANTES'!$M$3:$M$7999,'BOLETA OFICIAL'!M307,'REGISTRO DE ESTUDIANTES'!$N$3:$N$7999,'BOLETA OFICIAL'!N307,'REGISTRO DE ESTUDIANTES'!$O$3:$O$7999,'BOLETA OFICIAL'!O307,'REGISTRO DE ESTUDIANTES'!$P$3:$P$7999,'BOLETA OFICIAL'!P307,'REGISTRO DE ESTUDIANTES'!$Q$3:$Q$7999,'BOLETA OFICIAL'!Q307,'REGISTRO DE ESTUDIANTES'!$R$3:$R$7999,R307,'REGISTRO DE ESTUDIANTES'!$S$3:$S$7999,'BOLETA OFICIAL'!S307,'REGISTRO DE ESTUDIANTES'!$T$3:$T$7999,'BOLETA OFICIAL'!T307)</f>
        <v>0</v>
      </c>
      <c r="G307" s="73">
        <f t="shared" ca="1" si="12"/>
        <v>0</v>
      </c>
      <c r="H307" s="73">
        <f t="shared" ca="1" si="13"/>
        <v>0</v>
      </c>
      <c r="I307" s="20">
        <v>0</v>
      </c>
      <c r="J307" s="20">
        <v>0</v>
      </c>
      <c r="K307" s="20">
        <v>0</v>
      </c>
      <c r="L307" s="20">
        <v>0</v>
      </c>
      <c r="M307" s="20">
        <v>0</v>
      </c>
      <c r="N307" s="75">
        <v>0</v>
      </c>
      <c r="O307" s="75">
        <v>0</v>
      </c>
      <c r="P307" s="2"/>
      <c r="Q307" s="2"/>
      <c r="R307" s="3"/>
      <c r="S307" s="3"/>
      <c r="T307" s="1"/>
      <c r="U307" s="2"/>
      <c r="V307" s="28" t="str">
        <f t="shared" si="14"/>
        <v/>
      </c>
    </row>
    <row r="308" spans="1:22" ht="25" customHeight="1" x14ac:dyDescent="0.35">
      <c r="A308" s="1"/>
      <c r="B308" s="35"/>
      <c r="C308" s="1"/>
      <c r="D308" s="1"/>
      <c r="E308" s="73">
        <f>+COUNTIFS('REGISTRO DE TUTORES'!$A$3:$A$8000,A308,'REGISTRO DE TUTORES'!$B$3:$B$8000,B308,'REGISTRO DE TUTORES'!$C$3:$C$8000,C308,'REGISTRO DE TUTORES'!$D$3:$D$8000,D308)</f>
        <v>0</v>
      </c>
      <c r="F308" s="73">
        <f>+COUNTIFS('REGISTRO DE ESTUDIANTES'!$A$3:$A$7999,A308,'REGISTRO DE ESTUDIANTES'!$B$3:$B$7999,'BOLETA OFICIAL'!B308,'REGISTRO DE ESTUDIANTES'!$C$3:$C$7999,C308,'REGISTRO DE ESTUDIANTES'!$D$3:$D$7999,'BOLETA OFICIAL'!D308,'REGISTRO DE ESTUDIANTES'!$J$3:$J$7999,'BOLETA OFICIAL'!J308,'REGISTRO DE ESTUDIANTES'!$K$3:$K$7999,'BOLETA OFICIAL'!K308,'REGISTRO DE ESTUDIANTES'!$L$3:$L$7999,'BOLETA OFICIAL'!L308,'REGISTRO DE ESTUDIANTES'!$M$3:$M$7999,'BOLETA OFICIAL'!M308,'REGISTRO DE ESTUDIANTES'!$N$3:$N$7999,'BOLETA OFICIAL'!N308,'REGISTRO DE ESTUDIANTES'!$O$3:$O$7999,'BOLETA OFICIAL'!O308,'REGISTRO DE ESTUDIANTES'!$P$3:$P$7999,'BOLETA OFICIAL'!P308,'REGISTRO DE ESTUDIANTES'!$Q$3:$Q$7999,'BOLETA OFICIAL'!Q308,'REGISTRO DE ESTUDIANTES'!$R$3:$R$7999,R308,'REGISTRO DE ESTUDIANTES'!$S$3:$S$7999,'BOLETA OFICIAL'!S308,'REGISTRO DE ESTUDIANTES'!$T$3:$T$7999,'BOLETA OFICIAL'!T308)</f>
        <v>0</v>
      </c>
      <c r="G308" s="73">
        <f t="shared" ca="1" si="12"/>
        <v>0</v>
      </c>
      <c r="H308" s="73">
        <f t="shared" ca="1" si="13"/>
        <v>0</v>
      </c>
      <c r="I308" s="20">
        <v>0</v>
      </c>
      <c r="J308" s="20">
        <v>0</v>
      </c>
      <c r="K308" s="20">
        <v>0</v>
      </c>
      <c r="L308" s="20">
        <v>0</v>
      </c>
      <c r="M308" s="20">
        <v>0</v>
      </c>
      <c r="N308" s="75">
        <v>0</v>
      </c>
      <c r="O308" s="75">
        <v>0</v>
      </c>
      <c r="P308" s="2"/>
      <c r="Q308" s="2"/>
      <c r="R308" s="3"/>
      <c r="S308" s="3"/>
      <c r="T308" s="1"/>
      <c r="U308" s="2"/>
      <c r="V308" s="28" t="str">
        <f t="shared" si="14"/>
        <v/>
      </c>
    </row>
    <row r="309" spans="1:22" ht="25" customHeight="1" x14ac:dyDescent="0.35">
      <c r="A309" s="1"/>
      <c r="B309" s="35"/>
      <c r="C309" s="1"/>
      <c r="D309" s="1"/>
      <c r="E309" s="73">
        <f>+COUNTIFS('REGISTRO DE TUTORES'!$A$3:$A$8000,A309,'REGISTRO DE TUTORES'!$B$3:$B$8000,B309,'REGISTRO DE TUTORES'!$C$3:$C$8000,C309,'REGISTRO DE TUTORES'!$D$3:$D$8000,D309)</f>
        <v>0</v>
      </c>
      <c r="F309" s="73">
        <f>+COUNTIFS('REGISTRO DE ESTUDIANTES'!$A$3:$A$7999,A309,'REGISTRO DE ESTUDIANTES'!$B$3:$B$7999,'BOLETA OFICIAL'!B309,'REGISTRO DE ESTUDIANTES'!$C$3:$C$7999,C309,'REGISTRO DE ESTUDIANTES'!$D$3:$D$7999,'BOLETA OFICIAL'!D309,'REGISTRO DE ESTUDIANTES'!$J$3:$J$7999,'BOLETA OFICIAL'!J309,'REGISTRO DE ESTUDIANTES'!$K$3:$K$7999,'BOLETA OFICIAL'!K309,'REGISTRO DE ESTUDIANTES'!$L$3:$L$7999,'BOLETA OFICIAL'!L309,'REGISTRO DE ESTUDIANTES'!$M$3:$M$7999,'BOLETA OFICIAL'!M309,'REGISTRO DE ESTUDIANTES'!$N$3:$N$7999,'BOLETA OFICIAL'!N309,'REGISTRO DE ESTUDIANTES'!$O$3:$O$7999,'BOLETA OFICIAL'!O309,'REGISTRO DE ESTUDIANTES'!$P$3:$P$7999,'BOLETA OFICIAL'!P309,'REGISTRO DE ESTUDIANTES'!$Q$3:$Q$7999,'BOLETA OFICIAL'!Q309,'REGISTRO DE ESTUDIANTES'!$R$3:$R$7999,R309,'REGISTRO DE ESTUDIANTES'!$S$3:$S$7999,'BOLETA OFICIAL'!S309,'REGISTRO DE ESTUDIANTES'!$T$3:$T$7999,'BOLETA OFICIAL'!T309)</f>
        <v>0</v>
      </c>
      <c r="G309" s="73">
        <f t="shared" ca="1" si="12"/>
        <v>0</v>
      </c>
      <c r="H309" s="73">
        <f t="shared" ca="1" si="13"/>
        <v>0</v>
      </c>
      <c r="I309" s="20">
        <v>0</v>
      </c>
      <c r="J309" s="20">
        <v>0</v>
      </c>
      <c r="K309" s="20">
        <v>0</v>
      </c>
      <c r="L309" s="20">
        <v>0</v>
      </c>
      <c r="M309" s="20">
        <v>0</v>
      </c>
      <c r="N309" s="75">
        <v>0</v>
      </c>
      <c r="O309" s="75">
        <v>0</v>
      </c>
      <c r="P309" s="2"/>
      <c r="Q309" s="2"/>
      <c r="R309" s="3"/>
      <c r="S309" s="3"/>
      <c r="T309" s="1"/>
      <c r="U309" s="2"/>
      <c r="V309" s="28" t="str">
        <f t="shared" si="14"/>
        <v/>
      </c>
    </row>
    <row r="310" spans="1:22" ht="25" customHeight="1" x14ac:dyDescent="0.35">
      <c r="A310" s="1"/>
      <c r="B310" s="35"/>
      <c r="C310" s="1"/>
      <c r="D310" s="1"/>
      <c r="E310" s="73">
        <f>+COUNTIFS('REGISTRO DE TUTORES'!$A$3:$A$8000,A310,'REGISTRO DE TUTORES'!$B$3:$B$8000,B310,'REGISTRO DE TUTORES'!$C$3:$C$8000,C310,'REGISTRO DE TUTORES'!$D$3:$D$8000,D310)</f>
        <v>0</v>
      </c>
      <c r="F310" s="73">
        <f>+COUNTIFS('REGISTRO DE ESTUDIANTES'!$A$3:$A$7999,A310,'REGISTRO DE ESTUDIANTES'!$B$3:$B$7999,'BOLETA OFICIAL'!B310,'REGISTRO DE ESTUDIANTES'!$C$3:$C$7999,C310,'REGISTRO DE ESTUDIANTES'!$D$3:$D$7999,'BOLETA OFICIAL'!D310,'REGISTRO DE ESTUDIANTES'!$J$3:$J$7999,'BOLETA OFICIAL'!J310,'REGISTRO DE ESTUDIANTES'!$K$3:$K$7999,'BOLETA OFICIAL'!K310,'REGISTRO DE ESTUDIANTES'!$L$3:$L$7999,'BOLETA OFICIAL'!L310,'REGISTRO DE ESTUDIANTES'!$M$3:$M$7999,'BOLETA OFICIAL'!M310,'REGISTRO DE ESTUDIANTES'!$N$3:$N$7999,'BOLETA OFICIAL'!N310,'REGISTRO DE ESTUDIANTES'!$O$3:$O$7999,'BOLETA OFICIAL'!O310,'REGISTRO DE ESTUDIANTES'!$P$3:$P$7999,'BOLETA OFICIAL'!P310,'REGISTRO DE ESTUDIANTES'!$Q$3:$Q$7999,'BOLETA OFICIAL'!Q310,'REGISTRO DE ESTUDIANTES'!$R$3:$R$7999,R310,'REGISTRO DE ESTUDIANTES'!$S$3:$S$7999,'BOLETA OFICIAL'!S310,'REGISTRO DE ESTUDIANTES'!$T$3:$T$7999,'BOLETA OFICIAL'!T310)</f>
        <v>0</v>
      </c>
      <c r="G310" s="73">
        <f t="shared" ca="1" si="12"/>
        <v>0</v>
      </c>
      <c r="H310" s="73">
        <f t="shared" ca="1" si="13"/>
        <v>0</v>
      </c>
      <c r="I310" s="20">
        <v>0</v>
      </c>
      <c r="J310" s="20">
        <v>0</v>
      </c>
      <c r="K310" s="20">
        <v>0</v>
      </c>
      <c r="L310" s="20">
        <v>0</v>
      </c>
      <c r="M310" s="20">
        <v>0</v>
      </c>
      <c r="N310" s="75">
        <v>0</v>
      </c>
      <c r="O310" s="75">
        <v>0</v>
      </c>
      <c r="P310" s="2"/>
      <c r="Q310" s="2"/>
      <c r="R310" s="3"/>
      <c r="S310" s="3"/>
      <c r="T310" s="1"/>
      <c r="U310" s="2"/>
      <c r="V310" s="28" t="str">
        <f t="shared" si="14"/>
        <v/>
      </c>
    </row>
    <row r="311" spans="1:22" ht="25" customHeight="1" x14ac:dyDescent="0.35">
      <c r="A311" s="1"/>
      <c r="B311" s="35"/>
      <c r="C311" s="1"/>
      <c r="D311" s="1"/>
      <c r="E311" s="73">
        <f>+COUNTIFS('REGISTRO DE TUTORES'!$A$3:$A$8000,A311,'REGISTRO DE TUTORES'!$B$3:$B$8000,B311,'REGISTRO DE TUTORES'!$C$3:$C$8000,C311,'REGISTRO DE TUTORES'!$D$3:$D$8000,D311)</f>
        <v>0</v>
      </c>
      <c r="F311" s="73">
        <f>+COUNTIFS('REGISTRO DE ESTUDIANTES'!$A$3:$A$7999,A311,'REGISTRO DE ESTUDIANTES'!$B$3:$B$7999,'BOLETA OFICIAL'!B311,'REGISTRO DE ESTUDIANTES'!$C$3:$C$7999,C311,'REGISTRO DE ESTUDIANTES'!$D$3:$D$7999,'BOLETA OFICIAL'!D311,'REGISTRO DE ESTUDIANTES'!$J$3:$J$7999,'BOLETA OFICIAL'!J311,'REGISTRO DE ESTUDIANTES'!$K$3:$K$7999,'BOLETA OFICIAL'!K311,'REGISTRO DE ESTUDIANTES'!$L$3:$L$7999,'BOLETA OFICIAL'!L311,'REGISTRO DE ESTUDIANTES'!$M$3:$M$7999,'BOLETA OFICIAL'!M311,'REGISTRO DE ESTUDIANTES'!$N$3:$N$7999,'BOLETA OFICIAL'!N311,'REGISTRO DE ESTUDIANTES'!$O$3:$O$7999,'BOLETA OFICIAL'!O311,'REGISTRO DE ESTUDIANTES'!$P$3:$P$7999,'BOLETA OFICIAL'!P311,'REGISTRO DE ESTUDIANTES'!$Q$3:$Q$7999,'BOLETA OFICIAL'!Q311,'REGISTRO DE ESTUDIANTES'!$R$3:$R$7999,R311,'REGISTRO DE ESTUDIANTES'!$S$3:$S$7999,'BOLETA OFICIAL'!S311,'REGISTRO DE ESTUDIANTES'!$T$3:$T$7999,'BOLETA OFICIAL'!T311)</f>
        <v>0</v>
      </c>
      <c r="G311" s="73">
        <f t="shared" ca="1" si="12"/>
        <v>0</v>
      </c>
      <c r="H311" s="73">
        <f t="shared" ca="1" si="13"/>
        <v>0</v>
      </c>
      <c r="I311" s="20">
        <v>0</v>
      </c>
      <c r="J311" s="20">
        <v>0</v>
      </c>
      <c r="K311" s="20">
        <v>0</v>
      </c>
      <c r="L311" s="20">
        <v>0</v>
      </c>
      <c r="M311" s="20">
        <v>0</v>
      </c>
      <c r="N311" s="75">
        <v>0</v>
      </c>
      <c r="O311" s="75">
        <v>0</v>
      </c>
      <c r="P311" s="2"/>
      <c r="Q311" s="2"/>
      <c r="R311" s="3"/>
      <c r="S311" s="3"/>
      <c r="T311" s="1"/>
      <c r="U311" s="2"/>
      <c r="V311" s="28" t="str">
        <f t="shared" si="14"/>
        <v/>
      </c>
    </row>
    <row r="312" spans="1:22" ht="25" customHeight="1" x14ac:dyDescent="0.35">
      <c r="A312" s="1"/>
      <c r="B312" s="35"/>
      <c r="C312" s="1"/>
      <c r="D312" s="1"/>
      <c r="E312" s="73">
        <f>+COUNTIFS('REGISTRO DE TUTORES'!$A$3:$A$8000,A312,'REGISTRO DE TUTORES'!$B$3:$B$8000,B312,'REGISTRO DE TUTORES'!$C$3:$C$8000,C312,'REGISTRO DE TUTORES'!$D$3:$D$8000,D312)</f>
        <v>0</v>
      </c>
      <c r="F312" s="73">
        <f>+COUNTIFS('REGISTRO DE ESTUDIANTES'!$A$3:$A$7999,A312,'REGISTRO DE ESTUDIANTES'!$B$3:$B$7999,'BOLETA OFICIAL'!B312,'REGISTRO DE ESTUDIANTES'!$C$3:$C$7999,C312,'REGISTRO DE ESTUDIANTES'!$D$3:$D$7999,'BOLETA OFICIAL'!D312,'REGISTRO DE ESTUDIANTES'!$J$3:$J$7999,'BOLETA OFICIAL'!J312,'REGISTRO DE ESTUDIANTES'!$K$3:$K$7999,'BOLETA OFICIAL'!K312,'REGISTRO DE ESTUDIANTES'!$L$3:$L$7999,'BOLETA OFICIAL'!L312,'REGISTRO DE ESTUDIANTES'!$M$3:$M$7999,'BOLETA OFICIAL'!M312,'REGISTRO DE ESTUDIANTES'!$N$3:$N$7999,'BOLETA OFICIAL'!N312,'REGISTRO DE ESTUDIANTES'!$O$3:$O$7999,'BOLETA OFICIAL'!O312,'REGISTRO DE ESTUDIANTES'!$P$3:$P$7999,'BOLETA OFICIAL'!P312,'REGISTRO DE ESTUDIANTES'!$Q$3:$Q$7999,'BOLETA OFICIAL'!Q312,'REGISTRO DE ESTUDIANTES'!$R$3:$R$7999,R312,'REGISTRO DE ESTUDIANTES'!$S$3:$S$7999,'BOLETA OFICIAL'!S312,'REGISTRO DE ESTUDIANTES'!$T$3:$T$7999,'BOLETA OFICIAL'!T312)</f>
        <v>0</v>
      </c>
      <c r="G312" s="73">
        <f t="shared" ca="1" si="12"/>
        <v>0</v>
      </c>
      <c r="H312" s="73">
        <f t="shared" ca="1" si="13"/>
        <v>0</v>
      </c>
      <c r="I312" s="20">
        <v>0</v>
      </c>
      <c r="J312" s="20">
        <v>0</v>
      </c>
      <c r="K312" s="20">
        <v>0</v>
      </c>
      <c r="L312" s="20">
        <v>0</v>
      </c>
      <c r="M312" s="20">
        <v>0</v>
      </c>
      <c r="N312" s="75">
        <v>0</v>
      </c>
      <c r="O312" s="75">
        <v>0</v>
      </c>
      <c r="P312" s="2"/>
      <c r="Q312" s="2"/>
      <c r="R312" s="3"/>
      <c r="S312" s="3"/>
      <c r="T312" s="1"/>
      <c r="U312" s="2"/>
      <c r="V312" s="28" t="str">
        <f t="shared" si="14"/>
        <v/>
      </c>
    </row>
    <row r="313" spans="1:22" ht="25" customHeight="1" x14ac:dyDescent="0.35">
      <c r="A313" s="1"/>
      <c r="B313" s="35"/>
      <c r="C313" s="1"/>
      <c r="D313" s="1"/>
      <c r="E313" s="73">
        <f>+COUNTIFS('REGISTRO DE TUTORES'!$A$3:$A$8000,A313,'REGISTRO DE TUTORES'!$B$3:$B$8000,B313,'REGISTRO DE TUTORES'!$C$3:$C$8000,C313,'REGISTRO DE TUTORES'!$D$3:$D$8000,D313)</f>
        <v>0</v>
      </c>
      <c r="F313" s="73">
        <f>+COUNTIFS('REGISTRO DE ESTUDIANTES'!$A$3:$A$7999,A313,'REGISTRO DE ESTUDIANTES'!$B$3:$B$7999,'BOLETA OFICIAL'!B313,'REGISTRO DE ESTUDIANTES'!$C$3:$C$7999,C313,'REGISTRO DE ESTUDIANTES'!$D$3:$D$7999,'BOLETA OFICIAL'!D313,'REGISTRO DE ESTUDIANTES'!$J$3:$J$7999,'BOLETA OFICIAL'!J313,'REGISTRO DE ESTUDIANTES'!$K$3:$K$7999,'BOLETA OFICIAL'!K313,'REGISTRO DE ESTUDIANTES'!$L$3:$L$7999,'BOLETA OFICIAL'!L313,'REGISTRO DE ESTUDIANTES'!$M$3:$M$7999,'BOLETA OFICIAL'!M313,'REGISTRO DE ESTUDIANTES'!$N$3:$N$7999,'BOLETA OFICIAL'!N313,'REGISTRO DE ESTUDIANTES'!$O$3:$O$7999,'BOLETA OFICIAL'!O313,'REGISTRO DE ESTUDIANTES'!$P$3:$P$7999,'BOLETA OFICIAL'!P313,'REGISTRO DE ESTUDIANTES'!$Q$3:$Q$7999,'BOLETA OFICIAL'!Q313,'REGISTRO DE ESTUDIANTES'!$R$3:$R$7999,R313,'REGISTRO DE ESTUDIANTES'!$S$3:$S$7999,'BOLETA OFICIAL'!S313,'REGISTRO DE ESTUDIANTES'!$T$3:$T$7999,'BOLETA OFICIAL'!T313)</f>
        <v>0</v>
      </c>
      <c r="G313" s="73">
        <f t="shared" ca="1" si="12"/>
        <v>0</v>
      </c>
      <c r="H313" s="73">
        <f t="shared" ca="1" si="13"/>
        <v>0</v>
      </c>
      <c r="I313" s="20">
        <v>0</v>
      </c>
      <c r="J313" s="20">
        <v>0</v>
      </c>
      <c r="K313" s="20">
        <v>0</v>
      </c>
      <c r="L313" s="20">
        <v>0</v>
      </c>
      <c r="M313" s="20">
        <v>0</v>
      </c>
      <c r="N313" s="75">
        <v>0</v>
      </c>
      <c r="O313" s="75">
        <v>0</v>
      </c>
      <c r="P313" s="2"/>
      <c r="Q313" s="2"/>
      <c r="R313" s="3"/>
      <c r="S313" s="3"/>
      <c r="T313" s="1"/>
      <c r="U313" s="2"/>
      <c r="V313" s="28" t="str">
        <f t="shared" si="14"/>
        <v/>
      </c>
    </row>
    <row r="314" spans="1:22" ht="25" customHeight="1" x14ac:dyDescent="0.35">
      <c r="A314" s="1"/>
      <c r="B314" s="35"/>
      <c r="C314" s="1"/>
      <c r="D314" s="1"/>
      <c r="E314" s="73">
        <f>+COUNTIFS('REGISTRO DE TUTORES'!$A$3:$A$8000,A314,'REGISTRO DE TUTORES'!$B$3:$B$8000,B314,'REGISTRO DE TUTORES'!$C$3:$C$8000,C314,'REGISTRO DE TUTORES'!$D$3:$D$8000,D314)</f>
        <v>0</v>
      </c>
      <c r="F314" s="73">
        <f>+COUNTIFS('REGISTRO DE ESTUDIANTES'!$A$3:$A$7999,A314,'REGISTRO DE ESTUDIANTES'!$B$3:$B$7999,'BOLETA OFICIAL'!B314,'REGISTRO DE ESTUDIANTES'!$C$3:$C$7999,C314,'REGISTRO DE ESTUDIANTES'!$D$3:$D$7999,'BOLETA OFICIAL'!D314,'REGISTRO DE ESTUDIANTES'!$J$3:$J$7999,'BOLETA OFICIAL'!J314,'REGISTRO DE ESTUDIANTES'!$K$3:$K$7999,'BOLETA OFICIAL'!K314,'REGISTRO DE ESTUDIANTES'!$L$3:$L$7999,'BOLETA OFICIAL'!L314,'REGISTRO DE ESTUDIANTES'!$M$3:$M$7999,'BOLETA OFICIAL'!M314,'REGISTRO DE ESTUDIANTES'!$N$3:$N$7999,'BOLETA OFICIAL'!N314,'REGISTRO DE ESTUDIANTES'!$O$3:$O$7999,'BOLETA OFICIAL'!O314,'REGISTRO DE ESTUDIANTES'!$P$3:$P$7999,'BOLETA OFICIAL'!P314,'REGISTRO DE ESTUDIANTES'!$Q$3:$Q$7999,'BOLETA OFICIAL'!Q314,'REGISTRO DE ESTUDIANTES'!$R$3:$R$7999,R314,'REGISTRO DE ESTUDIANTES'!$S$3:$S$7999,'BOLETA OFICIAL'!S314,'REGISTRO DE ESTUDIANTES'!$T$3:$T$7999,'BOLETA OFICIAL'!T314)</f>
        <v>0</v>
      </c>
      <c r="G314" s="73">
        <f t="shared" ca="1" si="12"/>
        <v>0</v>
      </c>
      <c r="H314" s="73">
        <f t="shared" ca="1" si="13"/>
        <v>0</v>
      </c>
      <c r="I314" s="20">
        <v>0</v>
      </c>
      <c r="J314" s="20">
        <v>0</v>
      </c>
      <c r="K314" s="20">
        <v>0</v>
      </c>
      <c r="L314" s="20">
        <v>0</v>
      </c>
      <c r="M314" s="20">
        <v>0</v>
      </c>
      <c r="N314" s="75">
        <v>0</v>
      </c>
      <c r="O314" s="75">
        <v>0</v>
      </c>
      <c r="P314" s="2"/>
      <c r="Q314" s="2"/>
      <c r="R314" s="3"/>
      <c r="S314" s="3"/>
      <c r="T314" s="1"/>
      <c r="U314" s="2"/>
      <c r="V314" s="28" t="str">
        <f t="shared" si="14"/>
        <v/>
      </c>
    </row>
    <row r="315" spans="1:22" ht="25" customHeight="1" x14ac:dyDescent="0.35">
      <c r="A315" s="1"/>
      <c r="B315" s="35"/>
      <c r="C315" s="1"/>
      <c r="D315" s="1"/>
      <c r="E315" s="73">
        <f>+COUNTIFS('REGISTRO DE TUTORES'!$A$3:$A$8000,A315,'REGISTRO DE TUTORES'!$B$3:$B$8000,B315,'REGISTRO DE TUTORES'!$C$3:$C$8000,C315,'REGISTRO DE TUTORES'!$D$3:$D$8000,D315)</f>
        <v>0</v>
      </c>
      <c r="F315" s="73">
        <f>+COUNTIFS('REGISTRO DE ESTUDIANTES'!$A$3:$A$7999,A315,'REGISTRO DE ESTUDIANTES'!$B$3:$B$7999,'BOLETA OFICIAL'!B315,'REGISTRO DE ESTUDIANTES'!$C$3:$C$7999,C315,'REGISTRO DE ESTUDIANTES'!$D$3:$D$7999,'BOLETA OFICIAL'!D315,'REGISTRO DE ESTUDIANTES'!$J$3:$J$7999,'BOLETA OFICIAL'!J315,'REGISTRO DE ESTUDIANTES'!$K$3:$K$7999,'BOLETA OFICIAL'!K315,'REGISTRO DE ESTUDIANTES'!$L$3:$L$7999,'BOLETA OFICIAL'!L315,'REGISTRO DE ESTUDIANTES'!$M$3:$M$7999,'BOLETA OFICIAL'!M315,'REGISTRO DE ESTUDIANTES'!$N$3:$N$7999,'BOLETA OFICIAL'!N315,'REGISTRO DE ESTUDIANTES'!$O$3:$O$7999,'BOLETA OFICIAL'!O315,'REGISTRO DE ESTUDIANTES'!$P$3:$P$7999,'BOLETA OFICIAL'!P315,'REGISTRO DE ESTUDIANTES'!$Q$3:$Q$7999,'BOLETA OFICIAL'!Q315,'REGISTRO DE ESTUDIANTES'!$R$3:$R$7999,R315,'REGISTRO DE ESTUDIANTES'!$S$3:$S$7999,'BOLETA OFICIAL'!S315,'REGISTRO DE ESTUDIANTES'!$T$3:$T$7999,'BOLETA OFICIAL'!T315)</f>
        <v>0</v>
      </c>
      <c r="G315" s="73">
        <f t="shared" ca="1" si="12"/>
        <v>0</v>
      </c>
      <c r="H315" s="73">
        <f t="shared" ca="1" si="13"/>
        <v>0</v>
      </c>
      <c r="I315" s="20">
        <v>0</v>
      </c>
      <c r="J315" s="20">
        <v>0</v>
      </c>
      <c r="K315" s="20">
        <v>0</v>
      </c>
      <c r="L315" s="20">
        <v>0</v>
      </c>
      <c r="M315" s="20">
        <v>0</v>
      </c>
      <c r="N315" s="75">
        <v>0</v>
      </c>
      <c r="O315" s="75">
        <v>0</v>
      </c>
      <c r="P315" s="2"/>
      <c r="Q315" s="2"/>
      <c r="R315" s="3"/>
      <c r="S315" s="3"/>
      <c r="T315" s="1"/>
      <c r="U315" s="2"/>
      <c r="V315" s="28" t="str">
        <f t="shared" si="14"/>
        <v/>
      </c>
    </row>
    <row r="316" spans="1:22" ht="25" customHeight="1" x14ac:dyDescent="0.35">
      <c r="A316" s="1"/>
      <c r="B316" s="35"/>
      <c r="C316" s="1"/>
      <c r="D316" s="1"/>
      <c r="E316" s="73">
        <f>+COUNTIFS('REGISTRO DE TUTORES'!$A$3:$A$8000,A316,'REGISTRO DE TUTORES'!$B$3:$B$8000,B316,'REGISTRO DE TUTORES'!$C$3:$C$8000,C316,'REGISTRO DE TUTORES'!$D$3:$D$8000,D316)</f>
        <v>0</v>
      </c>
      <c r="F316" s="73">
        <f>+COUNTIFS('REGISTRO DE ESTUDIANTES'!$A$3:$A$7999,A316,'REGISTRO DE ESTUDIANTES'!$B$3:$B$7999,'BOLETA OFICIAL'!B316,'REGISTRO DE ESTUDIANTES'!$C$3:$C$7999,C316,'REGISTRO DE ESTUDIANTES'!$D$3:$D$7999,'BOLETA OFICIAL'!D316,'REGISTRO DE ESTUDIANTES'!$J$3:$J$7999,'BOLETA OFICIAL'!J316,'REGISTRO DE ESTUDIANTES'!$K$3:$K$7999,'BOLETA OFICIAL'!K316,'REGISTRO DE ESTUDIANTES'!$L$3:$L$7999,'BOLETA OFICIAL'!L316,'REGISTRO DE ESTUDIANTES'!$M$3:$M$7999,'BOLETA OFICIAL'!M316,'REGISTRO DE ESTUDIANTES'!$N$3:$N$7999,'BOLETA OFICIAL'!N316,'REGISTRO DE ESTUDIANTES'!$O$3:$O$7999,'BOLETA OFICIAL'!O316,'REGISTRO DE ESTUDIANTES'!$P$3:$P$7999,'BOLETA OFICIAL'!P316,'REGISTRO DE ESTUDIANTES'!$Q$3:$Q$7999,'BOLETA OFICIAL'!Q316,'REGISTRO DE ESTUDIANTES'!$R$3:$R$7999,R316,'REGISTRO DE ESTUDIANTES'!$S$3:$S$7999,'BOLETA OFICIAL'!S316,'REGISTRO DE ESTUDIANTES'!$T$3:$T$7999,'BOLETA OFICIAL'!T316)</f>
        <v>0</v>
      </c>
      <c r="G316" s="73">
        <f t="shared" ca="1" si="12"/>
        <v>0</v>
      </c>
      <c r="H316" s="73">
        <f t="shared" ca="1" si="13"/>
        <v>0</v>
      </c>
      <c r="I316" s="20">
        <v>0</v>
      </c>
      <c r="J316" s="20">
        <v>0</v>
      </c>
      <c r="K316" s="20">
        <v>0</v>
      </c>
      <c r="L316" s="20">
        <v>0</v>
      </c>
      <c r="M316" s="20">
        <v>0</v>
      </c>
      <c r="N316" s="75">
        <v>0</v>
      </c>
      <c r="O316" s="75">
        <v>0</v>
      </c>
      <c r="P316" s="2"/>
      <c r="Q316" s="2"/>
      <c r="R316" s="3"/>
      <c r="S316" s="3"/>
      <c r="T316" s="1"/>
      <c r="U316" s="2"/>
      <c r="V316" s="28" t="str">
        <f t="shared" si="14"/>
        <v/>
      </c>
    </row>
    <row r="317" spans="1:22" ht="25" customHeight="1" x14ac:dyDescent="0.35">
      <c r="A317" s="1"/>
      <c r="B317" s="35"/>
      <c r="C317" s="1"/>
      <c r="D317" s="1"/>
      <c r="E317" s="73">
        <f>+COUNTIFS('REGISTRO DE TUTORES'!$A$3:$A$8000,A317,'REGISTRO DE TUTORES'!$B$3:$B$8000,B317,'REGISTRO DE TUTORES'!$C$3:$C$8000,C317,'REGISTRO DE TUTORES'!$D$3:$D$8000,D317)</f>
        <v>0</v>
      </c>
      <c r="F317" s="73">
        <f>+COUNTIFS('REGISTRO DE ESTUDIANTES'!$A$3:$A$7999,A317,'REGISTRO DE ESTUDIANTES'!$B$3:$B$7999,'BOLETA OFICIAL'!B317,'REGISTRO DE ESTUDIANTES'!$C$3:$C$7999,C317,'REGISTRO DE ESTUDIANTES'!$D$3:$D$7999,'BOLETA OFICIAL'!D317,'REGISTRO DE ESTUDIANTES'!$J$3:$J$7999,'BOLETA OFICIAL'!J317,'REGISTRO DE ESTUDIANTES'!$K$3:$K$7999,'BOLETA OFICIAL'!K317,'REGISTRO DE ESTUDIANTES'!$L$3:$L$7999,'BOLETA OFICIAL'!L317,'REGISTRO DE ESTUDIANTES'!$M$3:$M$7999,'BOLETA OFICIAL'!M317,'REGISTRO DE ESTUDIANTES'!$N$3:$N$7999,'BOLETA OFICIAL'!N317,'REGISTRO DE ESTUDIANTES'!$O$3:$O$7999,'BOLETA OFICIAL'!O317,'REGISTRO DE ESTUDIANTES'!$P$3:$P$7999,'BOLETA OFICIAL'!P317,'REGISTRO DE ESTUDIANTES'!$Q$3:$Q$7999,'BOLETA OFICIAL'!Q317,'REGISTRO DE ESTUDIANTES'!$R$3:$R$7999,R317,'REGISTRO DE ESTUDIANTES'!$S$3:$S$7999,'BOLETA OFICIAL'!S317,'REGISTRO DE ESTUDIANTES'!$T$3:$T$7999,'BOLETA OFICIAL'!T317)</f>
        <v>0</v>
      </c>
      <c r="G317" s="73">
        <f t="shared" ca="1" si="12"/>
        <v>0</v>
      </c>
      <c r="H317" s="73">
        <f t="shared" ca="1" si="13"/>
        <v>0</v>
      </c>
      <c r="I317" s="20">
        <v>0</v>
      </c>
      <c r="J317" s="20">
        <v>0</v>
      </c>
      <c r="K317" s="20">
        <v>0</v>
      </c>
      <c r="L317" s="20">
        <v>0</v>
      </c>
      <c r="M317" s="20">
        <v>0</v>
      </c>
      <c r="N317" s="75">
        <v>0</v>
      </c>
      <c r="O317" s="75">
        <v>0</v>
      </c>
      <c r="P317" s="2"/>
      <c r="Q317" s="2"/>
      <c r="R317" s="3"/>
      <c r="S317" s="3"/>
      <c r="T317" s="1"/>
      <c r="U317" s="2"/>
      <c r="V317" s="28" t="str">
        <f t="shared" si="14"/>
        <v/>
      </c>
    </row>
    <row r="318" spans="1:22" ht="25" customHeight="1" x14ac:dyDescent="0.35">
      <c r="A318" s="1"/>
      <c r="B318" s="35"/>
      <c r="C318" s="1"/>
      <c r="D318" s="1"/>
      <c r="E318" s="73">
        <f>+COUNTIFS('REGISTRO DE TUTORES'!$A$3:$A$8000,A318,'REGISTRO DE TUTORES'!$B$3:$B$8000,B318,'REGISTRO DE TUTORES'!$C$3:$C$8000,C318,'REGISTRO DE TUTORES'!$D$3:$D$8000,D318)</f>
        <v>0</v>
      </c>
      <c r="F318" s="73">
        <f>+COUNTIFS('REGISTRO DE ESTUDIANTES'!$A$3:$A$7999,A318,'REGISTRO DE ESTUDIANTES'!$B$3:$B$7999,'BOLETA OFICIAL'!B318,'REGISTRO DE ESTUDIANTES'!$C$3:$C$7999,C318,'REGISTRO DE ESTUDIANTES'!$D$3:$D$7999,'BOLETA OFICIAL'!D318,'REGISTRO DE ESTUDIANTES'!$J$3:$J$7999,'BOLETA OFICIAL'!J318,'REGISTRO DE ESTUDIANTES'!$K$3:$K$7999,'BOLETA OFICIAL'!K318,'REGISTRO DE ESTUDIANTES'!$L$3:$L$7999,'BOLETA OFICIAL'!L318,'REGISTRO DE ESTUDIANTES'!$M$3:$M$7999,'BOLETA OFICIAL'!M318,'REGISTRO DE ESTUDIANTES'!$N$3:$N$7999,'BOLETA OFICIAL'!N318,'REGISTRO DE ESTUDIANTES'!$O$3:$O$7999,'BOLETA OFICIAL'!O318,'REGISTRO DE ESTUDIANTES'!$P$3:$P$7999,'BOLETA OFICIAL'!P318,'REGISTRO DE ESTUDIANTES'!$Q$3:$Q$7999,'BOLETA OFICIAL'!Q318,'REGISTRO DE ESTUDIANTES'!$R$3:$R$7999,R318,'REGISTRO DE ESTUDIANTES'!$S$3:$S$7999,'BOLETA OFICIAL'!S318,'REGISTRO DE ESTUDIANTES'!$T$3:$T$7999,'BOLETA OFICIAL'!T318)</f>
        <v>0</v>
      </c>
      <c r="G318" s="73">
        <f t="shared" ca="1" si="12"/>
        <v>0</v>
      </c>
      <c r="H318" s="73">
        <f t="shared" ca="1" si="13"/>
        <v>0</v>
      </c>
      <c r="I318" s="20">
        <v>0</v>
      </c>
      <c r="J318" s="20">
        <v>0</v>
      </c>
      <c r="K318" s="20">
        <v>0</v>
      </c>
      <c r="L318" s="20">
        <v>0</v>
      </c>
      <c r="M318" s="20">
        <v>0</v>
      </c>
      <c r="N318" s="75">
        <v>0</v>
      </c>
      <c r="O318" s="75">
        <v>0</v>
      </c>
      <c r="P318" s="2"/>
      <c r="Q318" s="2"/>
      <c r="R318" s="3"/>
      <c r="S318" s="3"/>
      <c r="T318" s="1"/>
      <c r="U318" s="2"/>
      <c r="V318" s="28" t="str">
        <f t="shared" si="14"/>
        <v/>
      </c>
    </row>
    <row r="319" spans="1:22" ht="25" customHeight="1" x14ac:dyDescent="0.35">
      <c r="A319" s="1"/>
      <c r="B319" s="35"/>
      <c r="C319" s="1"/>
      <c r="D319" s="1"/>
      <c r="E319" s="73">
        <f>+COUNTIFS('REGISTRO DE TUTORES'!$A$3:$A$8000,A319,'REGISTRO DE TUTORES'!$B$3:$B$8000,B319,'REGISTRO DE TUTORES'!$C$3:$C$8000,C319,'REGISTRO DE TUTORES'!$D$3:$D$8000,D319)</f>
        <v>0</v>
      </c>
      <c r="F319" s="73">
        <f>+COUNTIFS('REGISTRO DE ESTUDIANTES'!$A$3:$A$7999,A319,'REGISTRO DE ESTUDIANTES'!$B$3:$B$7999,'BOLETA OFICIAL'!B319,'REGISTRO DE ESTUDIANTES'!$C$3:$C$7999,C319,'REGISTRO DE ESTUDIANTES'!$D$3:$D$7999,'BOLETA OFICIAL'!D319,'REGISTRO DE ESTUDIANTES'!$J$3:$J$7999,'BOLETA OFICIAL'!J319,'REGISTRO DE ESTUDIANTES'!$K$3:$K$7999,'BOLETA OFICIAL'!K319,'REGISTRO DE ESTUDIANTES'!$L$3:$L$7999,'BOLETA OFICIAL'!L319,'REGISTRO DE ESTUDIANTES'!$M$3:$M$7999,'BOLETA OFICIAL'!M319,'REGISTRO DE ESTUDIANTES'!$N$3:$N$7999,'BOLETA OFICIAL'!N319,'REGISTRO DE ESTUDIANTES'!$O$3:$O$7999,'BOLETA OFICIAL'!O319,'REGISTRO DE ESTUDIANTES'!$P$3:$P$7999,'BOLETA OFICIAL'!P319,'REGISTRO DE ESTUDIANTES'!$Q$3:$Q$7999,'BOLETA OFICIAL'!Q319,'REGISTRO DE ESTUDIANTES'!$R$3:$R$7999,R319,'REGISTRO DE ESTUDIANTES'!$S$3:$S$7999,'BOLETA OFICIAL'!S319,'REGISTRO DE ESTUDIANTES'!$T$3:$T$7999,'BOLETA OFICIAL'!T319)</f>
        <v>0</v>
      </c>
      <c r="G319" s="73">
        <f t="shared" ca="1" si="12"/>
        <v>0</v>
      </c>
      <c r="H319" s="73">
        <f t="shared" ca="1" si="13"/>
        <v>0</v>
      </c>
      <c r="I319" s="20">
        <v>0</v>
      </c>
      <c r="J319" s="20">
        <v>0</v>
      </c>
      <c r="K319" s="20">
        <v>0</v>
      </c>
      <c r="L319" s="20">
        <v>0</v>
      </c>
      <c r="M319" s="20">
        <v>0</v>
      </c>
      <c r="N319" s="75">
        <v>0</v>
      </c>
      <c r="O319" s="75">
        <v>0</v>
      </c>
      <c r="P319" s="2"/>
      <c r="Q319" s="2"/>
      <c r="R319" s="3"/>
      <c r="S319" s="3"/>
      <c r="T319" s="1"/>
      <c r="U319" s="2"/>
      <c r="V319" s="28" t="str">
        <f t="shared" si="14"/>
        <v/>
      </c>
    </row>
    <row r="320" spans="1:22" ht="25" customHeight="1" x14ac:dyDescent="0.35">
      <c r="A320" s="1"/>
      <c r="B320" s="35"/>
      <c r="C320" s="1"/>
      <c r="D320" s="1"/>
      <c r="E320" s="73">
        <f>+COUNTIFS('REGISTRO DE TUTORES'!$A$3:$A$8000,A320,'REGISTRO DE TUTORES'!$B$3:$B$8000,B320,'REGISTRO DE TUTORES'!$C$3:$C$8000,C320,'REGISTRO DE TUTORES'!$D$3:$D$8000,D320)</f>
        <v>0</v>
      </c>
      <c r="F320" s="73">
        <f>+COUNTIFS('REGISTRO DE ESTUDIANTES'!$A$3:$A$7999,A320,'REGISTRO DE ESTUDIANTES'!$B$3:$B$7999,'BOLETA OFICIAL'!B320,'REGISTRO DE ESTUDIANTES'!$C$3:$C$7999,C320,'REGISTRO DE ESTUDIANTES'!$D$3:$D$7999,'BOLETA OFICIAL'!D320,'REGISTRO DE ESTUDIANTES'!$J$3:$J$7999,'BOLETA OFICIAL'!J320,'REGISTRO DE ESTUDIANTES'!$K$3:$K$7999,'BOLETA OFICIAL'!K320,'REGISTRO DE ESTUDIANTES'!$L$3:$L$7999,'BOLETA OFICIAL'!L320,'REGISTRO DE ESTUDIANTES'!$M$3:$M$7999,'BOLETA OFICIAL'!M320,'REGISTRO DE ESTUDIANTES'!$N$3:$N$7999,'BOLETA OFICIAL'!N320,'REGISTRO DE ESTUDIANTES'!$O$3:$O$7999,'BOLETA OFICIAL'!O320,'REGISTRO DE ESTUDIANTES'!$P$3:$P$7999,'BOLETA OFICIAL'!P320,'REGISTRO DE ESTUDIANTES'!$Q$3:$Q$7999,'BOLETA OFICIAL'!Q320,'REGISTRO DE ESTUDIANTES'!$R$3:$R$7999,R320,'REGISTRO DE ESTUDIANTES'!$S$3:$S$7999,'BOLETA OFICIAL'!S320,'REGISTRO DE ESTUDIANTES'!$T$3:$T$7999,'BOLETA OFICIAL'!T320)</f>
        <v>0</v>
      </c>
      <c r="G320" s="73">
        <f t="shared" ca="1" si="12"/>
        <v>0</v>
      </c>
      <c r="H320" s="73">
        <f t="shared" ca="1" si="13"/>
        <v>0</v>
      </c>
      <c r="I320" s="20">
        <v>0</v>
      </c>
      <c r="J320" s="20">
        <v>0</v>
      </c>
      <c r="K320" s="20">
        <v>0</v>
      </c>
      <c r="L320" s="20">
        <v>0</v>
      </c>
      <c r="M320" s="20">
        <v>0</v>
      </c>
      <c r="N320" s="75">
        <v>0</v>
      </c>
      <c r="O320" s="75">
        <v>0</v>
      </c>
      <c r="P320" s="2"/>
      <c r="Q320" s="2"/>
      <c r="R320" s="3"/>
      <c r="S320" s="3"/>
      <c r="T320" s="1"/>
      <c r="U320" s="2"/>
      <c r="V320" s="28" t="str">
        <f t="shared" si="14"/>
        <v/>
      </c>
    </row>
    <row r="321" spans="1:22" ht="25" customHeight="1" x14ac:dyDescent="0.35">
      <c r="A321" s="1"/>
      <c r="B321" s="35"/>
      <c r="C321" s="1"/>
      <c r="D321" s="1"/>
      <c r="E321" s="73">
        <f>+COUNTIFS('REGISTRO DE TUTORES'!$A$3:$A$8000,A321,'REGISTRO DE TUTORES'!$B$3:$B$8000,B321,'REGISTRO DE TUTORES'!$C$3:$C$8000,C321,'REGISTRO DE TUTORES'!$D$3:$D$8000,D321)</f>
        <v>0</v>
      </c>
      <c r="F321" s="73">
        <f>+COUNTIFS('REGISTRO DE ESTUDIANTES'!$A$3:$A$7999,A321,'REGISTRO DE ESTUDIANTES'!$B$3:$B$7999,'BOLETA OFICIAL'!B321,'REGISTRO DE ESTUDIANTES'!$C$3:$C$7999,C321,'REGISTRO DE ESTUDIANTES'!$D$3:$D$7999,'BOLETA OFICIAL'!D321,'REGISTRO DE ESTUDIANTES'!$J$3:$J$7999,'BOLETA OFICIAL'!J321,'REGISTRO DE ESTUDIANTES'!$K$3:$K$7999,'BOLETA OFICIAL'!K321,'REGISTRO DE ESTUDIANTES'!$L$3:$L$7999,'BOLETA OFICIAL'!L321,'REGISTRO DE ESTUDIANTES'!$M$3:$M$7999,'BOLETA OFICIAL'!M321,'REGISTRO DE ESTUDIANTES'!$N$3:$N$7999,'BOLETA OFICIAL'!N321,'REGISTRO DE ESTUDIANTES'!$O$3:$O$7999,'BOLETA OFICIAL'!O321,'REGISTRO DE ESTUDIANTES'!$P$3:$P$7999,'BOLETA OFICIAL'!P321,'REGISTRO DE ESTUDIANTES'!$Q$3:$Q$7999,'BOLETA OFICIAL'!Q321,'REGISTRO DE ESTUDIANTES'!$R$3:$R$7999,R321,'REGISTRO DE ESTUDIANTES'!$S$3:$S$7999,'BOLETA OFICIAL'!S321,'REGISTRO DE ESTUDIANTES'!$T$3:$T$7999,'BOLETA OFICIAL'!T321)</f>
        <v>0</v>
      </c>
      <c r="G321" s="73">
        <f t="shared" ca="1" si="12"/>
        <v>0</v>
      </c>
      <c r="H321" s="73">
        <f t="shared" ca="1" si="13"/>
        <v>0</v>
      </c>
      <c r="I321" s="20">
        <v>0</v>
      </c>
      <c r="J321" s="20">
        <v>0</v>
      </c>
      <c r="K321" s="20">
        <v>0</v>
      </c>
      <c r="L321" s="20">
        <v>0</v>
      </c>
      <c r="M321" s="20">
        <v>0</v>
      </c>
      <c r="N321" s="75">
        <v>0</v>
      </c>
      <c r="O321" s="75">
        <v>0</v>
      </c>
      <c r="P321" s="2"/>
      <c r="Q321" s="2"/>
      <c r="R321" s="3"/>
      <c r="S321" s="3"/>
      <c r="T321" s="1"/>
      <c r="U321" s="2"/>
      <c r="V321" s="28" t="str">
        <f t="shared" si="14"/>
        <v/>
      </c>
    </row>
    <row r="322" spans="1:22" ht="25" customHeight="1" x14ac:dyDescent="0.35">
      <c r="A322" s="1"/>
      <c r="B322" s="35"/>
      <c r="C322" s="1"/>
      <c r="D322" s="1"/>
      <c r="E322" s="73">
        <f>+COUNTIFS('REGISTRO DE TUTORES'!$A$3:$A$8000,A322,'REGISTRO DE TUTORES'!$B$3:$B$8000,B322,'REGISTRO DE TUTORES'!$C$3:$C$8000,C322,'REGISTRO DE TUTORES'!$D$3:$D$8000,D322)</f>
        <v>0</v>
      </c>
      <c r="F322" s="73">
        <f>+COUNTIFS('REGISTRO DE ESTUDIANTES'!$A$3:$A$7999,A322,'REGISTRO DE ESTUDIANTES'!$B$3:$B$7999,'BOLETA OFICIAL'!B322,'REGISTRO DE ESTUDIANTES'!$C$3:$C$7999,C322,'REGISTRO DE ESTUDIANTES'!$D$3:$D$7999,'BOLETA OFICIAL'!D322,'REGISTRO DE ESTUDIANTES'!$J$3:$J$7999,'BOLETA OFICIAL'!J322,'REGISTRO DE ESTUDIANTES'!$K$3:$K$7999,'BOLETA OFICIAL'!K322,'REGISTRO DE ESTUDIANTES'!$L$3:$L$7999,'BOLETA OFICIAL'!L322,'REGISTRO DE ESTUDIANTES'!$M$3:$M$7999,'BOLETA OFICIAL'!M322,'REGISTRO DE ESTUDIANTES'!$N$3:$N$7999,'BOLETA OFICIAL'!N322,'REGISTRO DE ESTUDIANTES'!$O$3:$O$7999,'BOLETA OFICIAL'!O322,'REGISTRO DE ESTUDIANTES'!$P$3:$P$7999,'BOLETA OFICIAL'!P322,'REGISTRO DE ESTUDIANTES'!$Q$3:$Q$7999,'BOLETA OFICIAL'!Q322,'REGISTRO DE ESTUDIANTES'!$R$3:$R$7999,R322,'REGISTRO DE ESTUDIANTES'!$S$3:$S$7999,'BOLETA OFICIAL'!S322,'REGISTRO DE ESTUDIANTES'!$T$3:$T$7999,'BOLETA OFICIAL'!T322)</f>
        <v>0</v>
      </c>
      <c r="G322" s="73">
        <f t="shared" ca="1" si="12"/>
        <v>0</v>
      </c>
      <c r="H322" s="73">
        <f t="shared" ca="1" si="13"/>
        <v>0</v>
      </c>
      <c r="I322" s="20">
        <v>0</v>
      </c>
      <c r="J322" s="20">
        <v>0</v>
      </c>
      <c r="K322" s="20">
        <v>0</v>
      </c>
      <c r="L322" s="20">
        <v>0</v>
      </c>
      <c r="M322" s="20">
        <v>0</v>
      </c>
      <c r="N322" s="75">
        <v>0</v>
      </c>
      <c r="O322" s="75">
        <v>0</v>
      </c>
      <c r="P322" s="2"/>
      <c r="Q322" s="2"/>
      <c r="R322" s="3"/>
      <c r="S322" s="3"/>
      <c r="T322" s="1"/>
      <c r="U322" s="2"/>
      <c r="V322" s="28" t="str">
        <f t="shared" si="14"/>
        <v/>
      </c>
    </row>
    <row r="323" spans="1:22" ht="25" customHeight="1" x14ac:dyDescent="0.35">
      <c r="A323" s="1"/>
      <c r="B323" s="35"/>
      <c r="C323" s="1"/>
      <c r="D323" s="1"/>
      <c r="E323" s="73">
        <f>+COUNTIFS('REGISTRO DE TUTORES'!$A$3:$A$8000,A323,'REGISTRO DE TUTORES'!$B$3:$B$8000,B323,'REGISTRO DE TUTORES'!$C$3:$C$8000,C323,'REGISTRO DE TUTORES'!$D$3:$D$8000,D323)</f>
        <v>0</v>
      </c>
      <c r="F323" s="73">
        <f>+COUNTIFS('REGISTRO DE ESTUDIANTES'!$A$3:$A$7999,A323,'REGISTRO DE ESTUDIANTES'!$B$3:$B$7999,'BOLETA OFICIAL'!B323,'REGISTRO DE ESTUDIANTES'!$C$3:$C$7999,C323,'REGISTRO DE ESTUDIANTES'!$D$3:$D$7999,'BOLETA OFICIAL'!D323,'REGISTRO DE ESTUDIANTES'!$J$3:$J$7999,'BOLETA OFICIAL'!J323,'REGISTRO DE ESTUDIANTES'!$K$3:$K$7999,'BOLETA OFICIAL'!K323,'REGISTRO DE ESTUDIANTES'!$L$3:$L$7999,'BOLETA OFICIAL'!L323,'REGISTRO DE ESTUDIANTES'!$M$3:$M$7999,'BOLETA OFICIAL'!M323,'REGISTRO DE ESTUDIANTES'!$N$3:$N$7999,'BOLETA OFICIAL'!N323,'REGISTRO DE ESTUDIANTES'!$O$3:$O$7999,'BOLETA OFICIAL'!O323,'REGISTRO DE ESTUDIANTES'!$P$3:$P$7999,'BOLETA OFICIAL'!P323,'REGISTRO DE ESTUDIANTES'!$Q$3:$Q$7999,'BOLETA OFICIAL'!Q323,'REGISTRO DE ESTUDIANTES'!$R$3:$R$7999,R323,'REGISTRO DE ESTUDIANTES'!$S$3:$S$7999,'BOLETA OFICIAL'!S323,'REGISTRO DE ESTUDIANTES'!$T$3:$T$7999,'BOLETA OFICIAL'!T323)</f>
        <v>0</v>
      </c>
      <c r="G323" s="73">
        <f t="shared" ca="1" si="12"/>
        <v>0</v>
      </c>
      <c r="H323" s="73">
        <f t="shared" ca="1" si="13"/>
        <v>0</v>
      </c>
      <c r="I323" s="20">
        <v>0</v>
      </c>
      <c r="J323" s="20">
        <v>0</v>
      </c>
      <c r="K323" s="20">
        <v>0</v>
      </c>
      <c r="L323" s="20">
        <v>0</v>
      </c>
      <c r="M323" s="20">
        <v>0</v>
      </c>
      <c r="N323" s="75">
        <v>0</v>
      </c>
      <c r="O323" s="75">
        <v>0</v>
      </c>
      <c r="P323" s="2"/>
      <c r="Q323" s="2"/>
      <c r="R323" s="3"/>
      <c r="S323" s="3"/>
      <c r="T323" s="1"/>
      <c r="U323" s="2"/>
      <c r="V323" s="28" t="str">
        <f t="shared" si="14"/>
        <v/>
      </c>
    </row>
    <row r="324" spans="1:22" ht="25" customHeight="1" x14ac:dyDescent="0.35">
      <c r="A324" s="1"/>
      <c r="B324" s="35"/>
      <c r="C324" s="1"/>
      <c r="D324" s="1"/>
      <c r="E324" s="73">
        <f>+COUNTIFS('REGISTRO DE TUTORES'!$A$3:$A$8000,A324,'REGISTRO DE TUTORES'!$B$3:$B$8000,B324,'REGISTRO DE TUTORES'!$C$3:$C$8000,C324,'REGISTRO DE TUTORES'!$D$3:$D$8000,D324)</f>
        <v>0</v>
      </c>
      <c r="F324" s="73">
        <f>+COUNTIFS('REGISTRO DE ESTUDIANTES'!$A$3:$A$7999,A324,'REGISTRO DE ESTUDIANTES'!$B$3:$B$7999,'BOLETA OFICIAL'!B324,'REGISTRO DE ESTUDIANTES'!$C$3:$C$7999,C324,'REGISTRO DE ESTUDIANTES'!$D$3:$D$7999,'BOLETA OFICIAL'!D324,'REGISTRO DE ESTUDIANTES'!$J$3:$J$7999,'BOLETA OFICIAL'!J324,'REGISTRO DE ESTUDIANTES'!$K$3:$K$7999,'BOLETA OFICIAL'!K324,'REGISTRO DE ESTUDIANTES'!$L$3:$L$7999,'BOLETA OFICIAL'!L324,'REGISTRO DE ESTUDIANTES'!$M$3:$M$7999,'BOLETA OFICIAL'!M324,'REGISTRO DE ESTUDIANTES'!$N$3:$N$7999,'BOLETA OFICIAL'!N324,'REGISTRO DE ESTUDIANTES'!$O$3:$O$7999,'BOLETA OFICIAL'!O324,'REGISTRO DE ESTUDIANTES'!$P$3:$P$7999,'BOLETA OFICIAL'!P324,'REGISTRO DE ESTUDIANTES'!$Q$3:$Q$7999,'BOLETA OFICIAL'!Q324,'REGISTRO DE ESTUDIANTES'!$R$3:$R$7999,R324,'REGISTRO DE ESTUDIANTES'!$S$3:$S$7999,'BOLETA OFICIAL'!S324,'REGISTRO DE ESTUDIANTES'!$T$3:$T$7999,'BOLETA OFICIAL'!T324)</f>
        <v>0</v>
      </c>
      <c r="G324" s="73">
        <f t="shared" ca="1" si="12"/>
        <v>0</v>
      </c>
      <c r="H324" s="73">
        <f t="shared" ca="1" si="13"/>
        <v>0</v>
      </c>
      <c r="I324" s="20">
        <v>0</v>
      </c>
      <c r="J324" s="20">
        <v>0</v>
      </c>
      <c r="K324" s="20">
        <v>0</v>
      </c>
      <c r="L324" s="20">
        <v>0</v>
      </c>
      <c r="M324" s="20">
        <v>0</v>
      </c>
      <c r="N324" s="75">
        <v>0</v>
      </c>
      <c r="O324" s="75">
        <v>0</v>
      </c>
      <c r="P324" s="2"/>
      <c r="Q324" s="2"/>
      <c r="R324" s="3"/>
      <c r="S324" s="3"/>
      <c r="T324" s="1"/>
      <c r="U324" s="2"/>
      <c r="V324" s="28" t="str">
        <f t="shared" si="14"/>
        <v/>
      </c>
    </row>
    <row r="325" spans="1:22" ht="25" customHeight="1" x14ac:dyDescent="0.35">
      <c r="A325" s="1"/>
      <c r="B325" s="35"/>
      <c r="C325" s="1"/>
      <c r="D325" s="1"/>
      <c r="E325" s="73">
        <f>+COUNTIFS('REGISTRO DE TUTORES'!$A$3:$A$8000,A325,'REGISTRO DE TUTORES'!$B$3:$B$8000,B325,'REGISTRO DE TUTORES'!$C$3:$C$8000,C325,'REGISTRO DE TUTORES'!$D$3:$D$8000,D325)</f>
        <v>0</v>
      </c>
      <c r="F325" s="73">
        <f>+COUNTIFS('REGISTRO DE ESTUDIANTES'!$A$3:$A$7999,A325,'REGISTRO DE ESTUDIANTES'!$B$3:$B$7999,'BOLETA OFICIAL'!B325,'REGISTRO DE ESTUDIANTES'!$C$3:$C$7999,C325,'REGISTRO DE ESTUDIANTES'!$D$3:$D$7999,'BOLETA OFICIAL'!D325,'REGISTRO DE ESTUDIANTES'!$J$3:$J$7999,'BOLETA OFICIAL'!J325,'REGISTRO DE ESTUDIANTES'!$K$3:$K$7999,'BOLETA OFICIAL'!K325,'REGISTRO DE ESTUDIANTES'!$L$3:$L$7999,'BOLETA OFICIAL'!L325,'REGISTRO DE ESTUDIANTES'!$M$3:$M$7999,'BOLETA OFICIAL'!M325,'REGISTRO DE ESTUDIANTES'!$N$3:$N$7999,'BOLETA OFICIAL'!N325,'REGISTRO DE ESTUDIANTES'!$O$3:$O$7999,'BOLETA OFICIAL'!O325,'REGISTRO DE ESTUDIANTES'!$P$3:$P$7999,'BOLETA OFICIAL'!P325,'REGISTRO DE ESTUDIANTES'!$Q$3:$Q$7999,'BOLETA OFICIAL'!Q325,'REGISTRO DE ESTUDIANTES'!$R$3:$R$7999,R325,'REGISTRO DE ESTUDIANTES'!$S$3:$S$7999,'BOLETA OFICIAL'!S325,'REGISTRO DE ESTUDIANTES'!$T$3:$T$7999,'BOLETA OFICIAL'!T325)</f>
        <v>0</v>
      </c>
      <c r="G325" s="73">
        <f t="shared" ca="1" si="12"/>
        <v>0</v>
      </c>
      <c r="H325" s="73">
        <f t="shared" ca="1" si="13"/>
        <v>0</v>
      </c>
      <c r="I325" s="20">
        <v>0</v>
      </c>
      <c r="J325" s="20">
        <v>0</v>
      </c>
      <c r="K325" s="20">
        <v>0</v>
      </c>
      <c r="L325" s="20">
        <v>0</v>
      </c>
      <c r="M325" s="20">
        <v>0</v>
      </c>
      <c r="N325" s="75">
        <v>0</v>
      </c>
      <c r="O325" s="75">
        <v>0</v>
      </c>
      <c r="P325" s="2"/>
      <c r="Q325" s="2"/>
      <c r="R325" s="3"/>
      <c r="S325" s="3"/>
      <c r="T325" s="1"/>
      <c r="U325" s="2"/>
      <c r="V325" s="28" t="str">
        <f t="shared" si="14"/>
        <v/>
      </c>
    </row>
    <row r="326" spans="1:22" ht="25" customHeight="1" x14ac:dyDescent="0.35">
      <c r="A326" s="1"/>
      <c r="B326" s="35"/>
      <c r="C326" s="1"/>
      <c r="D326" s="1"/>
      <c r="E326" s="73">
        <f>+COUNTIFS('REGISTRO DE TUTORES'!$A$3:$A$8000,A326,'REGISTRO DE TUTORES'!$B$3:$B$8000,B326,'REGISTRO DE TUTORES'!$C$3:$C$8000,C326,'REGISTRO DE TUTORES'!$D$3:$D$8000,D326)</f>
        <v>0</v>
      </c>
      <c r="F326" s="73">
        <f>+COUNTIFS('REGISTRO DE ESTUDIANTES'!$A$3:$A$7999,A326,'REGISTRO DE ESTUDIANTES'!$B$3:$B$7999,'BOLETA OFICIAL'!B326,'REGISTRO DE ESTUDIANTES'!$C$3:$C$7999,C326,'REGISTRO DE ESTUDIANTES'!$D$3:$D$7999,'BOLETA OFICIAL'!D326,'REGISTRO DE ESTUDIANTES'!$J$3:$J$7999,'BOLETA OFICIAL'!J326,'REGISTRO DE ESTUDIANTES'!$K$3:$K$7999,'BOLETA OFICIAL'!K326,'REGISTRO DE ESTUDIANTES'!$L$3:$L$7999,'BOLETA OFICIAL'!L326,'REGISTRO DE ESTUDIANTES'!$M$3:$M$7999,'BOLETA OFICIAL'!M326,'REGISTRO DE ESTUDIANTES'!$N$3:$N$7999,'BOLETA OFICIAL'!N326,'REGISTRO DE ESTUDIANTES'!$O$3:$O$7999,'BOLETA OFICIAL'!O326,'REGISTRO DE ESTUDIANTES'!$P$3:$P$7999,'BOLETA OFICIAL'!P326,'REGISTRO DE ESTUDIANTES'!$Q$3:$Q$7999,'BOLETA OFICIAL'!Q326,'REGISTRO DE ESTUDIANTES'!$R$3:$R$7999,R326,'REGISTRO DE ESTUDIANTES'!$S$3:$S$7999,'BOLETA OFICIAL'!S326,'REGISTRO DE ESTUDIANTES'!$T$3:$T$7999,'BOLETA OFICIAL'!T326)</f>
        <v>0</v>
      </c>
      <c r="G326" s="73">
        <f t="shared" ref="G326:G389" ca="1" si="15">SUM(IF(O326=1,SUMPRODUCT(--(WEEKDAY(ROW(INDIRECT(P326&amp;":"&amp;Q326)))=1),--(COUNTIF(FERIADOS,ROW(INDIRECT(P326&amp;":"&amp;Q326)))=0)),0),IF(I326=1,SUMPRODUCT(--(WEEKDAY(ROW(INDIRECT(P326&amp;":"&amp;Q326)))=2),--(COUNTIF(FERIADOS,ROW(INDIRECT(P326&amp;":"&amp;Q326)))=0)),0),IF(J326=1,SUMPRODUCT(--(WEEKDAY(ROW(INDIRECT(P326&amp;":"&amp;Q326)))=3),--(COUNTIF(FERIADOS,ROW(INDIRECT(P326&amp;":"&amp;Q326)))=0)),0),IF(K326=1,SUMPRODUCT(--(WEEKDAY(ROW(INDIRECT(P326&amp;":"&amp;Q326)))=4),--(COUNTIF(FERIADOS,ROW(INDIRECT(P326&amp;":"&amp;Q326)))=0)),0),IF(L326=1,SUMPRODUCT(--(WEEKDAY(ROW(INDIRECT(P326&amp;":"&amp;Q326)))=5),--(COUNTIF(FERIADOS,ROW(INDIRECT(P326&amp;":"&amp;Q326)))=0)),0),IF(M326=1,SUMPRODUCT(--(WEEKDAY(ROW(INDIRECT(P326&amp;":"&amp;Q326)))=6),--(COUNTIF(FERIADOS,ROW(INDIRECT(P326&amp;":"&amp;Q326)))=0)),0),IF(N326=1,SUMPRODUCT(--(WEEKDAY(ROW(INDIRECT(P326&amp;":"&amp;Q326)))=7),--(COUNTIF(FERIADOS,ROW(INDIRECT(P326&amp;":"&amp;Q326)))=0)),0))</f>
        <v>0</v>
      </c>
      <c r="H326" s="73">
        <f t="shared" ref="H326:H389" ca="1" si="16">+F326*G326</f>
        <v>0</v>
      </c>
      <c r="I326" s="20">
        <v>0</v>
      </c>
      <c r="J326" s="20">
        <v>0</v>
      </c>
      <c r="K326" s="20">
        <v>0</v>
      </c>
      <c r="L326" s="20">
        <v>0</v>
      </c>
      <c r="M326" s="20">
        <v>0</v>
      </c>
      <c r="N326" s="75">
        <v>0</v>
      </c>
      <c r="O326" s="75">
        <v>0</v>
      </c>
      <c r="P326" s="2"/>
      <c r="Q326" s="2"/>
      <c r="R326" s="3"/>
      <c r="S326" s="3"/>
      <c r="T326" s="1"/>
      <c r="U326" s="2"/>
      <c r="V326" s="28" t="str">
        <f t="shared" ref="V326:V389" si="17">IF(Q326&gt;0,IF(U326&gt;=Q326,"ACTIVA","NO ACTIVA"),"")</f>
        <v/>
      </c>
    </row>
    <row r="327" spans="1:22" ht="25" customHeight="1" x14ac:dyDescent="0.35">
      <c r="A327" s="1"/>
      <c r="B327" s="35"/>
      <c r="C327" s="1"/>
      <c r="D327" s="1"/>
      <c r="E327" s="73">
        <f>+COUNTIFS('REGISTRO DE TUTORES'!$A$3:$A$8000,A327,'REGISTRO DE TUTORES'!$B$3:$B$8000,B327,'REGISTRO DE TUTORES'!$C$3:$C$8000,C327,'REGISTRO DE TUTORES'!$D$3:$D$8000,D327)</f>
        <v>0</v>
      </c>
      <c r="F327" s="73">
        <f>+COUNTIFS('REGISTRO DE ESTUDIANTES'!$A$3:$A$7999,A327,'REGISTRO DE ESTUDIANTES'!$B$3:$B$7999,'BOLETA OFICIAL'!B327,'REGISTRO DE ESTUDIANTES'!$C$3:$C$7999,C327,'REGISTRO DE ESTUDIANTES'!$D$3:$D$7999,'BOLETA OFICIAL'!D327,'REGISTRO DE ESTUDIANTES'!$J$3:$J$7999,'BOLETA OFICIAL'!J327,'REGISTRO DE ESTUDIANTES'!$K$3:$K$7999,'BOLETA OFICIAL'!K327,'REGISTRO DE ESTUDIANTES'!$L$3:$L$7999,'BOLETA OFICIAL'!L327,'REGISTRO DE ESTUDIANTES'!$M$3:$M$7999,'BOLETA OFICIAL'!M327,'REGISTRO DE ESTUDIANTES'!$N$3:$N$7999,'BOLETA OFICIAL'!N327,'REGISTRO DE ESTUDIANTES'!$O$3:$O$7999,'BOLETA OFICIAL'!O327,'REGISTRO DE ESTUDIANTES'!$P$3:$P$7999,'BOLETA OFICIAL'!P327,'REGISTRO DE ESTUDIANTES'!$Q$3:$Q$7999,'BOLETA OFICIAL'!Q327,'REGISTRO DE ESTUDIANTES'!$R$3:$R$7999,R327,'REGISTRO DE ESTUDIANTES'!$S$3:$S$7999,'BOLETA OFICIAL'!S327,'REGISTRO DE ESTUDIANTES'!$T$3:$T$7999,'BOLETA OFICIAL'!T327)</f>
        <v>0</v>
      </c>
      <c r="G327" s="73">
        <f t="shared" ca="1" si="15"/>
        <v>0</v>
      </c>
      <c r="H327" s="73">
        <f t="shared" ca="1" si="16"/>
        <v>0</v>
      </c>
      <c r="I327" s="20">
        <v>0</v>
      </c>
      <c r="J327" s="20">
        <v>0</v>
      </c>
      <c r="K327" s="20">
        <v>0</v>
      </c>
      <c r="L327" s="20">
        <v>0</v>
      </c>
      <c r="M327" s="20">
        <v>0</v>
      </c>
      <c r="N327" s="75">
        <v>0</v>
      </c>
      <c r="O327" s="75">
        <v>0</v>
      </c>
      <c r="P327" s="2"/>
      <c r="Q327" s="2"/>
      <c r="R327" s="3"/>
      <c r="S327" s="3"/>
      <c r="T327" s="1"/>
      <c r="U327" s="2"/>
      <c r="V327" s="28" t="str">
        <f t="shared" si="17"/>
        <v/>
      </c>
    </row>
    <row r="328" spans="1:22" ht="25" customHeight="1" x14ac:dyDescent="0.35">
      <c r="A328" s="1"/>
      <c r="B328" s="35"/>
      <c r="C328" s="1"/>
      <c r="D328" s="1"/>
      <c r="E328" s="73">
        <f>+COUNTIFS('REGISTRO DE TUTORES'!$A$3:$A$8000,A328,'REGISTRO DE TUTORES'!$B$3:$B$8000,B328,'REGISTRO DE TUTORES'!$C$3:$C$8000,C328,'REGISTRO DE TUTORES'!$D$3:$D$8000,D328)</f>
        <v>0</v>
      </c>
      <c r="F328" s="73">
        <f>+COUNTIFS('REGISTRO DE ESTUDIANTES'!$A$3:$A$7999,A328,'REGISTRO DE ESTUDIANTES'!$B$3:$B$7999,'BOLETA OFICIAL'!B328,'REGISTRO DE ESTUDIANTES'!$C$3:$C$7999,C328,'REGISTRO DE ESTUDIANTES'!$D$3:$D$7999,'BOLETA OFICIAL'!D328,'REGISTRO DE ESTUDIANTES'!$J$3:$J$7999,'BOLETA OFICIAL'!J328,'REGISTRO DE ESTUDIANTES'!$K$3:$K$7999,'BOLETA OFICIAL'!K328,'REGISTRO DE ESTUDIANTES'!$L$3:$L$7999,'BOLETA OFICIAL'!L328,'REGISTRO DE ESTUDIANTES'!$M$3:$M$7999,'BOLETA OFICIAL'!M328,'REGISTRO DE ESTUDIANTES'!$N$3:$N$7999,'BOLETA OFICIAL'!N328,'REGISTRO DE ESTUDIANTES'!$O$3:$O$7999,'BOLETA OFICIAL'!O328,'REGISTRO DE ESTUDIANTES'!$P$3:$P$7999,'BOLETA OFICIAL'!P328,'REGISTRO DE ESTUDIANTES'!$Q$3:$Q$7999,'BOLETA OFICIAL'!Q328,'REGISTRO DE ESTUDIANTES'!$R$3:$R$7999,R328,'REGISTRO DE ESTUDIANTES'!$S$3:$S$7999,'BOLETA OFICIAL'!S328,'REGISTRO DE ESTUDIANTES'!$T$3:$T$7999,'BOLETA OFICIAL'!T328)</f>
        <v>0</v>
      </c>
      <c r="G328" s="73">
        <f t="shared" ca="1" si="15"/>
        <v>0</v>
      </c>
      <c r="H328" s="73">
        <f t="shared" ca="1" si="16"/>
        <v>0</v>
      </c>
      <c r="I328" s="20">
        <v>0</v>
      </c>
      <c r="J328" s="20">
        <v>0</v>
      </c>
      <c r="K328" s="20">
        <v>0</v>
      </c>
      <c r="L328" s="20">
        <v>0</v>
      </c>
      <c r="M328" s="20">
        <v>0</v>
      </c>
      <c r="N328" s="75">
        <v>0</v>
      </c>
      <c r="O328" s="75">
        <v>0</v>
      </c>
      <c r="P328" s="2"/>
      <c r="Q328" s="2"/>
      <c r="R328" s="3"/>
      <c r="S328" s="3"/>
      <c r="T328" s="1"/>
      <c r="U328" s="2"/>
      <c r="V328" s="28" t="str">
        <f t="shared" si="17"/>
        <v/>
      </c>
    </row>
    <row r="329" spans="1:22" ht="25" customHeight="1" x14ac:dyDescent="0.35">
      <c r="A329" s="1"/>
      <c r="B329" s="35"/>
      <c r="C329" s="1"/>
      <c r="D329" s="1"/>
      <c r="E329" s="73">
        <f>+COUNTIFS('REGISTRO DE TUTORES'!$A$3:$A$8000,A329,'REGISTRO DE TUTORES'!$B$3:$B$8000,B329,'REGISTRO DE TUTORES'!$C$3:$C$8000,C329,'REGISTRO DE TUTORES'!$D$3:$D$8000,D329)</f>
        <v>0</v>
      </c>
      <c r="F329" s="73">
        <f>+COUNTIFS('REGISTRO DE ESTUDIANTES'!$A$3:$A$7999,A329,'REGISTRO DE ESTUDIANTES'!$B$3:$B$7999,'BOLETA OFICIAL'!B329,'REGISTRO DE ESTUDIANTES'!$C$3:$C$7999,C329,'REGISTRO DE ESTUDIANTES'!$D$3:$D$7999,'BOLETA OFICIAL'!D329,'REGISTRO DE ESTUDIANTES'!$J$3:$J$7999,'BOLETA OFICIAL'!J329,'REGISTRO DE ESTUDIANTES'!$K$3:$K$7999,'BOLETA OFICIAL'!K329,'REGISTRO DE ESTUDIANTES'!$L$3:$L$7999,'BOLETA OFICIAL'!L329,'REGISTRO DE ESTUDIANTES'!$M$3:$M$7999,'BOLETA OFICIAL'!M329,'REGISTRO DE ESTUDIANTES'!$N$3:$N$7999,'BOLETA OFICIAL'!N329,'REGISTRO DE ESTUDIANTES'!$O$3:$O$7999,'BOLETA OFICIAL'!O329,'REGISTRO DE ESTUDIANTES'!$P$3:$P$7999,'BOLETA OFICIAL'!P329,'REGISTRO DE ESTUDIANTES'!$Q$3:$Q$7999,'BOLETA OFICIAL'!Q329,'REGISTRO DE ESTUDIANTES'!$R$3:$R$7999,R329,'REGISTRO DE ESTUDIANTES'!$S$3:$S$7999,'BOLETA OFICIAL'!S329,'REGISTRO DE ESTUDIANTES'!$T$3:$T$7999,'BOLETA OFICIAL'!T329)</f>
        <v>0</v>
      </c>
      <c r="G329" s="73">
        <f t="shared" ca="1" si="15"/>
        <v>0</v>
      </c>
      <c r="H329" s="73">
        <f t="shared" ca="1" si="16"/>
        <v>0</v>
      </c>
      <c r="I329" s="20">
        <v>0</v>
      </c>
      <c r="J329" s="20">
        <v>0</v>
      </c>
      <c r="K329" s="20">
        <v>0</v>
      </c>
      <c r="L329" s="20">
        <v>0</v>
      </c>
      <c r="M329" s="20">
        <v>0</v>
      </c>
      <c r="N329" s="75">
        <v>0</v>
      </c>
      <c r="O329" s="75">
        <v>0</v>
      </c>
      <c r="P329" s="2"/>
      <c r="Q329" s="2"/>
      <c r="R329" s="3"/>
      <c r="S329" s="3"/>
      <c r="T329" s="1"/>
      <c r="U329" s="2"/>
      <c r="V329" s="28" t="str">
        <f t="shared" si="17"/>
        <v/>
      </c>
    </row>
    <row r="330" spans="1:22" ht="25" customHeight="1" x14ac:dyDescent="0.35">
      <c r="A330" s="1"/>
      <c r="B330" s="35"/>
      <c r="C330" s="1"/>
      <c r="D330" s="1"/>
      <c r="E330" s="73">
        <f>+COUNTIFS('REGISTRO DE TUTORES'!$A$3:$A$8000,A330,'REGISTRO DE TUTORES'!$B$3:$B$8000,B330,'REGISTRO DE TUTORES'!$C$3:$C$8000,C330,'REGISTRO DE TUTORES'!$D$3:$D$8000,D330)</f>
        <v>0</v>
      </c>
      <c r="F330" s="73">
        <f>+COUNTIFS('REGISTRO DE ESTUDIANTES'!$A$3:$A$7999,A330,'REGISTRO DE ESTUDIANTES'!$B$3:$B$7999,'BOLETA OFICIAL'!B330,'REGISTRO DE ESTUDIANTES'!$C$3:$C$7999,C330,'REGISTRO DE ESTUDIANTES'!$D$3:$D$7999,'BOLETA OFICIAL'!D330,'REGISTRO DE ESTUDIANTES'!$J$3:$J$7999,'BOLETA OFICIAL'!J330,'REGISTRO DE ESTUDIANTES'!$K$3:$K$7999,'BOLETA OFICIAL'!K330,'REGISTRO DE ESTUDIANTES'!$L$3:$L$7999,'BOLETA OFICIAL'!L330,'REGISTRO DE ESTUDIANTES'!$M$3:$M$7999,'BOLETA OFICIAL'!M330,'REGISTRO DE ESTUDIANTES'!$N$3:$N$7999,'BOLETA OFICIAL'!N330,'REGISTRO DE ESTUDIANTES'!$O$3:$O$7999,'BOLETA OFICIAL'!O330,'REGISTRO DE ESTUDIANTES'!$P$3:$P$7999,'BOLETA OFICIAL'!P330,'REGISTRO DE ESTUDIANTES'!$Q$3:$Q$7999,'BOLETA OFICIAL'!Q330,'REGISTRO DE ESTUDIANTES'!$R$3:$R$7999,R330,'REGISTRO DE ESTUDIANTES'!$S$3:$S$7999,'BOLETA OFICIAL'!S330,'REGISTRO DE ESTUDIANTES'!$T$3:$T$7999,'BOLETA OFICIAL'!T330)</f>
        <v>0</v>
      </c>
      <c r="G330" s="73">
        <f t="shared" ca="1" si="15"/>
        <v>0</v>
      </c>
      <c r="H330" s="73">
        <f t="shared" ca="1" si="16"/>
        <v>0</v>
      </c>
      <c r="I330" s="20">
        <v>0</v>
      </c>
      <c r="J330" s="20">
        <v>0</v>
      </c>
      <c r="K330" s="20">
        <v>0</v>
      </c>
      <c r="L330" s="20">
        <v>0</v>
      </c>
      <c r="M330" s="20">
        <v>0</v>
      </c>
      <c r="N330" s="75">
        <v>0</v>
      </c>
      <c r="O330" s="75">
        <v>0</v>
      </c>
      <c r="P330" s="2"/>
      <c r="Q330" s="2"/>
      <c r="R330" s="3"/>
      <c r="S330" s="3"/>
      <c r="T330" s="1"/>
      <c r="U330" s="2"/>
      <c r="V330" s="28" t="str">
        <f t="shared" si="17"/>
        <v/>
      </c>
    </row>
    <row r="331" spans="1:22" ht="25" customHeight="1" x14ac:dyDescent="0.35">
      <c r="A331" s="1"/>
      <c r="B331" s="35"/>
      <c r="C331" s="1"/>
      <c r="D331" s="1"/>
      <c r="E331" s="73">
        <f>+COUNTIFS('REGISTRO DE TUTORES'!$A$3:$A$8000,A331,'REGISTRO DE TUTORES'!$B$3:$B$8000,B331,'REGISTRO DE TUTORES'!$C$3:$C$8000,C331,'REGISTRO DE TUTORES'!$D$3:$D$8000,D331)</f>
        <v>0</v>
      </c>
      <c r="F331" s="73">
        <f>+COUNTIFS('REGISTRO DE ESTUDIANTES'!$A$3:$A$7999,A331,'REGISTRO DE ESTUDIANTES'!$B$3:$B$7999,'BOLETA OFICIAL'!B331,'REGISTRO DE ESTUDIANTES'!$C$3:$C$7999,C331,'REGISTRO DE ESTUDIANTES'!$D$3:$D$7999,'BOLETA OFICIAL'!D331,'REGISTRO DE ESTUDIANTES'!$J$3:$J$7999,'BOLETA OFICIAL'!J331,'REGISTRO DE ESTUDIANTES'!$K$3:$K$7999,'BOLETA OFICIAL'!K331,'REGISTRO DE ESTUDIANTES'!$L$3:$L$7999,'BOLETA OFICIAL'!L331,'REGISTRO DE ESTUDIANTES'!$M$3:$M$7999,'BOLETA OFICIAL'!M331,'REGISTRO DE ESTUDIANTES'!$N$3:$N$7999,'BOLETA OFICIAL'!N331,'REGISTRO DE ESTUDIANTES'!$O$3:$O$7999,'BOLETA OFICIAL'!O331,'REGISTRO DE ESTUDIANTES'!$P$3:$P$7999,'BOLETA OFICIAL'!P331,'REGISTRO DE ESTUDIANTES'!$Q$3:$Q$7999,'BOLETA OFICIAL'!Q331,'REGISTRO DE ESTUDIANTES'!$R$3:$R$7999,R331,'REGISTRO DE ESTUDIANTES'!$S$3:$S$7999,'BOLETA OFICIAL'!S331,'REGISTRO DE ESTUDIANTES'!$T$3:$T$7999,'BOLETA OFICIAL'!T331)</f>
        <v>0</v>
      </c>
      <c r="G331" s="73">
        <f t="shared" ca="1" si="15"/>
        <v>0</v>
      </c>
      <c r="H331" s="73">
        <f t="shared" ca="1" si="16"/>
        <v>0</v>
      </c>
      <c r="I331" s="20">
        <v>0</v>
      </c>
      <c r="J331" s="20">
        <v>0</v>
      </c>
      <c r="K331" s="20">
        <v>0</v>
      </c>
      <c r="L331" s="20">
        <v>0</v>
      </c>
      <c r="M331" s="20">
        <v>0</v>
      </c>
      <c r="N331" s="75">
        <v>0</v>
      </c>
      <c r="O331" s="75">
        <v>0</v>
      </c>
      <c r="P331" s="2"/>
      <c r="Q331" s="2"/>
      <c r="R331" s="3"/>
      <c r="S331" s="3"/>
      <c r="T331" s="1"/>
      <c r="U331" s="2"/>
      <c r="V331" s="28" t="str">
        <f t="shared" si="17"/>
        <v/>
      </c>
    </row>
    <row r="332" spans="1:22" ht="25" customHeight="1" x14ac:dyDescent="0.35">
      <c r="A332" s="1"/>
      <c r="B332" s="35"/>
      <c r="C332" s="1"/>
      <c r="D332" s="1"/>
      <c r="E332" s="73">
        <f>+COUNTIFS('REGISTRO DE TUTORES'!$A$3:$A$8000,A332,'REGISTRO DE TUTORES'!$B$3:$B$8000,B332,'REGISTRO DE TUTORES'!$C$3:$C$8000,C332,'REGISTRO DE TUTORES'!$D$3:$D$8000,D332)</f>
        <v>0</v>
      </c>
      <c r="F332" s="73">
        <f>+COUNTIFS('REGISTRO DE ESTUDIANTES'!$A$3:$A$7999,A332,'REGISTRO DE ESTUDIANTES'!$B$3:$B$7999,'BOLETA OFICIAL'!B332,'REGISTRO DE ESTUDIANTES'!$C$3:$C$7999,C332,'REGISTRO DE ESTUDIANTES'!$D$3:$D$7999,'BOLETA OFICIAL'!D332,'REGISTRO DE ESTUDIANTES'!$J$3:$J$7999,'BOLETA OFICIAL'!J332,'REGISTRO DE ESTUDIANTES'!$K$3:$K$7999,'BOLETA OFICIAL'!K332,'REGISTRO DE ESTUDIANTES'!$L$3:$L$7999,'BOLETA OFICIAL'!L332,'REGISTRO DE ESTUDIANTES'!$M$3:$M$7999,'BOLETA OFICIAL'!M332,'REGISTRO DE ESTUDIANTES'!$N$3:$N$7999,'BOLETA OFICIAL'!N332,'REGISTRO DE ESTUDIANTES'!$O$3:$O$7999,'BOLETA OFICIAL'!O332,'REGISTRO DE ESTUDIANTES'!$P$3:$P$7999,'BOLETA OFICIAL'!P332,'REGISTRO DE ESTUDIANTES'!$Q$3:$Q$7999,'BOLETA OFICIAL'!Q332,'REGISTRO DE ESTUDIANTES'!$R$3:$R$7999,R332,'REGISTRO DE ESTUDIANTES'!$S$3:$S$7999,'BOLETA OFICIAL'!S332,'REGISTRO DE ESTUDIANTES'!$T$3:$T$7999,'BOLETA OFICIAL'!T332)</f>
        <v>0</v>
      </c>
      <c r="G332" s="73">
        <f t="shared" ca="1" si="15"/>
        <v>0</v>
      </c>
      <c r="H332" s="73">
        <f t="shared" ca="1" si="16"/>
        <v>0</v>
      </c>
      <c r="I332" s="20">
        <v>0</v>
      </c>
      <c r="J332" s="20">
        <v>0</v>
      </c>
      <c r="K332" s="20">
        <v>0</v>
      </c>
      <c r="L332" s="20">
        <v>0</v>
      </c>
      <c r="M332" s="20">
        <v>0</v>
      </c>
      <c r="N332" s="75">
        <v>0</v>
      </c>
      <c r="O332" s="75">
        <v>0</v>
      </c>
      <c r="P332" s="2"/>
      <c r="Q332" s="2"/>
      <c r="R332" s="3"/>
      <c r="S332" s="3"/>
      <c r="T332" s="1"/>
      <c r="U332" s="2"/>
      <c r="V332" s="28" t="str">
        <f t="shared" si="17"/>
        <v/>
      </c>
    </row>
    <row r="333" spans="1:22" ht="25" customHeight="1" x14ac:dyDescent="0.35">
      <c r="A333" s="1"/>
      <c r="B333" s="35"/>
      <c r="C333" s="1"/>
      <c r="D333" s="1"/>
      <c r="E333" s="73">
        <f>+COUNTIFS('REGISTRO DE TUTORES'!$A$3:$A$8000,A333,'REGISTRO DE TUTORES'!$B$3:$B$8000,B333,'REGISTRO DE TUTORES'!$C$3:$C$8000,C333,'REGISTRO DE TUTORES'!$D$3:$D$8000,D333)</f>
        <v>0</v>
      </c>
      <c r="F333" s="73">
        <f>+COUNTIFS('REGISTRO DE ESTUDIANTES'!$A$3:$A$7999,A333,'REGISTRO DE ESTUDIANTES'!$B$3:$B$7999,'BOLETA OFICIAL'!B333,'REGISTRO DE ESTUDIANTES'!$C$3:$C$7999,C333,'REGISTRO DE ESTUDIANTES'!$D$3:$D$7999,'BOLETA OFICIAL'!D333,'REGISTRO DE ESTUDIANTES'!$J$3:$J$7999,'BOLETA OFICIAL'!J333,'REGISTRO DE ESTUDIANTES'!$K$3:$K$7999,'BOLETA OFICIAL'!K333,'REGISTRO DE ESTUDIANTES'!$L$3:$L$7999,'BOLETA OFICIAL'!L333,'REGISTRO DE ESTUDIANTES'!$M$3:$M$7999,'BOLETA OFICIAL'!M333,'REGISTRO DE ESTUDIANTES'!$N$3:$N$7999,'BOLETA OFICIAL'!N333,'REGISTRO DE ESTUDIANTES'!$O$3:$O$7999,'BOLETA OFICIAL'!O333,'REGISTRO DE ESTUDIANTES'!$P$3:$P$7999,'BOLETA OFICIAL'!P333,'REGISTRO DE ESTUDIANTES'!$Q$3:$Q$7999,'BOLETA OFICIAL'!Q333,'REGISTRO DE ESTUDIANTES'!$R$3:$R$7999,R333,'REGISTRO DE ESTUDIANTES'!$S$3:$S$7999,'BOLETA OFICIAL'!S333,'REGISTRO DE ESTUDIANTES'!$T$3:$T$7999,'BOLETA OFICIAL'!T333)</f>
        <v>0</v>
      </c>
      <c r="G333" s="73">
        <f t="shared" ca="1" si="15"/>
        <v>0</v>
      </c>
      <c r="H333" s="73">
        <f t="shared" ca="1" si="16"/>
        <v>0</v>
      </c>
      <c r="I333" s="20">
        <v>0</v>
      </c>
      <c r="J333" s="20">
        <v>0</v>
      </c>
      <c r="K333" s="20">
        <v>0</v>
      </c>
      <c r="L333" s="20">
        <v>0</v>
      </c>
      <c r="M333" s="20">
        <v>0</v>
      </c>
      <c r="N333" s="75">
        <v>0</v>
      </c>
      <c r="O333" s="75">
        <v>0</v>
      </c>
      <c r="P333" s="2"/>
      <c r="Q333" s="2"/>
      <c r="R333" s="3"/>
      <c r="S333" s="3"/>
      <c r="T333" s="1"/>
      <c r="U333" s="2"/>
      <c r="V333" s="28" t="str">
        <f t="shared" si="17"/>
        <v/>
      </c>
    </row>
    <row r="334" spans="1:22" ht="25" customHeight="1" x14ac:dyDescent="0.35">
      <c r="A334" s="1"/>
      <c r="B334" s="35"/>
      <c r="C334" s="1"/>
      <c r="D334" s="1"/>
      <c r="E334" s="73">
        <f>+COUNTIFS('REGISTRO DE TUTORES'!$A$3:$A$8000,A334,'REGISTRO DE TUTORES'!$B$3:$B$8000,B334,'REGISTRO DE TUTORES'!$C$3:$C$8000,C334,'REGISTRO DE TUTORES'!$D$3:$D$8000,D334)</f>
        <v>0</v>
      </c>
      <c r="F334" s="73">
        <f>+COUNTIFS('REGISTRO DE ESTUDIANTES'!$A$3:$A$7999,A334,'REGISTRO DE ESTUDIANTES'!$B$3:$B$7999,'BOLETA OFICIAL'!B334,'REGISTRO DE ESTUDIANTES'!$C$3:$C$7999,C334,'REGISTRO DE ESTUDIANTES'!$D$3:$D$7999,'BOLETA OFICIAL'!D334,'REGISTRO DE ESTUDIANTES'!$J$3:$J$7999,'BOLETA OFICIAL'!J334,'REGISTRO DE ESTUDIANTES'!$K$3:$K$7999,'BOLETA OFICIAL'!K334,'REGISTRO DE ESTUDIANTES'!$L$3:$L$7999,'BOLETA OFICIAL'!L334,'REGISTRO DE ESTUDIANTES'!$M$3:$M$7999,'BOLETA OFICIAL'!M334,'REGISTRO DE ESTUDIANTES'!$N$3:$N$7999,'BOLETA OFICIAL'!N334,'REGISTRO DE ESTUDIANTES'!$O$3:$O$7999,'BOLETA OFICIAL'!O334,'REGISTRO DE ESTUDIANTES'!$P$3:$P$7999,'BOLETA OFICIAL'!P334,'REGISTRO DE ESTUDIANTES'!$Q$3:$Q$7999,'BOLETA OFICIAL'!Q334,'REGISTRO DE ESTUDIANTES'!$R$3:$R$7999,R334,'REGISTRO DE ESTUDIANTES'!$S$3:$S$7999,'BOLETA OFICIAL'!S334,'REGISTRO DE ESTUDIANTES'!$T$3:$T$7999,'BOLETA OFICIAL'!T334)</f>
        <v>0</v>
      </c>
      <c r="G334" s="73">
        <f t="shared" ca="1" si="15"/>
        <v>0</v>
      </c>
      <c r="H334" s="73">
        <f t="shared" ca="1" si="16"/>
        <v>0</v>
      </c>
      <c r="I334" s="20">
        <v>0</v>
      </c>
      <c r="J334" s="20">
        <v>0</v>
      </c>
      <c r="K334" s="20">
        <v>0</v>
      </c>
      <c r="L334" s="20">
        <v>0</v>
      </c>
      <c r="M334" s="20">
        <v>0</v>
      </c>
      <c r="N334" s="75">
        <v>0</v>
      </c>
      <c r="O334" s="75">
        <v>0</v>
      </c>
      <c r="P334" s="2"/>
      <c r="Q334" s="2"/>
      <c r="R334" s="3"/>
      <c r="S334" s="3"/>
      <c r="T334" s="1"/>
      <c r="U334" s="2"/>
      <c r="V334" s="28" t="str">
        <f t="shared" si="17"/>
        <v/>
      </c>
    </row>
    <row r="335" spans="1:22" ht="25" customHeight="1" x14ac:dyDescent="0.35">
      <c r="A335" s="1"/>
      <c r="B335" s="35"/>
      <c r="C335" s="1"/>
      <c r="D335" s="1"/>
      <c r="E335" s="73">
        <f>+COUNTIFS('REGISTRO DE TUTORES'!$A$3:$A$8000,A335,'REGISTRO DE TUTORES'!$B$3:$B$8000,B335,'REGISTRO DE TUTORES'!$C$3:$C$8000,C335,'REGISTRO DE TUTORES'!$D$3:$D$8000,D335)</f>
        <v>0</v>
      </c>
      <c r="F335" s="73">
        <f>+COUNTIFS('REGISTRO DE ESTUDIANTES'!$A$3:$A$7999,A335,'REGISTRO DE ESTUDIANTES'!$B$3:$B$7999,'BOLETA OFICIAL'!B335,'REGISTRO DE ESTUDIANTES'!$C$3:$C$7999,C335,'REGISTRO DE ESTUDIANTES'!$D$3:$D$7999,'BOLETA OFICIAL'!D335,'REGISTRO DE ESTUDIANTES'!$J$3:$J$7999,'BOLETA OFICIAL'!J335,'REGISTRO DE ESTUDIANTES'!$K$3:$K$7999,'BOLETA OFICIAL'!K335,'REGISTRO DE ESTUDIANTES'!$L$3:$L$7999,'BOLETA OFICIAL'!L335,'REGISTRO DE ESTUDIANTES'!$M$3:$M$7999,'BOLETA OFICIAL'!M335,'REGISTRO DE ESTUDIANTES'!$N$3:$N$7999,'BOLETA OFICIAL'!N335,'REGISTRO DE ESTUDIANTES'!$O$3:$O$7999,'BOLETA OFICIAL'!O335,'REGISTRO DE ESTUDIANTES'!$P$3:$P$7999,'BOLETA OFICIAL'!P335,'REGISTRO DE ESTUDIANTES'!$Q$3:$Q$7999,'BOLETA OFICIAL'!Q335,'REGISTRO DE ESTUDIANTES'!$R$3:$R$7999,R335,'REGISTRO DE ESTUDIANTES'!$S$3:$S$7999,'BOLETA OFICIAL'!S335,'REGISTRO DE ESTUDIANTES'!$T$3:$T$7999,'BOLETA OFICIAL'!T335)</f>
        <v>0</v>
      </c>
      <c r="G335" s="73">
        <f t="shared" ca="1" si="15"/>
        <v>0</v>
      </c>
      <c r="H335" s="73">
        <f t="shared" ca="1" si="16"/>
        <v>0</v>
      </c>
      <c r="I335" s="20">
        <v>0</v>
      </c>
      <c r="J335" s="20">
        <v>0</v>
      </c>
      <c r="K335" s="20">
        <v>0</v>
      </c>
      <c r="L335" s="20">
        <v>0</v>
      </c>
      <c r="M335" s="20">
        <v>0</v>
      </c>
      <c r="N335" s="75">
        <v>0</v>
      </c>
      <c r="O335" s="75">
        <v>0</v>
      </c>
      <c r="P335" s="2"/>
      <c r="Q335" s="2"/>
      <c r="R335" s="3"/>
      <c r="S335" s="3"/>
      <c r="T335" s="1"/>
      <c r="U335" s="2"/>
      <c r="V335" s="28" t="str">
        <f t="shared" si="17"/>
        <v/>
      </c>
    </row>
    <row r="336" spans="1:22" ht="25" customHeight="1" x14ac:dyDescent="0.35">
      <c r="A336" s="1"/>
      <c r="B336" s="35"/>
      <c r="C336" s="1"/>
      <c r="D336" s="1"/>
      <c r="E336" s="73">
        <f>+COUNTIFS('REGISTRO DE TUTORES'!$A$3:$A$8000,A336,'REGISTRO DE TUTORES'!$B$3:$B$8000,B336,'REGISTRO DE TUTORES'!$C$3:$C$8000,C336,'REGISTRO DE TUTORES'!$D$3:$D$8000,D336)</f>
        <v>0</v>
      </c>
      <c r="F336" s="73">
        <f>+COUNTIFS('REGISTRO DE ESTUDIANTES'!$A$3:$A$7999,A336,'REGISTRO DE ESTUDIANTES'!$B$3:$B$7999,'BOLETA OFICIAL'!B336,'REGISTRO DE ESTUDIANTES'!$C$3:$C$7999,C336,'REGISTRO DE ESTUDIANTES'!$D$3:$D$7999,'BOLETA OFICIAL'!D336,'REGISTRO DE ESTUDIANTES'!$J$3:$J$7999,'BOLETA OFICIAL'!J336,'REGISTRO DE ESTUDIANTES'!$K$3:$K$7999,'BOLETA OFICIAL'!K336,'REGISTRO DE ESTUDIANTES'!$L$3:$L$7999,'BOLETA OFICIAL'!L336,'REGISTRO DE ESTUDIANTES'!$M$3:$M$7999,'BOLETA OFICIAL'!M336,'REGISTRO DE ESTUDIANTES'!$N$3:$N$7999,'BOLETA OFICIAL'!N336,'REGISTRO DE ESTUDIANTES'!$O$3:$O$7999,'BOLETA OFICIAL'!O336,'REGISTRO DE ESTUDIANTES'!$P$3:$P$7999,'BOLETA OFICIAL'!P336,'REGISTRO DE ESTUDIANTES'!$Q$3:$Q$7999,'BOLETA OFICIAL'!Q336,'REGISTRO DE ESTUDIANTES'!$R$3:$R$7999,R336,'REGISTRO DE ESTUDIANTES'!$S$3:$S$7999,'BOLETA OFICIAL'!S336,'REGISTRO DE ESTUDIANTES'!$T$3:$T$7999,'BOLETA OFICIAL'!T336)</f>
        <v>0</v>
      </c>
      <c r="G336" s="73">
        <f t="shared" ca="1" si="15"/>
        <v>0</v>
      </c>
      <c r="H336" s="73">
        <f t="shared" ca="1" si="16"/>
        <v>0</v>
      </c>
      <c r="I336" s="20">
        <v>0</v>
      </c>
      <c r="J336" s="20">
        <v>0</v>
      </c>
      <c r="K336" s="20">
        <v>0</v>
      </c>
      <c r="L336" s="20">
        <v>0</v>
      </c>
      <c r="M336" s="20">
        <v>0</v>
      </c>
      <c r="N336" s="75">
        <v>0</v>
      </c>
      <c r="O336" s="75">
        <v>0</v>
      </c>
      <c r="P336" s="2"/>
      <c r="Q336" s="2"/>
      <c r="R336" s="3"/>
      <c r="S336" s="3"/>
      <c r="T336" s="1"/>
      <c r="U336" s="2"/>
      <c r="V336" s="28" t="str">
        <f t="shared" si="17"/>
        <v/>
      </c>
    </row>
    <row r="337" spans="1:22" ht="25" customHeight="1" x14ac:dyDescent="0.35">
      <c r="A337" s="1"/>
      <c r="B337" s="35"/>
      <c r="C337" s="1"/>
      <c r="D337" s="1"/>
      <c r="E337" s="73">
        <f>+COUNTIFS('REGISTRO DE TUTORES'!$A$3:$A$8000,A337,'REGISTRO DE TUTORES'!$B$3:$B$8000,B337,'REGISTRO DE TUTORES'!$C$3:$C$8000,C337,'REGISTRO DE TUTORES'!$D$3:$D$8000,D337)</f>
        <v>0</v>
      </c>
      <c r="F337" s="73">
        <f>+COUNTIFS('REGISTRO DE ESTUDIANTES'!$A$3:$A$7999,A337,'REGISTRO DE ESTUDIANTES'!$B$3:$B$7999,'BOLETA OFICIAL'!B337,'REGISTRO DE ESTUDIANTES'!$C$3:$C$7999,C337,'REGISTRO DE ESTUDIANTES'!$D$3:$D$7999,'BOLETA OFICIAL'!D337,'REGISTRO DE ESTUDIANTES'!$J$3:$J$7999,'BOLETA OFICIAL'!J337,'REGISTRO DE ESTUDIANTES'!$K$3:$K$7999,'BOLETA OFICIAL'!K337,'REGISTRO DE ESTUDIANTES'!$L$3:$L$7999,'BOLETA OFICIAL'!L337,'REGISTRO DE ESTUDIANTES'!$M$3:$M$7999,'BOLETA OFICIAL'!M337,'REGISTRO DE ESTUDIANTES'!$N$3:$N$7999,'BOLETA OFICIAL'!N337,'REGISTRO DE ESTUDIANTES'!$O$3:$O$7999,'BOLETA OFICIAL'!O337,'REGISTRO DE ESTUDIANTES'!$P$3:$P$7999,'BOLETA OFICIAL'!P337,'REGISTRO DE ESTUDIANTES'!$Q$3:$Q$7999,'BOLETA OFICIAL'!Q337,'REGISTRO DE ESTUDIANTES'!$R$3:$R$7999,R337,'REGISTRO DE ESTUDIANTES'!$S$3:$S$7999,'BOLETA OFICIAL'!S337,'REGISTRO DE ESTUDIANTES'!$T$3:$T$7999,'BOLETA OFICIAL'!T337)</f>
        <v>0</v>
      </c>
      <c r="G337" s="73">
        <f t="shared" ca="1" si="15"/>
        <v>0</v>
      </c>
      <c r="H337" s="73">
        <f t="shared" ca="1" si="16"/>
        <v>0</v>
      </c>
      <c r="I337" s="20">
        <v>0</v>
      </c>
      <c r="J337" s="20">
        <v>0</v>
      </c>
      <c r="K337" s="20">
        <v>0</v>
      </c>
      <c r="L337" s="20">
        <v>0</v>
      </c>
      <c r="M337" s="20">
        <v>0</v>
      </c>
      <c r="N337" s="75">
        <v>0</v>
      </c>
      <c r="O337" s="75">
        <v>0</v>
      </c>
      <c r="P337" s="2"/>
      <c r="Q337" s="2"/>
      <c r="R337" s="3"/>
      <c r="S337" s="3"/>
      <c r="T337" s="1"/>
      <c r="U337" s="2"/>
      <c r="V337" s="28" t="str">
        <f t="shared" si="17"/>
        <v/>
      </c>
    </row>
    <row r="338" spans="1:22" ht="25" customHeight="1" x14ac:dyDescent="0.35">
      <c r="A338" s="1"/>
      <c r="B338" s="35"/>
      <c r="C338" s="1"/>
      <c r="D338" s="1"/>
      <c r="E338" s="73">
        <f>+COUNTIFS('REGISTRO DE TUTORES'!$A$3:$A$8000,A338,'REGISTRO DE TUTORES'!$B$3:$B$8000,B338,'REGISTRO DE TUTORES'!$C$3:$C$8000,C338,'REGISTRO DE TUTORES'!$D$3:$D$8000,D338)</f>
        <v>0</v>
      </c>
      <c r="F338" s="73">
        <f>+COUNTIFS('REGISTRO DE ESTUDIANTES'!$A$3:$A$7999,A338,'REGISTRO DE ESTUDIANTES'!$B$3:$B$7999,'BOLETA OFICIAL'!B338,'REGISTRO DE ESTUDIANTES'!$C$3:$C$7999,C338,'REGISTRO DE ESTUDIANTES'!$D$3:$D$7999,'BOLETA OFICIAL'!D338,'REGISTRO DE ESTUDIANTES'!$J$3:$J$7999,'BOLETA OFICIAL'!J338,'REGISTRO DE ESTUDIANTES'!$K$3:$K$7999,'BOLETA OFICIAL'!K338,'REGISTRO DE ESTUDIANTES'!$L$3:$L$7999,'BOLETA OFICIAL'!L338,'REGISTRO DE ESTUDIANTES'!$M$3:$M$7999,'BOLETA OFICIAL'!M338,'REGISTRO DE ESTUDIANTES'!$N$3:$N$7999,'BOLETA OFICIAL'!N338,'REGISTRO DE ESTUDIANTES'!$O$3:$O$7999,'BOLETA OFICIAL'!O338,'REGISTRO DE ESTUDIANTES'!$P$3:$P$7999,'BOLETA OFICIAL'!P338,'REGISTRO DE ESTUDIANTES'!$Q$3:$Q$7999,'BOLETA OFICIAL'!Q338,'REGISTRO DE ESTUDIANTES'!$R$3:$R$7999,R338,'REGISTRO DE ESTUDIANTES'!$S$3:$S$7999,'BOLETA OFICIAL'!S338,'REGISTRO DE ESTUDIANTES'!$T$3:$T$7999,'BOLETA OFICIAL'!T338)</f>
        <v>0</v>
      </c>
      <c r="G338" s="73">
        <f t="shared" ca="1" si="15"/>
        <v>0</v>
      </c>
      <c r="H338" s="73">
        <f t="shared" ca="1" si="16"/>
        <v>0</v>
      </c>
      <c r="I338" s="20">
        <v>0</v>
      </c>
      <c r="J338" s="20">
        <v>0</v>
      </c>
      <c r="K338" s="20">
        <v>0</v>
      </c>
      <c r="L338" s="20">
        <v>0</v>
      </c>
      <c r="M338" s="20">
        <v>0</v>
      </c>
      <c r="N338" s="75">
        <v>0</v>
      </c>
      <c r="O338" s="75">
        <v>0</v>
      </c>
      <c r="P338" s="2"/>
      <c r="Q338" s="2"/>
      <c r="R338" s="3"/>
      <c r="S338" s="3"/>
      <c r="T338" s="1"/>
      <c r="U338" s="2"/>
      <c r="V338" s="28" t="str">
        <f t="shared" si="17"/>
        <v/>
      </c>
    </row>
    <row r="339" spans="1:22" ht="25" customHeight="1" x14ac:dyDescent="0.35">
      <c r="A339" s="1"/>
      <c r="B339" s="35"/>
      <c r="C339" s="1"/>
      <c r="D339" s="1"/>
      <c r="E339" s="73">
        <f>+COUNTIFS('REGISTRO DE TUTORES'!$A$3:$A$8000,A339,'REGISTRO DE TUTORES'!$B$3:$B$8000,B339,'REGISTRO DE TUTORES'!$C$3:$C$8000,C339,'REGISTRO DE TUTORES'!$D$3:$D$8000,D339)</f>
        <v>0</v>
      </c>
      <c r="F339" s="73">
        <f>+COUNTIFS('REGISTRO DE ESTUDIANTES'!$A$3:$A$7999,A339,'REGISTRO DE ESTUDIANTES'!$B$3:$B$7999,'BOLETA OFICIAL'!B339,'REGISTRO DE ESTUDIANTES'!$C$3:$C$7999,C339,'REGISTRO DE ESTUDIANTES'!$D$3:$D$7999,'BOLETA OFICIAL'!D339,'REGISTRO DE ESTUDIANTES'!$J$3:$J$7999,'BOLETA OFICIAL'!J339,'REGISTRO DE ESTUDIANTES'!$K$3:$K$7999,'BOLETA OFICIAL'!K339,'REGISTRO DE ESTUDIANTES'!$L$3:$L$7999,'BOLETA OFICIAL'!L339,'REGISTRO DE ESTUDIANTES'!$M$3:$M$7999,'BOLETA OFICIAL'!M339,'REGISTRO DE ESTUDIANTES'!$N$3:$N$7999,'BOLETA OFICIAL'!N339,'REGISTRO DE ESTUDIANTES'!$O$3:$O$7999,'BOLETA OFICIAL'!O339,'REGISTRO DE ESTUDIANTES'!$P$3:$P$7999,'BOLETA OFICIAL'!P339,'REGISTRO DE ESTUDIANTES'!$Q$3:$Q$7999,'BOLETA OFICIAL'!Q339,'REGISTRO DE ESTUDIANTES'!$R$3:$R$7999,R339,'REGISTRO DE ESTUDIANTES'!$S$3:$S$7999,'BOLETA OFICIAL'!S339,'REGISTRO DE ESTUDIANTES'!$T$3:$T$7999,'BOLETA OFICIAL'!T339)</f>
        <v>0</v>
      </c>
      <c r="G339" s="73">
        <f t="shared" ca="1" si="15"/>
        <v>0</v>
      </c>
      <c r="H339" s="73">
        <f t="shared" ca="1" si="16"/>
        <v>0</v>
      </c>
      <c r="I339" s="20">
        <v>0</v>
      </c>
      <c r="J339" s="20">
        <v>0</v>
      </c>
      <c r="K339" s="20">
        <v>0</v>
      </c>
      <c r="L339" s="20">
        <v>0</v>
      </c>
      <c r="M339" s="20">
        <v>0</v>
      </c>
      <c r="N339" s="75">
        <v>0</v>
      </c>
      <c r="O339" s="75">
        <v>0</v>
      </c>
      <c r="P339" s="2"/>
      <c r="Q339" s="2"/>
      <c r="R339" s="3"/>
      <c r="S339" s="3"/>
      <c r="T339" s="1"/>
      <c r="U339" s="2"/>
      <c r="V339" s="28" t="str">
        <f t="shared" si="17"/>
        <v/>
      </c>
    </row>
    <row r="340" spans="1:22" ht="25" customHeight="1" x14ac:dyDescent="0.35">
      <c r="A340" s="1"/>
      <c r="B340" s="35"/>
      <c r="C340" s="1"/>
      <c r="D340" s="1"/>
      <c r="E340" s="73">
        <f>+COUNTIFS('REGISTRO DE TUTORES'!$A$3:$A$8000,A340,'REGISTRO DE TUTORES'!$B$3:$B$8000,B340,'REGISTRO DE TUTORES'!$C$3:$C$8000,C340,'REGISTRO DE TUTORES'!$D$3:$D$8000,D340)</f>
        <v>0</v>
      </c>
      <c r="F340" s="73">
        <f>+COUNTIFS('REGISTRO DE ESTUDIANTES'!$A$3:$A$7999,A340,'REGISTRO DE ESTUDIANTES'!$B$3:$B$7999,'BOLETA OFICIAL'!B340,'REGISTRO DE ESTUDIANTES'!$C$3:$C$7999,C340,'REGISTRO DE ESTUDIANTES'!$D$3:$D$7999,'BOLETA OFICIAL'!D340,'REGISTRO DE ESTUDIANTES'!$J$3:$J$7999,'BOLETA OFICIAL'!J340,'REGISTRO DE ESTUDIANTES'!$K$3:$K$7999,'BOLETA OFICIAL'!K340,'REGISTRO DE ESTUDIANTES'!$L$3:$L$7999,'BOLETA OFICIAL'!L340,'REGISTRO DE ESTUDIANTES'!$M$3:$M$7999,'BOLETA OFICIAL'!M340,'REGISTRO DE ESTUDIANTES'!$N$3:$N$7999,'BOLETA OFICIAL'!N340,'REGISTRO DE ESTUDIANTES'!$O$3:$O$7999,'BOLETA OFICIAL'!O340,'REGISTRO DE ESTUDIANTES'!$P$3:$P$7999,'BOLETA OFICIAL'!P340,'REGISTRO DE ESTUDIANTES'!$Q$3:$Q$7999,'BOLETA OFICIAL'!Q340,'REGISTRO DE ESTUDIANTES'!$R$3:$R$7999,R340,'REGISTRO DE ESTUDIANTES'!$S$3:$S$7999,'BOLETA OFICIAL'!S340,'REGISTRO DE ESTUDIANTES'!$T$3:$T$7999,'BOLETA OFICIAL'!T340)</f>
        <v>0</v>
      </c>
      <c r="G340" s="73">
        <f t="shared" ca="1" si="15"/>
        <v>0</v>
      </c>
      <c r="H340" s="73">
        <f t="shared" ca="1" si="16"/>
        <v>0</v>
      </c>
      <c r="I340" s="20">
        <v>0</v>
      </c>
      <c r="J340" s="20">
        <v>0</v>
      </c>
      <c r="K340" s="20">
        <v>0</v>
      </c>
      <c r="L340" s="20">
        <v>0</v>
      </c>
      <c r="M340" s="20">
        <v>0</v>
      </c>
      <c r="N340" s="75">
        <v>0</v>
      </c>
      <c r="O340" s="75">
        <v>0</v>
      </c>
      <c r="P340" s="2"/>
      <c r="Q340" s="2"/>
      <c r="R340" s="3"/>
      <c r="S340" s="3"/>
      <c r="T340" s="1"/>
      <c r="U340" s="2"/>
      <c r="V340" s="28" t="str">
        <f t="shared" si="17"/>
        <v/>
      </c>
    </row>
    <row r="341" spans="1:22" ht="25" customHeight="1" x14ac:dyDescent="0.35">
      <c r="A341" s="1"/>
      <c r="B341" s="35"/>
      <c r="C341" s="1"/>
      <c r="D341" s="1"/>
      <c r="E341" s="73">
        <f>+COUNTIFS('REGISTRO DE TUTORES'!$A$3:$A$8000,A341,'REGISTRO DE TUTORES'!$B$3:$B$8000,B341,'REGISTRO DE TUTORES'!$C$3:$C$8000,C341,'REGISTRO DE TUTORES'!$D$3:$D$8000,D341)</f>
        <v>0</v>
      </c>
      <c r="F341" s="73">
        <f>+COUNTIFS('REGISTRO DE ESTUDIANTES'!$A$3:$A$7999,A341,'REGISTRO DE ESTUDIANTES'!$B$3:$B$7999,'BOLETA OFICIAL'!B341,'REGISTRO DE ESTUDIANTES'!$C$3:$C$7999,C341,'REGISTRO DE ESTUDIANTES'!$D$3:$D$7999,'BOLETA OFICIAL'!D341,'REGISTRO DE ESTUDIANTES'!$J$3:$J$7999,'BOLETA OFICIAL'!J341,'REGISTRO DE ESTUDIANTES'!$K$3:$K$7999,'BOLETA OFICIAL'!K341,'REGISTRO DE ESTUDIANTES'!$L$3:$L$7999,'BOLETA OFICIAL'!L341,'REGISTRO DE ESTUDIANTES'!$M$3:$M$7999,'BOLETA OFICIAL'!M341,'REGISTRO DE ESTUDIANTES'!$N$3:$N$7999,'BOLETA OFICIAL'!N341,'REGISTRO DE ESTUDIANTES'!$O$3:$O$7999,'BOLETA OFICIAL'!O341,'REGISTRO DE ESTUDIANTES'!$P$3:$P$7999,'BOLETA OFICIAL'!P341,'REGISTRO DE ESTUDIANTES'!$Q$3:$Q$7999,'BOLETA OFICIAL'!Q341,'REGISTRO DE ESTUDIANTES'!$R$3:$R$7999,R341,'REGISTRO DE ESTUDIANTES'!$S$3:$S$7999,'BOLETA OFICIAL'!S341,'REGISTRO DE ESTUDIANTES'!$T$3:$T$7999,'BOLETA OFICIAL'!T341)</f>
        <v>0</v>
      </c>
      <c r="G341" s="73">
        <f t="shared" ca="1" si="15"/>
        <v>0</v>
      </c>
      <c r="H341" s="73">
        <f t="shared" ca="1" si="16"/>
        <v>0</v>
      </c>
      <c r="I341" s="20">
        <v>0</v>
      </c>
      <c r="J341" s="20">
        <v>0</v>
      </c>
      <c r="K341" s="20">
        <v>0</v>
      </c>
      <c r="L341" s="20">
        <v>0</v>
      </c>
      <c r="M341" s="20">
        <v>0</v>
      </c>
      <c r="N341" s="75">
        <v>0</v>
      </c>
      <c r="O341" s="75">
        <v>0</v>
      </c>
      <c r="P341" s="2"/>
      <c r="Q341" s="2"/>
      <c r="R341" s="3"/>
      <c r="S341" s="3"/>
      <c r="T341" s="1"/>
      <c r="U341" s="2"/>
      <c r="V341" s="28" t="str">
        <f t="shared" si="17"/>
        <v/>
      </c>
    </row>
    <row r="342" spans="1:22" ht="25" customHeight="1" x14ac:dyDescent="0.35">
      <c r="A342" s="1"/>
      <c r="B342" s="35"/>
      <c r="C342" s="1"/>
      <c r="D342" s="1"/>
      <c r="E342" s="73">
        <f>+COUNTIFS('REGISTRO DE TUTORES'!$A$3:$A$8000,A342,'REGISTRO DE TUTORES'!$B$3:$B$8000,B342,'REGISTRO DE TUTORES'!$C$3:$C$8000,C342,'REGISTRO DE TUTORES'!$D$3:$D$8000,D342)</f>
        <v>0</v>
      </c>
      <c r="F342" s="73">
        <f>+COUNTIFS('REGISTRO DE ESTUDIANTES'!$A$3:$A$7999,A342,'REGISTRO DE ESTUDIANTES'!$B$3:$B$7999,'BOLETA OFICIAL'!B342,'REGISTRO DE ESTUDIANTES'!$C$3:$C$7999,C342,'REGISTRO DE ESTUDIANTES'!$D$3:$D$7999,'BOLETA OFICIAL'!D342,'REGISTRO DE ESTUDIANTES'!$J$3:$J$7999,'BOLETA OFICIAL'!J342,'REGISTRO DE ESTUDIANTES'!$K$3:$K$7999,'BOLETA OFICIAL'!K342,'REGISTRO DE ESTUDIANTES'!$L$3:$L$7999,'BOLETA OFICIAL'!L342,'REGISTRO DE ESTUDIANTES'!$M$3:$M$7999,'BOLETA OFICIAL'!M342,'REGISTRO DE ESTUDIANTES'!$N$3:$N$7999,'BOLETA OFICIAL'!N342,'REGISTRO DE ESTUDIANTES'!$O$3:$O$7999,'BOLETA OFICIAL'!O342,'REGISTRO DE ESTUDIANTES'!$P$3:$P$7999,'BOLETA OFICIAL'!P342,'REGISTRO DE ESTUDIANTES'!$Q$3:$Q$7999,'BOLETA OFICIAL'!Q342,'REGISTRO DE ESTUDIANTES'!$R$3:$R$7999,R342,'REGISTRO DE ESTUDIANTES'!$S$3:$S$7999,'BOLETA OFICIAL'!S342,'REGISTRO DE ESTUDIANTES'!$T$3:$T$7999,'BOLETA OFICIAL'!T342)</f>
        <v>0</v>
      </c>
      <c r="G342" s="73">
        <f t="shared" ca="1" si="15"/>
        <v>0</v>
      </c>
      <c r="H342" s="73">
        <f t="shared" ca="1" si="16"/>
        <v>0</v>
      </c>
      <c r="I342" s="20">
        <v>0</v>
      </c>
      <c r="J342" s="20">
        <v>0</v>
      </c>
      <c r="K342" s="20">
        <v>0</v>
      </c>
      <c r="L342" s="20">
        <v>0</v>
      </c>
      <c r="M342" s="20">
        <v>0</v>
      </c>
      <c r="N342" s="75">
        <v>0</v>
      </c>
      <c r="O342" s="75">
        <v>0</v>
      </c>
      <c r="P342" s="2"/>
      <c r="Q342" s="2"/>
      <c r="R342" s="3"/>
      <c r="S342" s="3"/>
      <c r="T342" s="1"/>
      <c r="U342" s="2"/>
      <c r="V342" s="28" t="str">
        <f t="shared" si="17"/>
        <v/>
      </c>
    </row>
    <row r="343" spans="1:22" ht="25" customHeight="1" x14ac:dyDescent="0.35">
      <c r="A343" s="1"/>
      <c r="B343" s="35"/>
      <c r="C343" s="1"/>
      <c r="D343" s="1"/>
      <c r="E343" s="73">
        <f>+COUNTIFS('REGISTRO DE TUTORES'!$A$3:$A$8000,A343,'REGISTRO DE TUTORES'!$B$3:$B$8000,B343,'REGISTRO DE TUTORES'!$C$3:$C$8000,C343,'REGISTRO DE TUTORES'!$D$3:$D$8000,D343)</f>
        <v>0</v>
      </c>
      <c r="F343" s="73">
        <f>+COUNTIFS('REGISTRO DE ESTUDIANTES'!$A$3:$A$7999,A343,'REGISTRO DE ESTUDIANTES'!$B$3:$B$7999,'BOLETA OFICIAL'!B343,'REGISTRO DE ESTUDIANTES'!$C$3:$C$7999,C343,'REGISTRO DE ESTUDIANTES'!$D$3:$D$7999,'BOLETA OFICIAL'!D343,'REGISTRO DE ESTUDIANTES'!$J$3:$J$7999,'BOLETA OFICIAL'!J343,'REGISTRO DE ESTUDIANTES'!$K$3:$K$7999,'BOLETA OFICIAL'!K343,'REGISTRO DE ESTUDIANTES'!$L$3:$L$7999,'BOLETA OFICIAL'!L343,'REGISTRO DE ESTUDIANTES'!$M$3:$M$7999,'BOLETA OFICIAL'!M343,'REGISTRO DE ESTUDIANTES'!$N$3:$N$7999,'BOLETA OFICIAL'!N343,'REGISTRO DE ESTUDIANTES'!$O$3:$O$7999,'BOLETA OFICIAL'!O343,'REGISTRO DE ESTUDIANTES'!$P$3:$P$7999,'BOLETA OFICIAL'!P343,'REGISTRO DE ESTUDIANTES'!$Q$3:$Q$7999,'BOLETA OFICIAL'!Q343,'REGISTRO DE ESTUDIANTES'!$R$3:$R$7999,R343,'REGISTRO DE ESTUDIANTES'!$S$3:$S$7999,'BOLETA OFICIAL'!S343,'REGISTRO DE ESTUDIANTES'!$T$3:$T$7999,'BOLETA OFICIAL'!T343)</f>
        <v>0</v>
      </c>
      <c r="G343" s="73">
        <f t="shared" ca="1" si="15"/>
        <v>0</v>
      </c>
      <c r="H343" s="73">
        <f t="shared" ca="1" si="16"/>
        <v>0</v>
      </c>
      <c r="I343" s="20">
        <v>0</v>
      </c>
      <c r="J343" s="20">
        <v>0</v>
      </c>
      <c r="K343" s="20">
        <v>0</v>
      </c>
      <c r="L343" s="20">
        <v>0</v>
      </c>
      <c r="M343" s="20">
        <v>0</v>
      </c>
      <c r="N343" s="75">
        <v>0</v>
      </c>
      <c r="O343" s="75">
        <v>0</v>
      </c>
      <c r="P343" s="2"/>
      <c r="Q343" s="2"/>
      <c r="R343" s="3"/>
      <c r="S343" s="3"/>
      <c r="T343" s="1"/>
      <c r="U343" s="2"/>
      <c r="V343" s="28" t="str">
        <f t="shared" si="17"/>
        <v/>
      </c>
    </row>
    <row r="344" spans="1:22" ht="25" customHeight="1" x14ac:dyDescent="0.35">
      <c r="A344" s="1"/>
      <c r="B344" s="35"/>
      <c r="C344" s="1"/>
      <c r="D344" s="1"/>
      <c r="E344" s="73">
        <f>+COUNTIFS('REGISTRO DE TUTORES'!$A$3:$A$8000,A344,'REGISTRO DE TUTORES'!$B$3:$B$8000,B344,'REGISTRO DE TUTORES'!$C$3:$C$8000,C344,'REGISTRO DE TUTORES'!$D$3:$D$8000,D344)</f>
        <v>0</v>
      </c>
      <c r="F344" s="73">
        <f>+COUNTIFS('REGISTRO DE ESTUDIANTES'!$A$3:$A$7999,A344,'REGISTRO DE ESTUDIANTES'!$B$3:$B$7999,'BOLETA OFICIAL'!B344,'REGISTRO DE ESTUDIANTES'!$C$3:$C$7999,C344,'REGISTRO DE ESTUDIANTES'!$D$3:$D$7999,'BOLETA OFICIAL'!D344,'REGISTRO DE ESTUDIANTES'!$J$3:$J$7999,'BOLETA OFICIAL'!J344,'REGISTRO DE ESTUDIANTES'!$K$3:$K$7999,'BOLETA OFICIAL'!K344,'REGISTRO DE ESTUDIANTES'!$L$3:$L$7999,'BOLETA OFICIAL'!L344,'REGISTRO DE ESTUDIANTES'!$M$3:$M$7999,'BOLETA OFICIAL'!M344,'REGISTRO DE ESTUDIANTES'!$N$3:$N$7999,'BOLETA OFICIAL'!N344,'REGISTRO DE ESTUDIANTES'!$O$3:$O$7999,'BOLETA OFICIAL'!O344,'REGISTRO DE ESTUDIANTES'!$P$3:$P$7999,'BOLETA OFICIAL'!P344,'REGISTRO DE ESTUDIANTES'!$Q$3:$Q$7999,'BOLETA OFICIAL'!Q344,'REGISTRO DE ESTUDIANTES'!$R$3:$R$7999,R344,'REGISTRO DE ESTUDIANTES'!$S$3:$S$7999,'BOLETA OFICIAL'!S344,'REGISTRO DE ESTUDIANTES'!$T$3:$T$7999,'BOLETA OFICIAL'!T344)</f>
        <v>0</v>
      </c>
      <c r="G344" s="73">
        <f t="shared" ca="1" si="15"/>
        <v>0</v>
      </c>
      <c r="H344" s="73">
        <f t="shared" ca="1" si="16"/>
        <v>0</v>
      </c>
      <c r="I344" s="20">
        <v>0</v>
      </c>
      <c r="J344" s="20">
        <v>0</v>
      </c>
      <c r="K344" s="20">
        <v>0</v>
      </c>
      <c r="L344" s="20">
        <v>0</v>
      </c>
      <c r="M344" s="20">
        <v>0</v>
      </c>
      <c r="N344" s="75">
        <v>0</v>
      </c>
      <c r="O344" s="75">
        <v>0</v>
      </c>
      <c r="P344" s="2"/>
      <c r="Q344" s="2"/>
      <c r="R344" s="3"/>
      <c r="S344" s="3"/>
      <c r="T344" s="1"/>
      <c r="U344" s="2"/>
      <c r="V344" s="28" t="str">
        <f t="shared" si="17"/>
        <v/>
      </c>
    </row>
    <row r="345" spans="1:22" ht="25" customHeight="1" x14ac:dyDescent="0.35">
      <c r="A345" s="1"/>
      <c r="B345" s="35"/>
      <c r="C345" s="1"/>
      <c r="D345" s="1"/>
      <c r="E345" s="73">
        <f>+COUNTIFS('REGISTRO DE TUTORES'!$A$3:$A$8000,A345,'REGISTRO DE TUTORES'!$B$3:$B$8000,B345,'REGISTRO DE TUTORES'!$C$3:$C$8000,C345,'REGISTRO DE TUTORES'!$D$3:$D$8000,D345)</f>
        <v>0</v>
      </c>
      <c r="F345" s="73">
        <f>+COUNTIFS('REGISTRO DE ESTUDIANTES'!$A$3:$A$7999,A345,'REGISTRO DE ESTUDIANTES'!$B$3:$B$7999,'BOLETA OFICIAL'!B345,'REGISTRO DE ESTUDIANTES'!$C$3:$C$7999,C345,'REGISTRO DE ESTUDIANTES'!$D$3:$D$7999,'BOLETA OFICIAL'!D345,'REGISTRO DE ESTUDIANTES'!$J$3:$J$7999,'BOLETA OFICIAL'!J345,'REGISTRO DE ESTUDIANTES'!$K$3:$K$7999,'BOLETA OFICIAL'!K345,'REGISTRO DE ESTUDIANTES'!$L$3:$L$7999,'BOLETA OFICIAL'!L345,'REGISTRO DE ESTUDIANTES'!$M$3:$M$7999,'BOLETA OFICIAL'!M345,'REGISTRO DE ESTUDIANTES'!$N$3:$N$7999,'BOLETA OFICIAL'!N345,'REGISTRO DE ESTUDIANTES'!$O$3:$O$7999,'BOLETA OFICIAL'!O345,'REGISTRO DE ESTUDIANTES'!$P$3:$P$7999,'BOLETA OFICIAL'!P345,'REGISTRO DE ESTUDIANTES'!$Q$3:$Q$7999,'BOLETA OFICIAL'!Q345,'REGISTRO DE ESTUDIANTES'!$R$3:$R$7999,R345,'REGISTRO DE ESTUDIANTES'!$S$3:$S$7999,'BOLETA OFICIAL'!S345,'REGISTRO DE ESTUDIANTES'!$T$3:$T$7999,'BOLETA OFICIAL'!T345)</f>
        <v>0</v>
      </c>
      <c r="G345" s="73">
        <f t="shared" ca="1" si="15"/>
        <v>0</v>
      </c>
      <c r="H345" s="73">
        <f t="shared" ca="1" si="16"/>
        <v>0</v>
      </c>
      <c r="I345" s="20">
        <v>0</v>
      </c>
      <c r="J345" s="20">
        <v>0</v>
      </c>
      <c r="K345" s="20">
        <v>0</v>
      </c>
      <c r="L345" s="20">
        <v>0</v>
      </c>
      <c r="M345" s="20">
        <v>0</v>
      </c>
      <c r="N345" s="75">
        <v>0</v>
      </c>
      <c r="O345" s="75">
        <v>0</v>
      </c>
      <c r="P345" s="2"/>
      <c r="Q345" s="2"/>
      <c r="R345" s="3"/>
      <c r="S345" s="3"/>
      <c r="T345" s="1"/>
      <c r="U345" s="2"/>
      <c r="V345" s="28" t="str">
        <f t="shared" si="17"/>
        <v/>
      </c>
    </row>
    <row r="346" spans="1:22" ht="25" customHeight="1" x14ac:dyDescent="0.35">
      <c r="A346" s="1"/>
      <c r="B346" s="35"/>
      <c r="C346" s="1"/>
      <c r="D346" s="1"/>
      <c r="E346" s="73">
        <f>+COUNTIFS('REGISTRO DE TUTORES'!$A$3:$A$8000,A346,'REGISTRO DE TUTORES'!$B$3:$B$8000,B346,'REGISTRO DE TUTORES'!$C$3:$C$8000,C346,'REGISTRO DE TUTORES'!$D$3:$D$8000,D346)</f>
        <v>0</v>
      </c>
      <c r="F346" s="73">
        <f>+COUNTIFS('REGISTRO DE ESTUDIANTES'!$A$3:$A$7999,A346,'REGISTRO DE ESTUDIANTES'!$B$3:$B$7999,'BOLETA OFICIAL'!B346,'REGISTRO DE ESTUDIANTES'!$C$3:$C$7999,C346,'REGISTRO DE ESTUDIANTES'!$D$3:$D$7999,'BOLETA OFICIAL'!D346,'REGISTRO DE ESTUDIANTES'!$J$3:$J$7999,'BOLETA OFICIAL'!J346,'REGISTRO DE ESTUDIANTES'!$K$3:$K$7999,'BOLETA OFICIAL'!K346,'REGISTRO DE ESTUDIANTES'!$L$3:$L$7999,'BOLETA OFICIAL'!L346,'REGISTRO DE ESTUDIANTES'!$M$3:$M$7999,'BOLETA OFICIAL'!M346,'REGISTRO DE ESTUDIANTES'!$N$3:$N$7999,'BOLETA OFICIAL'!N346,'REGISTRO DE ESTUDIANTES'!$O$3:$O$7999,'BOLETA OFICIAL'!O346,'REGISTRO DE ESTUDIANTES'!$P$3:$P$7999,'BOLETA OFICIAL'!P346,'REGISTRO DE ESTUDIANTES'!$Q$3:$Q$7999,'BOLETA OFICIAL'!Q346,'REGISTRO DE ESTUDIANTES'!$R$3:$R$7999,R346,'REGISTRO DE ESTUDIANTES'!$S$3:$S$7999,'BOLETA OFICIAL'!S346,'REGISTRO DE ESTUDIANTES'!$T$3:$T$7999,'BOLETA OFICIAL'!T346)</f>
        <v>0</v>
      </c>
      <c r="G346" s="73">
        <f t="shared" ca="1" si="15"/>
        <v>0</v>
      </c>
      <c r="H346" s="73">
        <f t="shared" ca="1" si="16"/>
        <v>0</v>
      </c>
      <c r="I346" s="20">
        <v>0</v>
      </c>
      <c r="J346" s="20">
        <v>0</v>
      </c>
      <c r="K346" s="20">
        <v>0</v>
      </c>
      <c r="L346" s="20">
        <v>0</v>
      </c>
      <c r="M346" s="20">
        <v>0</v>
      </c>
      <c r="N346" s="75">
        <v>0</v>
      </c>
      <c r="O346" s="75">
        <v>0</v>
      </c>
      <c r="P346" s="2"/>
      <c r="Q346" s="2"/>
      <c r="R346" s="3"/>
      <c r="S346" s="3"/>
      <c r="T346" s="1"/>
      <c r="U346" s="2"/>
      <c r="V346" s="28" t="str">
        <f t="shared" si="17"/>
        <v/>
      </c>
    </row>
    <row r="347" spans="1:22" ht="25" customHeight="1" x14ac:dyDescent="0.35">
      <c r="A347" s="1"/>
      <c r="B347" s="35"/>
      <c r="C347" s="1"/>
      <c r="D347" s="1"/>
      <c r="E347" s="73">
        <f>+COUNTIFS('REGISTRO DE TUTORES'!$A$3:$A$8000,A347,'REGISTRO DE TUTORES'!$B$3:$B$8000,B347,'REGISTRO DE TUTORES'!$C$3:$C$8000,C347,'REGISTRO DE TUTORES'!$D$3:$D$8000,D347)</f>
        <v>0</v>
      </c>
      <c r="F347" s="73">
        <f>+COUNTIFS('REGISTRO DE ESTUDIANTES'!$A$3:$A$7999,A347,'REGISTRO DE ESTUDIANTES'!$B$3:$B$7999,'BOLETA OFICIAL'!B347,'REGISTRO DE ESTUDIANTES'!$C$3:$C$7999,C347,'REGISTRO DE ESTUDIANTES'!$D$3:$D$7999,'BOLETA OFICIAL'!D347,'REGISTRO DE ESTUDIANTES'!$J$3:$J$7999,'BOLETA OFICIAL'!J347,'REGISTRO DE ESTUDIANTES'!$K$3:$K$7999,'BOLETA OFICIAL'!K347,'REGISTRO DE ESTUDIANTES'!$L$3:$L$7999,'BOLETA OFICIAL'!L347,'REGISTRO DE ESTUDIANTES'!$M$3:$M$7999,'BOLETA OFICIAL'!M347,'REGISTRO DE ESTUDIANTES'!$N$3:$N$7999,'BOLETA OFICIAL'!N347,'REGISTRO DE ESTUDIANTES'!$O$3:$O$7999,'BOLETA OFICIAL'!O347,'REGISTRO DE ESTUDIANTES'!$P$3:$P$7999,'BOLETA OFICIAL'!P347,'REGISTRO DE ESTUDIANTES'!$Q$3:$Q$7999,'BOLETA OFICIAL'!Q347,'REGISTRO DE ESTUDIANTES'!$R$3:$R$7999,R347,'REGISTRO DE ESTUDIANTES'!$S$3:$S$7999,'BOLETA OFICIAL'!S347,'REGISTRO DE ESTUDIANTES'!$T$3:$T$7999,'BOLETA OFICIAL'!T347)</f>
        <v>0</v>
      </c>
      <c r="G347" s="73">
        <f t="shared" ca="1" si="15"/>
        <v>0</v>
      </c>
      <c r="H347" s="73">
        <f t="shared" ca="1" si="16"/>
        <v>0</v>
      </c>
      <c r="I347" s="20">
        <v>0</v>
      </c>
      <c r="J347" s="20">
        <v>0</v>
      </c>
      <c r="K347" s="20">
        <v>0</v>
      </c>
      <c r="L347" s="20">
        <v>0</v>
      </c>
      <c r="M347" s="20">
        <v>0</v>
      </c>
      <c r="N347" s="75">
        <v>0</v>
      </c>
      <c r="O347" s="75">
        <v>0</v>
      </c>
      <c r="P347" s="2"/>
      <c r="Q347" s="2"/>
      <c r="R347" s="3"/>
      <c r="S347" s="3"/>
      <c r="T347" s="1"/>
      <c r="U347" s="2"/>
      <c r="V347" s="28" t="str">
        <f t="shared" si="17"/>
        <v/>
      </c>
    </row>
    <row r="348" spans="1:22" ht="25" customHeight="1" x14ac:dyDescent="0.35">
      <c r="A348" s="1"/>
      <c r="B348" s="35"/>
      <c r="C348" s="1"/>
      <c r="D348" s="1"/>
      <c r="E348" s="73">
        <f>+COUNTIFS('REGISTRO DE TUTORES'!$A$3:$A$8000,A348,'REGISTRO DE TUTORES'!$B$3:$B$8000,B348,'REGISTRO DE TUTORES'!$C$3:$C$8000,C348,'REGISTRO DE TUTORES'!$D$3:$D$8000,D348)</f>
        <v>0</v>
      </c>
      <c r="F348" s="73">
        <f>+COUNTIFS('REGISTRO DE ESTUDIANTES'!$A$3:$A$7999,A348,'REGISTRO DE ESTUDIANTES'!$B$3:$B$7999,'BOLETA OFICIAL'!B348,'REGISTRO DE ESTUDIANTES'!$C$3:$C$7999,C348,'REGISTRO DE ESTUDIANTES'!$D$3:$D$7999,'BOLETA OFICIAL'!D348,'REGISTRO DE ESTUDIANTES'!$J$3:$J$7999,'BOLETA OFICIAL'!J348,'REGISTRO DE ESTUDIANTES'!$K$3:$K$7999,'BOLETA OFICIAL'!K348,'REGISTRO DE ESTUDIANTES'!$L$3:$L$7999,'BOLETA OFICIAL'!L348,'REGISTRO DE ESTUDIANTES'!$M$3:$M$7999,'BOLETA OFICIAL'!M348,'REGISTRO DE ESTUDIANTES'!$N$3:$N$7999,'BOLETA OFICIAL'!N348,'REGISTRO DE ESTUDIANTES'!$O$3:$O$7999,'BOLETA OFICIAL'!O348,'REGISTRO DE ESTUDIANTES'!$P$3:$P$7999,'BOLETA OFICIAL'!P348,'REGISTRO DE ESTUDIANTES'!$Q$3:$Q$7999,'BOLETA OFICIAL'!Q348,'REGISTRO DE ESTUDIANTES'!$R$3:$R$7999,R348,'REGISTRO DE ESTUDIANTES'!$S$3:$S$7999,'BOLETA OFICIAL'!S348,'REGISTRO DE ESTUDIANTES'!$T$3:$T$7999,'BOLETA OFICIAL'!T348)</f>
        <v>0</v>
      </c>
      <c r="G348" s="73">
        <f t="shared" ca="1" si="15"/>
        <v>0</v>
      </c>
      <c r="H348" s="73">
        <f t="shared" ca="1" si="16"/>
        <v>0</v>
      </c>
      <c r="I348" s="20">
        <v>0</v>
      </c>
      <c r="J348" s="20">
        <v>0</v>
      </c>
      <c r="K348" s="20">
        <v>0</v>
      </c>
      <c r="L348" s="20">
        <v>0</v>
      </c>
      <c r="M348" s="20">
        <v>0</v>
      </c>
      <c r="N348" s="75">
        <v>0</v>
      </c>
      <c r="O348" s="75">
        <v>0</v>
      </c>
      <c r="P348" s="2"/>
      <c r="Q348" s="2"/>
      <c r="R348" s="3"/>
      <c r="S348" s="3"/>
      <c r="T348" s="1"/>
      <c r="U348" s="2"/>
      <c r="V348" s="28" t="str">
        <f t="shared" si="17"/>
        <v/>
      </c>
    </row>
    <row r="349" spans="1:22" ht="25" customHeight="1" x14ac:dyDescent="0.35">
      <c r="A349" s="1"/>
      <c r="B349" s="35"/>
      <c r="C349" s="1"/>
      <c r="D349" s="1"/>
      <c r="E349" s="73">
        <f>+COUNTIFS('REGISTRO DE TUTORES'!$A$3:$A$8000,A349,'REGISTRO DE TUTORES'!$B$3:$B$8000,B349,'REGISTRO DE TUTORES'!$C$3:$C$8000,C349,'REGISTRO DE TUTORES'!$D$3:$D$8000,D349)</f>
        <v>0</v>
      </c>
      <c r="F349" s="73">
        <f>+COUNTIFS('REGISTRO DE ESTUDIANTES'!$A$3:$A$7999,A349,'REGISTRO DE ESTUDIANTES'!$B$3:$B$7999,'BOLETA OFICIAL'!B349,'REGISTRO DE ESTUDIANTES'!$C$3:$C$7999,C349,'REGISTRO DE ESTUDIANTES'!$D$3:$D$7999,'BOLETA OFICIAL'!D349,'REGISTRO DE ESTUDIANTES'!$J$3:$J$7999,'BOLETA OFICIAL'!J349,'REGISTRO DE ESTUDIANTES'!$K$3:$K$7999,'BOLETA OFICIAL'!K349,'REGISTRO DE ESTUDIANTES'!$L$3:$L$7999,'BOLETA OFICIAL'!L349,'REGISTRO DE ESTUDIANTES'!$M$3:$M$7999,'BOLETA OFICIAL'!M349,'REGISTRO DE ESTUDIANTES'!$N$3:$N$7999,'BOLETA OFICIAL'!N349,'REGISTRO DE ESTUDIANTES'!$O$3:$O$7999,'BOLETA OFICIAL'!O349,'REGISTRO DE ESTUDIANTES'!$P$3:$P$7999,'BOLETA OFICIAL'!P349,'REGISTRO DE ESTUDIANTES'!$Q$3:$Q$7999,'BOLETA OFICIAL'!Q349,'REGISTRO DE ESTUDIANTES'!$R$3:$R$7999,R349,'REGISTRO DE ESTUDIANTES'!$S$3:$S$7999,'BOLETA OFICIAL'!S349,'REGISTRO DE ESTUDIANTES'!$T$3:$T$7999,'BOLETA OFICIAL'!T349)</f>
        <v>0</v>
      </c>
      <c r="G349" s="73">
        <f t="shared" ca="1" si="15"/>
        <v>0</v>
      </c>
      <c r="H349" s="73">
        <f t="shared" ca="1" si="16"/>
        <v>0</v>
      </c>
      <c r="I349" s="20">
        <v>0</v>
      </c>
      <c r="J349" s="20">
        <v>0</v>
      </c>
      <c r="K349" s="20">
        <v>0</v>
      </c>
      <c r="L349" s="20">
        <v>0</v>
      </c>
      <c r="M349" s="20">
        <v>0</v>
      </c>
      <c r="N349" s="75">
        <v>0</v>
      </c>
      <c r="O349" s="75">
        <v>0</v>
      </c>
      <c r="P349" s="2"/>
      <c r="Q349" s="2"/>
      <c r="R349" s="3"/>
      <c r="S349" s="3"/>
      <c r="T349" s="1"/>
      <c r="U349" s="2"/>
      <c r="V349" s="28" t="str">
        <f t="shared" si="17"/>
        <v/>
      </c>
    </row>
    <row r="350" spans="1:22" ht="25" customHeight="1" x14ac:dyDescent="0.35">
      <c r="A350" s="1"/>
      <c r="B350" s="35"/>
      <c r="C350" s="1"/>
      <c r="D350" s="1"/>
      <c r="E350" s="73">
        <f>+COUNTIFS('REGISTRO DE TUTORES'!$A$3:$A$8000,A350,'REGISTRO DE TUTORES'!$B$3:$B$8000,B350,'REGISTRO DE TUTORES'!$C$3:$C$8000,C350,'REGISTRO DE TUTORES'!$D$3:$D$8000,D350)</f>
        <v>0</v>
      </c>
      <c r="F350" s="73">
        <f>+COUNTIFS('REGISTRO DE ESTUDIANTES'!$A$3:$A$7999,A350,'REGISTRO DE ESTUDIANTES'!$B$3:$B$7999,'BOLETA OFICIAL'!B350,'REGISTRO DE ESTUDIANTES'!$C$3:$C$7999,C350,'REGISTRO DE ESTUDIANTES'!$D$3:$D$7999,'BOLETA OFICIAL'!D350,'REGISTRO DE ESTUDIANTES'!$J$3:$J$7999,'BOLETA OFICIAL'!J350,'REGISTRO DE ESTUDIANTES'!$K$3:$K$7999,'BOLETA OFICIAL'!K350,'REGISTRO DE ESTUDIANTES'!$L$3:$L$7999,'BOLETA OFICIAL'!L350,'REGISTRO DE ESTUDIANTES'!$M$3:$M$7999,'BOLETA OFICIAL'!M350,'REGISTRO DE ESTUDIANTES'!$N$3:$N$7999,'BOLETA OFICIAL'!N350,'REGISTRO DE ESTUDIANTES'!$O$3:$O$7999,'BOLETA OFICIAL'!O350,'REGISTRO DE ESTUDIANTES'!$P$3:$P$7999,'BOLETA OFICIAL'!P350,'REGISTRO DE ESTUDIANTES'!$Q$3:$Q$7999,'BOLETA OFICIAL'!Q350,'REGISTRO DE ESTUDIANTES'!$R$3:$R$7999,R350,'REGISTRO DE ESTUDIANTES'!$S$3:$S$7999,'BOLETA OFICIAL'!S350,'REGISTRO DE ESTUDIANTES'!$T$3:$T$7999,'BOLETA OFICIAL'!T350)</f>
        <v>0</v>
      </c>
      <c r="G350" s="73">
        <f t="shared" ca="1" si="15"/>
        <v>0</v>
      </c>
      <c r="H350" s="73">
        <f t="shared" ca="1" si="16"/>
        <v>0</v>
      </c>
      <c r="I350" s="20">
        <v>0</v>
      </c>
      <c r="J350" s="20">
        <v>0</v>
      </c>
      <c r="K350" s="20">
        <v>0</v>
      </c>
      <c r="L350" s="20">
        <v>0</v>
      </c>
      <c r="M350" s="20">
        <v>0</v>
      </c>
      <c r="N350" s="75">
        <v>0</v>
      </c>
      <c r="O350" s="75">
        <v>0</v>
      </c>
      <c r="P350" s="2"/>
      <c r="Q350" s="2"/>
      <c r="R350" s="3"/>
      <c r="S350" s="3"/>
      <c r="T350" s="1"/>
      <c r="U350" s="2"/>
      <c r="V350" s="28" t="str">
        <f t="shared" si="17"/>
        <v/>
      </c>
    </row>
    <row r="351" spans="1:22" ht="25" customHeight="1" x14ac:dyDescent="0.35">
      <c r="A351" s="1"/>
      <c r="B351" s="35"/>
      <c r="C351" s="1"/>
      <c r="D351" s="1"/>
      <c r="E351" s="73">
        <f>+COUNTIFS('REGISTRO DE TUTORES'!$A$3:$A$8000,A351,'REGISTRO DE TUTORES'!$B$3:$B$8000,B351,'REGISTRO DE TUTORES'!$C$3:$C$8000,C351,'REGISTRO DE TUTORES'!$D$3:$D$8000,D351)</f>
        <v>0</v>
      </c>
      <c r="F351" s="73">
        <f>+COUNTIFS('REGISTRO DE ESTUDIANTES'!$A$3:$A$7999,A351,'REGISTRO DE ESTUDIANTES'!$B$3:$B$7999,'BOLETA OFICIAL'!B351,'REGISTRO DE ESTUDIANTES'!$C$3:$C$7999,C351,'REGISTRO DE ESTUDIANTES'!$D$3:$D$7999,'BOLETA OFICIAL'!D351,'REGISTRO DE ESTUDIANTES'!$J$3:$J$7999,'BOLETA OFICIAL'!J351,'REGISTRO DE ESTUDIANTES'!$K$3:$K$7999,'BOLETA OFICIAL'!K351,'REGISTRO DE ESTUDIANTES'!$L$3:$L$7999,'BOLETA OFICIAL'!L351,'REGISTRO DE ESTUDIANTES'!$M$3:$M$7999,'BOLETA OFICIAL'!M351,'REGISTRO DE ESTUDIANTES'!$N$3:$N$7999,'BOLETA OFICIAL'!N351,'REGISTRO DE ESTUDIANTES'!$O$3:$O$7999,'BOLETA OFICIAL'!O351,'REGISTRO DE ESTUDIANTES'!$P$3:$P$7999,'BOLETA OFICIAL'!P351,'REGISTRO DE ESTUDIANTES'!$Q$3:$Q$7999,'BOLETA OFICIAL'!Q351,'REGISTRO DE ESTUDIANTES'!$R$3:$R$7999,R351,'REGISTRO DE ESTUDIANTES'!$S$3:$S$7999,'BOLETA OFICIAL'!S351,'REGISTRO DE ESTUDIANTES'!$T$3:$T$7999,'BOLETA OFICIAL'!T351)</f>
        <v>0</v>
      </c>
      <c r="G351" s="73">
        <f t="shared" ca="1" si="15"/>
        <v>0</v>
      </c>
      <c r="H351" s="73">
        <f t="shared" ca="1" si="16"/>
        <v>0</v>
      </c>
      <c r="I351" s="20">
        <v>0</v>
      </c>
      <c r="J351" s="20">
        <v>0</v>
      </c>
      <c r="K351" s="20">
        <v>0</v>
      </c>
      <c r="L351" s="20">
        <v>0</v>
      </c>
      <c r="M351" s="20">
        <v>0</v>
      </c>
      <c r="N351" s="75">
        <v>0</v>
      </c>
      <c r="O351" s="75">
        <v>0</v>
      </c>
      <c r="P351" s="2"/>
      <c r="Q351" s="2"/>
      <c r="R351" s="3"/>
      <c r="S351" s="3"/>
      <c r="T351" s="1"/>
      <c r="U351" s="2"/>
      <c r="V351" s="28" t="str">
        <f t="shared" si="17"/>
        <v/>
      </c>
    </row>
    <row r="352" spans="1:22" ht="25" customHeight="1" x14ac:dyDescent="0.35">
      <c r="A352" s="1"/>
      <c r="B352" s="35"/>
      <c r="C352" s="1"/>
      <c r="D352" s="1"/>
      <c r="E352" s="73">
        <f>+COUNTIFS('REGISTRO DE TUTORES'!$A$3:$A$8000,A352,'REGISTRO DE TUTORES'!$B$3:$B$8000,B352,'REGISTRO DE TUTORES'!$C$3:$C$8000,C352,'REGISTRO DE TUTORES'!$D$3:$D$8000,D352)</f>
        <v>0</v>
      </c>
      <c r="F352" s="73">
        <f>+COUNTIFS('REGISTRO DE ESTUDIANTES'!$A$3:$A$7999,A352,'REGISTRO DE ESTUDIANTES'!$B$3:$B$7999,'BOLETA OFICIAL'!B352,'REGISTRO DE ESTUDIANTES'!$C$3:$C$7999,C352,'REGISTRO DE ESTUDIANTES'!$D$3:$D$7999,'BOLETA OFICIAL'!D352,'REGISTRO DE ESTUDIANTES'!$J$3:$J$7999,'BOLETA OFICIAL'!J352,'REGISTRO DE ESTUDIANTES'!$K$3:$K$7999,'BOLETA OFICIAL'!K352,'REGISTRO DE ESTUDIANTES'!$L$3:$L$7999,'BOLETA OFICIAL'!L352,'REGISTRO DE ESTUDIANTES'!$M$3:$M$7999,'BOLETA OFICIAL'!M352,'REGISTRO DE ESTUDIANTES'!$N$3:$N$7999,'BOLETA OFICIAL'!N352,'REGISTRO DE ESTUDIANTES'!$O$3:$O$7999,'BOLETA OFICIAL'!O352,'REGISTRO DE ESTUDIANTES'!$P$3:$P$7999,'BOLETA OFICIAL'!P352,'REGISTRO DE ESTUDIANTES'!$Q$3:$Q$7999,'BOLETA OFICIAL'!Q352,'REGISTRO DE ESTUDIANTES'!$R$3:$R$7999,R352,'REGISTRO DE ESTUDIANTES'!$S$3:$S$7999,'BOLETA OFICIAL'!S352,'REGISTRO DE ESTUDIANTES'!$T$3:$T$7999,'BOLETA OFICIAL'!T352)</f>
        <v>0</v>
      </c>
      <c r="G352" s="73">
        <f t="shared" ca="1" si="15"/>
        <v>0</v>
      </c>
      <c r="H352" s="73">
        <f t="shared" ca="1" si="16"/>
        <v>0</v>
      </c>
      <c r="I352" s="20">
        <v>0</v>
      </c>
      <c r="J352" s="20">
        <v>0</v>
      </c>
      <c r="K352" s="20">
        <v>0</v>
      </c>
      <c r="L352" s="20">
        <v>0</v>
      </c>
      <c r="M352" s="20">
        <v>0</v>
      </c>
      <c r="N352" s="75">
        <v>0</v>
      </c>
      <c r="O352" s="75">
        <v>0</v>
      </c>
      <c r="P352" s="2"/>
      <c r="Q352" s="2"/>
      <c r="R352" s="3"/>
      <c r="S352" s="3"/>
      <c r="T352" s="1"/>
      <c r="U352" s="2"/>
      <c r="V352" s="28" t="str">
        <f t="shared" si="17"/>
        <v/>
      </c>
    </row>
    <row r="353" spans="1:22" ht="25" customHeight="1" x14ac:dyDescent="0.35">
      <c r="A353" s="1"/>
      <c r="B353" s="35"/>
      <c r="C353" s="1"/>
      <c r="D353" s="1"/>
      <c r="E353" s="73">
        <f>+COUNTIFS('REGISTRO DE TUTORES'!$A$3:$A$8000,A353,'REGISTRO DE TUTORES'!$B$3:$B$8000,B353,'REGISTRO DE TUTORES'!$C$3:$C$8000,C353,'REGISTRO DE TUTORES'!$D$3:$D$8000,D353)</f>
        <v>0</v>
      </c>
      <c r="F353" s="73">
        <f>+COUNTIFS('REGISTRO DE ESTUDIANTES'!$A$3:$A$7999,A353,'REGISTRO DE ESTUDIANTES'!$B$3:$B$7999,'BOLETA OFICIAL'!B353,'REGISTRO DE ESTUDIANTES'!$C$3:$C$7999,C353,'REGISTRO DE ESTUDIANTES'!$D$3:$D$7999,'BOLETA OFICIAL'!D353,'REGISTRO DE ESTUDIANTES'!$J$3:$J$7999,'BOLETA OFICIAL'!J353,'REGISTRO DE ESTUDIANTES'!$K$3:$K$7999,'BOLETA OFICIAL'!K353,'REGISTRO DE ESTUDIANTES'!$L$3:$L$7999,'BOLETA OFICIAL'!L353,'REGISTRO DE ESTUDIANTES'!$M$3:$M$7999,'BOLETA OFICIAL'!M353,'REGISTRO DE ESTUDIANTES'!$N$3:$N$7999,'BOLETA OFICIAL'!N353,'REGISTRO DE ESTUDIANTES'!$O$3:$O$7999,'BOLETA OFICIAL'!O353,'REGISTRO DE ESTUDIANTES'!$P$3:$P$7999,'BOLETA OFICIAL'!P353,'REGISTRO DE ESTUDIANTES'!$Q$3:$Q$7999,'BOLETA OFICIAL'!Q353,'REGISTRO DE ESTUDIANTES'!$R$3:$R$7999,R353,'REGISTRO DE ESTUDIANTES'!$S$3:$S$7999,'BOLETA OFICIAL'!S353,'REGISTRO DE ESTUDIANTES'!$T$3:$T$7999,'BOLETA OFICIAL'!T353)</f>
        <v>0</v>
      </c>
      <c r="G353" s="73">
        <f t="shared" ca="1" si="15"/>
        <v>0</v>
      </c>
      <c r="H353" s="73">
        <f t="shared" ca="1" si="16"/>
        <v>0</v>
      </c>
      <c r="I353" s="20">
        <v>0</v>
      </c>
      <c r="J353" s="20">
        <v>0</v>
      </c>
      <c r="K353" s="20">
        <v>0</v>
      </c>
      <c r="L353" s="20">
        <v>0</v>
      </c>
      <c r="M353" s="20">
        <v>0</v>
      </c>
      <c r="N353" s="75">
        <v>0</v>
      </c>
      <c r="O353" s="75">
        <v>0</v>
      </c>
      <c r="P353" s="2"/>
      <c r="Q353" s="2"/>
      <c r="R353" s="3"/>
      <c r="S353" s="3"/>
      <c r="T353" s="1"/>
      <c r="U353" s="2"/>
      <c r="V353" s="28" t="str">
        <f t="shared" si="17"/>
        <v/>
      </c>
    </row>
    <row r="354" spans="1:22" ht="25" customHeight="1" x14ac:dyDescent="0.35">
      <c r="A354" s="1"/>
      <c r="B354" s="35"/>
      <c r="C354" s="1"/>
      <c r="D354" s="1"/>
      <c r="E354" s="73">
        <f>+COUNTIFS('REGISTRO DE TUTORES'!$A$3:$A$8000,A354,'REGISTRO DE TUTORES'!$B$3:$B$8000,B354,'REGISTRO DE TUTORES'!$C$3:$C$8000,C354,'REGISTRO DE TUTORES'!$D$3:$D$8000,D354)</f>
        <v>0</v>
      </c>
      <c r="F354" s="73">
        <f>+COUNTIFS('REGISTRO DE ESTUDIANTES'!$A$3:$A$7999,A354,'REGISTRO DE ESTUDIANTES'!$B$3:$B$7999,'BOLETA OFICIAL'!B354,'REGISTRO DE ESTUDIANTES'!$C$3:$C$7999,C354,'REGISTRO DE ESTUDIANTES'!$D$3:$D$7999,'BOLETA OFICIAL'!D354,'REGISTRO DE ESTUDIANTES'!$J$3:$J$7999,'BOLETA OFICIAL'!J354,'REGISTRO DE ESTUDIANTES'!$K$3:$K$7999,'BOLETA OFICIAL'!K354,'REGISTRO DE ESTUDIANTES'!$L$3:$L$7999,'BOLETA OFICIAL'!L354,'REGISTRO DE ESTUDIANTES'!$M$3:$M$7999,'BOLETA OFICIAL'!M354,'REGISTRO DE ESTUDIANTES'!$N$3:$N$7999,'BOLETA OFICIAL'!N354,'REGISTRO DE ESTUDIANTES'!$O$3:$O$7999,'BOLETA OFICIAL'!O354,'REGISTRO DE ESTUDIANTES'!$P$3:$P$7999,'BOLETA OFICIAL'!P354,'REGISTRO DE ESTUDIANTES'!$Q$3:$Q$7999,'BOLETA OFICIAL'!Q354,'REGISTRO DE ESTUDIANTES'!$R$3:$R$7999,R354,'REGISTRO DE ESTUDIANTES'!$S$3:$S$7999,'BOLETA OFICIAL'!S354,'REGISTRO DE ESTUDIANTES'!$T$3:$T$7999,'BOLETA OFICIAL'!T354)</f>
        <v>0</v>
      </c>
      <c r="G354" s="73">
        <f t="shared" ca="1" si="15"/>
        <v>0</v>
      </c>
      <c r="H354" s="73">
        <f t="shared" ca="1" si="16"/>
        <v>0</v>
      </c>
      <c r="I354" s="20">
        <v>0</v>
      </c>
      <c r="J354" s="20">
        <v>0</v>
      </c>
      <c r="K354" s="20">
        <v>0</v>
      </c>
      <c r="L354" s="20">
        <v>0</v>
      </c>
      <c r="M354" s="20">
        <v>0</v>
      </c>
      <c r="N354" s="75">
        <v>0</v>
      </c>
      <c r="O354" s="75">
        <v>0</v>
      </c>
      <c r="P354" s="2"/>
      <c r="Q354" s="2"/>
      <c r="R354" s="3"/>
      <c r="S354" s="3"/>
      <c r="T354" s="1"/>
      <c r="U354" s="2"/>
      <c r="V354" s="28" t="str">
        <f t="shared" si="17"/>
        <v/>
      </c>
    </row>
    <row r="355" spans="1:22" ht="25" customHeight="1" x14ac:dyDescent="0.35">
      <c r="A355" s="1"/>
      <c r="B355" s="35"/>
      <c r="C355" s="1"/>
      <c r="D355" s="1"/>
      <c r="E355" s="73">
        <f>+COUNTIFS('REGISTRO DE TUTORES'!$A$3:$A$8000,A355,'REGISTRO DE TUTORES'!$B$3:$B$8000,B355,'REGISTRO DE TUTORES'!$C$3:$C$8000,C355,'REGISTRO DE TUTORES'!$D$3:$D$8000,D355)</f>
        <v>0</v>
      </c>
      <c r="F355" s="73">
        <f>+COUNTIFS('REGISTRO DE ESTUDIANTES'!$A$3:$A$7999,A355,'REGISTRO DE ESTUDIANTES'!$B$3:$B$7999,'BOLETA OFICIAL'!B355,'REGISTRO DE ESTUDIANTES'!$C$3:$C$7999,C355,'REGISTRO DE ESTUDIANTES'!$D$3:$D$7999,'BOLETA OFICIAL'!D355,'REGISTRO DE ESTUDIANTES'!$J$3:$J$7999,'BOLETA OFICIAL'!J355,'REGISTRO DE ESTUDIANTES'!$K$3:$K$7999,'BOLETA OFICIAL'!K355,'REGISTRO DE ESTUDIANTES'!$L$3:$L$7999,'BOLETA OFICIAL'!L355,'REGISTRO DE ESTUDIANTES'!$M$3:$M$7999,'BOLETA OFICIAL'!M355,'REGISTRO DE ESTUDIANTES'!$N$3:$N$7999,'BOLETA OFICIAL'!N355,'REGISTRO DE ESTUDIANTES'!$O$3:$O$7999,'BOLETA OFICIAL'!O355,'REGISTRO DE ESTUDIANTES'!$P$3:$P$7999,'BOLETA OFICIAL'!P355,'REGISTRO DE ESTUDIANTES'!$Q$3:$Q$7999,'BOLETA OFICIAL'!Q355,'REGISTRO DE ESTUDIANTES'!$R$3:$R$7999,R355,'REGISTRO DE ESTUDIANTES'!$S$3:$S$7999,'BOLETA OFICIAL'!S355,'REGISTRO DE ESTUDIANTES'!$T$3:$T$7999,'BOLETA OFICIAL'!T355)</f>
        <v>0</v>
      </c>
      <c r="G355" s="73">
        <f t="shared" ca="1" si="15"/>
        <v>0</v>
      </c>
      <c r="H355" s="73">
        <f t="shared" ca="1" si="16"/>
        <v>0</v>
      </c>
      <c r="I355" s="20">
        <v>0</v>
      </c>
      <c r="J355" s="20">
        <v>0</v>
      </c>
      <c r="K355" s="20">
        <v>0</v>
      </c>
      <c r="L355" s="20">
        <v>0</v>
      </c>
      <c r="M355" s="20">
        <v>0</v>
      </c>
      <c r="N355" s="75">
        <v>0</v>
      </c>
      <c r="O355" s="75">
        <v>0</v>
      </c>
      <c r="P355" s="2"/>
      <c r="Q355" s="2"/>
      <c r="R355" s="3"/>
      <c r="S355" s="3"/>
      <c r="T355" s="1"/>
      <c r="U355" s="2"/>
      <c r="V355" s="28" t="str">
        <f t="shared" si="17"/>
        <v/>
      </c>
    </row>
    <row r="356" spans="1:22" ht="25" customHeight="1" x14ac:dyDescent="0.35">
      <c r="A356" s="1"/>
      <c r="B356" s="35"/>
      <c r="C356" s="1"/>
      <c r="D356" s="1"/>
      <c r="E356" s="73">
        <f>+COUNTIFS('REGISTRO DE TUTORES'!$A$3:$A$8000,A356,'REGISTRO DE TUTORES'!$B$3:$B$8000,B356,'REGISTRO DE TUTORES'!$C$3:$C$8000,C356,'REGISTRO DE TUTORES'!$D$3:$D$8000,D356)</f>
        <v>0</v>
      </c>
      <c r="F356" s="73">
        <f>+COUNTIFS('REGISTRO DE ESTUDIANTES'!$A$3:$A$7999,A356,'REGISTRO DE ESTUDIANTES'!$B$3:$B$7999,'BOLETA OFICIAL'!B356,'REGISTRO DE ESTUDIANTES'!$C$3:$C$7999,C356,'REGISTRO DE ESTUDIANTES'!$D$3:$D$7999,'BOLETA OFICIAL'!D356,'REGISTRO DE ESTUDIANTES'!$J$3:$J$7999,'BOLETA OFICIAL'!J356,'REGISTRO DE ESTUDIANTES'!$K$3:$K$7999,'BOLETA OFICIAL'!K356,'REGISTRO DE ESTUDIANTES'!$L$3:$L$7999,'BOLETA OFICIAL'!L356,'REGISTRO DE ESTUDIANTES'!$M$3:$M$7999,'BOLETA OFICIAL'!M356,'REGISTRO DE ESTUDIANTES'!$N$3:$N$7999,'BOLETA OFICIAL'!N356,'REGISTRO DE ESTUDIANTES'!$O$3:$O$7999,'BOLETA OFICIAL'!O356,'REGISTRO DE ESTUDIANTES'!$P$3:$P$7999,'BOLETA OFICIAL'!P356,'REGISTRO DE ESTUDIANTES'!$Q$3:$Q$7999,'BOLETA OFICIAL'!Q356,'REGISTRO DE ESTUDIANTES'!$R$3:$R$7999,R356,'REGISTRO DE ESTUDIANTES'!$S$3:$S$7999,'BOLETA OFICIAL'!S356,'REGISTRO DE ESTUDIANTES'!$T$3:$T$7999,'BOLETA OFICIAL'!T356)</f>
        <v>0</v>
      </c>
      <c r="G356" s="73">
        <f t="shared" ca="1" si="15"/>
        <v>0</v>
      </c>
      <c r="H356" s="73">
        <f t="shared" ca="1" si="16"/>
        <v>0</v>
      </c>
      <c r="I356" s="20">
        <v>0</v>
      </c>
      <c r="J356" s="20">
        <v>0</v>
      </c>
      <c r="K356" s="20">
        <v>0</v>
      </c>
      <c r="L356" s="20">
        <v>0</v>
      </c>
      <c r="M356" s="20">
        <v>0</v>
      </c>
      <c r="N356" s="75">
        <v>0</v>
      </c>
      <c r="O356" s="75">
        <v>0</v>
      </c>
      <c r="P356" s="2"/>
      <c r="Q356" s="2"/>
      <c r="R356" s="3"/>
      <c r="S356" s="3"/>
      <c r="T356" s="1"/>
      <c r="U356" s="2"/>
      <c r="V356" s="28" t="str">
        <f t="shared" si="17"/>
        <v/>
      </c>
    </row>
    <row r="357" spans="1:22" ht="25" customHeight="1" x14ac:dyDescent="0.35">
      <c r="A357" s="1"/>
      <c r="B357" s="35"/>
      <c r="C357" s="1"/>
      <c r="D357" s="1"/>
      <c r="E357" s="73">
        <f>+COUNTIFS('REGISTRO DE TUTORES'!$A$3:$A$8000,A357,'REGISTRO DE TUTORES'!$B$3:$B$8000,B357,'REGISTRO DE TUTORES'!$C$3:$C$8000,C357,'REGISTRO DE TUTORES'!$D$3:$D$8000,D357)</f>
        <v>0</v>
      </c>
      <c r="F357" s="73">
        <f>+COUNTIFS('REGISTRO DE ESTUDIANTES'!$A$3:$A$7999,A357,'REGISTRO DE ESTUDIANTES'!$B$3:$B$7999,'BOLETA OFICIAL'!B357,'REGISTRO DE ESTUDIANTES'!$C$3:$C$7999,C357,'REGISTRO DE ESTUDIANTES'!$D$3:$D$7999,'BOLETA OFICIAL'!D357,'REGISTRO DE ESTUDIANTES'!$J$3:$J$7999,'BOLETA OFICIAL'!J357,'REGISTRO DE ESTUDIANTES'!$K$3:$K$7999,'BOLETA OFICIAL'!K357,'REGISTRO DE ESTUDIANTES'!$L$3:$L$7999,'BOLETA OFICIAL'!L357,'REGISTRO DE ESTUDIANTES'!$M$3:$M$7999,'BOLETA OFICIAL'!M357,'REGISTRO DE ESTUDIANTES'!$N$3:$N$7999,'BOLETA OFICIAL'!N357,'REGISTRO DE ESTUDIANTES'!$O$3:$O$7999,'BOLETA OFICIAL'!O357,'REGISTRO DE ESTUDIANTES'!$P$3:$P$7999,'BOLETA OFICIAL'!P357,'REGISTRO DE ESTUDIANTES'!$Q$3:$Q$7999,'BOLETA OFICIAL'!Q357,'REGISTRO DE ESTUDIANTES'!$R$3:$R$7999,R357,'REGISTRO DE ESTUDIANTES'!$S$3:$S$7999,'BOLETA OFICIAL'!S357,'REGISTRO DE ESTUDIANTES'!$T$3:$T$7999,'BOLETA OFICIAL'!T357)</f>
        <v>0</v>
      </c>
      <c r="G357" s="73">
        <f t="shared" ca="1" si="15"/>
        <v>0</v>
      </c>
      <c r="H357" s="73">
        <f t="shared" ca="1" si="16"/>
        <v>0</v>
      </c>
      <c r="I357" s="20">
        <v>0</v>
      </c>
      <c r="J357" s="20">
        <v>0</v>
      </c>
      <c r="K357" s="20">
        <v>0</v>
      </c>
      <c r="L357" s="20">
        <v>0</v>
      </c>
      <c r="M357" s="20">
        <v>0</v>
      </c>
      <c r="N357" s="75">
        <v>0</v>
      </c>
      <c r="O357" s="75">
        <v>0</v>
      </c>
      <c r="P357" s="2"/>
      <c r="Q357" s="2"/>
      <c r="R357" s="3"/>
      <c r="S357" s="3"/>
      <c r="T357" s="1"/>
      <c r="U357" s="2"/>
      <c r="V357" s="28" t="str">
        <f t="shared" si="17"/>
        <v/>
      </c>
    </row>
    <row r="358" spans="1:22" ht="25" customHeight="1" x14ac:dyDescent="0.35">
      <c r="A358" s="1"/>
      <c r="B358" s="35"/>
      <c r="C358" s="1"/>
      <c r="D358" s="1"/>
      <c r="E358" s="73">
        <f>+COUNTIFS('REGISTRO DE TUTORES'!$A$3:$A$8000,A358,'REGISTRO DE TUTORES'!$B$3:$B$8000,B358,'REGISTRO DE TUTORES'!$C$3:$C$8000,C358,'REGISTRO DE TUTORES'!$D$3:$D$8000,D358)</f>
        <v>0</v>
      </c>
      <c r="F358" s="73">
        <f>+COUNTIFS('REGISTRO DE ESTUDIANTES'!$A$3:$A$7999,A358,'REGISTRO DE ESTUDIANTES'!$B$3:$B$7999,'BOLETA OFICIAL'!B358,'REGISTRO DE ESTUDIANTES'!$C$3:$C$7999,C358,'REGISTRO DE ESTUDIANTES'!$D$3:$D$7999,'BOLETA OFICIAL'!D358,'REGISTRO DE ESTUDIANTES'!$J$3:$J$7999,'BOLETA OFICIAL'!J358,'REGISTRO DE ESTUDIANTES'!$K$3:$K$7999,'BOLETA OFICIAL'!K358,'REGISTRO DE ESTUDIANTES'!$L$3:$L$7999,'BOLETA OFICIAL'!L358,'REGISTRO DE ESTUDIANTES'!$M$3:$M$7999,'BOLETA OFICIAL'!M358,'REGISTRO DE ESTUDIANTES'!$N$3:$N$7999,'BOLETA OFICIAL'!N358,'REGISTRO DE ESTUDIANTES'!$O$3:$O$7999,'BOLETA OFICIAL'!O358,'REGISTRO DE ESTUDIANTES'!$P$3:$P$7999,'BOLETA OFICIAL'!P358,'REGISTRO DE ESTUDIANTES'!$Q$3:$Q$7999,'BOLETA OFICIAL'!Q358,'REGISTRO DE ESTUDIANTES'!$R$3:$R$7999,R358,'REGISTRO DE ESTUDIANTES'!$S$3:$S$7999,'BOLETA OFICIAL'!S358,'REGISTRO DE ESTUDIANTES'!$T$3:$T$7999,'BOLETA OFICIAL'!T358)</f>
        <v>0</v>
      </c>
      <c r="G358" s="73">
        <f t="shared" ca="1" si="15"/>
        <v>0</v>
      </c>
      <c r="H358" s="73">
        <f t="shared" ca="1" si="16"/>
        <v>0</v>
      </c>
      <c r="I358" s="20">
        <v>0</v>
      </c>
      <c r="J358" s="20">
        <v>0</v>
      </c>
      <c r="K358" s="20">
        <v>0</v>
      </c>
      <c r="L358" s="20">
        <v>0</v>
      </c>
      <c r="M358" s="20">
        <v>0</v>
      </c>
      <c r="N358" s="75">
        <v>0</v>
      </c>
      <c r="O358" s="75">
        <v>0</v>
      </c>
      <c r="P358" s="2"/>
      <c r="Q358" s="2"/>
      <c r="R358" s="3"/>
      <c r="S358" s="3"/>
      <c r="T358" s="1"/>
      <c r="U358" s="2"/>
      <c r="V358" s="28" t="str">
        <f t="shared" si="17"/>
        <v/>
      </c>
    </row>
    <row r="359" spans="1:22" ht="25" customHeight="1" x14ac:dyDescent="0.35">
      <c r="A359" s="1"/>
      <c r="B359" s="35"/>
      <c r="C359" s="1"/>
      <c r="D359" s="1"/>
      <c r="E359" s="73">
        <f>+COUNTIFS('REGISTRO DE TUTORES'!$A$3:$A$8000,A359,'REGISTRO DE TUTORES'!$B$3:$B$8000,B359,'REGISTRO DE TUTORES'!$C$3:$C$8000,C359,'REGISTRO DE TUTORES'!$D$3:$D$8000,D359)</f>
        <v>0</v>
      </c>
      <c r="F359" s="73">
        <f>+COUNTIFS('REGISTRO DE ESTUDIANTES'!$A$3:$A$7999,A359,'REGISTRO DE ESTUDIANTES'!$B$3:$B$7999,'BOLETA OFICIAL'!B359,'REGISTRO DE ESTUDIANTES'!$C$3:$C$7999,C359,'REGISTRO DE ESTUDIANTES'!$D$3:$D$7999,'BOLETA OFICIAL'!D359,'REGISTRO DE ESTUDIANTES'!$J$3:$J$7999,'BOLETA OFICIAL'!J359,'REGISTRO DE ESTUDIANTES'!$K$3:$K$7999,'BOLETA OFICIAL'!K359,'REGISTRO DE ESTUDIANTES'!$L$3:$L$7999,'BOLETA OFICIAL'!L359,'REGISTRO DE ESTUDIANTES'!$M$3:$M$7999,'BOLETA OFICIAL'!M359,'REGISTRO DE ESTUDIANTES'!$N$3:$N$7999,'BOLETA OFICIAL'!N359,'REGISTRO DE ESTUDIANTES'!$O$3:$O$7999,'BOLETA OFICIAL'!O359,'REGISTRO DE ESTUDIANTES'!$P$3:$P$7999,'BOLETA OFICIAL'!P359,'REGISTRO DE ESTUDIANTES'!$Q$3:$Q$7999,'BOLETA OFICIAL'!Q359,'REGISTRO DE ESTUDIANTES'!$R$3:$R$7999,R359,'REGISTRO DE ESTUDIANTES'!$S$3:$S$7999,'BOLETA OFICIAL'!S359,'REGISTRO DE ESTUDIANTES'!$T$3:$T$7999,'BOLETA OFICIAL'!T359)</f>
        <v>0</v>
      </c>
      <c r="G359" s="73">
        <f t="shared" ca="1" si="15"/>
        <v>0</v>
      </c>
      <c r="H359" s="73">
        <f t="shared" ca="1" si="16"/>
        <v>0</v>
      </c>
      <c r="I359" s="20">
        <v>0</v>
      </c>
      <c r="J359" s="20">
        <v>0</v>
      </c>
      <c r="K359" s="20">
        <v>0</v>
      </c>
      <c r="L359" s="20">
        <v>0</v>
      </c>
      <c r="M359" s="20">
        <v>0</v>
      </c>
      <c r="N359" s="75">
        <v>0</v>
      </c>
      <c r="O359" s="75">
        <v>0</v>
      </c>
      <c r="P359" s="2"/>
      <c r="Q359" s="2"/>
      <c r="R359" s="3"/>
      <c r="S359" s="3"/>
      <c r="T359" s="1"/>
      <c r="U359" s="2"/>
      <c r="V359" s="28" t="str">
        <f t="shared" si="17"/>
        <v/>
      </c>
    </row>
    <row r="360" spans="1:22" ht="25" customHeight="1" x14ac:dyDescent="0.35">
      <c r="A360" s="1"/>
      <c r="B360" s="35"/>
      <c r="C360" s="1"/>
      <c r="D360" s="1"/>
      <c r="E360" s="73">
        <f>+COUNTIFS('REGISTRO DE TUTORES'!$A$3:$A$8000,A360,'REGISTRO DE TUTORES'!$B$3:$B$8000,B360,'REGISTRO DE TUTORES'!$C$3:$C$8000,C360,'REGISTRO DE TUTORES'!$D$3:$D$8000,D360)</f>
        <v>0</v>
      </c>
      <c r="F360" s="73">
        <f>+COUNTIFS('REGISTRO DE ESTUDIANTES'!$A$3:$A$7999,A360,'REGISTRO DE ESTUDIANTES'!$B$3:$B$7999,'BOLETA OFICIAL'!B360,'REGISTRO DE ESTUDIANTES'!$C$3:$C$7999,C360,'REGISTRO DE ESTUDIANTES'!$D$3:$D$7999,'BOLETA OFICIAL'!D360,'REGISTRO DE ESTUDIANTES'!$J$3:$J$7999,'BOLETA OFICIAL'!J360,'REGISTRO DE ESTUDIANTES'!$K$3:$K$7999,'BOLETA OFICIAL'!K360,'REGISTRO DE ESTUDIANTES'!$L$3:$L$7999,'BOLETA OFICIAL'!L360,'REGISTRO DE ESTUDIANTES'!$M$3:$M$7999,'BOLETA OFICIAL'!M360,'REGISTRO DE ESTUDIANTES'!$N$3:$N$7999,'BOLETA OFICIAL'!N360,'REGISTRO DE ESTUDIANTES'!$O$3:$O$7999,'BOLETA OFICIAL'!O360,'REGISTRO DE ESTUDIANTES'!$P$3:$P$7999,'BOLETA OFICIAL'!P360,'REGISTRO DE ESTUDIANTES'!$Q$3:$Q$7999,'BOLETA OFICIAL'!Q360,'REGISTRO DE ESTUDIANTES'!$R$3:$R$7999,R360,'REGISTRO DE ESTUDIANTES'!$S$3:$S$7999,'BOLETA OFICIAL'!S360,'REGISTRO DE ESTUDIANTES'!$T$3:$T$7999,'BOLETA OFICIAL'!T360)</f>
        <v>0</v>
      </c>
      <c r="G360" s="73">
        <f t="shared" ca="1" si="15"/>
        <v>0</v>
      </c>
      <c r="H360" s="73">
        <f t="shared" ca="1" si="16"/>
        <v>0</v>
      </c>
      <c r="I360" s="20">
        <v>0</v>
      </c>
      <c r="J360" s="20">
        <v>0</v>
      </c>
      <c r="K360" s="20">
        <v>0</v>
      </c>
      <c r="L360" s="20">
        <v>0</v>
      </c>
      <c r="M360" s="20">
        <v>0</v>
      </c>
      <c r="N360" s="75">
        <v>0</v>
      </c>
      <c r="O360" s="75">
        <v>0</v>
      </c>
      <c r="P360" s="2"/>
      <c r="Q360" s="2"/>
      <c r="R360" s="3"/>
      <c r="S360" s="3"/>
      <c r="T360" s="1"/>
      <c r="U360" s="2"/>
      <c r="V360" s="28" t="str">
        <f t="shared" si="17"/>
        <v/>
      </c>
    </row>
    <row r="361" spans="1:22" ht="25" customHeight="1" x14ac:dyDescent="0.35">
      <c r="A361" s="1"/>
      <c r="B361" s="35"/>
      <c r="C361" s="1"/>
      <c r="D361" s="1"/>
      <c r="E361" s="73">
        <f>+COUNTIFS('REGISTRO DE TUTORES'!$A$3:$A$8000,A361,'REGISTRO DE TUTORES'!$B$3:$B$8000,B361,'REGISTRO DE TUTORES'!$C$3:$C$8000,C361,'REGISTRO DE TUTORES'!$D$3:$D$8000,D361)</f>
        <v>0</v>
      </c>
      <c r="F361" s="73">
        <f>+COUNTIFS('REGISTRO DE ESTUDIANTES'!$A$3:$A$7999,A361,'REGISTRO DE ESTUDIANTES'!$B$3:$B$7999,'BOLETA OFICIAL'!B361,'REGISTRO DE ESTUDIANTES'!$C$3:$C$7999,C361,'REGISTRO DE ESTUDIANTES'!$D$3:$D$7999,'BOLETA OFICIAL'!D361,'REGISTRO DE ESTUDIANTES'!$J$3:$J$7999,'BOLETA OFICIAL'!J361,'REGISTRO DE ESTUDIANTES'!$K$3:$K$7999,'BOLETA OFICIAL'!K361,'REGISTRO DE ESTUDIANTES'!$L$3:$L$7999,'BOLETA OFICIAL'!L361,'REGISTRO DE ESTUDIANTES'!$M$3:$M$7999,'BOLETA OFICIAL'!M361,'REGISTRO DE ESTUDIANTES'!$N$3:$N$7999,'BOLETA OFICIAL'!N361,'REGISTRO DE ESTUDIANTES'!$O$3:$O$7999,'BOLETA OFICIAL'!O361,'REGISTRO DE ESTUDIANTES'!$P$3:$P$7999,'BOLETA OFICIAL'!P361,'REGISTRO DE ESTUDIANTES'!$Q$3:$Q$7999,'BOLETA OFICIAL'!Q361,'REGISTRO DE ESTUDIANTES'!$R$3:$R$7999,R361,'REGISTRO DE ESTUDIANTES'!$S$3:$S$7999,'BOLETA OFICIAL'!S361,'REGISTRO DE ESTUDIANTES'!$T$3:$T$7999,'BOLETA OFICIAL'!T361)</f>
        <v>0</v>
      </c>
      <c r="G361" s="73">
        <f t="shared" ca="1" si="15"/>
        <v>0</v>
      </c>
      <c r="H361" s="73">
        <f t="shared" ca="1" si="16"/>
        <v>0</v>
      </c>
      <c r="I361" s="20">
        <v>0</v>
      </c>
      <c r="J361" s="20">
        <v>0</v>
      </c>
      <c r="K361" s="20">
        <v>0</v>
      </c>
      <c r="L361" s="20">
        <v>0</v>
      </c>
      <c r="M361" s="20">
        <v>0</v>
      </c>
      <c r="N361" s="75">
        <v>0</v>
      </c>
      <c r="O361" s="75">
        <v>0</v>
      </c>
      <c r="P361" s="2"/>
      <c r="Q361" s="2"/>
      <c r="R361" s="3"/>
      <c r="S361" s="3"/>
      <c r="T361" s="1"/>
      <c r="U361" s="2"/>
      <c r="V361" s="28" t="str">
        <f t="shared" si="17"/>
        <v/>
      </c>
    </row>
    <row r="362" spans="1:22" ht="25" customHeight="1" x14ac:dyDescent="0.35">
      <c r="A362" s="1"/>
      <c r="B362" s="35"/>
      <c r="C362" s="1"/>
      <c r="D362" s="1"/>
      <c r="E362" s="73">
        <f>+COUNTIFS('REGISTRO DE TUTORES'!$A$3:$A$8000,A362,'REGISTRO DE TUTORES'!$B$3:$B$8000,B362,'REGISTRO DE TUTORES'!$C$3:$C$8000,C362,'REGISTRO DE TUTORES'!$D$3:$D$8000,D362)</f>
        <v>0</v>
      </c>
      <c r="F362" s="73">
        <f>+COUNTIFS('REGISTRO DE ESTUDIANTES'!$A$3:$A$7999,A362,'REGISTRO DE ESTUDIANTES'!$B$3:$B$7999,'BOLETA OFICIAL'!B362,'REGISTRO DE ESTUDIANTES'!$C$3:$C$7999,C362,'REGISTRO DE ESTUDIANTES'!$D$3:$D$7999,'BOLETA OFICIAL'!D362,'REGISTRO DE ESTUDIANTES'!$J$3:$J$7999,'BOLETA OFICIAL'!J362,'REGISTRO DE ESTUDIANTES'!$K$3:$K$7999,'BOLETA OFICIAL'!K362,'REGISTRO DE ESTUDIANTES'!$L$3:$L$7999,'BOLETA OFICIAL'!L362,'REGISTRO DE ESTUDIANTES'!$M$3:$M$7999,'BOLETA OFICIAL'!M362,'REGISTRO DE ESTUDIANTES'!$N$3:$N$7999,'BOLETA OFICIAL'!N362,'REGISTRO DE ESTUDIANTES'!$O$3:$O$7999,'BOLETA OFICIAL'!O362,'REGISTRO DE ESTUDIANTES'!$P$3:$P$7999,'BOLETA OFICIAL'!P362,'REGISTRO DE ESTUDIANTES'!$Q$3:$Q$7999,'BOLETA OFICIAL'!Q362,'REGISTRO DE ESTUDIANTES'!$R$3:$R$7999,R362,'REGISTRO DE ESTUDIANTES'!$S$3:$S$7999,'BOLETA OFICIAL'!S362,'REGISTRO DE ESTUDIANTES'!$T$3:$T$7999,'BOLETA OFICIAL'!T362)</f>
        <v>0</v>
      </c>
      <c r="G362" s="73">
        <f t="shared" ca="1" si="15"/>
        <v>0</v>
      </c>
      <c r="H362" s="73">
        <f t="shared" ca="1" si="16"/>
        <v>0</v>
      </c>
      <c r="I362" s="20">
        <v>0</v>
      </c>
      <c r="J362" s="20">
        <v>0</v>
      </c>
      <c r="K362" s="20">
        <v>0</v>
      </c>
      <c r="L362" s="20">
        <v>0</v>
      </c>
      <c r="M362" s="20">
        <v>0</v>
      </c>
      <c r="N362" s="75">
        <v>0</v>
      </c>
      <c r="O362" s="75">
        <v>0</v>
      </c>
      <c r="P362" s="2"/>
      <c r="Q362" s="2"/>
      <c r="R362" s="3"/>
      <c r="S362" s="3"/>
      <c r="T362" s="1"/>
      <c r="U362" s="2"/>
      <c r="V362" s="28" t="str">
        <f t="shared" si="17"/>
        <v/>
      </c>
    </row>
    <row r="363" spans="1:22" ht="25" customHeight="1" x14ac:dyDescent="0.35">
      <c r="A363" s="1"/>
      <c r="B363" s="35"/>
      <c r="C363" s="1"/>
      <c r="D363" s="1"/>
      <c r="E363" s="73">
        <f>+COUNTIFS('REGISTRO DE TUTORES'!$A$3:$A$8000,A363,'REGISTRO DE TUTORES'!$B$3:$B$8000,B363,'REGISTRO DE TUTORES'!$C$3:$C$8000,C363,'REGISTRO DE TUTORES'!$D$3:$D$8000,D363)</f>
        <v>0</v>
      </c>
      <c r="F363" s="73">
        <f>+COUNTIFS('REGISTRO DE ESTUDIANTES'!$A$3:$A$7999,A363,'REGISTRO DE ESTUDIANTES'!$B$3:$B$7999,'BOLETA OFICIAL'!B363,'REGISTRO DE ESTUDIANTES'!$C$3:$C$7999,C363,'REGISTRO DE ESTUDIANTES'!$D$3:$D$7999,'BOLETA OFICIAL'!D363,'REGISTRO DE ESTUDIANTES'!$J$3:$J$7999,'BOLETA OFICIAL'!J363,'REGISTRO DE ESTUDIANTES'!$K$3:$K$7999,'BOLETA OFICIAL'!K363,'REGISTRO DE ESTUDIANTES'!$L$3:$L$7999,'BOLETA OFICIAL'!L363,'REGISTRO DE ESTUDIANTES'!$M$3:$M$7999,'BOLETA OFICIAL'!M363,'REGISTRO DE ESTUDIANTES'!$N$3:$N$7999,'BOLETA OFICIAL'!N363,'REGISTRO DE ESTUDIANTES'!$O$3:$O$7999,'BOLETA OFICIAL'!O363,'REGISTRO DE ESTUDIANTES'!$P$3:$P$7999,'BOLETA OFICIAL'!P363,'REGISTRO DE ESTUDIANTES'!$Q$3:$Q$7999,'BOLETA OFICIAL'!Q363,'REGISTRO DE ESTUDIANTES'!$R$3:$R$7999,R363,'REGISTRO DE ESTUDIANTES'!$S$3:$S$7999,'BOLETA OFICIAL'!S363,'REGISTRO DE ESTUDIANTES'!$T$3:$T$7999,'BOLETA OFICIAL'!T363)</f>
        <v>0</v>
      </c>
      <c r="G363" s="73">
        <f t="shared" ca="1" si="15"/>
        <v>0</v>
      </c>
      <c r="H363" s="73">
        <f t="shared" ca="1" si="16"/>
        <v>0</v>
      </c>
      <c r="I363" s="20">
        <v>0</v>
      </c>
      <c r="J363" s="20">
        <v>0</v>
      </c>
      <c r="K363" s="20">
        <v>0</v>
      </c>
      <c r="L363" s="20">
        <v>0</v>
      </c>
      <c r="M363" s="20">
        <v>0</v>
      </c>
      <c r="N363" s="75">
        <v>0</v>
      </c>
      <c r="O363" s="75">
        <v>0</v>
      </c>
      <c r="P363" s="2"/>
      <c r="Q363" s="2"/>
      <c r="R363" s="3"/>
      <c r="S363" s="3"/>
      <c r="T363" s="1"/>
      <c r="U363" s="2"/>
      <c r="V363" s="28" t="str">
        <f t="shared" si="17"/>
        <v/>
      </c>
    </row>
    <row r="364" spans="1:22" ht="25" customHeight="1" x14ac:dyDescent="0.35">
      <c r="A364" s="1"/>
      <c r="B364" s="35"/>
      <c r="C364" s="1"/>
      <c r="D364" s="1"/>
      <c r="E364" s="73">
        <f>+COUNTIFS('REGISTRO DE TUTORES'!$A$3:$A$8000,A364,'REGISTRO DE TUTORES'!$B$3:$B$8000,B364,'REGISTRO DE TUTORES'!$C$3:$C$8000,C364,'REGISTRO DE TUTORES'!$D$3:$D$8000,D364)</f>
        <v>0</v>
      </c>
      <c r="F364" s="73">
        <f>+COUNTIFS('REGISTRO DE ESTUDIANTES'!$A$3:$A$7999,A364,'REGISTRO DE ESTUDIANTES'!$B$3:$B$7999,'BOLETA OFICIAL'!B364,'REGISTRO DE ESTUDIANTES'!$C$3:$C$7999,C364,'REGISTRO DE ESTUDIANTES'!$D$3:$D$7999,'BOLETA OFICIAL'!D364,'REGISTRO DE ESTUDIANTES'!$J$3:$J$7999,'BOLETA OFICIAL'!J364,'REGISTRO DE ESTUDIANTES'!$K$3:$K$7999,'BOLETA OFICIAL'!K364,'REGISTRO DE ESTUDIANTES'!$L$3:$L$7999,'BOLETA OFICIAL'!L364,'REGISTRO DE ESTUDIANTES'!$M$3:$M$7999,'BOLETA OFICIAL'!M364,'REGISTRO DE ESTUDIANTES'!$N$3:$N$7999,'BOLETA OFICIAL'!N364,'REGISTRO DE ESTUDIANTES'!$O$3:$O$7999,'BOLETA OFICIAL'!O364,'REGISTRO DE ESTUDIANTES'!$P$3:$P$7999,'BOLETA OFICIAL'!P364,'REGISTRO DE ESTUDIANTES'!$Q$3:$Q$7999,'BOLETA OFICIAL'!Q364,'REGISTRO DE ESTUDIANTES'!$R$3:$R$7999,R364,'REGISTRO DE ESTUDIANTES'!$S$3:$S$7999,'BOLETA OFICIAL'!S364,'REGISTRO DE ESTUDIANTES'!$T$3:$T$7999,'BOLETA OFICIAL'!T364)</f>
        <v>0</v>
      </c>
      <c r="G364" s="73">
        <f t="shared" ca="1" si="15"/>
        <v>0</v>
      </c>
      <c r="H364" s="73">
        <f t="shared" ca="1" si="16"/>
        <v>0</v>
      </c>
      <c r="I364" s="20">
        <v>0</v>
      </c>
      <c r="J364" s="20">
        <v>0</v>
      </c>
      <c r="K364" s="20">
        <v>0</v>
      </c>
      <c r="L364" s="20">
        <v>0</v>
      </c>
      <c r="M364" s="20">
        <v>0</v>
      </c>
      <c r="N364" s="75">
        <v>0</v>
      </c>
      <c r="O364" s="75">
        <v>0</v>
      </c>
      <c r="P364" s="2"/>
      <c r="Q364" s="2"/>
      <c r="R364" s="3"/>
      <c r="S364" s="3"/>
      <c r="T364" s="1"/>
      <c r="U364" s="2"/>
      <c r="V364" s="28" t="str">
        <f t="shared" si="17"/>
        <v/>
      </c>
    </row>
    <row r="365" spans="1:22" ht="25" customHeight="1" x14ac:dyDescent="0.35">
      <c r="A365" s="1"/>
      <c r="B365" s="35"/>
      <c r="C365" s="1"/>
      <c r="D365" s="1"/>
      <c r="E365" s="73">
        <f>+COUNTIFS('REGISTRO DE TUTORES'!$A$3:$A$8000,A365,'REGISTRO DE TUTORES'!$B$3:$B$8000,B365,'REGISTRO DE TUTORES'!$C$3:$C$8000,C365,'REGISTRO DE TUTORES'!$D$3:$D$8000,D365)</f>
        <v>0</v>
      </c>
      <c r="F365" s="73">
        <f>+COUNTIFS('REGISTRO DE ESTUDIANTES'!$A$3:$A$7999,A365,'REGISTRO DE ESTUDIANTES'!$B$3:$B$7999,'BOLETA OFICIAL'!B365,'REGISTRO DE ESTUDIANTES'!$C$3:$C$7999,C365,'REGISTRO DE ESTUDIANTES'!$D$3:$D$7999,'BOLETA OFICIAL'!D365,'REGISTRO DE ESTUDIANTES'!$J$3:$J$7999,'BOLETA OFICIAL'!J365,'REGISTRO DE ESTUDIANTES'!$K$3:$K$7999,'BOLETA OFICIAL'!K365,'REGISTRO DE ESTUDIANTES'!$L$3:$L$7999,'BOLETA OFICIAL'!L365,'REGISTRO DE ESTUDIANTES'!$M$3:$M$7999,'BOLETA OFICIAL'!M365,'REGISTRO DE ESTUDIANTES'!$N$3:$N$7999,'BOLETA OFICIAL'!N365,'REGISTRO DE ESTUDIANTES'!$O$3:$O$7999,'BOLETA OFICIAL'!O365,'REGISTRO DE ESTUDIANTES'!$P$3:$P$7999,'BOLETA OFICIAL'!P365,'REGISTRO DE ESTUDIANTES'!$Q$3:$Q$7999,'BOLETA OFICIAL'!Q365,'REGISTRO DE ESTUDIANTES'!$R$3:$R$7999,R365,'REGISTRO DE ESTUDIANTES'!$S$3:$S$7999,'BOLETA OFICIAL'!S365,'REGISTRO DE ESTUDIANTES'!$T$3:$T$7999,'BOLETA OFICIAL'!T365)</f>
        <v>0</v>
      </c>
      <c r="G365" s="73">
        <f t="shared" ca="1" si="15"/>
        <v>0</v>
      </c>
      <c r="H365" s="73">
        <f t="shared" ca="1" si="16"/>
        <v>0</v>
      </c>
      <c r="I365" s="20">
        <v>0</v>
      </c>
      <c r="J365" s="20">
        <v>0</v>
      </c>
      <c r="K365" s="20">
        <v>0</v>
      </c>
      <c r="L365" s="20">
        <v>0</v>
      </c>
      <c r="M365" s="20">
        <v>0</v>
      </c>
      <c r="N365" s="75">
        <v>0</v>
      </c>
      <c r="O365" s="75">
        <v>0</v>
      </c>
      <c r="P365" s="2"/>
      <c r="Q365" s="2"/>
      <c r="R365" s="3"/>
      <c r="S365" s="3"/>
      <c r="T365" s="1"/>
      <c r="U365" s="2"/>
      <c r="V365" s="28" t="str">
        <f t="shared" si="17"/>
        <v/>
      </c>
    </row>
    <row r="366" spans="1:22" ht="25" customHeight="1" x14ac:dyDescent="0.35">
      <c r="A366" s="1"/>
      <c r="B366" s="35"/>
      <c r="C366" s="1"/>
      <c r="D366" s="1"/>
      <c r="E366" s="73">
        <f>+COUNTIFS('REGISTRO DE TUTORES'!$A$3:$A$8000,A366,'REGISTRO DE TUTORES'!$B$3:$B$8000,B366,'REGISTRO DE TUTORES'!$C$3:$C$8000,C366,'REGISTRO DE TUTORES'!$D$3:$D$8000,D366)</f>
        <v>0</v>
      </c>
      <c r="F366" s="73">
        <f>+COUNTIFS('REGISTRO DE ESTUDIANTES'!$A$3:$A$7999,A366,'REGISTRO DE ESTUDIANTES'!$B$3:$B$7999,'BOLETA OFICIAL'!B366,'REGISTRO DE ESTUDIANTES'!$C$3:$C$7999,C366,'REGISTRO DE ESTUDIANTES'!$D$3:$D$7999,'BOLETA OFICIAL'!D366,'REGISTRO DE ESTUDIANTES'!$J$3:$J$7999,'BOLETA OFICIAL'!J366,'REGISTRO DE ESTUDIANTES'!$K$3:$K$7999,'BOLETA OFICIAL'!K366,'REGISTRO DE ESTUDIANTES'!$L$3:$L$7999,'BOLETA OFICIAL'!L366,'REGISTRO DE ESTUDIANTES'!$M$3:$M$7999,'BOLETA OFICIAL'!M366,'REGISTRO DE ESTUDIANTES'!$N$3:$N$7999,'BOLETA OFICIAL'!N366,'REGISTRO DE ESTUDIANTES'!$O$3:$O$7999,'BOLETA OFICIAL'!O366,'REGISTRO DE ESTUDIANTES'!$P$3:$P$7999,'BOLETA OFICIAL'!P366,'REGISTRO DE ESTUDIANTES'!$Q$3:$Q$7999,'BOLETA OFICIAL'!Q366,'REGISTRO DE ESTUDIANTES'!$R$3:$R$7999,R366,'REGISTRO DE ESTUDIANTES'!$S$3:$S$7999,'BOLETA OFICIAL'!S366,'REGISTRO DE ESTUDIANTES'!$T$3:$T$7999,'BOLETA OFICIAL'!T366)</f>
        <v>0</v>
      </c>
      <c r="G366" s="73">
        <f t="shared" ca="1" si="15"/>
        <v>0</v>
      </c>
      <c r="H366" s="73">
        <f t="shared" ca="1" si="16"/>
        <v>0</v>
      </c>
      <c r="I366" s="20">
        <v>0</v>
      </c>
      <c r="J366" s="20">
        <v>0</v>
      </c>
      <c r="K366" s="20">
        <v>0</v>
      </c>
      <c r="L366" s="20">
        <v>0</v>
      </c>
      <c r="M366" s="20">
        <v>0</v>
      </c>
      <c r="N366" s="75">
        <v>0</v>
      </c>
      <c r="O366" s="75">
        <v>0</v>
      </c>
      <c r="P366" s="2"/>
      <c r="Q366" s="2"/>
      <c r="R366" s="3"/>
      <c r="S366" s="3"/>
      <c r="T366" s="1"/>
      <c r="U366" s="2"/>
      <c r="V366" s="28" t="str">
        <f t="shared" si="17"/>
        <v/>
      </c>
    </row>
    <row r="367" spans="1:22" ht="25" customHeight="1" x14ac:dyDescent="0.35">
      <c r="A367" s="1"/>
      <c r="B367" s="35"/>
      <c r="C367" s="1"/>
      <c r="D367" s="1"/>
      <c r="E367" s="73">
        <f>+COUNTIFS('REGISTRO DE TUTORES'!$A$3:$A$8000,A367,'REGISTRO DE TUTORES'!$B$3:$B$8000,B367,'REGISTRO DE TUTORES'!$C$3:$C$8000,C367,'REGISTRO DE TUTORES'!$D$3:$D$8000,D367)</f>
        <v>0</v>
      </c>
      <c r="F367" s="73">
        <f>+COUNTIFS('REGISTRO DE ESTUDIANTES'!$A$3:$A$7999,A367,'REGISTRO DE ESTUDIANTES'!$B$3:$B$7999,'BOLETA OFICIAL'!B367,'REGISTRO DE ESTUDIANTES'!$C$3:$C$7999,C367,'REGISTRO DE ESTUDIANTES'!$D$3:$D$7999,'BOLETA OFICIAL'!D367,'REGISTRO DE ESTUDIANTES'!$J$3:$J$7999,'BOLETA OFICIAL'!J367,'REGISTRO DE ESTUDIANTES'!$K$3:$K$7999,'BOLETA OFICIAL'!K367,'REGISTRO DE ESTUDIANTES'!$L$3:$L$7999,'BOLETA OFICIAL'!L367,'REGISTRO DE ESTUDIANTES'!$M$3:$M$7999,'BOLETA OFICIAL'!M367,'REGISTRO DE ESTUDIANTES'!$N$3:$N$7999,'BOLETA OFICIAL'!N367,'REGISTRO DE ESTUDIANTES'!$O$3:$O$7999,'BOLETA OFICIAL'!O367,'REGISTRO DE ESTUDIANTES'!$P$3:$P$7999,'BOLETA OFICIAL'!P367,'REGISTRO DE ESTUDIANTES'!$Q$3:$Q$7999,'BOLETA OFICIAL'!Q367,'REGISTRO DE ESTUDIANTES'!$R$3:$R$7999,R367,'REGISTRO DE ESTUDIANTES'!$S$3:$S$7999,'BOLETA OFICIAL'!S367,'REGISTRO DE ESTUDIANTES'!$T$3:$T$7999,'BOLETA OFICIAL'!T367)</f>
        <v>0</v>
      </c>
      <c r="G367" s="73">
        <f t="shared" ca="1" si="15"/>
        <v>0</v>
      </c>
      <c r="H367" s="73">
        <f t="shared" ca="1" si="16"/>
        <v>0</v>
      </c>
      <c r="I367" s="20">
        <v>0</v>
      </c>
      <c r="J367" s="20">
        <v>0</v>
      </c>
      <c r="K367" s="20">
        <v>0</v>
      </c>
      <c r="L367" s="20">
        <v>0</v>
      </c>
      <c r="M367" s="20">
        <v>0</v>
      </c>
      <c r="N367" s="75">
        <v>0</v>
      </c>
      <c r="O367" s="75">
        <v>0</v>
      </c>
      <c r="P367" s="2"/>
      <c r="Q367" s="2"/>
      <c r="R367" s="3"/>
      <c r="S367" s="3"/>
      <c r="T367" s="1"/>
      <c r="U367" s="2"/>
      <c r="V367" s="28" t="str">
        <f t="shared" si="17"/>
        <v/>
      </c>
    </row>
    <row r="368" spans="1:22" ht="25" customHeight="1" x14ac:dyDescent="0.35">
      <c r="A368" s="1"/>
      <c r="B368" s="35"/>
      <c r="C368" s="1"/>
      <c r="D368" s="1"/>
      <c r="E368" s="73">
        <f>+COUNTIFS('REGISTRO DE TUTORES'!$A$3:$A$8000,A368,'REGISTRO DE TUTORES'!$B$3:$B$8000,B368,'REGISTRO DE TUTORES'!$C$3:$C$8000,C368,'REGISTRO DE TUTORES'!$D$3:$D$8000,D368)</f>
        <v>0</v>
      </c>
      <c r="F368" s="73">
        <f>+COUNTIFS('REGISTRO DE ESTUDIANTES'!$A$3:$A$7999,A368,'REGISTRO DE ESTUDIANTES'!$B$3:$B$7999,'BOLETA OFICIAL'!B368,'REGISTRO DE ESTUDIANTES'!$C$3:$C$7999,C368,'REGISTRO DE ESTUDIANTES'!$D$3:$D$7999,'BOLETA OFICIAL'!D368,'REGISTRO DE ESTUDIANTES'!$J$3:$J$7999,'BOLETA OFICIAL'!J368,'REGISTRO DE ESTUDIANTES'!$K$3:$K$7999,'BOLETA OFICIAL'!K368,'REGISTRO DE ESTUDIANTES'!$L$3:$L$7999,'BOLETA OFICIAL'!L368,'REGISTRO DE ESTUDIANTES'!$M$3:$M$7999,'BOLETA OFICIAL'!M368,'REGISTRO DE ESTUDIANTES'!$N$3:$N$7999,'BOLETA OFICIAL'!N368,'REGISTRO DE ESTUDIANTES'!$O$3:$O$7999,'BOLETA OFICIAL'!O368,'REGISTRO DE ESTUDIANTES'!$P$3:$P$7999,'BOLETA OFICIAL'!P368,'REGISTRO DE ESTUDIANTES'!$Q$3:$Q$7999,'BOLETA OFICIAL'!Q368,'REGISTRO DE ESTUDIANTES'!$R$3:$R$7999,R368,'REGISTRO DE ESTUDIANTES'!$S$3:$S$7999,'BOLETA OFICIAL'!S368,'REGISTRO DE ESTUDIANTES'!$T$3:$T$7999,'BOLETA OFICIAL'!T368)</f>
        <v>0</v>
      </c>
      <c r="G368" s="73">
        <f t="shared" ca="1" si="15"/>
        <v>0</v>
      </c>
      <c r="H368" s="73">
        <f t="shared" ca="1" si="16"/>
        <v>0</v>
      </c>
      <c r="I368" s="20">
        <v>0</v>
      </c>
      <c r="J368" s="20">
        <v>0</v>
      </c>
      <c r="K368" s="20">
        <v>0</v>
      </c>
      <c r="L368" s="20">
        <v>0</v>
      </c>
      <c r="M368" s="20">
        <v>0</v>
      </c>
      <c r="N368" s="75">
        <v>0</v>
      </c>
      <c r="O368" s="75">
        <v>0</v>
      </c>
      <c r="P368" s="2"/>
      <c r="Q368" s="2"/>
      <c r="R368" s="3"/>
      <c r="S368" s="3"/>
      <c r="T368" s="1"/>
      <c r="U368" s="2"/>
      <c r="V368" s="28" t="str">
        <f t="shared" si="17"/>
        <v/>
      </c>
    </row>
    <row r="369" spans="1:22" ht="25" customHeight="1" x14ac:dyDescent="0.35">
      <c r="A369" s="1"/>
      <c r="B369" s="35"/>
      <c r="C369" s="1"/>
      <c r="D369" s="1"/>
      <c r="E369" s="73">
        <f>+COUNTIFS('REGISTRO DE TUTORES'!$A$3:$A$8000,A369,'REGISTRO DE TUTORES'!$B$3:$B$8000,B369,'REGISTRO DE TUTORES'!$C$3:$C$8000,C369,'REGISTRO DE TUTORES'!$D$3:$D$8000,D369)</f>
        <v>0</v>
      </c>
      <c r="F369" s="73">
        <f>+COUNTIFS('REGISTRO DE ESTUDIANTES'!$A$3:$A$7999,A369,'REGISTRO DE ESTUDIANTES'!$B$3:$B$7999,'BOLETA OFICIAL'!B369,'REGISTRO DE ESTUDIANTES'!$C$3:$C$7999,C369,'REGISTRO DE ESTUDIANTES'!$D$3:$D$7999,'BOLETA OFICIAL'!D369,'REGISTRO DE ESTUDIANTES'!$J$3:$J$7999,'BOLETA OFICIAL'!J369,'REGISTRO DE ESTUDIANTES'!$K$3:$K$7999,'BOLETA OFICIAL'!K369,'REGISTRO DE ESTUDIANTES'!$L$3:$L$7999,'BOLETA OFICIAL'!L369,'REGISTRO DE ESTUDIANTES'!$M$3:$M$7999,'BOLETA OFICIAL'!M369,'REGISTRO DE ESTUDIANTES'!$N$3:$N$7999,'BOLETA OFICIAL'!N369,'REGISTRO DE ESTUDIANTES'!$O$3:$O$7999,'BOLETA OFICIAL'!O369,'REGISTRO DE ESTUDIANTES'!$P$3:$P$7999,'BOLETA OFICIAL'!P369,'REGISTRO DE ESTUDIANTES'!$Q$3:$Q$7999,'BOLETA OFICIAL'!Q369,'REGISTRO DE ESTUDIANTES'!$R$3:$R$7999,R369,'REGISTRO DE ESTUDIANTES'!$S$3:$S$7999,'BOLETA OFICIAL'!S369,'REGISTRO DE ESTUDIANTES'!$T$3:$T$7999,'BOLETA OFICIAL'!T369)</f>
        <v>0</v>
      </c>
      <c r="G369" s="73">
        <f t="shared" ca="1" si="15"/>
        <v>0</v>
      </c>
      <c r="H369" s="73">
        <f t="shared" ca="1" si="16"/>
        <v>0</v>
      </c>
      <c r="I369" s="20">
        <v>0</v>
      </c>
      <c r="J369" s="20">
        <v>0</v>
      </c>
      <c r="K369" s="20">
        <v>0</v>
      </c>
      <c r="L369" s="20">
        <v>0</v>
      </c>
      <c r="M369" s="20">
        <v>0</v>
      </c>
      <c r="N369" s="75">
        <v>0</v>
      </c>
      <c r="O369" s="75">
        <v>0</v>
      </c>
      <c r="P369" s="2"/>
      <c r="Q369" s="2"/>
      <c r="R369" s="3"/>
      <c r="S369" s="3"/>
      <c r="T369" s="1"/>
      <c r="U369" s="2"/>
      <c r="V369" s="28" t="str">
        <f t="shared" si="17"/>
        <v/>
      </c>
    </row>
    <row r="370" spans="1:22" ht="25" customHeight="1" x14ac:dyDescent="0.35">
      <c r="A370" s="1"/>
      <c r="B370" s="35"/>
      <c r="C370" s="1"/>
      <c r="D370" s="1"/>
      <c r="E370" s="73">
        <f>+COUNTIFS('REGISTRO DE TUTORES'!$A$3:$A$8000,A370,'REGISTRO DE TUTORES'!$B$3:$B$8000,B370,'REGISTRO DE TUTORES'!$C$3:$C$8000,C370,'REGISTRO DE TUTORES'!$D$3:$D$8000,D370)</f>
        <v>0</v>
      </c>
      <c r="F370" s="73">
        <f>+COUNTIFS('REGISTRO DE ESTUDIANTES'!$A$3:$A$7999,A370,'REGISTRO DE ESTUDIANTES'!$B$3:$B$7999,'BOLETA OFICIAL'!B370,'REGISTRO DE ESTUDIANTES'!$C$3:$C$7999,C370,'REGISTRO DE ESTUDIANTES'!$D$3:$D$7999,'BOLETA OFICIAL'!D370,'REGISTRO DE ESTUDIANTES'!$J$3:$J$7999,'BOLETA OFICIAL'!J370,'REGISTRO DE ESTUDIANTES'!$K$3:$K$7999,'BOLETA OFICIAL'!K370,'REGISTRO DE ESTUDIANTES'!$L$3:$L$7999,'BOLETA OFICIAL'!L370,'REGISTRO DE ESTUDIANTES'!$M$3:$M$7999,'BOLETA OFICIAL'!M370,'REGISTRO DE ESTUDIANTES'!$N$3:$N$7999,'BOLETA OFICIAL'!N370,'REGISTRO DE ESTUDIANTES'!$O$3:$O$7999,'BOLETA OFICIAL'!O370,'REGISTRO DE ESTUDIANTES'!$P$3:$P$7999,'BOLETA OFICIAL'!P370,'REGISTRO DE ESTUDIANTES'!$Q$3:$Q$7999,'BOLETA OFICIAL'!Q370,'REGISTRO DE ESTUDIANTES'!$R$3:$R$7999,R370,'REGISTRO DE ESTUDIANTES'!$S$3:$S$7999,'BOLETA OFICIAL'!S370,'REGISTRO DE ESTUDIANTES'!$T$3:$T$7999,'BOLETA OFICIAL'!T370)</f>
        <v>0</v>
      </c>
      <c r="G370" s="73">
        <f t="shared" ca="1" si="15"/>
        <v>0</v>
      </c>
      <c r="H370" s="73">
        <f t="shared" ca="1" si="16"/>
        <v>0</v>
      </c>
      <c r="I370" s="20">
        <v>0</v>
      </c>
      <c r="J370" s="20">
        <v>0</v>
      </c>
      <c r="K370" s="20">
        <v>0</v>
      </c>
      <c r="L370" s="20">
        <v>0</v>
      </c>
      <c r="M370" s="20">
        <v>0</v>
      </c>
      <c r="N370" s="75">
        <v>0</v>
      </c>
      <c r="O370" s="75">
        <v>0</v>
      </c>
      <c r="P370" s="2"/>
      <c r="Q370" s="2"/>
      <c r="R370" s="3"/>
      <c r="S370" s="3"/>
      <c r="T370" s="1"/>
      <c r="U370" s="2"/>
      <c r="V370" s="28" t="str">
        <f t="shared" si="17"/>
        <v/>
      </c>
    </row>
    <row r="371" spans="1:22" ht="25" customHeight="1" x14ac:dyDescent="0.35">
      <c r="A371" s="1"/>
      <c r="B371" s="35"/>
      <c r="C371" s="1"/>
      <c r="D371" s="1"/>
      <c r="E371" s="73">
        <f>+COUNTIFS('REGISTRO DE TUTORES'!$A$3:$A$8000,A371,'REGISTRO DE TUTORES'!$B$3:$B$8000,B371,'REGISTRO DE TUTORES'!$C$3:$C$8000,C371,'REGISTRO DE TUTORES'!$D$3:$D$8000,D371)</f>
        <v>0</v>
      </c>
      <c r="F371" s="73">
        <f>+COUNTIFS('REGISTRO DE ESTUDIANTES'!$A$3:$A$7999,A371,'REGISTRO DE ESTUDIANTES'!$B$3:$B$7999,'BOLETA OFICIAL'!B371,'REGISTRO DE ESTUDIANTES'!$C$3:$C$7999,C371,'REGISTRO DE ESTUDIANTES'!$D$3:$D$7999,'BOLETA OFICIAL'!D371,'REGISTRO DE ESTUDIANTES'!$J$3:$J$7999,'BOLETA OFICIAL'!J371,'REGISTRO DE ESTUDIANTES'!$K$3:$K$7999,'BOLETA OFICIAL'!K371,'REGISTRO DE ESTUDIANTES'!$L$3:$L$7999,'BOLETA OFICIAL'!L371,'REGISTRO DE ESTUDIANTES'!$M$3:$M$7999,'BOLETA OFICIAL'!M371,'REGISTRO DE ESTUDIANTES'!$N$3:$N$7999,'BOLETA OFICIAL'!N371,'REGISTRO DE ESTUDIANTES'!$O$3:$O$7999,'BOLETA OFICIAL'!O371,'REGISTRO DE ESTUDIANTES'!$P$3:$P$7999,'BOLETA OFICIAL'!P371,'REGISTRO DE ESTUDIANTES'!$Q$3:$Q$7999,'BOLETA OFICIAL'!Q371,'REGISTRO DE ESTUDIANTES'!$R$3:$R$7999,R371,'REGISTRO DE ESTUDIANTES'!$S$3:$S$7999,'BOLETA OFICIAL'!S371,'REGISTRO DE ESTUDIANTES'!$T$3:$T$7999,'BOLETA OFICIAL'!T371)</f>
        <v>0</v>
      </c>
      <c r="G371" s="73">
        <f t="shared" ca="1" si="15"/>
        <v>0</v>
      </c>
      <c r="H371" s="73">
        <f t="shared" ca="1" si="16"/>
        <v>0</v>
      </c>
      <c r="I371" s="20">
        <v>0</v>
      </c>
      <c r="J371" s="20">
        <v>0</v>
      </c>
      <c r="K371" s="20">
        <v>0</v>
      </c>
      <c r="L371" s="20">
        <v>0</v>
      </c>
      <c r="M371" s="20">
        <v>0</v>
      </c>
      <c r="N371" s="75">
        <v>0</v>
      </c>
      <c r="O371" s="75">
        <v>0</v>
      </c>
      <c r="P371" s="2"/>
      <c r="Q371" s="2"/>
      <c r="R371" s="3"/>
      <c r="S371" s="3"/>
      <c r="T371" s="1"/>
      <c r="U371" s="2"/>
      <c r="V371" s="28" t="str">
        <f t="shared" si="17"/>
        <v/>
      </c>
    </row>
    <row r="372" spans="1:22" ht="25" customHeight="1" x14ac:dyDescent="0.35">
      <c r="A372" s="1"/>
      <c r="B372" s="35"/>
      <c r="C372" s="1"/>
      <c r="D372" s="1"/>
      <c r="E372" s="73">
        <f>+COUNTIFS('REGISTRO DE TUTORES'!$A$3:$A$8000,A372,'REGISTRO DE TUTORES'!$B$3:$B$8000,B372,'REGISTRO DE TUTORES'!$C$3:$C$8000,C372,'REGISTRO DE TUTORES'!$D$3:$D$8000,D372)</f>
        <v>0</v>
      </c>
      <c r="F372" s="73">
        <f>+COUNTIFS('REGISTRO DE ESTUDIANTES'!$A$3:$A$7999,A372,'REGISTRO DE ESTUDIANTES'!$B$3:$B$7999,'BOLETA OFICIAL'!B372,'REGISTRO DE ESTUDIANTES'!$C$3:$C$7999,C372,'REGISTRO DE ESTUDIANTES'!$D$3:$D$7999,'BOLETA OFICIAL'!D372,'REGISTRO DE ESTUDIANTES'!$J$3:$J$7999,'BOLETA OFICIAL'!J372,'REGISTRO DE ESTUDIANTES'!$K$3:$K$7999,'BOLETA OFICIAL'!K372,'REGISTRO DE ESTUDIANTES'!$L$3:$L$7999,'BOLETA OFICIAL'!L372,'REGISTRO DE ESTUDIANTES'!$M$3:$M$7999,'BOLETA OFICIAL'!M372,'REGISTRO DE ESTUDIANTES'!$N$3:$N$7999,'BOLETA OFICIAL'!N372,'REGISTRO DE ESTUDIANTES'!$O$3:$O$7999,'BOLETA OFICIAL'!O372,'REGISTRO DE ESTUDIANTES'!$P$3:$P$7999,'BOLETA OFICIAL'!P372,'REGISTRO DE ESTUDIANTES'!$Q$3:$Q$7999,'BOLETA OFICIAL'!Q372,'REGISTRO DE ESTUDIANTES'!$R$3:$R$7999,R372,'REGISTRO DE ESTUDIANTES'!$S$3:$S$7999,'BOLETA OFICIAL'!S372,'REGISTRO DE ESTUDIANTES'!$T$3:$T$7999,'BOLETA OFICIAL'!T372)</f>
        <v>0</v>
      </c>
      <c r="G372" s="73">
        <f t="shared" ca="1" si="15"/>
        <v>0</v>
      </c>
      <c r="H372" s="73">
        <f t="shared" ca="1" si="16"/>
        <v>0</v>
      </c>
      <c r="I372" s="20">
        <v>0</v>
      </c>
      <c r="J372" s="20">
        <v>0</v>
      </c>
      <c r="K372" s="20">
        <v>0</v>
      </c>
      <c r="L372" s="20">
        <v>0</v>
      </c>
      <c r="M372" s="20">
        <v>0</v>
      </c>
      <c r="N372" s="75">
        <v>0</v>
      </c>
      <c r="O372" s="75">
        <v>0</v>
      </c>
      <c r="P372" s="2"/>
      <c r="Q372" s="2"/>
      <c r="R372" s="3"/>
      <c r="S372" s="3"/>
      <c r="T372" s="1"/>
      <c r="U372" s="2"/>
      <c r="V372" s="28" t="str">
        <f t="shared" si="17"/>
        <v/>
      </c>
    </row>
    <row r="373" spans="1:22" ht="25" customHeight="1" x14ac:dyDescent="0.35">
      <c r="A373" s="1"/>
      <c r="B373" s="35"/>
      <c r="C373" s="1"/>
      <c r="D373" s="1"/>
      <c r="E373" s="73">
        <f>+COUNTIFS('REGISTRO DE TUTORES'!$A$3:$A$8000,A373,'REGISTRO DE TUTORES'!$B$3:$B$8000,B373,'REGISTRO DE TUTORES'!$C$3:$C$8000,C373,'REGISTRO DE TUTORES'!$D$3:$D$8000,D373)</f>
        <v>0</v>
      </c>
      <c r="F373" s="73">
        <f>+COUNTIFS('REGISTRO DE ESTUDIANTES'!$A$3:$A$7999,A373,'REGISTRO DE ESTUDIANTES'!$B$3:$B$7999,'BOLETA OFICIAL'!B373,'REGISTRO DE ESTUDIANTES'!$C$3:$C$7999,C373,'REGISTRO DE ESTUDIANTES'!$D$3:$D$7999,'BOLETA OFICIAL'!D373,'REGISTRO DE ESTUDIANTES'!$J$3:$J$7999,'BOLETA OFICIAL'!J373,'REGISTRO DE ESTUDIANTES'!$K$3:$K$7999,'BOLETA OFICIAL'!K373,'REGISTRO DE ESTUDIANTES'!$L$3:$L$7999,'BOLETA OFICIAL'!L373,'REGISTRO DE ESTUDIANTES'!$M$3:$M$7999,'BOLETA OFICIAL'!M373,'REGISTRO DE ESTUDIANTES'!$N$3:$N$7999,'BOLETA OFICIAL'!N373,'REGISTRO DE ESTUDIANTES'!$O$3:$O$7999,'BOLETA OFICIAL'!O373,'REGISTRO DE ESTUDIANTES'!$P$3:$P$7999,'BOLETA OFICIAL'!P373,'REGISTRO DE ESTUDIANTES'!$Q$3:$Q$7999,'BOLETA OFICIAL'!Q373,'REGISTRO DE ESTUDIANTES'!$R$3:$R$7999,R373,'REGISTRO DE ESTUDIANTES'!$S$3:$S$7999,'BOLETA OFICIAL'!S373,'REGISTRO DE ESTUDIANTES'!$T$3:$T$7999,'BOLETA OFICIAL'!T373)</f>
        <v>0</v>
      </c>
      <c r="G373" s="73">
        <f t="shared" ca="1" si="15"/>
        <v>0</v>
      </c>
      <c r="H373" s="73">
        <f t="shared" ca="1" si="16"/>
        <v>0</v>
      </c>
      <c r="I373" s="20">
        <v>0</v>
      </c>
      <c r="J373" s="20">
        <v>0</v>
      </c>
      <c r="K373" s="20">
        <v>0</v>
      </c>
      <c r="L373" s="20">
        <v>0</v>
      </c>
      <c r="M373" s="20">
        <v>0</v>
      </c>
      <c r="N373" s="75">
        <v>0</v>
      </c>
      <c r="O373" s="75">
        <v>0</v>
      </c>
      <c r="P373" s="2"/>
      <c r="Q373" s="2"/>
      <c r="R373" s="3"/>
      <c r="S373" s="3"/>
      <c r="T373" s="1"/>
      <c r="U373" s="2"/>
      <c r="V373" s="28" t="str">
        <f t="shared" si="17"/>
        <v/>
      </c>
    </row>
    <row r="374" spans="1:22" ht="25" customHeight="1" x14ac:dyDescent="0.35">
      <c r="A374" s="1"/>
      <c r="B374" s="35"/>
      <c r="C374" s="1"/>
      <c r="D374" s="1"/>
      <c r="E374" s="73">
        <f>+COUNTIFS('REGISTRO DE TUTORES'!$A$3:$A$8000,A374,'REGISTRO DE TUTORES'!$B$3:$B$8000,B374,'REGISTRO DE TUTORES'!$C$3:$C$8000,C374,'REGISTRO DE TUTORES'!$D$3:$D$8000,D374)</f>
        <v>0</v>
      </c>
      <c r="F374" s="73">
        <f>+COUNTIFS('REGISTRO DE ESTUDIANTES'!$A$3:$A$7999,A374,'REGISTRO DE ESTUDIANTES'!$B$3:$B$7999,'BOLETA OFICIAL'!B374,'REGISTRO DE ESTUDIANTES'!$C$3:$C$7999,C374,'REGISTRO DE ESTUDIANTES'!$D$3:$D$7999,'BOLETA OFICIAL'!D374,'REGISTRO DE ESTUDIANTES'!$J$3:$J$7999,'BOLETA OFICIAL'!J374,'REGISTRO DE ESTUDIANTES'!$K$3:$K$7999,'BOLETA OFICIAL'!K374,'REGISTRO DE ESTUDIANTES'!$L$3:$L$7999,'BOLETA OFICIAL'!L374,'REGISTRO DE ESTUDIANTES'!$M$3:$M$7999,'BOLETA OFICIAL'!M374,'REGISTRO DE ESTUDIANTES'!$N$3:$N$7999,'BOLETA OFICIAL'!N374,'REGISTRO DE ESTUDIANTES'!$O$3:$O$7999,'BOLETA OFICIAL'!O374,'REGISTRO DE ESTUDIANTES'!$P$3:$P$7999,'BOLETA OFICIAL'!P374,'REGISTRO DE ESTUDIANTES'!$Q$3:$Q$7999,'BOLETA OFICIAL'!Q374,'REGISTRO DE ESTUDIANTES'!$R$3:$R$7999,R374,'REGISTRO DE ESTUDIANTES'!$S$3:$S$7999,'BOLETA OFICIAL'!S374,'REGISTRO DE ESTUDIANTES'!$T$3:$T$7999,'BOLETA OFICIAL'!T374)</f>
        <v>0</v>
      </c>
      <c r="G374" s="73">
        <f t="shared" ca="1" si="15"/>
        <v>0</v>
      </c>
      <c r="H374" s="73">
        <f t="shared" ca="1" si="16"/>
        <v>0</v>
      </c>
      <c r="I374" s="20">
        <v>0</v>
      </c>
      <c r="J374" s="20">
        <v>0</v>
      </c>
      <c r="K374" s="20">
        <v>0</v>
      </c>
      <c r="L374" s="20">
        <v>0</v>
      </c>
      <c r="M374" s="20">
        <v>0</v>
      </c>
      <c r="N374" s="75">
        <v>0</v>
      </c>
      <c r="O374" s="75">
        <v>0</v>
      </c>
      <c r="P374" s="2"/>
      <c r="Q374" s="2"/>
      <c r="R374" s="3"/>
      <c r="S374" s="3"/>
      <c r="T374" s="1"/>
      <c r="U374" s="2"/>
      <c r="V374" s="28" t="str">
        <f t="shared" si="17"/>
        <v/>
      </c>
    </row>
    <row r="375" spans="1:22" ht="25" customHeight="1" x14ac:dyDescent="0.35">
      <c r="A375" s="1"/>
      <c r="B375" s="35"/>
      <c r="C375" s="1"/>
      <c r="D375" s="1"/>
      <c r="E375" s="73">
        <f>+COUNTIFS('REGISTRO DE TUTORES'!$A$3:$A$8000,A375,'REGISTRO DE TUTORES'!$B$3:$B$8000,B375,'REGISTRO DE TUTORES'!$C$3:$C$8000,C375,'REGISTRO DE TUTORES'!$D$3:$D$8000,D375)</f>
        <v>0</v>
      </c>
      <c r="F375" s="73">
        <f>+COUNTIFS('REGISTRO DE ESTUDIANTES'!$A$3:$A$7999,A375,'REGISTRO DE ESTUDIANTES'!$B$3:$B$7999,'BOLETA OFICIAL'!B375,'REGISTRO DE ESTUDIANTES'!$C$3:$C$7999,C375,'REGISTRO DE ESTUDIANTES'!$D$3:$D$7999,'BOLETA OFICIAL'!D375,'REGISTRO DE ESTUDIANTES'!$J$3:$J$7999,'BOLETA OFICIAL'!J375,'REGISTRO DE ESTUDIANTES'!$K$3:$K$7999,'BOLETA OFICIAL'!K375,'REGISTRO DE ESTUDIANTES'!$L$3:$L$7999,'BOLETA OFICIAL'!L375,'REGISTRO DE ESTUDIANTES'!$M$3:$M$7999,'BOLETA OFICIAL'!M375,'REGISTRO DE ESTUDIANTES'!$N$3:$N$7999,'BOLETA OFICIAL'!N375,'REGISTRO DE ESTUDIANTES'!$O$3:$O$7999,'BOLETA OFICIAL'!O375,'REGISTRO DE ESTUDIANTES'!$P$3:$P$7999,'BOLETA OFICIAL'!P375,'REGISTRO DE ESTUDIANTES'!$Q$3:$Q$7999,'BOLETA OFICIAL'!Q375,'REGISTRO DE ESTUDIANTES'!$R$3:$R$7999,R375,'REGISTRO DE ESTUDIANTES'!$S$3:$S$7999,'BOLETA OFICIAL'!S375,'REGISTRO DE ESTUDIANTES'!$T$3:$T$7999,'BOLETA OFICIAL'!T375)</f>
        <v>0</v>
      </c>
      <c r="G375" s="73">
        <f t="shared" ca="1" si="15"/>
        <v>0</v>
      </c>
      <c r="H375" s="73">
        <f t="shared" ca="1" si="16"/>
        <v>0</v>
      </c>
      <c r="I375" s="20">
        <v>0</v>
      </c>
      <c r="J375" s="20">
        <v>0</v>
      </c>
      <c r="K375" s="20">
        <v>0</v>
      </c>
      <c r="L375" s="20">
        <v>0</v>
      </c>
      <c r="M375" s="20">
        <v>0</v>
      </c>
      <c r="N375" s="75">
        <v>0</v>
      </c>
      <c r="O375" s="75">
        <v>0</v>
      </c>
      <c r="P375" s="2"/>
      <c r="Q375" s="2"/>
      <c r="R375" s="3"/>
      <c r="S375" s="3"/>
      <c r="T375" s="1"/>
      <c r="U375" s="2"/>
      <c r="V375" s="28" t="str">
        <f t="shared" si="17"/>
        <v/>
      </c>
    </row>
    <row r="376" spans="1:22" ht="25" customHeight="1" x14ac:dyDescent="0.35">
      <c r="A376" s="1"/>
      <c r="B376" s="35"/>
      <c r="C376" s="1"/>
      <c r="D376" s="1"/>
      <c r="E376" s="73">
        <f>+COUNTIFS('REGISTRO DE TUTORES'!$A$3:$A$8000,A376,'REGISTRO DE TUTORES'!$B$3:$B$8000,B376,'REGISTRO DE TUTORES'!$C$3:$C$8000,C376,'REGISTRO DE TUTORES'!$D$3:$D$8000,D376)</f>
        <v>0</v>
      </c>
      <c r="F376" s="73">
        <f>+COUNTIFS('REGISTRO DE ESTUDIANTES'!$A$3:$A$7999,A376,'REGISTRO DE ESTUDIANTES'!$B$3:$B$7999,'BOLETA OFICIAL'!B376,'REGISTRO DE ESTUDIANTES'!$C$3:$C$7999,C376,'REGISTRO DE ESTUDIANTES'!$D$3:$D$7999,'BOLETA OFICIAL'!D376,'REGISTRO DE ESTUDIANTES'!$J$3:$J$7999,'BOLETA OFICIAL'!J376,'REGISTRO DE ESTUDIANTES'!$K$3:$K$7999,'BOLETA OFICIAL'!K376,'REGISTRO DE ESTUDIANTES'!$L$3:$L$7999,'BOLETA OFICIAL'!L376,'REGISTRO DE ESTUDIANTES'!$M$3:$M$7999,'BOLETA OFICIAL'!M376,'REGISTRO DE ESTUDIANTES'!$N$3:$N$7999,'BOLETA OFICIAL'!N376,'REGISTRO DE ESTUDIANTES'!$O$3:$O$7999,'BOLETA OFICIAL'!O376,'REGISTRO DE ESTUDIANTES'!$P$3:$P$7999,'BOLETA OFICIAL'!P376,'REGISTRO DE ESTUDIANTES'!$Q$3:$Q$7999,'BOLETA OFICIAL'!Q376,'REGISTRO DE ESTUDIANTES'!$R$3:$R$7999,R376,'REGISTRO DE ESTUDIANTES'!$S$3:$S$7999,'BOLETA OFICIAL'!S376,'REGISTRO DE ESTUDIANTES'!$T$3:$T$7999,'BOLETA OFICIAL'!T376)</f>
        <v>0</v>
      </c>
      <c r="G376" s="73">
        <f t="shared" ca="1" si="15"/>
        <v>0</v>
      </c>
      <c r="H376" s="73">
        <f t="shared" ca="1" si="16"/>
        <v>0</v>
      </c>
      <c r="I376" s="20">
        <v>0</v>
      </c>
      <c r="J376" s="20">
        <v>0</v>
      </c>
      <c r="K376" s="20">
        <v>0</v>
      </c>
      <c r="L376" s="20">
        <v>0</v>
      </c>
      <c r="M376" s="20">
        <v>0</v>
      </c>
      <c r="N376" s="75">
        <v>0</v>
      </c>
      <c r="O376" s="75">
        <v>0</v>
      </c>
      <c r="P376" s="2"/>
      <c r="Q376" s="2"/>
      <c r="R376" s="3"/>
      <c r="S376" s="3"/>
      <c r="T376" s="1"/>
      <c r="U376" s="2"/>
      <c r="V376" s="28" t="str">
        <f t="shared" si="17"/>
        <v/>
      </c>
    </row>
    <row r="377" spans="1:22" ht="25" customHeight="1" x14ac:dyDescent="0.35">
      <c r="A377" s="1"/>
      <c r="B377" s="35"/>
      <c r="C377" s="1"/>
      <c r="D377" s="1"/>
      <c r="E377" s="73">
        <f>+COUNTIFS('REGISTRO DE TUTORES'!$A$3:$A$8000,A377,'REGISTRO DE TUTORES'!$B$3:$B$8000,B377,'REGISTRO DE TUTORES'!$C$3:$C$8000,C377,'REGISTRO DE TUTORES'!$D$3:$D$8000,D377)</f>
        <v>0</v>
      </c>
      <c r="F377" s="73">
        <f>+COUNTIFS('REGISTRO DE ESTUDIANTES'!$A$3:$A$7999,A377,'REGISTRO DE ESTUDIANTES'!$B$3:$B$7999,'BOLETA OFICIAL'!B377,'REGISTRO DE ESTUDIANTES'!$C$3:$C$7999,C377,'REGISTRO DE ESTUDIANTES'!$D$3:$D$7999,'BOLETA OFICIAL'!D377,'REGISTRO DE ESTUDIANTES'!$J$3:$J$7999,'BOLETA OFICIAL'!J377,'REGISTRO DE ESTUDIANTES'!$K$3:$K$7999,'BOLETA OFICIAL'!K377,'REGISTRO DE ESTUDIANTES'!$L$3:$L$7999,'BOLETA OFICIAL'!L377,'REGISTRO DE ESTUDIANTES'!$M$3:$M$7999,'BOLETA OFICIAL'!M377,'REGISTRO DE ESTUDIANTES'!$N$3:$N$7999,'BOLETA OFICIAL'!N377,'REGISTRO DE ESTUDIANTES'!$O$3:$O$7999,'BOLETA OFICIAL'!O377,'REGISTRO DE ESTUDIANTES'!$P$3:$P$7999,'BOLETA OFICIAL'!P377,'REGISTRO DE ESTUDIANTES'!$Q$3:$Q$7999,'BOLETA OFICIAL'!Q377,'REGISTRO DE ESTUDIANTES'!$R$3:$R$7999,R377,'REGISTRO DE ESTUDIANTES'!$S$3:$S$7999,'BOLETA OFICIAL'!S377,'REGISTRO DE ESTUDIANTES'!$T$3:$T$7999,'BOLETA OFICIAL'!T377)</f>
        <v>0</v>
      </c>
      <c r="G377" s="73">
        <f t="shared" ca="1" si="15"/>
        <v>0</v>
      </c>
      <c r="H377" s="73">
        <f t="shared" ca="1" si="16"/>
        <v>0</v>
      </c>
      <c r="I377" s="20">
        <v>0</v>
      </c>
      <c r="J377" s="20">
        <v>0</v>
      </c>
      <c r="K377" s="20">
        <v>0</v>
      </c>
      <c r="L377" s="20">
        <v>0</v>
      </c>
      <c r="M377" s="20">
        <v>0</v>
      </c>
      <c r="N377" s="75">
        <v>0</v>
      </c>
      <c r="O377" s="75">
        <v>0</v>
      </c>
      <c r="P377" s="2"/>
      <c r="Q377" s="2"/>
      <c r="R377" s="3"/>
      <c r="S377" s="3"/>
      <c r="T377" s="1"/>
      <c r="U377" s="2"/>
      <c r="V377" s="28" t="str">
        <f t="shared" si="17"/>
        <v/>
      </c>
    </row>
    <row r="378" spans="1:22" ht="25" customHeight="1" x14ac:dyDescent="0.35">
      <c r="A378" s="1"/>
      <c r="B378" s="35"/>
      <c r="C378" s="1"/>
      <c r="D378" s="1"/>
      <c r="E378" s="73">
        <f>+COUNTIFS('REGISTRO DE TUTORES'!$A$3:$A$8000,A378,'REGISTRO DE TUTORES'!$B$3:$B$8000,B378,'REGISTRO DE TUTORES'!$C$3:$C$8000,C378,'REGISTRO DE TUTORES'!$D$3:$D$8000,D378)</f>
        <v>0</v>
      </c>
      <c r="F378" s="73">
        <f>+COUNTIFS('REGISTRO DE ESTUDIANTES'!$A$3:$A$7999,A378,'REGISTRO DE ESTUDIANTES'!$B$3:$B$7999,'BOLETA OFICIAL'!B378,'REGISTRO DE ESTUDIANTES'!$C$3:$C$7999,C378,'REGISTRO DE ESTUDIANTES'!$D$3:$D$7999,'BOLETA OFICIAL'!D378,'REGISTRO DE ESTUDIANTES'!$J$3:$J$7999,'BOLETA OFICIAL'!J378,'REGISTRO DE ESTUDIANTES'!$K$3:$K$7999,'BOLETA OFICIAL'!K378,'REGISTRO DE ESTUDIANTES'!$L$3:$L$7999,'BOLETA OFICIAL'!L378,'REGISTRO DE ESTUDIANTES'!$M$3:$M$7999,'BOLETA OFICIAL'!M378,'REGISTRO DE ESTUDIANTES'!$N$3:$N$7999,'BOLETA OFICIAL'!N378,'REGISTRO DE ESTUDIANTES'!$O$3:$O$7999,'BOLETA OFICIAL'!O378,'REGISTRO DE ESTUDIANTES'!$P$3:$P$7999,'BOLETA OFICIAL'!P378,'REGISTRO DE ESTUDIANTES'!$Q$3:$Q$7999,'BOLETA OFICIAL'!Q378,'REGISTRO DE ESTUDIANTES'!$R$3:$R$7999,R378,'REGISTRO DE ESTUDIANTES'!$S$3:$S$7999,'BOLETA OFICIAL'!S378,'REGISTRO DE ESTUDIANTES'!$T$3:$T$7999,'BOLETA OFICIAL'!T378)</f>
        <v>0</v>
      </c>
      <c r="G378" s="73">
        <f t="shared" ca="1" si="15"/>
        <v>0</v>
      </c>
      <c r="H378" s="73">
        <f t="shared" ca="1" si="16"/>
        <v>0</v>
      </c>
      <c r="I378" s="20">
        <v>0</v>
      </c>
      <c r="J378" s="20">
        <v>0</v>
      </c>
      <c r="K378" s="20">
        <v>0</v>
      </c>
      <c r="L378" s="20">
        <v>0</v>
      </c>
      <c r="M378" s="20">
        <v>0</v>
      </c>
      <c r="N378" s="75">
        <v>0</v>
      </c>
      <c r="O378" s="75">
        <v>0</v>
      </c>
      <c r="P378" s="2"/>
      <c r="Q378" s="2"/>
      <c r="R378" s="3"/>
      <c r="S378" s="3"/>
      <c r="T378" s="1"/>
      <c r="U378" s="2"/>
      <c r="V378" s="28" t="str">
        <f t="shared" si="17"/>
        <v/>
      </c>
    </row>
    <row r="379" spans="1:22" ht="25" customHeight="1" x14ac:dyDescent="0.35">
      <c r="A379" s="1"/>
      <c r="B379" s="35"/>
      <c r="C379" s="1"/>
      <c r="D379" s="1"/>
      <c r="E379" s="73">
        <f>+COUNTIFS('REGISTRO DE TUTORES'!$A$3:$A$8000,A379,'REGISTRO DE TUTORES'!$B$3:$B$8000,B379,'REGISTRO DE TUTORES'!$C$3:$C$8000,C379,'REGISTRO DE TUTORES'!$D$3:$D$8000,D379)</f>
        <v>0</v>
      </c>
      <c r="F379" s="73">
        <f>+COUNTIFS('REGISTRO DE ESTUDIANTES'!$A$3:$A$7999,A379,'REGISTRO DE ESTUDIANTES'!$B$3:$B$7999,'BOLETA OFICIAL'!B379,'REGISTRO DE ESTUDIANTES'!$C$3:$C$7999,C379,'REGISTRO DE ESTUDIANTES'!$D$3:$D$7999,'BOLETA OFICIAL'!D379,'REGISTRO DE ESTUDIANTES'!$J$3:$J$7999,'BOLETA OFICIAL'!J379,'REGISTRO DE ESTUDIANTES'!$K$3:$K$7999,'BOLETA OFICIAL'!K379,'REGISTRO DE ESTUDIANTES'!$L$3:$L$7999,'BOLETA OFICIAL'!L379,'REGISTRO DE ESTUDIANTES'!$M$3:$M$7999,'BOLETA OFICIAL'!M379,'REGISTRO DE ESTUDIANTES'!$N$3:$N$7999,'BOLETA OFICIAL'!N379,'REGISTRO DE ESTUDIANTES'!$O$3:$O$7999,'BOLETA OFICIAL'!O379,'REGISTRO DE ESTUDIANTES'!$P$3:$P$7999,'BOLETA OFICIAL'!P379,'REGISTRO DE ESTUDIANTES'!$Q$3:$Q$7999,'BOLETA OFICIAL'!Q379,'REGISTRO DE ESTUDIANTES'!$R$3:$R$7999,R379,'REGISTRO DE ESTUDIANTES'!$S$3:$S$7999,'BOLETA OFICIAL'!S379,'REGISTRO DE ESTUDIANTES'!$T$3:$T$7999,'BOLETA OFICIAL'!T379)</f>
        <v>0</v>
      </c>
      <c r="G379" s="73">
        <f t="shared" ca="1" si="15"/>
        <v>0</v>
      </c>
      <c r="H379" s="73">
        <f t="shared" ca="1" si="16"/>
        <v>0</v>
      </c>
      <c r="I379" s="20">
        <v>0</v>
      </c>
      <c r="J379" s="20">
        <v>0</v>
      </c>
      <c r="K379" s="20">
        <v>0</v>
      </c>
      <c r="L379" s="20">
        <v>0</v>
      </c>
      <c r="M379" s="20">
        <v>0</v>
      </c>
      <c r="N379" s="75">
        <v>0</v>
      </c>
      <c r="O379" s="75">
        <v>0</v>
      </c>
      <c r="P379" s="2"/>
      <c r="Q379" s="2"/>
      <c r="R379" s="3"/>
      <c r="S379" s="3"/>
      <c r="T379" s="1"/>
      <c r="U379" s="2"/>
      <c r="V379" s="28" t="str">
        <f t="shared" si="17"/>
        <v/>
      </c>
    </row>
    <row r="380" spans="1:22" ht="25" customHeight="1" x14ac:dyDescent="0.35">
      <c r="A380" s="1"/>
      <c r="B380" s="35"/>
      <c r="C380" s="1"/>
      <c r="D380" s="1"/>
      <c r="E380" s="73">
        <f>+COUNTIFS('REGISTRO DE TUTORES'!$A$3:$A$8000,A380,'REGISTRO DE TUTORES'!$B$3:$B$8000,B380,'REGISTRO DE TUTORES'!$C$3:$C$8000,C380,'REGISTRO DE TUTORES'!$D$3:$D$8000,D380)</f>
        <v>0</v>
      </c>
      <c r="F380" s="73">
        <f>+COUNTIFS('REGISTRO DE ESTUDIANTES'!$A$3:$A$7999,A380,'REGISTRO DE ESTUDIANTES'!$B$3:$B$7999,'BOLETA OFICIAL'!B380,'REGISTRO DE ESTUDIANTES'!$C$3:$C$7999,C380,'REGISTRO DE ESTUDIANTES'!$D$3:$D$7999,'BOLETA OFICIAL'!D380,'REGISTRO DE ESTUDIANTES'!$J$3:$J$7999,'BOLETA OFICIAL'!J380,'REGISTRO DE ESTUDIANTES'!$K$3:$K$7999,'BOLETA OFICIAL'!K380,'REGISTRO DE ESTUDIANTES'!$L$3:$L$7999,'BOLETA OFICIAL'!L380,'REGISTRO DE ESTUDIANTES'!$M$3:$M$7999,'BOLETA OFICIAL'!M380,'REGISTRO DE ESTUDIANTES'!$N$3:$N$7999,'BOLETA OFICIAL'!N380,'REGISTRO DE ESTUDIANTES'!$O$3:$O$7999,'BOLETA OFICIAL'!O380,'REGISTRO DE ESTUDIANTES'!$P$3:$P$7999,'BOLETA OFICIAL'!P380,'REGISTRO DE ESTUDIANTES'!$Q$3:$Q$7999,'BOLETA OFICIAL'!Q380,'REGISTRO DE ESTUDIANTES'!$R$3:$R$7999,R380,'REGISTRO DE ESTUDIANTES'!$S$3:$S$7999,'BOLETA OFICIAL'!S380,'REGISTRO DE ESTUDIANTES'!$T$3:$T$7999,'BOLETA OFICIAL'!T380)</f>
        <v>0</v>
      </c>
      <c r="G380" s="73">
        <f t="shared" ca="1" si="15"/>
        <v>0</v>
      </c>
      <c r="H380" s="73">
        <f t="shared" ca="1" si="16"/>
        <v>0</v>
      </c>
      <c r="I380" s="20">
        <v>0</v>
      </c>
      <c r="J380" s="20">
        <v>0</v>
      </c>
      <c r="K380" s="20">
        <v>0</v>
      </c>
      <c r="L380" s="20">
        <v>0</v>
      </c>
      <c r="M380" s="20">
        <v>0</v>
      </c>
      <c r="N380" s="75">
        <v>0</v>
      </c>
      <c r="O380" s="75">
        <v>0</v>
      </c>
      <c r="P380" s="2"/>
      <c r="Q380" s="2"/>
      <c r="R380" s="3"/>
      <c r="S380" s="3"/>
      <c r="T380" s="1"/>
      <c r="U380" s="2"/>
      <c r="V380" s="28" t="str">
        <f t="shared" si="17"/>
        <v/>
      </c>
    </row>
    <row r="381" spans="1:22" ht="25" customHeight="1" x14ac:dyDescent="0.35">
      <c r="A381" s="1"/>
      <c r="B381" s="35"/>
      <c r="C381" s="1"/>
      <c r="D381" s="1"/>
      <c r="E381" s="73">
        <f>+COUNTIFS('REGISTRO DE TUTORES'!$A$3:$A$8000,A381,'REGISTRO DE TUTORES'!$B$3:$B$8000,B381,'REGISTRO DE TUTORES'!$C$3:$C$8000,C381,'REGISTRO DE TUTORES'!$D$3:$D$8000,D381)</f>
        <v>0</v>
      </c>
      <c r="F381" s="73">
        <f>+COUNTIFS('REGISTRO DE ESTUDIANTES'!$A$3:$A$7999,A381,'REGISTRO DE ESTUDIANTES'!$B$3:$B$7999,'BOLETA OFICIAL'!B381,'REGISTRO DE ESTUDIANTES'!$C$3:$C$7999,C381,'REGISTRO DE ESTUDIANTES'!$D$3:$D$7999,'BOLETA OFICIAL'!D381,'REGISTRO DE ESTUDIANTES'!$J$3:$J$7999,'BOLETA OFICIAL'!J381,'REGISTRO DE ESTUDIANTES'!$K$3:$K$7999,'BOLETA OFICIAL'!K381,'REGISTRO DE ESTUDIANTES'!$L$3:$L$7999,'BOLETA OFICIAL'!L381,'REGISTRO DE ESTUDIANTES'!$M$3:$M$7999,'BOLETA OFICIAL'!M381,'REGISTRO DE ESTUDIANTES'!$N$3:$N$7999,'BOLETA OFICIAL'!N381,'REGISTRO DE ESTUDIANTES'!$O$3:$O$7999,'BOLETA OFICIAL'!O381,'REGISTRO DE ESTUDIANTES'!$P$3:$P$7999,'BOLETA OFICIAL'!P381,'REGISTRO DE ESTUDIANTES'!$Q$3:$Q$7999,'BOLETA OFICIAL'!Q381,'REGISTRO DE ESTUDIANTES'!$R$3:$R$7999,R381,'REGISTRO DE ESTUDIANTES'!$S$3:$S$7999,'BOLETA OFICIAL'!S381,'REGISTRO DE ESTUDIANTES'!$T$3:$T$7999,'BOLETA OFICIAL'!T381)</f>
        <v>0</v>
      </c>
      <c r="G381" s="73">
        <f t="shared" ca="1" si="15"/>
        <v>0</v>
      </c>
      <c r="H381" s="73">
        <f t="shared" ca="1" si="16"/>
        <v>0</v>
      </c>
      <c r="I381" s="20">
        <v>0</v>
      </c>
      <c r="J381" s="20">
        <v>0</v>
      </c>
      <c r="K381" s="20">
        <v>0</v>
      </c>
      <c r="L381" s="20">
        <v>0</v>
      </c>
      <c r="M381" s="20">
        <v>0</v>
      </c>
      <c r="N381" s="75">
        <v>0</v>
      </c>
      <c r="O381" s="75">
        <v>0</v>
      </c>
      <c r="P381" s="2"/>
      <c r="Q381" s="2"/>
      <c r="R381" s="3"/>
      <c r="S381" s="3"/>
      <c r="T381" s="1"/>
      <c r="U381" s="2"/>
      <c r="V381" s="28" t="str">
        <f t="shared" si="17"/>
        <v/>
      </c>
    </row>
    <row r="382" spans="1:22" ht="25" customHeight="1" x14ac:dyDescent="0.35">
      <c r="A382" s="1"/>
      <c r="B382" s="35"/>
      <c r="C382" s="1"/>
      <c r="D382" s="1"/>
      <c r="E382" s="73">
        <f>+COUNTIFS('REGISTRO DE TUTORES'!$A$3:$A$8000,A382,'REGISTRO DE TUTORES'!$B$3:$B$8000,B382,'REGISTRO DE TUTORES'!$C$3:$C$8000,C382,'REGISTRO DE TUTORES'!$D$3:$D$8000,D382)</f>
        <v>0</v>
      </c>
      <c r="F382" s="73">
        <f>+COUNTIFS('REGISTRO DE ESTUDIANTES'!$A$3:$A$7999,A382,'REGISTRO DE ESTUDIANTES'!$B$3:$B$7999,'BOLETA OFICIAL'!B382,'REGISTRO DE ESTUDIANTES'!$C$3:$C$7999,C382,'REGISTRO DE ESTUDIANTES'!$D$3:$D$7999,'BOLETA OFICIAL'!D382,'REGISTRO DE ESTUDIANTES'!$J$3:$J$7999,'BOLETA OFICIAL'!J382,'REGISTRO DE ESTUDIANTES'!$K$3:$K$7999,'BOLETA OFICIAL'!K382,'REGISTRO DE ESTUDIANTES'!$L$3:$L$7999,'BOLETA OFICIAL'!L382,'REGISTRO DE ESTUDIANTES'!$M$3:$M$7999,'BOLETA OFICIAL'!M382,'REGISTRO DE ESTUDIANTES'!$N$3:$N$7999,'BOLETA OFICIAL'!N382,'REGISTRO DE ESTUDIANTES'!$O$3:$O$7999,'BOLETA OFICIAL'!O382,'REGISTRO DE ESTUDIANTES'!$P$3:$P$7999,'BOLETA OFICIAL'!P382,'REGISTRO DE ESTUDIANTES'!$Q$3:$Q$7999,'BOLETA OFICIAL'!Q382,'REGISTRO DE ESTUDIANTES'!$R$3:$R$7999,R382,'REGISTRO DE ESTUDIANTES'!$S$3:$S$7999,'BOLETA OFICIAL'!S382,'REGISTRO DE ESTUDIANTES'!$T$3:$T$7999,'BOLETA OFICIAL'!T382)</f>
        <v>0</v>
      </c>
      <c r="G382" s="73">
        <f t="shared" ca="1" si="15"/>
        <v>0</v>
      </c>
      <c r="H382" s="73">
        <f t="shared" ca="1" si="16"/>
        <v>0</v>
      </c>
      <c r="I382" s="20">
        <v>0</v>
      </c>
      <c r="J382" s="20">
        <v>0</v>
      </c>
      <c r="K382" s="20">
        <v>0</v>
      </c>
      <c r="L382" s="20">
        <v>0</v>
      </c>
      <c r="M382" s="20">
        <v>0</v>
      </c>
      <c r="N382" s="75">
        <v>0</v>
      </c>
      <c r="O382" s="75">
        <v>0</v>
      </c>
      <c r="P382" s="2"/>
      <c r="Q382" s="2"/>
      <c r="R382" s="3"/>
      <c r="S382" s="3"/>
      <c r="T382" s="1"/>
      <c r="U382" s="2"/>
      <c r="V382" s="28" t="str">
        <f t="shared" si="17"/>
        <v/>
      </c>
    </row>
    <row r="383" spans="1:22" ht="25" customHeight="1" x14ac:dyDescent="0.35">
      <c r="A383" s="1"/>
      <c r="B383" s="35"/>
      <c r="C383" s="1"/>
      <c r="D383" s="1"/>
      <c r="E383" s="73">
        <f>+COUNTIFS('REGISTRO DE TUTORES'!$A$3:$A$8000,A383,'REGISTRO DE TUTORES'!$B$3:$B$8000,B383,'REGISTRO DE TUTORES'!$C$3:$C$8000,C383,'REGISTRO DE TUTORES'!$D$3:$D$8000,D383)</f>
        <v>0</v>
      </c>
      <c r="F383" s="73">
        <f>+COUNTIFS('REGISTRO DE ESTUDIANTES'!$A$3:$A$7999,A383,'REGISTRO DE ESTUDIANTES'!$B$3:$B$7999,'BOLETA OFICIAL'!B383,'REGISTRO DE ESTUDIANTES'!$C$3:$C$7999,C383,'REGISTRO DE ESTUDIANTES'!$D$3:$D$7999,'BOLETA OFICIAL'!D383,'REGISTRO DE ESTUDIANTES'!$J$3:$J$7999,'BOLETA OFICIAL'!J383,'REGISTRO DE ESTUDIANTES'!$K$3:$K$7999,'BOLETA OFICIAL'!K383,'REGISTRO DE ESTUDIANTES'!$L$3:$L$7999,'BOLETA OFICIAL'!L383,'REGISTRO DE ESTUDIANTES'!$M$3:$M$7999,'BOLETA OFICIAL'!M383,'REGISTRO DE ESTUDIANTES'!$N$3:$N$7999,'BOLETA OFICIAL'!N383,'REGISTRO DE ESTUDIANTES'!$O$3:$O$7999,'BOLETA OFICIAL'!O383,'REGISTRO DE ESTUDIANTES'!$P$3:$P$7999,'BOLETA OFICIAL'!P383,'REGISTRO DE ESTUDIANTES'!$Q$3:$Q$7999,'BOLETA OFICIAL'!Q383,'REGISTRO DE ESTUDIANTES'!$R$3:$R$7999,R383,'REGISTRO DE ESTUDIANTES'!$S$3:$S$7999,'BOLETA OFICIAL'!S383,'REGISTRO DE ESTUDIANTES'!$T$3:$T$7999,'BOLETA OFICIAL'!T383)</f>
        <v>0</v>
      </c>
      <c r="G383" s="73">
        <f t="shared" ca="1" si="15"/>
        <v>0</v>
      </c>
      <c r="H383" s="73">
        <f t="shared" ca="1" si="16"/>
        <v>0</v>
      </c>
      <c r="I383" s="20">
        <v>0</v>
      </c>
      <c r="J383" s="20">
        <v>0</v>
      </c>
      <c r="K383" s="20">
        <v>0</v>
      </c>
      <c r="L383" s="20">
        <v>0</v>
      </c>
      <c r="M383" s="20">
        <v>0</v>
      </c>
      <c r="N383" s="75">
        <v>0</v>
      </c>
      <c r="O383" s="75">
        <v>0</v>
      </c>
      <c r="P383" s="2"/>
      <c r="Q383" s="2"/>
      <c r="R383" s="3"/>
      <c r="S383" s="3"/>
      <c r="T383" s="1"/>
      <c r="U383" s="2"/>
      <c r="V383" s="28" t="str">
        <f t="shared" si="17"/>
        <v/>
      </c>
    </row>
    <row r="384" spans="1:22" ht="25" customHeight="1" x14ac:dyDescent="0.35">
      <c r="A384" s="1"/>
      <c r="B384" s="35"/>
      <c r="C384" s="1"/>
      <c r="D384" s="1"/>
      <c r="E384" s="73">
        <f>+COUNTIFS('REGISTRO DE TUTORES'!$A$3:$A$8000,A384,'REGISTRO DE TUTORES'!$B$3:$B$8000,B384,'REGISTRO DE TUTORES'!$C$3:$C$8000,C384,'REGISTRO DE TUTORES'!$D$3:$D$8000,D384)</f>
        <v>0</v>
      </c>
      <c r="F384" s="73">
        <f>+COUNTIFS('REGISTRO DE ESTUDIANTES'!$A$3:$A$7999,A384,'REGISTRO DE ESTUDIANTES'!$B$3:$B$7999,'BOLETA OFICIAL'!B384,'REGISTRO DE ESTUDIANTES'!$C$3:$C$7999,C384,'REGISTRO DE ESTUDIANTES'!$D$3:$D$7999,'BOLETA OFICIAL'!D384,'REGISTRO DE ESTUDIANTES'!$J$3:$J$7999,'BOLETA OFICIAL'!J384,'REGISTRO DE ESTUDIANTES'!$K$3:$K$7999,'BOLETA OFICIAL'!K384,'REGISTRO DE ESTUDIANTES'!$L$3:$L$7999,'BOLETA OFICIAL'!L384,'REGISTRO DE ESTUDIANTES'!$M$3:$M$7999,'BOLETA OFICIAL'!M384,'REGISTRO DE ESTUDIANTES'!$N$3:$N$7999,'BOLETA OFICIAL'!N384,'REGISTRO DE ESTUDIANTES'!$O$3:$O$7999,'BOLETA OFICIAL'!O384,'REGISTRO DE ESTUDIANTES'!$P$3:$P$7999,'BOLETA OFICIAL'!P384,'REGISTRO DE ESTUDIANTES'!$Q$3:$Q$7999,'BOLETA OFICIAL'!Q384,'REGISTRO DE ESTUDIANTES'!$R$3:$R$7999,R384,'REGISTRO DE ESTUDIANTES'!$S$3:$S$7999,'BOLETA OFICIAL'!S384,'REGISTRO DE ESTUDIANTES'!$T$3:$T$7999,'BOLETA OFICIAL'!T384)</f>
        <v>0</v>
      </c>
      <c r="G384" s="73">
        <f t="shared" ca="1" si="15"/>
        <v>0</v>
      </c>
      <c r="H384" s="73">
        <f t="shared" ca="1" si="16"/>
        <v>0</v>
      </c>
      <c r="I384" s="20">
        <v>0</v>
      </c>
      <c r="J384" s="20">
        <v>0</v>
      </c>
      <c r="K384" s="20">
        <v>0</v>
      </c>
      <c r="L384" s="20">
        <v>0</v>
      </c>
      <c r="M384" s="20">
        <v>0</v>
      </c>
      <c r="N384" s="75">
        <v>0</v>
      </c>
      <c r="O384" s="75">
        <v>0</v>
      </c>
      <c r="P384" s="2"/>
      <c r="Q384" s="2"/>
      <c r="R384" s="3"/>
      <c r="S384" s="3"/>
      <c r="T384" s="1"/>
      <c r="U384" s="2"/>
      <c r="V384" s="28" t="str">
        <f t="shared" si="17"/>
        <v/>
      </c>
    </row>
    <row r="385" spans="1:22" ht="25" customHeight="1" x14ac:dyDescent="0.35">
      <c r="A385" s="1"/>
      <c r="B385" s="35"/>
      <c r="C385" s="1"/>
      <c r="D385" s="1"/>
      <c r="E385" s="73">
        <f>+COUNTIFS('REGISTRO DE TUTORES'!$A$3:$A$8000,A385,'REGISTRO DE TUTORES'!$B$3:$B$8000,B385,'REGISTRO DE TUTORES'!$C$3:$C$8000,C385,'REGISTRO DE TUTORES'!$D$3:$D$8000,D385)</f>
        <v>0</v>
      </c>
      <c r="F385" s="73">
        <f>+COUNTIFS('REGISTRO DE ESTUDIANTES'!$A$3:$A$7999,A385,'REGISTRO DE ESTUDIANTES'!$B$3:$B$7999,'BOLETA OFICIAL'!B385,'REGISTRO DE ESTUDIANTES'!$C$3:$C$7999,C385,'REGISTRO DE ESTUDIANTES'!$D$3:$D$7999,'BOLETA OFICIAL'!D385,'REGISTRO DE ESTUDIANTES'!$J$3:$J$7999,'BOLETA OFICIAL'!J385,'REGISTRO DE ESTUDIANTES'!$K$3:$K$7999,'BOLETA OFICIAL'!K385,'REGISTRO DE ESTUDIANTES'!$L$3:$L$7999,'BOLETA OFICIAL'!L385,'REGISTRO DE ESTUDIANTES'!$M$3:$M$7999,'BOLETA OFICIAL'!M385,'REGISTRO DE ESTUDIANTES'!$N$3:$N$7999,'BOLETA OFICIAL'!N385,'REGISTRO DE ESTUDIANTES'!$O$3:$O$7999,'BOLETA OFICIAL'!O385,'REGISTRO DE ESTUDIANTES'!$P$3:$P$7999,'BOLETA OFICIAL'!P385,'REGISTRO DE ESTUDIANTES'!$Q$3:$Q$7999,'BOLETA OFICIAL'!Q385,'REGISTRO DE ESTUDIANTES'!$R$3:$R$7999,R385,'REGISTRO DE ESTUDIANTES'!$S$3:$S$7999,'BOLETA OFICIAL'!S385,'REGISTRO DE ESTUDIANTES'!$T$3:$T$7999,'BOLETA OFICIAL'!T385)</f>
        <v>0</v>
      </c>
      <c r="G385" s="73">
        <f t="shared" ca="1" si="15"/>
        <v>0</v>
      </c>
      <c r="H385" s="73">
        <f t="shared" ca="1" si="16"/>
        <v>0</v>
      </c>
      <c r="I385" s="20">
        <v>0</v>
      </c>
      <c r="J385" s="20">
        <v>0</v>
      </c>
      <c r="K385" s="20">
        <v>0</v>
      </c>
      <c r="L385" s="20">
        <v>0</v>
      </c>
      <c r="M385" s="20">
        <v>0</v>
      </c>
      <c r="N385" s="75">
        <v>0</v>
      </c>
      <c r="O385" s="75">
        <v>0</v>
      </c>
      <c r="P385" s="2"/>
      <c r="Q385" s="2"/>
      <c r="R385" s="3"/>
      <c r="S385" s="3"/>
      <c r="T385" s="1"/>
      <c r="U385" s="2"/>
      <c r="V385" s="28" t="str">
        <f t="shared" si="17"/>
        <v/>
      </c>
    </row>
    <row r="386" spans="1:22" ht="25" customHeight="1" x14ac:dyDescent="0.35">
      <c r="A386" s="1"/>
      <c r="B386" s="35"/>
      <c r="C386" s="1"/>
      <c r="D386" s="1"/>
      <c r="E386" s="73">
        <f>+COUNTIFS('REGISTRO DE TUTORES'!$A$3:$A$8000,A386,'REGISTRO DE TUTORES'!$B$3:$B$8000,B386,'REGISTRO DE TUTORES'!$C$3:$C$8000,C386,'REGISTRO DE TUTORES'!$D$3:$D$8000,D386)</f>
        <v>0</v>
      </c>
      <c r="F386" s="73">
        <f>+COUNTIFS('REGISTRO DE ESTUDIANTES'!$A$3:$A$7999,A386,'REGISTRO DE ESTUDIANTES'!$B$3:$B$7999,'BOLETA OFICIAL'!B386,'REGISTRO DE ESTUDIANTES'!$C$3:$C$7999,C386,'REGISTRO DE ESTUDIANTES'!$D$3:$D$7999,'BOLETA OFICIAL'!D386,'REGISTRO DE ESTUDIANTES'!$J$3:$J$7999,'BOLETA OFICIAL'!J386,'REGISTRO DE ESTUDIANTES'!$K$3:$K$7999,'BOLETA OFICIAL'!K386,'REGISTRO DE ESTUDIANTES'!$L$3:$L$7999,'BOLETA OFICIAL'!L386,'REGISTRO DE ESTUDIANTES'!$M$3:$M$7999,'BOLETA OFICIAL'!M386,'REGISTRO DE ESTUDIANTES'!$N$3:$N$7999,'BOLETA OFICIAL'!N386,'REGISTRO DE ESTUDIANTES'!$O$3:$O$7999,'BOLETA OFICIAL'!O386,'REGISTRO DE ESTUDIANTES'!$P$3:$P$7999,'BOLETA OFICIAL'!P386,'REGISTRO DE ESTUDIANTES'!$Q$3:$Q$7999,'BOLETA OFICIAL'!Q386,'REGISTRO DE ESTUDIANTES'!$R$3:$R$7999,R386,'REGISTRO DE ESTUDIANTES'!$S$3:$S$7999,'BOLETA OFICIAL'!S386,'REGISTRO DE ESTUDIANTES'!$T$3:$T$7999,'BOLETA OFICIAL'!T386)</f>
        <v>0</v>
      </c>
      <c r="G386" s="73">
        <f t="shared" ca="1" si="15"/>
        <v>0</v>
      </c>
      <c r="H386" s="73">
        <f t="shared" ca="1" si="16"/>
        <v>0</v>
      </c>
      <c r="I386" s="20">
        <v>0</v>
      </c>
      <c r="J386" s="20">
        <v>0</v>
      </c>
      <c r="K386" s="20">
        <v>0</v>
      </c>
      <c r="L386" s="20">
        <v>0</v>
      </c>
      <c r="M386" s="20">
        <v>0</v>
      </c>
      <c r="N386" s="75">
        <v>0</v>
      </c>
      <c r="O386" s="75">
        <v>0</v>
      </c>
      <c r="P386" s="2"/>
      <c r="Q386" s="2"/>
      <c r="R386" s="3"/>
      <c r="S386" s="3"/>
      <c r="T386" s="1"/>
      <c r="U386" s="2"/>
      <c r="V386" s="28" t="str">
        <f t="shared" si="17"/>
        <v/>
      </c>
    </row>
    <row r="387" spans="1:22" ht="25" customHeight="1" x14ac:dyDescent="0.35">
      <c r="A387" s="1"/>
      <c r="B387" s="35"/>
      <c r="C387" s="1"/>
      <c r="D387" s="1"/>
      <c r="E387" s="73">
        <f>+COUNTIFS('REGISTRO DE TUTORES'!$A$3:$A$8000,A387,'REGISTRO DE TUTORES'!$B$3:$B$8000,B387,'REGISTRO DE TUTORES'!$C$3:$C$8000,C387,'REGISTRO DE TUTORES'!$D$3:$D$8000,D387)</f>
        <v>0</v>
      </c>
      <c r="F387" s="73">
        <f>+COUNTIFS('REGISTRO DE ESTUDIANTES'!$A$3:$A$7999,A387,'REGISTRO DE ESTUDIANTES'!$B$3:$B$7999,'BOLETA OFICIAL'!B387,'REGISTRO DE ESTUDIANTES'!$C$3:$C$7999,C387,'REGISTRO DE ESTUDIANTES'!$D$3:$D$7999,'BOLETA OFICIAL'!D387,'REGISTRO DE ESTUDIANTES'!$J$3:$J$7999,'BOLETA OFICIAL'!J387,'REGISTRO DE ESTUDIANTES'!$K$3:$K$7999,'BOLETA OFICIAL'!K387,'REGISTRO DE ESTUDIANTES'!$L$3:$L$7999,'BOLETA OFICIAL'!L387,'REGISTRO DE ESTUDIANTES'!$M$3:$M$7999,'BOLETA OFICIAL'!M387,'REGISTRO DE ESTUDIANTES'!$N$3:$N$7999,'BOLETA OFICIAL'!N387,'REGISTRO DE ESTUDIANTES'!$O$3:$O$7999,'BOLETA OFICIAL'!O387,'REGISTRO DE ESTUDIANTES'!$P$3:$P$7999,'BOLETA OFICIAL'!P387,'REGISTRO DE ESTUDIANTES'!$Q$3:$Q$7999,'BOLETA OFICIAL'!Q387,'REGISTRO DE ESTUDIANTES'!$R$3:$R$7999,R387,'REGISTRO DE ESTUDIANTES'!$S$3:$S$7999,'BOLETA OFICIAL'!S387,'REGISTRO DE ESTUDIANTES'!$T$3:$T$7999,'BOLETA OFICIAL'!T387)</f>
        <v>0</v>
      </c>
      <c r="G387" s="73">
        <f t="shared" ca="1" si="15"/>
        <v>0</v>
      </c>
      <c r="H387" s="73">
        <f t="shared" ca="1" si="16"/>
        <v>0</v>
      </c>
      <c r="I387" s="20">
        <v>0</v>
      </c>
      <c r="J387" s="20">
        <v>0</v>
      </c>
      <c r="K387" s="20">
        <v>0</v>
      </c>
      <c r="L387" s="20">
        <v>0</v>
      </c>
      <c r="M387" s="20">
        <v>0</v>
      </c>
      <c r="N387" s="75">
        <v>0</v>
      </c>
      <c r="O387" s="75">
        <v>0</v>
      </c>
      <c r="P387" s="2"/>
      <c r="Q387" s="2"/>
      <c r="R387" s="3"/>
      <c r="S387" s="3"/>
      <c r="T387" s="1"/>
      <c r="U387" s="2"/>
      <c r="V387" s="28" t="str">
        <f t="shared" si="17"/>
        <v/>
      </c>
    </row>
    <row r="388" spans="1:22" ht="25" customHeight="1" x14ac:dyDescent="0.35">
      <c r="A388" s="1"/>
      <c r="B388" s="35"/>
      <c r="C388" s="1"/>
      <c r="D388" s="1"/>
      <c r="E388" s="73">
        <f>+COUNTIFS('REGISTRO DE TUTORES'!$A$3:$A$8000,A388,'REGISTRO DE TUTORES'!$B$3:$B$8000,B388,'REGISTRO DE TUTORES'!$C$3:$C$8000,C388,'REGISTRO DE TUTORES'!$D$3:$D$8000,D388)</f>
        <v>0</v>
      </c>
      <c r="F388" s="73">
        <f>+COUNTIFS('REGISTRO DE ESTUDIANTES'!$A$3:$A$7999,A388,'REGISTRO DE ESTUDIANTES'!$B$3:$B$7999,'BOLETA OFICIAL'!B388,'REGISTRO DE ESTUDIANTES'!$C$3:$C$7999,C388,'REGISTRO DE ESTUDIANTES'!$D$3:$D$7999,'BOLETA OFICIAL'!D388,'REGISTRO DE ESTUDIANTES'!$J$3:$J$7999,'BOLETA OFICIAL'!J388,'REGISTRO DE ESTUDIANTES'!$K$3:$K$7999,'BOLETA OFICIAL'!K388,'REGISTRO DE ESTUDIANTES'!$L$3:$L$7999,'BOLETA OFICIAL'!L388,'REGISTRO DE ESTUDIANTES'!$M$3:$M$7999,'BOLETA OFICIAL'!M388,'REGISTRO DE ESTUDIANTES'!$N$3:$N$7999,'BOLETA OFICIAL'!N388,'REGISTRO DE ESTUDIANTES'!$O$3:$O$7999,'BOLETA OFICIAL'!O388,'REGISTRO DE ESTUDIANTES'!$P$3:$P$7999,'BOLETA OFICIAL'!P388,'REGISTRO DE ESTUDIANTES'!$Q$3:$Q$7999,'BOLETA OFICIAL'!Q388,'REGISTRO DE ESTUDIANTES'!$R$3:$R$7999,R388,'REGISTRO DE ESTUDIANTES'!$S$3:$S$7999,'BOLETA OFICIAL'!S388,'REGISTRO DE ESTUDIANTES'!$T$3:$T$7999,'BOLETA OFICIAL'!T388)</f>
        <v>0</v>
      </c>
      <c r="G388" s="73">
        <f t="shared" ca="1" si="15"/>
        <v>0</v>
      </c>
      <c r="H388" s="73">
        <f t="shared" ca="1" si="16"/>
        <v>0</v>
      </c>
      <c r="I388" s="20">
        <v>0</v>
      </c>
      <c r="J388" s="20">
        <v>0</v>
      </c>
      <c r="K388" s="20">
        <v>0</v>
      </c>
      <c r="L388" s="20">
        <v>0</v>
      </c>
      <c r="M388" s="20">
        <v>0</v>
      </c>
      <c r="N388" s="75">
        <v>0</v>
      </c>
      <c r="O388" s="75">
        <v>0</v>
      </c>
      <c r="P388" s="2"/>
      <c r="Q388" s="2"/>
      <c r="R388" s="3"/>
      <c r="S388" s="3"/>
      <c r="T388" s="1"/>
      <c r="U388" s="2"/>
      <c r="V388" s="28" t="str">
        <f t="shared" si="17"/>
        <v/>
      </c>
    </row>
    <row r="389" spans="1:22" ht="25" customHeight="1" x14ac:dyDescent="0.35">
      <c r="A389" s="1"/>
      <c r="B389" s="35"/>
      <c r="C389" s="1"/>
      <c r="D389" s="1"/>
      <c r="E389" s="73">
        <f>+COUNTIFS('REGISTRO DE TUTORES'!$A$3:$A$8000,A389,'REGISTRO DE TUTORES'!$B$3:$B$8000,B389,'REGISTRO DE TUTORES'!$C$3:$C$8000,C389,'REGISTRO DE TUTORES'!$D$3:$D$8000,D389)</f>
        <v>0</v>
      </c>
      <c r="F389" s="73">
        <f>+COUNTIFS('REGISTRO DE ESTUDIANTES'!$A$3:$A$7999,A389,'REGISTRO DE ESTUDIANTES'!$B$3:$B$7999,'BOLETA OFICIAL'!B389,'REGISTRO DE ESTUDIANTES'!$C$3:$C$7999,C389,'REGISTRO DE ESTUDIANTES'!$D$3:$D$7999,'BOLETA OFICIAL'!D389,'REGISTRO DE ESTUDIANTES'!$J$3:$J$7999,'BOLETA OFICIAL'!J389,'REGISTRO DE ESTUDIANTES'!$K$3:$K$7999,'BOLETA OFICIAL'!K389,'REGISTRO DE ESTUDIANTES'!$L$3:$L$7999,'BOLETA OFICIAL'!L389,'REGISTRO DE ESTUDIANTES'!$M$3:$M$7999,'BOLETA OFICIAL'!M389,'REGISTRO DE ESTUDIANTES'!$N$3:$N$7999,'BOLETA OFICIAL'!N389,'REGISTRO DE ESTUDIANTES'!$O$3:$O$7999,'BOLETA OFICIAL'!O389,'REGISTRO DE ESTUDIANTES'!$P$3:$P$7999,'BOLETA OFICIAL'!P389,'REGISTRO DE ESTUDIANTES'!$Q$3:$Q$7999,'BOLETA OFICIAL'!Q389,'REGISTRO DE ESTUDIANTES'!$R$3:$R$7999,R389,'REGISTRO DE ESTUDIANTES'!$S$3:$S$7999,'BOLETA OFICIAL'!S389,'REGISTRO DE ESTUDIANTES'!$T$3:$T$7999,'BOLETA OFICIAL'!T389)</f>
        <v>0</v>
      </c>
      <c r="G389" s="73">
        <f t="shared" ca="1" si="15"/>
        <v>0</v>
      </c>
      <c r="H389" s="73">
        <f t="shared" ca="1" si="16"/>
        <v>0</v>
      </c>
      <c r="I389" s="20">
        <v>0</v>
      </c>
      <c r="J389" s="20">
        <v>0</v>
      </c>
      <c r="K389" s="20">
        <v>0</v>
      </c>
      <c r="L389" s="20">
        <v>0</v>
      </c>
      <c r="M389" s="20">
        <v>0</v>
      </c>
      <c r="N389" s="75">
        <v>0</v>
      </c>
      <c r="O389" s="75">
        <v>0</v>
      </c>
      <c r="P389" s="2"/>
      <c r="Q389" s="2"/>
      <c r="R389" s="3"/>
      <c r="S389" s="3"/>
      <c r="T389" s="1"/>
      <c r="U389" s="2"/>
      <c r="V389" s="28" t="str">
        <f t="shared" si="17"/>
        <v/>
      </c>
    </row>
    <row r="390" spans="1:22" ht="25" customHeight="1" x14ac:dyDescent="0.35">
      <c r="A390" s="1"/>
      <c r="B390" s="35"/>
      <c r="C390" s="1"/>
      <c r="D390" s="1"/>
      <c r="E390" s="73">
        <f>+COUNTIFS('REGISTRO DE TUTORES'!$A$3:$A$8000,A390,'REGISTRO DE TUTORES'!$B$3:$B$8000,B390,'REGISTRO DE TUTORES'!$C$3:$C$8000,C390,'REGISTRO DE TUTORES'!$D$3:$D$8000,D390)</f>
        <v>0</v>
      </c>
      <c r="F390" s="73">
        <f>+COUNTIFS('REGISTRO DE ESTUDIANTES'!$A$3:$A$7999,A390,'REGISTRO DE ESTUDIANTES'!$B$3:$B$7999,'BOLETA OFICIAL'!B390,'REGISTRO DE ESTUDIANTES'!$C$3:$C$7999,C390,'REGISTRO DE ESTUDIANTES'!$D$3:$D$7999,'BOLETA OFICIAL'!D390,'REGISTRO DE ESTUDIANTES'!$J$3:$J$7999,'BOLETA OFICIAL'!J390,'REGISTRO DE ESTUDIANTES'!$K$3:$K$7999,'BOLETA OFICIAL'!K390,'REGISTRO DE ESTUDIANTES'!$L$3:$L$7999,'BOLETA OFICIAL'!L390,'REGISTRO DE ESTUDIANTES'!$M$3:$M$7999,'BOLETA OFICIAL'!M390,'REGISTRO DE ESTUDIANTES'!$N$3:$N$7999,'BOLETA OFICIAL'!N390,'REGISTRO DE ESTUDIANTES'!$O$3:$O$7999,'BOLETA OFICIAL'!O390,'REGISTRO DE ESTUDIANTES'!$P$3:$P$7999,'BOLETA OFICIAL'!P390,'REGISTRO DE ESTUDIANTES'!$Q$3:$Q$7999,'BOLETA OFICIAL'!Q390,'REGISTRO DE ESTUDIANTES'!$R$3:$R$7999,R390,'REGISTRO DE ESTUDIANTES'!$S$3:$S$7999,'BOLETA OFICIAL'!S390,'REGISTRO DE ESTUDIANTES'!$T$3:$T$7999,'BOLETA OFICIAL'!T390)</f>
        <v>0</v>
      </c>
      <c r="G390" s="73">
        <f t="shared" ref="G390:G453" ca="1" si="18">SUM(IF(O390=1,SUMPRODUCT(--(WEEKDAY(ROW(INDIRECT(P390&amp;":"&amp;Q390)))=1),--(COUNTIF(FERIADOS,ROW(INDIRECT(P390&amp;":"&amp;Q390)))=0)),0),IF(I390=1,SUMPRODUCT(--(WEEKDAY(ROW(INDIRECT(P390&amp;":"&amp;Q390)))=2),--(COUNTIF(FERIADOS,ROW(INDIRECT(P390&amp;":"&amp;Q390)))=0)),0),IF(J390=1,SUMPRODUCT(--(WEEKDAY(ROW(INDIRECT(P390&amp;":"&amp;Q390)))=3),--(COUNTIF(FERIADOS,ROW(INDIRECT(P390&amp;":"&amp;Q390)))=0)),0),IF(K390=1,SUMPRODUCT(--(WEEKDAY(ROW(INDIRECT(P390&amp;":"&amp;Q390)))=4),--(COUNTIF(FERIADOS,ROW(INDIRECT(P390&amp;":"&amp;Q390)))=0)),0),IF(L390=1,SUMPRODUCT(--(WEEKDAY(ROW(INDIRECT(P390&amp;":"&amp;Q390)))=5),--(COUNTIF(FERIADOS,ROW(INDIRECT(P390&amp;":"&amp;Q390)))=0)),0),IF(M390=1,SUMPRODUCT(--(WEEKDAY(ROW(INDIRECT(P390&amp;":"&amp;Q390)))=6),--(COUNTIF(FERIADOS,ROW(INDIRECT(P390&amp;":"&amp;Q390)))=0)),0),IF(N390=1,SUMPRODUCT(--(WEEKDAY(ROW(INDIRECT(P390&amp;":"&amp;Q390)))=7),--(COUNTIF(FERIADOS,ROW(INDIRECT(P390&amp;":"&amp;Q390)))=0)),0))</f>
        <v>0</v>
      </c>
      <c r="H390" s="73">
        <f t="shared" ref="H390:H453" ca="1" si="19">+F390*G390</f>
        <v>0</v>
      </c>
      <c r="I390" s="20">
        <v>0</v>
      </c>
      <c r="J390" s="20">
        <v>0</v>
      </c>
      <c r="K390" s="20">
        <v>0</v>
      </c>
      <c r="L390" s="20">
        <v>0</v>
      </c>
      <c r="M390" s="20">
        <v>0</v>
      </c>
      <c r="N390" s="75">
        <v>0</v>
      </c>
      <c r="O390" s="75">
        <v>0</v>
      </c>
      <c r="P390" s="2"/>
      <c r="Q390" s="2"/>
      <c r="R390" s="3"/>
      <c r="S390" s="3"/>
      <c r="T390" s="1"/>
      <c r="U390" s="2"/>
      <c r="V390" s="28" t="str">
        <f t="shared" ref="V390:V453" si="20">IF(Q390&gt;0,IF(U390&gt;=Q390,"ACTIVA","NO ACTIVA"),"")</f>
        <v/>
      </c>
    </row>
    <row r="391" spans="1:22" ht="25" customHeight="1" x14ac:dyDescent="0.35">
      <c r="A391" s="1"/>
      <c r="B391" s="35"/>
      <c r="C391" s="1"/>
      <c r="D391" s="1"/>
      <c r="E391" s="73">
        <f>+COUNTIFS('REGISTRO DE TUTORES'!$A$3:$A$8000,A391,'REGISTRO DE TUTORES'!$B$3:$B$8000,B391,'REGISTRO DE TUTORES'!$C$3:$C$8000,C391,'REGISTRO DE TUTORES'!$D$3:$D$8000,D391)</f>
        <v>0</v>
      </c>
      <c r="F391" s="73">
        <f>+COUNTIFS('REGISTRO DE ESTUDIANTES'!$A$3:$A$7999,A391,'REGISTRO DE ESTUDIANTES'!$B$3:$B$7999,'BOLETA OFICIAL'!B391,'REGISTRO DE ESTUDIANTES'!$C$3:$C$7999,C391,'REGISTRO DE ESTUDIANTES'!$D$3:$D$7999,'BOLETA OFICIAL'!D391,'REGISTRO DE ESTUDIANTES'!$J$3:$J$7999,'BOLETA OFICIAL'!J391,'REGISTRO DE ESTUDIANTES'!$K$3:$K$7999,'BOLETA OFICIAL'!K391,'REGISTRO DE ESTUDIANTES'!$L$3:$L$7999,'BOLETA OFICIAL'!L391,'REGISTRO DE ESTUDIANTES'!$M$3:$M$7999,'BOLETA OFICIAL'!M391,'REGISTRO DE ESTUDIANTES'!$N$3:$N$7999,'BOLETA OFICIAL'!N391,'REGISTRO DE ESTUDIANTES'!$O$3:$O$7999,'BOLETA OFICIAL'!O391,'REGISTRO DE ESTUDIANTES'!$P$3:$P$7999,'BOLETA OFICIAL'!P391,'REGISTRO DE ESTUDIANTES'!$Q$3:$Q$7999,'BOLETA OFICIAL'!Q391,'REGISTRO DE ESTUDIANTES'!$R$3:$R$7999,R391,'REGISTRO DE ESTUDIANTES'!$S$3:$S$7999,'BOLETA OFICIAL'!S391,'REGISTRO DE ESTUDIANTES'!$T$3:$T$7999,'BOLETA OFICIAL'!T391)</f>
        <v>0</v>
      </c>
      <c r="G391" s="73">
        <f t="shared" ca="1" si="18"/>
        <v>0</v>
      </c>
      <c r="H391" s="73">
        <f t="shared" ca="1" si="19"/>
        <v>0</v>
      </c>
      <c r="I391" s="20">
        <v>0</v>
      </c>
      <c r="J391" s="20">
        <v>0</v>
      </c>
      <c r="K391" s="20">
        <v>0</v>
      </c>
      <c r="L391" s="20">
        <v>0</v>
      </c>
      <c r="M391" s="20">
        <v>0</v>
      </c>
      <c r="N391" s="75">
        <v>0</v>
      </c>
      <c r="O391" s="75">
        <v>0</v>
      </c>
      <c r="P391" s="2"/>
      <c r="Q391" s="2"/>
      <c r="R391" s="3"/>
      <c r="S391" s="3"/>
      <c r="T391" s="1"/>
      <c r="U391" s="2"/>
      <c r="V391" s="28" t="str">
        <f t="shared" si="20"/>
        <v/>
      </c>
    </row>
    <row r="392" spans="1:22" ht="25" customHeight="1" x14ac:dyDescent="0.35">
      <c r="A392" s="1"/>
      <c r="B392" s="35"/>
      <c r="C392" s="1"/>
      <c r="D392" s="1"/>
      <c r="E392" s="73">
        <f>+COUNTIFS('REGISTRO DE TUTORES'!$A$3:$A$8000,A392,'REGISTRO DE TUTORES'!$B$3:$B$8000,B392,'REGISTRO DE TUTORES'!$C$3:$C$8000,C392,'REGISTRO DE TUTORES'!$D$3:$D$8000,D392)</f>
        <v>0</v>
      </c>
      <c r="F392" s="73">
        <f>+COUNTIFS('REGISTRO DE ESTUDIANTES'!$A$3:$A$7999,A392,'REGISTRO DE ESTUDIANTES'!$B$3:$B$7999,'BOLETA OFICIAL'!B392,'REGISTRO DE ESTUDIANTES'!$C$3:$C$7999,C392,'REGISTRO DE ESTUDIANTES'!$D$3:$D$7999,'BOLETA OFICIAL'!D392,'REGISTRO DE ESTUDIANTES'!$J$3:$J$7999,'BOLETA OFICIAL'!J392,'REGISTRO DE ESTUDIANTES'!$K$3:$K$7999,'BOLETA OFICIAL'!K392,'REGISTRO DE ESTUDIANTES'!$L$3:$L$7999,'BOLETA OFICIAL'!L392,'REGISTRO DE ESTUDIANTES'!$M$3:$M$7999,'BOLETA OFICIAL'!M392,'REGISTRO DE ESTUDIANTES'!$N$3:$N$7999,'BOLETA OFICIAL'!N392,'REGISTRO DE ESTUDIANTES'!$O$3:$O$7999,'BOLETA OFICIAL'!O392,'REGISTRO DE ESTUDIANTES'!$P$3:$P$7999,'BOLETA OFICIAL'!P392,'REGISTRO DE ESTUDIANTES'!$Q$3:$Q$7999,'BOLETA OFICIAL'!Q392,'REGISTRO DE ESTUDIANTES'!$R$3:$R$7999,R392,'REGISTRO DE ESTUDIANTES'!$S$3:$S$7999,'BOLETA OFICIAL'!S392,'REGISTRO DE ESTUDIANTES'!$T$3:$T$7999,'BOLETA OFICIAL'!T392)</f>
        <v>0</v>
      </c>
      <c r="G392" s="73">
        <f t="shared" ca="1" si="18"/>
        <v>0</v>
      </c>
      <c r="H392" s="73">
        <f t="shared" ca="1" si="19"/>
        <v>0</v>
      </c>
      <c r="I392" s="20">
        <v>0</v>
      </c>
      <c r="J392" s="20">
        <v>0</v>
      </c>
      <c r="K392" s="20">
        <v>0</v>
      </c>
      <c r="L392" s="20">
        <v>0</v>
      </c>
      <c r="M392" s="20">
        <v>0</v>
      </c>
      <c r="N392" s="75">
        <v>0</v>
      </c>
      <c r="O392" s="75">
        <v>0</v>
      </c>
      <c r="P392" s="2"/>
      <c r="Q392" s="2"/>
      <c r="R392" s="3"/>
      <c r="S392" s="3"/>
      <c r="T392" s="1"/>
      <c r="U392" s="2"/>
      <c r="V392" s="28" t="str">
        <f t="shared" si="20"/>
        <v/>
      </c>
    </row>
    <row r="393" spans="1:22" ht="25" customHeight="1" x14ac:dyDescent="0.35">
      <c r="A393" s="1"/>
      <c r="B393" s="35"/>
      <c r="C393" s="1"/>
      <c r="D393" s="1"/>
      <c r="E393" s="73">
        <f>+COUNTIFS('REGISTRO DE TUTORES'!$A$3:$A$8000,A393,'REGISTRO DE TUTORES'!$B$3:$B$8000,B393,'REGISTRO DE TUTORES'!$C$3:$C$8000,C393,'REGISTRO DE TUTORES'!$D$3:$D$8000,D393)</f>
        <v>0</v>
      </c>
      <c r="F393" s="73">
        <f>+COUNTIFS('REGISTRO DE ESTUDIANTES'!$A$3:$A$7999,A393,'REGISTRO DE ESTUDIANTES'!$B$3:$B$7999,'BOLETA OFICIAL'!B393,'REGISTRO DE ESTUDIANTES'!$C$3:$C$7999,C393,'REGISTRO DE ESTUDIANTES'!$D$3:$D$7999,'BOLETA OFICIAL'!D393,'REGISTRO DE ESTUDIANTES'!$J$3:$J$7999,'BOLETA OFICIAL'!J393,'REGISTRO DE ESTUDIANTES'!$K$3:$K$7999,'BOLETA OFICIAL'!K393,'REGISTRO DE ESTUDIANTES'!$L$3:$L$7999,'BOLETA OFICIAL'!L393,'REGISTRO DE ESTUDIANTES'!$M$3:$M$7999,'BOLETA OFICIAL'!M393,'REGISTRO DE ESTUDIANTES'!$N$3:$N$7999,'BOLETA OFICIAL'!N393,'REGISTRO DE ESTUDIANTES'!$O$3:$O$7999,'BOLETA OFICIAL'!O393,'REGISTRO DE ESTUDIANTES'!$P$3:$P$7999,'BOLETA OFICIAL'!P393,'REGISTRO DE ESTUDIANTES'!$Q$3:$Q$7999,'BOLETA OFICIAL'!Q393,'REGISTRO DE ESTUDIANTES'!$R$3:$R$7999,R393,'REGISTRO DE ESTUDIANTES'!$S$3:$S$7999,'BOLETA OFICIAL'!S393,'REGISTRO DE ESTUDIANTES'!$T$3:$T$7999,'BOLETA OFICIAL'!T393)</f>
        <v>0</v>
      </c>
      <c r="G393" s="73">
        <f t="shared" ca="1" si="18"/>
        <v>0</v>
      </c>
      <c r="H393" s="73">
        <f t="shared" ca="1" si="19"/>
        <v>0</v>
      </c>
      <c r="I393" s="20">
        <v>0</v>
      </c>
      <c r="J393" s="20">
        <v>0</v>
      </c>
      <c r="K393" s="20">
        <v>0</v>
      </c>
      <c r="L393" s="20">
        <v>0</v>
      </c>
      <c r="M393" s="20">
        <v>0</v>
      </c>
      <c r="N393" s="75">
        <v>0</v>
      </c>
      <c r="O393" s="75">
        <v>0</v>
      </c>
      <c r="P393" s="2"/>
      <c r="Q393" s="2"/>
      <c r="R393" s="3"/>
      <c r="S393" s="3"/>
      <c r="T393" s="1"/>
      <c r="U393" s="2"/>
      <c r="V393" s="28" t="str">
        <f t="shared" si="20"/>
        <v/>
      </c>
    </row>
    <row r="394" spans="1:22" ht="25" customHeight="1" x14ac:dyDescent="0.35">
      <c r="A394" s="1"/>
      <c r="B394" s="35"/>
      <c r="C394" s="1"/>
      <c r="D394" s="1"/>
      <c r="E394" s="73">
        <f>+COUNTIFS('REGISTRO DE TUTORES'!$A$3:$A$8000,A394,'REGISTRO DE TUTORES'!$B$3:$B$8000,B394,'REGISTRO DE TUTORES'!$C$3:$C$8000,C394,'REGISTRO DE TUTORES'!$D$3:$D$8000,D394)</f>
        <v>0</v>
      </c>
      <c r="F394" s="73">
        <f>+COUNTIFS('REGISTRO DE ESTUDIANTES'!$A$3:$A$7999,A394,'REGISTRO DE ESTUDIANTES'!$B$3:$B$7999,'BOLETA OFICIAL'!B394,'REGISTRO DE ESTUDIANTES'!$C$3:$C$7999,C394,'REGISTRO DE ESTUDIANTES'!$D$3:$D$7999,'BOLETA OFICIAL'!D394,'REGISTRO DE ESTUDIANTES'!$J$3:$J$7999,'BOLETA OFICIAL'!J394,'REGISTRO DE ESTUDIANTES'!$K$3:$K$7999,'BOLETA OFICIAL'!K394,'REGISTRO DE ESTUDIANTES'!$L$3:$L$7999,'BOLETA OFICIAL'!L394,'REGISTRO DE ESTUDIANTES'!$M$3:$M$7999,'BOLETA OFICIAL'!M394,'REGISTRO DE ESTUDIANTES'!$N$3:$N$7999,'BOLETA OFICIAL'!N394,'REGISTRO DE ESTUDIANTES'!$O$3:$O$7999,'BOLETA OFICIAL'!O394,'REGISTRO DE ESTUDIANTES'!$P$3:$P$7999,'BOLETA OFICIAL'!P394,'REGISTRO DE ESTUDIANTES'!$Q$3:$Q$7999,'BOLETA OFICIAL'!Q394,'REGISTRO DE ESTUDIANTES'!$R$3:$R$7999,R394,'REGISTRO DE ESTUDIANTES'!$S$3:$S$7999,'BOLETA OFICIAL'!S394,'REGISTRO DE ESTUDIANTES'!$T$3:$T$7999,'BOLETA OFICIAL'!T394)</f>
        <v>0</v>
      </c>
      <c r="G394" s="73">
        <f t="shared" ca="1" si="18"/>
        <v>0</v>
      </c>
      <c r="H394" s="73">
        <f t="shared" ca="1" si="19"/>
        <v>0</v>
      </c>
      <c r="I394" s="20">
        <v>0</v>
      </c>
      <c r="J394" s="20">
        <v>0</v>
      </c>
      <c r="K394" s="20">
        <v>0</v>
      </c>
      <c r="L394" s="20">
        <v>0</v>
      </c>
      <c r="M394" s="20">
        <v>0</v>
      </c>
      <c r="N394" s="75">
        <v>0</v>
      </c>
      <c r="O394" s="75">
        <v>0</v>
      </c>
      <c r="P394" s="2"/>
      <c r="Q394" s="2"/>
      <c r="R394" s="3"/>
      <c r="S394" s="3"/>
      <c r="T394" s="1"/>
      <c r="U394" s="2"/>
      <c r="V394" s="28" t="str">
        <f t="shared" si="20"/>
        <v/>
      </c>
    </row>
    <row r="395" spans="1:22" ht="25" customHeight="1" x14ac:dyDescent="0.35">
      <c r="A395" s="1"/>
      <c r="B395" s="35"/>
      <c r="C395" s="1"/>
      <c r="D395" s="1"/>
      <c r="E395" s="73">
        <f>+COUNTIFS('REGISTRO DE TUTORES'!$A$3:$A$8000,A395,'REGISTRO DE TUTORES'!$B$3:$B$8000,B395,'REGISTRO DE TUTORES'!$C$3:$C$8000,C395,'REGISTRO DE TUTORES'!$D$3:$D$8000,D395)</f>
        <v>0</v>
      </c>
      <c r="F395" s="73">
        <f>+COUNTIFS('REGISTRO DE ESTUDIANTES'!$A$3:$A$7999,A395,'REGISTRO DE ESTUDIANTES'!$B$3:$B$7999,'BOLETA OFICIAL'!B395,'REGISTRO DE ESTUDIANTES'!$C$3:$C$7999,C395,'REGISTRO DE ESTUDIANTES'!$D$3:$D$7999,'BOLETA OFICIAL'!D395,'REGISTRO DE ESTUDIANTES'!$J$3:$J$7999,'BOLETA OFICIAL'!J395,'REGISTRO DE ESTUDIANTES'!$K$3:$K$7999,'BOLETA OFICIAL'!K395,'REGISTRO DE ESTUDIANTES'!$L$3:$L$7999,'BOLETA OFICIAL'!L395,'REGISTRO DE ESTUDIANTES'!$M$3:$M$7999,'BOLETA OFICIAL'!M395,'REGISTRO DE ESTUDIANTES'!$N$3:$N$7999,'BOLETA OFICIAL'!N395,'REGISTRO DE ESTUDIANTES'!$O$3:$O$7999,'BOLETA OFICIAL'!O395,'REGISTRO DE ESTUDIANTES'!$P$3:$P$7999,'BOLETA OFICIAL'!P395,'REGISTRO DE ESTUDIANTES'!$Q$3:$Q$7999,'BOLETA OFICIAL'!Q395,'REGISTRO DE ESTUDIANTES'!$R$3:$R$7999,R395,'REGISTRO DE ESTUDIANTES'!$S$3:$S$7999,'BOLETA OFICIAL'!S395,'REGISTRO DE ESTUDIANTES'!$T$3:$T$7999,'BOLETA OFICIAL'!T395)</f>
        <v>0</v>
      </c>
      <c r="G395" s="73">
        <f t="shared" ca="1" si="18"/>
        <v>0</v>
      </c>
      <c r="H395" s="73">
        <f t="shared" ca="1" si="19"/>
        <v>0</v>
      </c>
      <c r="I395" s="20">
        <v>0</v>
      </c>
      <c r="J395" s="20">
        <v>0</v>
      </c>
      <c r="K395" s="20">
        <v>0</v>
      </c>
      <c r="L395" s="20">
        <v>0</v>
      </c>
      <c r="M395" s="20">
        <v>0</v>
      </c>
      <c r="N395" s="75">
        <v>0</v>
      </c>
      <c r="O395" s="75">
        <v>0</v>
      </c>
      <c r="P395" s="2"/>
      <c r="Q395" s="2"/>
      <c r="R395" s="3"/>
      <c r="S395" s="3"/>
      <c r="T395" s="1"/>
      <c r="U395" s="2"/>
      <c r="V395" s="28" t="str">
        <f t="shared" si="20"/>
        <v/>
      </c>
    </row>
    <row r="396" spans="1:22" ht="25" customHeight="1" x14ac:dyDescent="0.35">
      <c r="A396" s="1"/>
      <c r="B396" s="35"/>
      <c r="C396" s="1"/>
      <c r="D396" s="1"/>
      <c r="E396" s="73">
        <f>+COUNTIFS('REGISTRO DE TUTORES'!$A$3:$A$8000,A396,'REGISTRO DE TUTORES'!$B$3:$B$8000,B396,'REGISTRO DE TUTORES'!$C$3:$C$8000,C396,'REGISTRO DE TUTORES'!$D$3:$D$8000,D396)</f>
        <v>0</v>
      </c>
      <c r="F396" s="73">
        <f>+COUNTIFS('REGISTRO DE ESTUDIANTES'!$A$3:$A$7999,A396,'REGISTRO DE ESTUDIANTES'!$B$3:$B$7999,'BOLETA OFICIAL'!B396,'REGISTRO DE ESTUDIANTES'!$C$3:$C$7999,C396,'REGISTRO DE ESTUDIANTES'!$D$3:$D$7999,'BOLETA OFICIAL'!D396,'REGISTRO DE ESTUDIANTES'!$J$3:$J$7999,'BOLETA OFICIAL'!J396,'REGISTRO DE ESTUDIANTES'!$K$3:$K$7999,'BOLETA OFICIAL'!K396,'REGISTRO DE ESTUDIANTES'!$L$3:$L$7999,'BOLETA OFICIAL'!L396,'REGISTRO DE ESTUDIANTES'!$M$3:$M$7999,'BOLETA OFICIAL'!M396,'REGISTRO DE ESTUDIANTES'!$N$3:$N$7999,'BOLETA OFICIAL'!N396,'REGISTRO DE ESTUDIANTES'!$O$3:$O$7999,'BOLETA OFICIAL'!O396,'REGISTRO DE ESTUDIANTES'!$P$3:$P$7999,'BOLETA OFICIAL'!P396,'REGISTRO DE ESTUDIANTES'!$Q$3:$Q$7999,'BOLETA OFICIAL'!Q396,'REGISTRO DE ESTUDIANTES'!$R$3:$R$7999,R396,'REGISTRO DE ESTUDIANTES'!$S$3:$S$7999,'BOLETA OFICIAL'!S396,'REGISTRO DE ESTUDIANTES'!$T$3:$T$7999,'BOLETA OFICIAL'!T396)</f>
        <v>0</v>
      </c>
      <c r="G396" s="73">
        <f t="shared" ca="1" si="18"/>
        <v>0</v>
      </c>
      <c r="H396" s="73">
        <f t="shared" ca="1" si="19"/>
        <v>0</v>
      </c>
      <c r="I396" s="20">
        <v>0</v>
      </c>
      <c r="J396" s="20">
        <v>0</v>
      </c>
      <c r="K396" s="20">
        <v>0</v>
      </c>
      <c r="L396" s="20">
        <v>0</v>
      </c>
      <c r="M396" s="20">
        <v>0</v>
      </c>
      <c r="N396" s="75">
        <v>0</v>
      </c>
      <c r="O396" s="75">
        <v>0</v>
      </c>
      <c r="P396" s="2"/>
      <c r="Q396" s="2"/>
      <c r="R396" s="3"/>
      <c r="S396" s="3"/>
      <c r="T396" s="1"/>
      <c r="U396" s="2"/>
      <c r="V396" s="28" t="str">
        <f t="shared" si="20"/>
        <v/>
      </c>
    </row>
    <row r="397" spans="1:22" ht="25" customHeight="1" x14ac:dyDescent="0.35">
      <c r="A397" s="1"/>
      <c r="B397" s="35"/>
      <c r="C397" s="1"/>
      <c r="D397" s="1"/>
      <c r="E397" s="73">
        <f>+COUNTIFS('REGISTRO DE TUTORES'!$A$3:$A$8000,A397,'REGISTRO DE TUTORES'!$B$3:$B$8000,B397,'REGISTRO DE TUTORES'!$C$3:$C$8000,C397,'REGISTRO DE TUTORES'!$D$3:$D$8000,D397)</f>
        <v>0</v>
      </c>
      <c r="F397" s="73">
        <f>+COUNTIFS('REGISTRO DE ESTUDIANTES'!$A$3:$A$7999,A397,'REGISTRO DE ESTUDIANTES'!$B$3:$B$7999,'BOLETA OFICIAL'!B397,'REGISTRO DE ESTUDIANTES'!$C$3:$C$7999,C397,'REGISTRO DE ESTUDIANTES'!$D$3:$D$7999,'BOLETA OFICIAL'!D397,'REGISTRO DE ESTUDIANTES'!$J$3:$J$7999,'BOLETA OFICIAL'!J397,'REGISTRO DE ESTUDIANTES'!$K$3:$K$7999,'BOLETA OFICIAL'!K397,'REGISTRO DE ESTUDIANTES'!$L$3:$L$7999,'BOLETA OFICIAL'!L397,'REGISTRO DE ESTUDIANTES'!$M$3:$M$7999,'BOLETA OFICIAL'!M397,'REGISTRO DE ESTUDIANTES'!$N$3:$N$7999,'BOLETA OFICIAL'!N397,'REGISTRO DE ESTUDIANTES'!$O$3:$O$7999,'BOLETA OFICIAL'!O397,'REGISTRO DE ESTUDIANTES'!$P$3:$P$7999,'BOLETA OFICIAL'!P397,'REGISTRO DE ESTUDIANTES'!$Q$3:$Q$7999,'BOLETA OFICIAL'!Q397,'REGISTRO DE ESTUDIANTES'!$R$3:$R$7999,R397,'REGISTRO DE ESTUDIANTES'!$S$3:$S$7999,'BOLETA OFICIAL'!S397,'REGISTRO DE ESTUDIANTES'!$T$3:$T$7999,'BOLETA OFICIAL'!T397)</f>
        <v>0</v>
      </c>
      <c r="G397" s="73">
        <f t="shared" ca="1" si="18"/>
        <v>0</v>
      </c>
      <c r="H397" s="73">
        <f t="shared" ca="1" si="19"/>
        <v>0</v>
      </c>
      <c r="I397" s="20">
        <v>0</v>
      </c>
      <c r="J397" s="20">
        <v>0</v>
      </c>
      <c r="K397" s="20">
        <v>0</v>
      </c>
      <c r="L397" s="20">
        <v>0</v>
      </c>
      <c r="M397" s="20">
        <v>0</v>
      </c>
      <c r="N397" s="75">
        <v>0</v>
      </c>
      <c r="O397" s="75">
        <v>0</v>
      </c>
      <c r="P397" s="2"/>
      <c r="Q397" s="2"/>
      <c r="R397" s="3"/>
      <c r="S397" s="3"/>
      <c r="T397" s="1"/>
      <c r="U397" s="2"/>
      <c r="V397" s="28" t="str">
        <f t="shared" si="20"/>
        <v/>
      </c>
    </row>
    <row r="398" spans="1:22" ht="25" customHeight="1" x14ac:dyDescent="0.35">
      <c r="A398" s="1"/>
      <c r="B398" s="35"/>
      <c r="C398" s="1"/>
      <c r="D398" s="1"/>
      <c r="E398" s="73">
        <f>+COUNTIFS('REGISTRO DE TUTORES'!$A$3:$A$8000,A398,'REGISTRO DE TUTORES'!$B$3:$B$8000,B398,'REGISTRO DE TUTORES'!$C$3:$C$8000,C398,'REGISTRO DE TUTORES'!$D$3:$D$8000,D398)</f>
        <v>0</v>
      </c>
      <c r="F398" s="73">
        <f>+COUNTIFS('REGISTRO DE ESTUDIANTES'!$A$3:$A$7999,A398,'REGISTRO DE ESTUDIANTES'!$B$3:$B$7999,'BOLETA OFICIAL'!B398,'REGISTRO DE ESTUDIANTES'!$C$3:$C$7999,C398,'REGISTRO DE ESTUDIANTES'!$D$3:$D$7999,'BOLETA OFICIAL'!D398,'REGISTRO DE ESTUDIANTES'!$J$3:$J$7999,'BOLETA OFICIAL'!J398,'REGISTRO DE ESTUDIANTES'!$K$3:$K$7999,'BOLETA OFICIAL'!K398,'REGISTRO DE ESTUDIANTES'!$L$3:$L$7999,'BOLETA OFICIAL'!L398,'REGISTRO DE ESTUDIANTES'!$M$3:$M$7999,'BOLETA OFICIAL'!M398,'REGISTRO DE ESTUDIANTES'!$N$3:$N$7999,'BOLETA OFICIAL'!N398,'REGISTRO DE ESTUDIANTES'!$O$3:$O$7999,'BOLETA OFICIAL'!O398,'REGISTRO DE ESTUDIANTES'!$P$3:$P$7999,'BOLETA OFICIAL'!P398,'REGISTRO DE ESTUDIANTES'!$Q$3:$Q$7999,'BOLETA OFICIAL'!Q398,'REGISTRO DE ESTUDIANTES'!$R$3:$R$7999,R398,'REGISTRO DE ESTUDIANTES'!$S$3:$S$7999,'BOLETA OFICIAL'!S398,'REGISTRO DE ESTUDIANTES'!$T$3:$T$7999,'BOLETA OFICIAL'!T398)</f>
        <v>0</v>
      </c>
      <c r="G398" s="73">
        <f t="shared" ca="1" si="18"/>
        <v>0</v>
      </c>
      <c r="H398" s="73">
        <f t="shared" ca="1" si="19"/>
        <v>0</v>
      </c>
      <c r="I398" s="20">
        <v>0</v>
      </c>
      <c r="J398" s="20">
        <v>0</v>
      </c>
      <c r="K398" s="20">
        <v>0</v>
      </c>
      <c r="L398" s="20">
        <v>0</v>
      </c>
      <c r="M398" s="20">
        <v>0</v>
      </c>
      <c r="N398" s="75">
        <v>0</v>
      </c>
      <c r="O398" s="75">
        <v>0</v>
      </c>
      <c r="P398" s="2"/>
      <c r="Q398" s="2"/>
      <c r="R398" s="3"/>
      <c r="S398" s="3"/>
      <c r="T398" s="1"/>
      <c r="U398" s="2"/>
      <c r="V398" s="28" t="str">
        <f t="shared" si="20"/>
        <v/>
      </c>
    </row>
    <row r="399" spans="1:22" ht="25" customHeight="1" x14ac:dyDescent="0.35">
      <c r="A399" s="1"/>
      <c r="B399" s="35"/>
      <c r="C399" s="1"/>
      <c r="D399" s="1"/>
      <c r="E399" s="73">
        <f>+COUNTIFS('REGISTRO DE TUTORES'!$A$3:$A$8000,A399,'REGISTRO DE TUTORES'!$B$3:$B$8000,B399,'REGISTRO DE TUTORES'!$C$3:$C$8000,C399,'REGISTRO DE TUTORES'!$D$3:$D$8000,D399)</f>
        <v>0</v>
      </c>
      <c r="F399" s="73">
        <f>+COUNTIFS('REGISTRO DE ESTUDIANTES'!$A$3:$A$7999,A399,'REGISTRO DE ESTUDIANTES'!$B$3:$B$7999,'BOLETA OFICIAL'!B399,'REGISTRO DE ESTUDIANTES'!$C$3:$C$7999,C399,'REGISTRO DE ESTUDIANTES'!$D$3:$D$7999,'BOLETA OFICIAL'!D399,'REGISTRO DE ESTUDIANTES'!$J$3:$J$7999,'BOLETA OFICIAL'!J399,'REGISTRO DE ESTUDIANTES'!$K$3:$K$7999,'BOLETA OFICIAL'!K399,'REGISTRO DE ESTUDIANTES'!$L$3:$L$7999,'BOLETA OFICIAL'!L399,'REGISTRO DE ESTUDIANTES'!$M$3:$M$7999,'BOLETA OFICIAL'!M399,'REGISTRO DE ESTUDIANTES'!$N$3:$N$7999,'BOLETA OFICIAL'!N399,'REGISTRO DE ESTUDIANTES'!$O$3:$O$7999,'BOLETA OFICIAL'!O399,'REGISTRO DE ESTUDIANTES'!$P$3:$P$7999,'BOLETA OFICIAL'!P399,'REGISTRO DE ESTUDIANTES'!$Q$3:$Q$7999,'BOLETA OFICIAL'!Q399,'REGISTRO DE ESTUDIANTES'!$R$3:$R$7999,R399,'REGISTRO DE ESTUDIANTES'!$S$3:$S$7999,'BOLETA OFICIAL'!S399,'REGISTRO DE ESTUDIANTES'!$T$3:$T$7999,'BOLETA OFICIAL'!T399)</f>
        <v>0</v>
      </c>
      <c r="G399" s="73">
        <f t="shared" ca="1" si="18"/>
        <v>0</v>
      </c>
      <c r="H399" s="73">
        <f t="shared" ca="1" si="19"/>
        <v>0</v>
      </c>
      <c r="I399" s="20">
        <v>0</v>
      </c>
      <c r="J399" s="20">
        <v>0</v>
      </c>
      <c r="K399" s="20">
        <v>0</v>
      </c>
      <c r="L399" s="20">
        <v>0</v>
      </c>
      <c r="M399" s="20">
        <v>0</v>
      </c>
      <c r="N399" s="75">
        <v>0</v>
      </c>
      <c r="O399" s="75">
        <v>0</v>
      </c>
      <c r="P399" s="2"/>
      <c r="Q399" s="2"/>
      <c r="R399" s="3"/>
      <c r="S399" s="3"/>
      <c r="T399" s="1"/>
      <c r="U399" s="2"/>
      <c r="V399" s="28" t="str">
        <f t="shared" si="20"/>
        <v/>
      </c>
    </row>
    <row r="400" spans="1:22" ht="25" customHeight="1" x14ac:dyDescent="0.35">
      <c r="A400" s="1"/>
      <c r="B400" s="35"/>
      <c r="C400" s="1"/>
      <c r="D400" s="1"/>
      <c r="E400" s="73">
        <f>+COUNTIFS('REGISTRO DE TUTORES'!$A$3:$A$8000,A400,'REGISTRO DE TUTORES'!$B$3:$B$8000,B400,'REGISTRO DE TUTORES'!$C$3:$C$8000,C400,'REGISTRO DE TUTORES'!$D$3:$D$8000,D400)</f>
        <v>0</v>
      </c>
      <c r="F400" s="73">
        <f>+COUNTIFS('REGISTRO DE ESTUDIANTES'!$A$3:$A$7999,A400,'REGISTRO DE ESTUDIANTES'!$B$3:$B$7999,'BOLETA OFICIAL'!B400,'REGISTRO DE ESTUDIANTES'!$C$3:$C$7999,C400,'REGISTRO DE ESTUDIANTES'!$D$3:$D$7999,'BOLETA OFICIAL'!D400,'REGISTRO DE ESTUDIANTES'!$J$3:$J$7999,'BOLETA OFICIAL'!J400,'REGISTRO DE ESTUDIANTES'!$K$3:$K$7999,'BOLETA OFICIAL'!K400,'REGISTRO DE ESTUDIANTES'!$L$3:$L$7999,'BOLETA OFICIAL'!L400,'REGISTRO DE ESTUDIANTES'!$M$3:$M$7999,'BOLETA OFICIAL'!M400,'REGISTRO DE ESTUDIANTES'!$N$3:$N$7999,'BOLETA OFICIAL'!N400,'REGISTRO DE ESTUDIANTES'!$O$3:$O$7999,'BOLETA OFICIAL'!O400,'REGISTRO DE ESTUDIANTES'!$P$3:$P$7999,'BOLETA OFICIAL'!P400,'REGISTRO DE ESTUDIANTES'!$Q$3:$Q$7999,'BOLETA OFICIAL'!Q400,'REGISTRO DE ESTUDIANTES'!$R$3:$R$7999,R400,'REGISTRO DE ESTUDIANTES'!$S$3:$S$7999,'BOLETA OFICIAL'!S400,'REGISTRO DE ESTUDIANTES'!$T$3:$T$7999,'BOLETA OFICIAL'!T400)</f>
        <v>0</v>
      </c>
      <c r="G400" s="73">
        <f t="shared" ca="1" si="18"/>
        <v>0</v>
      </c>
      <c r="H400" s="73">
        <f t="shared" ca="1" si="19"/>
        <v>0</v>
      </c>
      <c r="I400" s="20">
        <v>0</v>
      </c>
      <c r="J400" s="20">
        <v>0</v>
      </c>
      <c r="K400" s="20">
        <v>0</v>
      </c>
      <c r="L400" s="20">
        <v>0</v>
      </c>
      <c r="M400" s="20">
        <v>0</v>
      </c>
      <c r="N400" s="75">
        <v>0</v>
      </c>
      <c r="O400" s="75">
        <v>0</v>
      </c>
      <c r="P400" s="2"/>
      <c r="Q400" s="2"/>
      <c r="R400" s="3"/>
      <c r="S400" s="3"/>
      <c r="T400" s="1"/>
      <c r="U400" s="2"/>
      <c r="V400" s="28" t="str">
        <f t="shared" si="20"/>
        <v/>
      </c>
    </row>
    <row r="401" spans="1:22" ht="25" customHeight="1" x14ac:dyDescent="0.35">
      <c r="A401" s="1"/>
      <c r="B401" s="35"/>
      <c r="C401" s="1"/>
      <c r="D401" s="1"/>
      <c r="E401" s="73">
        <f>+COUNTIFS('REGISTRO DE TUTORES'!$A$3:$A$8000,A401,'REGISTRO DE TUTORES'!$B$3:$B$8000,B401,'REGISTRO DE TUTORES'!$C$3:$C$8000,C401,'REGISTRO DE TUTORES'!$D$3:$D$8000,D401)</f>
        <v>0</v>
      </c>
      <c r="F401" s="73">
        <f>+COUNTIFS('REGISTRO DE ESTUDIANTES'!$A$3:$A$7999,A401,'REGISTRO DE ESTUDIANTES'!$B$3:$B$7999,'BOLETA OFICIAL'!B401,'REGISTRO DE ESTUDIANTES'!$C$3:$C$7999,C401,'REGISTRO DE ESTUDIANTES'!$D$3:$D$7999,'BOLETA OFICIAL'!D401,'REGISTRO DE ESTUDIANTES'!$J$3:$J$7999,'BOLETA OFICIAL'!J401,'REGISTRO DE ESTUDIANTES'!$K$3:$K$7999,'BOLETA OFICIAL'!K401,'REGISTRO DE ESTUDIANTES'!$L$3:$L$7999,'BOLETA OFICIAL'!L401,'REGISTRO DE ESTUDIANTES'!$M$3:$M$7999,'BOLETA OFICIAL'!M401,'REGISTRO DE ESTUDIANTES'!$N$3:$N$7999,'BOLETA OFICIAL'!N401,'REGISTRO DE ESTUDIANTES'!$O$3:$O$7999,'BOLETA OFICIAL'!O401,'REGISTRO DE ESTUDIANTES'!$P$3:$P$7999,'BOLETA OFICIAL'!P401,'REGISTRO DE ESTUDIANTES'!$Q$3:$Q$7999,'BOLETA OFICIAL'!Q401,'REGISTRO DE ESTUDIANTES'!$R$3:$R$7999,R401,'REGISTRO DE ESTUDIANTES'!$S$3:$S$7999,'BOLETA OFICIAL'!S401,'REGISTRO DE ESTUDIANTES'!$T$3:$T$7999,'BOLETA OFICIAL'!T401)</f>
        <v>0</v>
      </c>
      <c r="G401" s="73">
        <f t="shared" ca="1" si="18"/>
        <v>0</v>
      </c>
      <c r="H401" s="73">
        <f t="shared" ca="1" si="19"/>
        <v>0</v>
      </c>
      <c r="I401" s="20">
        <v>0</v>
      </c>
      <c r="J401" s="20">
        <v>0</v>
      </c>
      <c r="K401" s="20">
        <v>0</v>
      </c>
      <c r="L401" s="20">
        <v>0</v>
      </c>
      <c r="M401" s="20">
        <v>0</v>
      </c>
      <c r="N401" s="75">
        <v>0</v>
      </c>
      <c r="O401" s="75">
        <v>0</v>
      </c>
      <c r="P401" s="2"/>
      <c r="Q401" s="2"/>
      <c r="R401" s="3"/>
      <c r="S401" s="3"/>
      <c r="T401" s="1"/>
      <c r="U401" s="2"/>
      <c r="V401" s="28" t="str">
        <f t="shared" si="20"/>
        <v/>
      </c>
    </row>
    <row r="402" spans="1:22" ht="25" customHeight="1" x14ac:dyDescent="0.35">
      <c r="A402" s="1"/>
      <c r="B402" s="35"/>
      <c r="C402" s="1"/>
      <c r="D402" s="1"/>
      <c r="E402" s="73">
        <f>+COUNTIFS('REGISTRO DE TUTORES'!$A$3:$A$8000,A402,'REGISTRO DE TUTORES'!$B$3:$B$8000,B402,'REGISTRO DE TUTORES'!$C$3:$C$8000,C402,'REGISTRO DE TUTORES'!$D$3:$D$8000,D402)</f>
        <v>0</v>
      </c>
      <c r="F402" s="73">
        <f>+COUNTIFS('REGISTRO DE ESTUDIANTES'!$A$3:$A$7999,A402,'REGISTRO DE ESTUDIANTES'!$B$3:$B$7999,'BOLETA OFICIAL'!B402,'REGISTRO DE ESTUDIANTES'!$C$3:$C$7999,C402,'REGISTRO DE ESTUDIANTES'!$D$3:$D$7999,'BOLETA OFICIAL'!D402,'REGISTRO DE ESTUDIANTES'!$J$3:$J$7999,'BOLETA OFICIAL'!J402,'REGISTRO DE ESTUDIANTES'!$K$3:$K$7999,'BOLETA OFICIAL'!K402,'REGISTRO DE ESTUDIANTES'!$L$3:$L$7999,'BOLETA OFICIAL'!L402,'REGISTRO DE ESTUDIANTES'!$M$3:$M$7999,'BOLETA OFICIAL'!M402,'REGISTRO DE ESTUDIANTES'!$N$3:$N$7999,'BOLETA OFICIAL'!N402,'REGISTRO DE ESTUDIANTES'!$O$3:$O$7999,'BOLETA OFICIAL'!O402,'REGISTRO DE ESTUDIANTES'!$P$3:$P$7999,'BOLETA OFICIAL'!P402,'REGISTRO DE ESTUDIANTES'!$Q$3:$Q$7999,'BOLETA OFICIAL'!Q402,'REGISTRO DE ESTUDIANTES'!$R$3:$R$7999,R402,'REGISTRO DE ESTUDIANTES'!$S$3:$S$7999,'BOLETA OFICIAL'!S402,'REGISTRO DE ESTUDIANTES'!$T$3:$T$7999,'BOLETA OFICIAL'!T402)</f>
        <v>0</v>
      </c>
      <c r="G402" s="73">
        <f t="shared" ca="1" si="18"/>
        <v>0</v>
      </c>
      <c r="H402" s="73">
        <f t="shared" ca="1" si="19"/>
        <v>0</v>
      </c>
      <c r="I402" s="20">
        <v>0</v>
      </c>
      <c r="J402" s="20">
        <v>0</v>
      </c>
      <c r="K402" s="20">
        <v>0</v>
      </c>
      <c r="L402" s="20">
        <v>0</v>
      </c>
      <c r="M402" s="20">
        <v>0</v>
      </c>
      <c r="N402" s="75">
        <v>0</v>
      </c>
      <c r="O402" s="75">
        <v>0</v>
      </c>
      <c r="P402" s="2"/>
      <c r="Q402" s="2"/>
      <c r="R402" s="3"/>
      <c r="S402" s="3"/>
      <c r="T402" s="1"/>
      <c r="U402" s="2"/>
      <c r="V402" s="28" t="str">
        <f t="shared" si="20"/>
        <v/>
      </c>
    </row>
    <row r="403" spans="1:22" ht="25" customHeight="1" x14ac:dyDescent="0.35">
      <c r="A403" s="1"/>
      <c r="B403" s="35"/>
      <c r="C403" s="1"/>
      <c r="D403" s="1"/>
      <c r="E403" s="73">
        <f>+COUNTIFS('REGISTRO DE TUTORES'!$A$3:$A$8000,A403,'REGISTRO DE TUTORES'!$B$3:$B$8000,B403,'REGISTRO DE TUTORES'!$C$3:$C$8000,C403,'REGISTRO DE TUTORES'!$D$3:$D$8000,D403)</f>
        <v>0</v>
      </c>
      <c r="F403" s="73">
        <f>+COUNTIFS('REGISTRO DE ESTUDIANTES'!$A$3:$A$7999,A403,'REGISTRO DE ESTUDIANTES'!$B$3:$B$7999,'BOLETA OFICIAL'!B403,'REGISTRO DE ESTUDIANTES'!$C$3:$C$7999,C403,'REGISTRO DE ESTUDIANTES'!$D$3:$D$7999,'BOLETA OFICIAL'!D403,'REGISTRO DE ESTUDIANTES'!$J$3:$J$7999,'BOLETA OFICIAL'!J403,'REGISTRO DE ESTUDIANTES'!$K$3:$K$7999,'BOLETA OFICIAL'!K403,'REGISTRO DE ESTUDIANTES'!$L$3:$L$7999,'BOLETA OFICIAL'!L403,'REGISTRO DE ESTUDIANTES'!$M$3:$M$7999,'BOLETA OFICIAL'!M403,'REGISTRO DE ESTUDIANTES'!$N$3:$N$7999,'BOLETA OFICIAL'!N403,'REGISTRO DE ESTUDIANTES'!$O$3:$O$7999,'BOLETA OFICIAL'!O403,'REGISTRO DE ESTUDIANTES'!$P$3:$P$7999,'BOLETA OFICIAL'!P403,'REGISTRO DE ESTUDIANTES'!$Q$3:$Q$7999,'BOLETA OFICIAL'!Q403,'REGISTRO DE ESTUDIANTES'!$R$3:$R$7999,R403,'REGISTRO DE ESTUDIANTES'!$S$3:$S$7999,'BOLETA OFICIAL'!S403,'REGISTRO DE ESTUDIANTES'!$T$3:$T$7999,'BOLETA OFICIAL'!T403)</f>
        <v>0</v>
      </c>
      <c r="G403" s="73">
        <f t="shared" ca="1" si="18"/>
        <v>0</v>
      </c>
      <c r="H403" s="73">
        <f t="shared" ca="1" si="19"/>
        <v>0</v>
      </c>
      <c r="I403" s="20">
        <v>0</v>
      </c>
      <c r="J403" s="20">
        <v>0</v>
      </c>
      <c r="K403" s="20">
        <v>0</v>
      </c>
      <c r="L403" s="20">
        <v>0</v>
      </c>
      <c r="M403" s="20">
        <v>0</v>
      </c>
      <c r="N403" s="75">
        <v>0</v>
      </c>
      <c r="O403" s="75">
        <v>0</v>
      </c>
      <c r="P403" s="2"/>
      <c r="Q403" s="2"/>
      <c r="R403" s="3"/>
      <c r="S403" s="3"/>
      <c r="T403" s="1"/>
      <c r="U403" s="2"/>
      <c r="V403" s="28" t="str">
        <f t="shared" si="20"/>
        <v/>
      </c>
    </row>
    <row r="404" spans="1:22" ht="25" customHeight="1" x14ac:dyDescent="0.35">
      <c r="A404" s="1"/>
      <c r="B404" s="35"/>
      <c r="C404" s="1"/>
      <c r="D404" s="1"/>
      <c r="E404" s="73">
        <f>+COUNTIFS('REGISTRO DE TUTORES'!$A$3:$A$8000,A404,'REGISTRO DE TUTORES'!$B$3:$B$8000,B404,'REGISTRO DE TUTORES'!$C$3:$C$8000,C404,'REGISTRO DE TUTORES'!$D$3:$D$8000,D404)</f>
        <v>0</v>
      </c>
      <c r="F404" s="73">
        <f>+COUNTIFS('REGISTRO DE ESTUDIANTES'!$A$3:$A$7999,A404,'REGISTRO DE ESTUDIANTES'!$B$3:$B$7999,'BOLETA OFICIAL'!B404,'REGISTRO DE ESTUDIANTES'!$C$3:$C$7999,C404,'REGISTRO DE ESTUDIANTES'!$D$3:$D$7999,'BOLETA OFICIAL'!D404,'REGISTRO DE ESTUDIANTES'!$J$3:$J$7999,'BOLETA OFICIAL'!J404,'REGISTRO DE ESTUDIANTES'!$K$3:$K$7999,'BOLETA OFICIAL'!K404,'REGISTRO DE ESTUDIANTES'!$L$3:$L$7999,'BOLETA OFICIAL'!L404,'REGISTRO DE ESTUDIANTES'!$M$3:$M$7999,'BOLETA OFICIAL'!M404,'REGISTRO DE ESTUDIANTES'!$N$3:$N$7999,'BOLETA OFICIAL'!N404,'REGISTRO DE ESTUDIANTES'!$O$3:$O$7999,'BOLETA OFICIAL'!O404,'REGISTRO DE ESTUDIANTES'!$P$3:$P$7999,'BOLETA OFICIAL'!P404,'REGISTRO DE ESTUDIANTES'!$Q$3:$Q$7999,'BOLETA OFICIAL'!Q404,'REGISTRO DE ESTUDIANTES'!$R$3:$R$7999,R404,'REGISTRO DE ESTUDIANTES'!$S$3:$S$7999,'BOLETA OFICIAL'!S404,'REGISTRO DE ESTUDIANTES'!$T$3:$T$7999,'BOLETA OFICIAL'!T404)</f>
        <v>0</v>
      </c>
      <c r="G404" s="73">
        <f t="shared" ca="1" si="18"/>
        <v>0</v>
      </c>
      <c r="H404" s="73">
        <f t="shared" ca="1" si="19"/>
        <v>0</v>
      </c>
      <c r="I404" s="20">
        <v>0</v>
      </c>
      <c r="J404" s="20">
        <v>0</v>
      </c>
      <c r="K404" s="20">
        <v>0</v>
      </c>
      <c r="L404" s="20">
        <v>0</v>
      </c>
      <c r="M404" s="20">
        <v>0</v>
      </c>
      <c r="N404" s="75">
        <v>0</v>
      </c>
      <c r="O404" s="75">
        <v>0</v>
      </c>
      <c r="P404" s="2"/>
      <c r="Q404" s="2"/>
      <c r="R404" s="3"/>
      <c r="S404" s="3"/>
      <c r="T404" s="1"/>
      <c r="U404" s="2"/>
      <c r="V404" s="28" t="str">
        <f t="shared" si="20"/>
        <v/>
      </c>
    </row>
    <row r="405" spans="1:22" ht="25" customHeight="1" x14ac:dyDescent="0.35">
      <c r="A405" s="1"/>
      <c r="B405" s="35"/>
      <c r="C405" s="1"/>
      <c r="D405" s="1"/>
      <c r="E405" s="73">
        <f>+COUNTIFS('REGISTRO DE TUTORES'!$A$3:$A$8000,A405,'REGISTRO DE TUTORES'!$B$3:$B$8000,B405,'REGISTRO DE TUTORES'!$C$3:$C$8000,C405,'REGISTRO DE TUTORES'!$D$3:$D$8000,D405)</f>
        <v>0</v>
      </c>
      <c r="F405" s="73">
        <f>+COUNTIFS('REGISTRO DE ESTUDIANTES'!$A$3:$A$7999,A405,'REGISTRO DE ESTUDIANTES'!$B$3:$B$7999,'BOLETA OFICIAL'!B405,'REGISTRO DE ESTUDIANTES'!$C$3:$C$7999,C405,'REGISTRO DE ESTUDIANTES'!$D$3:$D$7999,'BOLETA OFICIAL'!D405,'REGISTRO DE ESTUDIANTES'!$J$3:$J$7999,'BOLETA OFICIAL'!J405,'REGISTRO DE ESTUDIANTES'!$K$3:$K$7999,'BOLETA OFICIAL'!K405,'REGISTRO DE ESTUDIANTES'!$L$3:$L$7999,'BOLETA OFICIAL'!L405,'REGISTRO DE ESTUDIANTES'!$M$3:$M$7999,'BOLETA OFICIAL'!M405,'REGISTRO DE ESTUDIANTES'!$N$3:$N$7999,'BOLETA OFICIAL'!N405,'REGISTRO DE ESTUDIANTES'!$O$3:$O$7999,'BOLETA OFICIAL'!O405,'REGISTRO DE ESTUDIANTES'!$P$3:$P$7999,'BOLETA OFICIAL'!P405,'REGISTRO DE ESTUDIANTES'!$Q$3:$Q$7999,'BOLETA OFICIAL'!Q405,'REGISTRO DE ESTUDIANTES'!$R$3:$R$7999,R405,'REGISTRO DE ESTUDIANTES'!$S$3:$S$7999,'BOLETA OFICIAL'!S405,'REGISTRO DE ESTUDIANTES'!$T$3:$T$7999,'BOLETA OFICIAL'!T405)</f>
        <v>0</v>
      </c>
      <c r="G405" s="73">
        <f t="shared" ca="1" si="18"/>
        <v>0</v>
      </c>
      <c r="H405" s="73">
        <f t="shared" ca="1" si="19"/>
        <v>0</v>
      </c>
      <c r="I405" s="20">
        <v>0</v>
      </c>
      <c r="J405" s="20">
        <v>0</v>
      </c>
      <c r="K405" s="20">
        <v>0</v>
      </c>
      <c r="L405" s="20">
        <v>0</v>
      </c>
      <c r="M405" s="20">
        <v>0</v>
      </c>
      <c r="N405" s="75">
        <v>0</v>
      </c>
      <c r="O405" s="75">
        <v>0</v>
      </c>
      <c r="P405" s="2"/>
      <c r="Q405" s="2"/>
      <c r="R405" s="3"/>
      <c r="S405" s="3"/>
      <c r="T405" s="1"/>
      <c r="U405" s="2"/>
      <c r="V405" s="28" t="str">
        <f t="shared" si="20"/>
        <v/>
      </c>
    </row>
    <row r="406" spans="1:22" ht="25" customHeight="1" x14ac:dyDescent="0.35">
      <c r="A406" s="1"/>
      <c r="B406" s="35"/>
      <c r="C406" s="1"/>
      <c r="D406" s="1"/>
      <c r="E406" s="73">
        <f>+COUNTIFS('REGISTRO DE TUTORES'!$A$3:$A$8000,A406,'REGISTRO DE TUTORES'!$B$3:$B$8000,B406,'REGISTRO DE TUTORES'!$C$3:$C$8000,C406,'REGISTRO DE TUTORES'!$D$3:$D$8000,D406)</f>
        <v>0</v>
      </c>
      <c r="F406" s="73">
        <f>+COUNTIFS('REGISTRO DE ESTUDIANTES'!$A$3:$A$7999,A406,'REGISTRO DE ESTUDIANTES'!$B$3:$B$7999,'BOLETA OFICIAL'!B406,'REGISTRO DE ESTUDIANTES'!$C$3:$C$7999,C406,'REGISTRO DE ESTUDIANTES'!$D$3:$D$7999,'BOLETA OFICIAL'!D406,'REGISTRO DE ESTUDIANTES'!$J$3:$J$7999,'BOLETA OFICIAL'!J406,'REGISTRO DE ESTUDIANTES'!$K$3:$K$7999,'BOLETA OFICIAL'!K406,'REGISTRO DE ESTUDIANTES'!$L$3:$L$7999,'BOLETA OFICIAL'!L406,'REGISTRO DE ESTUDIANTES'!$M$3:$M$7999,'BOLETA OFICIAL'!M406,'REGISTRO DE ESTUDIANTES'!$N$3:$N$7999,'BOLETA OFICIAL'!N406,'REGISTRO DE ESTUDIANTES'!$O$3:$O$7999,'BOLETA OFICIAL'!O406,'REGISTRO DE ESTUDIANTES'!$P$3:$P$7999,'BOLETA OFICIAL'!P406,'REGISTRO DE ESTUDIANTES'!$Q$3:$Q$7999,'BOLETA OFICIAL'!Q406,'REGISTRO DE ESTUDIANTES'!$R$3:$R$7999,R406,'REGISTRO DE ESTUDIANTES'!$S$3:$S$7999,'BOLETA OFICIAL'!S406,'REGISTRO DE ESTUDIANTES'!$T$3:$T$7999,'BOLETA OFICIAL'!T406)</f>
        <v>0</v>
      </c>
      <c r="G406" s="73">
        <f t="shared" ca="1" si="18"/>
        <v>0</v>
      </c>
      <c r="H406" s="73">
        <f t="shared" ca="1" si="19"/>
        <v>0</v>
      </c>
      <c r="I406" s="20">
        <v>0</v>
      </c>
      <c r="J406" s="20">
        <v>0</v>
      </c>
      <c r="K406" s="20">
        <v>0</v>
      </c>
      <c r="L406" s="20">
        <v>0</v>
      </c>
      <c r="M406" s="20">
        <v>0</v>
      </c>
      <c r="N406" s="75">
        <v>0</v>
      </c>
      <c r="O406" s="75">
        <v>0</v>
      </c>
      <c r="P406" s="2"/>
      <c r="Q406" s="2"/>
      <c r="R406" s="3"/>
      <c r="S406" s="3"/>
      <c r="T406" s="1"/>
      <c r="U406" s="2"/>
      <c r="V406" s="28" t="str">
        <f t="shared" si="20"/>
        <v/>
      </c>
    </row>
    <row r="407" spans="1:22" ht="25" customHeight="1" x14ac:dyDescent="0.35">
      <c r="A407" s="1"/>
      <c r="B407" s="35"/>
      <c r="C407" s="1"/>
      <c r="D407" s="1"/>
      <c r="E407" s="73">
        <f>+COUNTIFS('REGISTRO DE TUTORES'!$A$3:$A$8000,A407,'REGISTRO DE TUTORES'!$B$3:$B$8000,B407,'REGISTRO DE TUTORES'!$C$3:$C$8000,C407,'REGISTRO DE TUTORES'!$D$3:$D$8000,D407)</f>
        <v>0</v>
      </c>
      <c r="F407" s="73">
        <f>+COUNTIFS('REGISTRO DE ESTUDIANTES'!$A$3:$A$7999,A407,'REGISTRO DE ESTUDIANTES'!$B$3:$B$7999,'BOLETA OFICIAL'!B407,'REGISTRO DE ESTUDIANTES'!$C$3:$C$7999,C407,'REGISTRO DE ESTUDIANTES'!$D$3:$D$7999,'BOLETA OFICIAL'!D407,'REGISTRO DE ESTUDIANTES'!$J$3:$J$7999,'BOLETA OFICIAL'!J407,'REGISTRO DE ESTUDIANTES'!$K$3:$K$7999,'BOLETA OFICIAL'!K407,'REGISTRO DE ESTUDIANTES'!$L$3:$L$7999,'BOLETA OFICIAL'!L407,'REGISTRO DE ESTUDIANTES'!$M$3:$M$7999,'BOLETA OFICIAL'!M407,'REGISTRO DE ESTUDIANTES'!$N$3:$N$7999,'BOLETA OFICIAL'!N407,'REGISTRO DE ESTUDIANTES'!$O$3:$O$7999,'BOLETA OFICIAL'!O407,'REGISTRO DE ESTUDIANTES'!$P$3:$P$7999,'BOLETA OFICIAL'!P407,'REGISTRO DE ESTUDIANTES'!$Q$3:$Q$7999,'BOLETA OFICIAL'!Q407,'REGISTRO DE ESTUDIANTES'!$R$3:$R$7999,R407,'REGISTRO DE ESTUDIANTES'!$S$3:$S$7999,'BOLETA OFICIAL'!S407,'REGISTRO DE ESTUDIANTES'!$T$3:$T$7999,'BOLETA OFICIAL'!T407)</f>
        <v>0</v>
      </c>
      <c r="G407" s="73">
        <f t="shared" ca="1" si="18"/>
        <v>0</v>
      </c>
      <c r="H407" s="73">
        <f t="shared" ca="1" si="19"/>
        <v>0</v>
      </c>
      <c r="I407" s="20">
        <v>0</v>
      </c>
      <c r="J407" s="20">
        <v>0</v>
      </c>
      <c r="K407" s="20">
        <v>0</v>
      </c>
      <c r="L407" s="20">
        <v>0</v>
      </c>
      <c r="M407" s="20">
        <v>0</v>
      </c>
      <c r="N407" s="75">
        <v>0</v>
      </c>
      <c r="O407" s="75">
        <v>0</v>
      </c>
      <c r="P407" s="2"/>
      <c r="Q407" s="2"/>
      <c r="R407" s="3"/>
      <c r="S407" s="3"/>
      <c r="T407" s="1"/>
      <c r="U407" s="2"/>
      <c r="V407" s="28" t="str">
        <f t="shared" si="20"/>
        <v/>
      </c>
    </row>
    <row r="408" spans="1:22" ht="25" customHeight="1" x14ac:dyDescent="0.35">
      <c r="A408" s="1"/>
      <c r="B408" s="35"/>
      <c r="C408" s="1"/>
      <c r="D408" s="1"/>
      <c r="E408" s="73">
        <f>+COUNTIFS('REGISTRO DE TUTORES'!$A$3:$A$8000,A408,'REGISTRO DE TUTORES'!$B$3:$B$8000,B408,'REGISTRO DE TUTORES'!$C$3:$C$8000,C408,'REGISTRO DE TUTORES'!$D$3:$D$8000,D408)</f>
        <v>0</v>
      </c>
      <c r="F408" s="73">
        <f>+COUNTIFS('REGISTRO DE ESTUDIANTES'!$A$3:$A$7999,A408,'REGISTRO DE ESTUDIANTES'!$B$3:$B$7999,'BOLETA OFICIAL'!B408,'REGISTRO DE ESTUDIANTES'!$C$3:$C$7999,C408,'REGISTRO DE ESTUDIANTES'!$D$3:$D$7999,'BOLETA OFICIAL'!D408,'REGISTRO DE ESTUDIANTES'!$J$3:$J$7999,'BOLETA OFICIAL'!J408,'REGISTRO DE ESTUDIANTES'!$K$3:$K$7999,'BOLETA OFICIAL'!K408,'REGISTRO DE ESTUDIANTES'!$L$3:$L$7999,'BOLETA OFICIAL'!L408,'REGISTRO DE ESTUDIANTES'!$M$3:$M$7999,'BOLETA OFICIAL'!M408,'REGISTRO DE ESTUDIANTES'!$N$3:$N$7999,'BOLETA OFICIAL'!N408,'REGISTRO DE ESTUDIANTES'!$O$3:$O$7999,'BOLETA OFICIAL'!O408,'REGISTRO DE ESTUDIANTES'!$P$3:$P$7999,'BOLETA OFICIAL'!P408,'REGISTRO DE ESTUDIANTES'!$Q$3:$Q$7999,'BOLETA OFICIAL'!Q408,'REGISTRO DE ESTUDIANTES'!$R$3:$R$7999,R408,'REGISTRO DE ESTUDIANTES'!$S$3:$S$7999,'BOLETA OFICIAL'!S408,'REGISTRO DE ESTUDIANTES'!$T$3:$T$7999,'BOLETA OFICIAL'!T408)</f>
        <v>0</v>
      </c>
      <c r="G408" s="73">
        <f t="shared" ca="1" si="18"/>
        <v>0</v>
      </c>
      <c r="H408" s="73">
        <f t="shared" ca="1" si="19"/>
        <v>0</v>
      </c>
      <c r="I408" s="20">
        <v>0</v>
      </c>
      <c r="J408" s="20">
        <v>0</v>
      </c>
      <c r="K408" s="20">
        <v>0</v>
      </c>
      <c r="L408" s="20">
        <v>0</v>
      </c>
      <c r="M408" s="20">
        <v>0</v>
      </c>
      <c r="N408" s="75">
        <v>0</v>
      </c>
      <c r="O408" s="75">
        <v>0</v>
      </c>
      <c r="P408" s="2"/>
      <c r="Q408" s="2"/>
      <c r="R408" s="3"/>
      <c r="S408" s="3"/>
      <c r="T408" s="1"/>
      <c r="U408" s="2"/>
      <c r="V408" s="28" t="str">
        <f t="shared" si="20"/>
        <v/>
      </c>
    </row>
    <row r="409" spans="1:22" ht="25" customHeight="1" x14ac:dyDescent="0.35">
      <c r="A409" s="1"/>
      <c r="B409" s="35"/>
      <c r="C409" s="1"/>
      <c r="D409" s="1"/>
      <c r="E409" s="73">
        <f>+COUNTIFS('REGISTRO DE TUTORES'!$A$3:$A$8000,A409,'REGISTRO DE TUTORES'!$B$3:$B$8000,B409,'REGISTRO DE TUTORES'!$C$3:$C$8000,C409,'REGISTRO DE TUTORES'!$D$3:$D$8000,D409)</f>
        <v>0</v>
      </c>
      <c r="F409" s="73">
        <f>+COUNTIFS('REGISTRO DE ESTUDIANTES'!$A$3:$A$7999,A409,'REGISTRO DE ESTUDIANTES'!$B$3:$B$7999,'BOLETA OFICIAL'!B409,'REGISTRO DE ESTUDIANTES'!$C$3:$C$7999,C409,'REGISTRO DE ESTUDIANTES'!$D$3:$D$7999,'BOLETA OFICIAL'!D409,'REGISTRO DE ESTUDIANTES'!$J$3:$J$7999,'BOLETA OFICIAL'!J409,'REGISTRO DE ESTUDIANTES'!$K$3:$K$7999,'BOLETA OFICIAL'!K409,'REGISTRO DE ESTUDIANTES'!$L$3:$L$7999,'BOLETA OFICIAL'!L409,'REGISTRO DE ESTUDIANTES'!$M$3:$M$7999,'BOLETA OFICIAL'!M409,'REGISTRO DE ESTUDIANTES'!$N$3:$N$7999,'BOLETA OFICIAL'!N409,'REGISTRO DE ESTUDIANTES'!$O$3:$O$7999,'BOLETA OFICIAL'!O409,'REGISTRO DE ESTUDIANTES'!$P$3:$P$7999,'BOLETA OFICIAL'!P409,'REGISTRO DE ESTUDIANTES'!$Q$3:$Q$7999,'BOLETA OFICIAL'!Q409,'REGISTRO DE ESTUDIANTES'!$R$3:$R$7999,R409,'REGISTRO DE ESTUDIANTES'!$S$3:$S$7999,'BOLETA OFICIAL'!S409,'REGISTRO DE ESTUDIANTES'!$T$3:$T$7999,'BOLETA OFICIAL'!T409)</f>
        <v>0</v>
      </c>
      <c r="G409" s="73">
        <f t="shared" ca="1" si="18"/>
        <v>0</v>
      </c>
      <c r="H409" s="73">
        <f t="shared" ca="1" si="19"/>
        <v>0</v>
      </c>
      <c r="I409" s="20">
        <v>0</v>
      </c>
      <c r="J409" s="20">
        <v>0</v>
      </c>
      <c r="K409" s="20">
        <v>0</v>
      </c>
      <c r="L409" s="20">
        <v>0</v>
      </c>
      <c r="M409" s="20">
        <v>0</v>
      </c>
      <c r="N409" s="75">
        <v>0</v>
      </c>
      <c r="O409" s="75">
        <v>0</v>
      </c>
      <c r="P409" s="2"/>
      <c r="Q409" s="2"/>
      <c r="R409" s="3"/>
      <c r="S409" s="3"/>
      <c r="T409" s="1"/>
      <c r="U409" s="2"/>
      <c r="V409" s="28" t="str">
        <f t="shared" si="20"/>
        <v/>
      </c>
    </row>
    <row r="410" spans="1:22" ht="25" customHeight="1" x14ac:dyDescent="0.35">
      <c r="A410" s="1"/>
      <c r="B410" s="35"/>
      <c r="C410" s="1"/>
      <c r="D410" s="1"/>
      <c r="E410" s="73">
        <f>+COUNTIFS('REGISTRO DE TUTORES'!$A$3:$A$8000,A410,'REGISTRO DE TUTORES'!$B$3:$B$8000,B410,'REGISTRO DE TUTORES'!$C$3:$C$8000,C410,'REGISTRO DE TUTORES'!$D$3:$D$8000,D410)</f>
        <v>0</v>
      </c>
      <c r="F410" s="73">
        <f>+COUNTIFS('REGISTRO DE ESTUDIANTES'!$A$3:$A$7999,A410,'REGISTRO DE ESTUDIANTES'!$B$3:$B$7999,'BOLETA OFICIAL'!B410,'REGISTRO DE ESTUDIANTES'!$C$3:$C$7999,C410,'REGISTRO DE ESTUDIANTES'!$D$3:$D$7999,'BOLETA OFICIAL'!D410,'REGISTRO DE ESTUDIANTES'!$J$3:$J$7999,'BOLETA OFICIAL'!J410,'REGISTRO DE ESTUDIANTES'!$K$3:$K$7999,'BOLETA OFICIAL'!K410,'REGISTRO DE ESTUDIANTES'!$L$3:$L$7999,'BOLETA OFICIAL'!L410,'REGISTRO DE ESTUDIANTES'!$M$3:$M$7999,'BOLETA OFICIAL'!M410,'REGISTRO DE ESTUDIANTES'!$N$3:$N$7999,'BOLETA OFICIAL'!N410,'REGISTRO DE ESTUDIANTES'!$O$3:$O$7999,'BOLETA OFICIAL'!O410,'REGISTRO DE ESTUDIANTES'!$P$3:$P$7999,'BOLETA OFICIAL'!P410,'REGISTRO DE ESTUDIANTES'!$Q$3:$Q$7999,'BOLETA OFICIAL'!Q410,'REGISTRO DE ESTUDIANTES'!$R$3:$R$7999,R410,'REGISTRO DE ESTUDIANTES'!$S$3:$S$7999,'BOLETA OFICIAL'!S410,'REGISTRO DE ESTUDIANTES'!$T$3:$T$7999,'BOLETA OFICIAL'!T410)</f>
        <v>0</v>
      </c>
      <c r="G410" s="73">
        <f t="shared" ca="1" si="18"/>
        <v>0</v>
      </c>
      <c r="H410" s="73">
        <f t="shared" ca="1" si="19"/>
        <v>0</v>
      </c>
      <c r="I410" s="20">
        <v>0</v>
      </c>
      <c r="J410" s="20">
        <v>0</v>
      </c>
      <c r="K410" s="20">
        <v>0</v>
      </c>
      <c r="L410" s="20">
        <v>0</v>
      </c>
      <c r="M410" s="20">
        <v>0</v>
      </c>
      <c r="N410" s="75">
        <v>0</v>
      </c>
      <c r="O410" s="75">
        <v>0</v>
      </c>
      <c r="P410" s="2"/>
      <c r="Q410" s="2"/>
      <c r="R410" s="3"/>
      <c r="S410" s="3"/>
      <c r="T410" s="1"/>
      <c r="U410" s="2"/>
      <c r="V410" s="28" t="str">
        <f t="shared" si="20"/>
        <v/>
      </c>
    </row>
    <row r="411" spans="1:22" ht="25" customHeight="1" x14ac:dyDescent="0.35">
      <c r="A411" s="1"/>
      <c r="B411" s="35"/>
      <c r="C411" s="1"/>
      <c r="D411" s="1"/>
      <c r="E411" s="73">
        <f>+COUNTIFS('REGISTRO DE TUTORES'!$A$3:$A$8000,A411,'REGISTRO DE TUTORES'!$B$3:$B$8000,B411,'REGISTRO DE TUTORES'!$C$3:$C$8000,C411,'REGISTRO DE TUTORES'!$D$3:$D$8000,D411)</f>
        <v>0</v>
      </c>
      <c r="F411" s="73">
        <f>+COUNTIFS('REGISTRO DE ESTUDIANTES'!$A$3:$A$7999,A411,'REGISTRO DE ESTUDIANTES'!$B$3:$B$7999,'BOLETA OFICIAL'!B411,'REGISTRO DE ESTUDIANTES'!$C$3:$C$7999,C411,'REGISTRO DE ESTUDIANTES'!$D$3:$D$7999,'BOLETA OFICIAL'!D411,'REGISTRO DE ESTUDIANTES'!$J$3:$J$7999,'BOLETA OFICIAL'!J411,'REGISTRO DE ESTUDIANTES'!$K$3:$K$7999,'BOLETA OFICIAL'!K411,'REGISTRO DE ESTUDIANTES'!$L$3:$L$7999,'BOLETA OFICIAL'!L411,'REGISTRO DE ESTUDIANTES'!$M$3:$M$7999,'BOLETA OFICIAL'!M411,'REGISTRO DE ESTUDIANTES'!$N$3:$N$7999,'BOLETA OFICIAL'!N411,'REGISTRO DE ESTUDIANTES'!$O$3:$O$7999,'BOLETA OFICIAL'!O411,'REGISTRO DE ESTUDIANTES'!$P$3:$P$7999,'BOLETA OFICIAL'!P411,'REGISTRO DE ESTUDIANTES'!$Q$3:$Q$7999,'BOLETA OFICIAL'!Q411,'REGISTRO DE ESTUDIANTES'!$R$3:$R$7999,R411,'REGISTRO DE ESTUDIANTES'!$S$3:$S$7999,'BOLETA OFICIAL'!S411,'REGISTRO DE ESTUDIANTES'!$T$3:$T$7999,'BOLETA OFICIAL'!T411)</f>
        <v>0</v>
      </c>
      <c r="G411" s="73">
        <f t="shared" ca="1" si="18"/>
        <v>0</v>
      </c>
      <c r="H411" s="73">
        <f t="shared" ca="1" si="19"/>
        <v>0</v>
      </c>
      <c r="I411" s="20">
        <v>0</v>
      </c>
      <c r="J411" s="20">
        <v>0</v>
      </c>
      <c r="K411" s="20">
        <v>0</v>
      </c>
      <c r="L411" s="20">
        <v>0</v>
      </c>
      <c r="M411" s="20">
        <v>0</v>
      </c>
      <c r="N411" s="75">
        <v>0</v>
      </c>
      <c r="O411" s="75">
        <v>0</v>
      </c>
      <c r="P411" s="2"/>
      <c r="Q411" s="2"/>
      <c r="R411" s="3"/>
      <c r="S411" s="3"/>
      <c r="T411" s="1"/>
      <c r="U411" s="2"/>
      <c r="V411" s="28" t="str">
        <f t="shared" si="20"/>
        <v/>
      </c>
    </row>
    <row r="412" spans="1:22" ht="25" customHeight="1" x14ac:dyDescent="0.35">
      <c r="A412" s="1"/>
      <c r="B412" s="35"/>
      <c r="C412" s="1"/>
      <c r="D412" s="1"/>
      <c r="E412" s="73">
        <f>+COUNTIFS('REGISTRO DE TUTORES'!$A$3:$A$8000,A412,'REGISTRO DE TUTORES'!$B$3:$B$8000,B412,'REGISTRO DE TUTORES'!$C$3:$C$8000,C412,'REGISTRO DE TUTORES'!$D$3:$D$8000,D412)</f>
        <v>0</v>
      </c>
      <c r="F412" s="73">
        <f>+COUNTIFS('REGISTRO DE ESTUDIANTES'!$A$3:$A$7999,A412,'REGISTRO DE ESTUDIANTES'!$B$3:$B$7999,'BOLETA OFICIAL'!B412,'REGISTRO DE ESTUDIANTES'!$C$3:$C$7999,C412,'REGISTRO DE ESTUDIANTES'!$D$3:$D$7999,'BOLETA OFICIAL'!D412,'REGISTRO DE ESTUDIANTES'!$J$3:$J$7999,'BOLETA OFICIAL'!J412,'REGISTRO DE ESTUDIANTES'!$K$3:$K$7999,'BOLETA OFICIAL'!K412,'REGISTRO DE ESTUDIANTES'!$L$3:$L$7999,'BOLETA OFICIAL'!L412,'REGISTRO DE ESTUDIANTES'!$M$3:$M$7999,'BOLETA OFICIAL'!M412,'REGISTRO DE ESTUDIANTES'!$N$3:$N$7999,'BOLETA OFICIAL'!N412,'REGISTRO DE ESTUDIANTES'!$O$3:$O$7999,'BOLETA OFICIAL'!O412,'REGISTRO DE ESTUDIANTES'!$P$3:$P$7999,'BOLETA OFICIAL'!P412,'REGISTRO DE ESTUDIANTES'!$Q$3:$Q$7999,'BOLETA OFICIAL'!Q412,'REGISTRO DE ESTUDIANTES'!$R$3:$R$7999,R412,'REGISTRO DE ESTUDIANTES'!$S$3:$S$7999,'BOLETA OFICIAL'!S412,'REGISTRO DE ESTUDIANTES'!$T$3:$T$7999,'BOLETA OFICIAL'!T412)</f>
        <v>0</v>
      </c>
      <c r="G412" s="73">
        <f t="shared" ca="1" si="18"/>
        <v>0</v>
      </c>
      <c r="H412" s="73">
        <f t="shared" ca="1" si="19"/>
        <v>0</v>
      </c>
      <c r="I412" s="20">
        <v>0</v>
      </c>
      <c r="J412" s="20">
        <v>0</v>
      </c>
      <c r="K412" s="20">
        <v>0</v>
      </c>
      <c r="L412" s="20">
        <v>0</v>
      </c>
      <c r="M412" s="20">
        <v>0</v>
      </c>
      <c r="N412" s="75">
        <v>0</v>
      </c>
      <c r="O412" s="75">
        <v>0</v>
      </c>
      <c r="P412" s="2"/>
      <c r="Q412" s="2"/>
      <c r="R412" s="3"/>
      <c r="S412" s="3"/>
      <c r="T412" s="1"/>
      <c r="U412" s="2"/>
      <c r="V412" s="28" t="str">
        <f t="shared" si="20"/>
        <v/>
      </c>
    </row>
    <row r="413" spans="1:22" ht="25" customHeight="1" x14ac:dyDescent="0.35">
      <c r="A413" s="1"/>
      <c r="B413" s="35"/>
      <c r="C413" s="1"/>
      <c r="D413" s="1"/>
      <c r="E413" s="73">
        <f>+COUNTIFS('REGISTRO DE TUTORES'!$A$3:$A$8000,A413,'REGISTRO DE TUTORES'!$B$3:$B$8000,B413,'REGISTRO DE TUTORES'!$C$3:$C$8000,C413,'REGISTRO DE TUTORES'!$D$3:$D$8000,D413)</f>
        <v>0</v>
      </c>
      <c r="F413" s="73">
        <f>+COUNTIFS('REGISTRO DE ESTUDIANTES'!$A$3:$A$7999,A413,'REGISTRO DE ESTUDIANTES'!$B$3:$B$7999,'BOLETA OFICIAL'!B413,'REGISTRO DE ESTUDIANTES'!$C$3:$C$7999,C413,'REGISTRO DE ESTUDIANTES'!$D$3:$D$7999,'BOLETA OFICIAL'!D413,'REGISTRO DE ESTUDIANTES'!$J$3:$J$7999,'BOLETA OFICIAL'!J413,'REGISTRO DE ESTUDIANTES'!$K$3:$K$7999,'BOLETA OFICIAL'!K413,'REGISTRO DE ESTUDIANTES'!$L$3:$L$7999,'BOLETA OFICIAL'!L413,'REGISTRO DE ESTUDIANTES'!$M$3:$M$7999,'BOLETA OFICIAL'!M413,'REGISTRO DE ESTUDIANTES'!$N$3:$N$7999,'BOLETA OFICIAL'!N413,'REGISTRO DE ESTUDIANTES'!$O$3:$O$7999,'BOLETA OFICIAL'!O413,'REGISTRO DE ESTUDIANTES'!$P$3:$P$7999,'BOLETA OFICIAL'!P413,'REGISTRO DE ESTUDIANTES'!$Q$3:$Q$7999,'BOLETA OFICIAL'!Q413,'REGISTRO DE ESTUDIANTES'!$R$3:$R$7999,R413,'REGISTRO DE ESTUDIANTES'!$S$3:$S$7999,'BOLETA OFICIAL'!S413,'REGISTRO DE ESTUDIANTES'!$T$3:$T$7999,'BOLETA OFICIAL'!T413)</f>
        <v>0</v>
      </c>
      <c r="G413" s="73">
        <f t="shared" ca="1" si="18"/>
        <v>0</v>
      </c>
      <c r="H413" s="73">
        <f t="shared" ca="1" si="19"/>
        <v>0</v>
      </c>
      <c r="I413" s="20">
        <v>0</v>
      </c>
      <c r="J413" s="20">
        <v>0</v>
      </c>
      <c r="K413" s="20">
        <v>0</v>
      </c>
      <c r="L413" s="20">
        <v>0</v>
      </c>
      <c r="M413" s="20">
        <v>0</v>
      </c>
      <c r="N413" s="75">
        <v>0</v>
      </c>
      <c r="O413" s="75">
        <v>0</v>
      </c>
      <c r="P413" s="2"/>
      <c r="Q413" s="2"/>
      <c r="R413" s="3"/>
      <c r="S413" s="3"/>
      <c r="T413" s="1"/>
      <c r="U413" s="2"/>
      <c r="V413" s="28" t="str">
        <f t="shared" si="20"/>
        <v/>
      </c>
    </row>
    <row r="414" spans="1:22" ht="25" customHeight="1" x14ac:dyDescent="0.35">
      <c r="A414" s="1"/>
      <c r="B414" s="35"/>
      <c r="C414" s="1"/>
      <c r="D414" s="1"/>
      <c r="E414" s="73">
        <f>+COUNTIFS('REGISTRO DE TUTORES'!$A$3:$A$8000,A414,'REGISTRO DE TUTORES'!$B$3:$B$8000,B414,'REGISTRO DE TUTORES'!$C$3:$C$8000,C414,'REGISTRO DE TUTORES'!$D$3:$D$8000,D414)</f>
        <v>0</v>
      </c>
      <c r="F414" s="73">
        <f>+COUNTIFS('REGISTRO DE ESTUDIANTES'!$A$3:$A$7999,A414,'REGISTRO DE ESTUDIANTES'!$B$3:$B$7999,'BOLETA OFICIAL'!B414,'REGISTRO DE ESTUDIANTES'!$C$3:$C$7999,C414,'REGISTRO DE ESTUDIANTES'!$D$3:$D$7999,'BOLETA OFICIAL'!D414,'REGISTRO DE ESTUDIANTES'!$J$3:$J$7999,'BOLETA OFICIAL'!J414,'REGISTRO DE ESTUDIANTES'!$K$3:$K$7999,'BOLETA OFICIAL'!K414,'REGISTRO DE ESTUDIANTES'!$L$3:$L$7999,'BOLETA OFICIAL'!L414,'REGISTRO DE ESTUDIANTES'!$M$3:$M$7999,'BOLETA OFICIAL'!M414,'REGISTRO DE ESTUDIANTES'!$N$3:$N$7999,'BOLETA OFICIAL'!N414,'REGISTRO DE ESTUDIANTES'!$O$3:$O$7999,'BOLETA OFICIAL'!O414,'REGISTRO DE ESTUDIANTES'!$P$3:$P$7999,'BOLETA OFICIAL'!P414,'REGISTRO DE ESTUDIANTES'!$Q$3:$Q$7999,'BOLETA OFICIAL'!Q414,'REGISTRO DE ESTUDIANTES'!$R$3:$R$7999,R414,'REGISTRO DE ESTUDIANTES'!$S$3:$S$7999,'BOLETA OFICIAL'!S414,'REGISTRO DE ESTUDIANTES'!$T$3:$T$7999,'BOLETA OFICIAL'!T414)</f>
        <v>0</v>
      </c>
      <c r="G414" s="73">
        <f t="shared" ca="1" si="18"/>
        <v>0</v>
      </c>
      <c r="H414" s="73">
        <f t="shared" ca="1" si="19"/>
        <v>0</v>
      </c>
      <c r="I414" s="20">
        <v>0</v>
      </c>
      <c r="J414" s="20">
        <v>0</v>
      </c>
      <c r="K414" s="20">
        <v>0</v>
      </c>
      <c r="L414" s="20">
        <v>0</v>
      </c>
      <c r="M414" s="20">
        <v>0</v>
      </c>
      <c r="N414" s="75">
        <v>0</v>
      </c>
      <c r="O414" s="75">
        <v>0</v>
      </c>
      <c r="P414" s="2"/>
      <c r="Q414" s="2"/>
      <c r="R414" s="3"/>
      <c r="S414" s="3"/>
      <c r="T414" s="1"/>
      <c r="U414" s="2"/>
      <c r="V414" s="28" t="str">
        <f t="shared" si="20"/>
        <v/>
      </c>
    </row>
    <row r="415" spans="1:22" ht="25" customHeight="1" x14ac:dyDescent="0.35">
      <c r="A415" s="1"/>
      <c r="B415" s="35"/>
      <c r="C415" s="1"/>
      <c r="D415" s="1"/>
      <c r="E415" s="73">
        <f>+COUNTIFS('REGISTRO DE TUTORES'!$A$3:$A$8000,A415,'REGISTRO DE TUTORES'!$B$3:$B$8000,B415,'REGISTRO DE TUTORES'!$C$3:$C$8000,C415,'REGISTRO DE TUTORES'!$D$3:$D$8000,D415)</f>
        <v>0</v>
      </c>
      <c r="F415" s="73">
        <f>+COUNTIFS('REGISTRO DE ESTUDIANTES'!$A$3:$A$7999,A415,'REGISTRO DE ESTUDIANTES'!$B$3:$B$7999,'BOLETA OFICIAL'!B415,'REGISTRO DE ESTUDIANTES'!$C$3:$C$7999,C415,'REGISTRO DE ESTUDIANTES'!$D$3:$D$7999,'BOLETA OFICIAL'!D415,'REGISTRO DE ESTUDIANTES'!$J$3:$J$7999,'BOLETA OFICIAL'!J415,'REGISTRO DE ESTUDIANTES'!$K$3:$K$7999,'BOLETA OFICIAL'!K415,'REGISTRO DE ESTUDIANTES'!$L$3:$L$7999,'BOLETA OFICIAL'!L415,'REGISTRO DE ESTUDIANTES'!$M$3:$M$7999,'BOLETA OFICIAL'!M415,'REGISTRO DE ESTUDIANTES'!$N$3:$N$7999,'BOLETA OFICIAL'!N415,'REGISTRO DE ESTUDIANTES'!$O$3:$O$7999,'BOLETA OFICIAL'!O415,'REGISTRO DE ESTUDIANTES'!$P$3:$P$7999,'BOLETA OFICIAL'!P415,'REGISTRO DE ESTUDIANTES'!$Q$3:$Q$7999,'BOLETA OFICIAL'!Q415,'REGISTRO DE ESTUDIANTES'!$R$3:$R$7999,R415,'REGISTRO DE ESTUDIANTES'!$S$3:$S$7999,'BOLETA OFICIAL'!S415,'REGISTRO DE ESTUDIANTES'!$T$3:$T$7999,'BOLETA OFICIAL'!T415)</f>
        <v>0</v>
      </c>
      <c r="G415" s="73">
        <f t="shared" ca="1" si="18"/>
        <v>0</v>
      </c>
      <c r="H415" s="73">
        <f t="shared" ca="1" si="19"/>
        <v>0</v>
      </c>
      <c r="I415" s="20">
        <v>0</v>
      </c>
      <c r="J415" s="20">
        <v>0</v>
      </c>
      <c r="K415" s="20">
        <v>0</v>
      </c>
      <c r="L415" s="20">
        <v>0</v>
      </c>
      <c r="M415" s="20">
        <v>0</v>
      </c>
      <c r="N415" s="75">
        <v>0</v>
      </c>
      <c r="O415" s="75">
        <v>0</v>
      </c>
      <c r="P415" s="2"/>
      <c r="Q415" s="2"/>
      <c r="R415" s="3"/>
      <c r="S415" s="3"/>
      <c r="T415" s="1"/>
      <c r="U415" s="2"/>
      <c r="V415" s="28" t="str">
        <f t="shared" si="20"/>
        <v/>
      </c>
    </row>
    <row r="416" spans="1:22" ht="25" customHeight="1" x14ac:dyDescent="0.35">
      <c r="A416" s="1"/>
      <c r="B416" s="35"/>
      <c r="C416" s="1"/>
      <c r="D416" s="1"/>
      <c r="E416" s="73">
        <f>+COUNTIFS('REGISTRO DE TUTORES'!$A$3:$A$8000,A416,'REGISTRO DE TUTORES'!$B$3:$B$8000,B416,'REGISTRO DE TUTORES'!$C$3:$C$8000,C416,'REGISTRO DE TUTORES'!$D$3:$D$8000,D416)</f>
        <v>0</v>
      </c>
      <c r="F416" s="73">
        <f>+COUNTIFS('REGISTRO DE ESTUDIANTES'!$A$3:$A$7999,A416,'REGISTRO DE ESTUDIANTES'!$B$3:$B$7999,'BOLETA OFICIAL'!B416,'REGISTRO DE ESTUDIANTES'!$C$3:$C$7999,C416,'REGISTRO DE ESTUDIANTES'!$D$3:$D$7999,'BOLETA OFICIAL'!D416,'REGISTRO DE ESTUDIANTES'!$J$3:$J$7999,'BOLETA OFICIAL'!J416,'REGISTRO DE ESTUDIANTES'!$K$3:$K$7999,'BOLETA OFICIAL'!K416,'REGISTRO DE ESTUDIANTES'!$L$3:$L$7999,'BOLETA OFICIAL'!L416,'REGISTRO DE ESTUDIANTES'!$M$3:$M$7999,'BOLETA OFICIAL'!M416,'REGISTRO DE ESTUDIANTES'!$N$3:$N$7999,'BOLETA OFICIAL'!N416,'REGISTRO DE ESTUDIANTES'!$O$3:$O$7999,'BOLETA OFICIAL'!O416,'REGISTRO DE ESTUDIANTES'!$P$3:$P$7999,'BOLETA OFICIAL'!P416,'REGISTRO DE ESTUDIANTES'!$Q$3:$Q$7999,'BOLETA OFICIAL'!Q416,'REGISTRO DE ESTUDIANTES'!$R$3:$R$7999,R416,'REGISTRO DE ESTUDIANTES'!$S$3:$S$7999,'BOLETA OFICIAL'!S416,'REGISTRO DE ESTUDIANTES'!$T$3:$T$7999,'BOLETA OFICIAL'!T416)</f>
        <v>0</v>
      </c>
      <c r="G416" s="73">
        <f t="shared" ca="1" si="18"/>
        <v>0</v>
      </c>
      <c r="H416" s="73">
        <f t="shared" ca="1" si="19"/>
        <v>0</v>
      </c>
      <c r="I416" s="20">
        <v>0</v>
      </c>
      <c r="J416" s="20">
        <v>0</v>
      </c>
      <c r="K416" s="20">
        <v>0</v>
      </c>
      <c r="L416" s="20">
        <v>0</v>
      </c>
      <c r="M416" s="20">
        <v>0</v>
      </c>
      <c r="N416" s="75">
        <v>0</v>
      </c>
      <c r="O416" s="75">
        <v>0</v>
      </c>
      <c r="P416" s="2"/>
      <c r="Q416" s="2"/>
      <c r="R416" s="3"/>
      <c r="S416" s="3"/>
      <c r="T416" s="1"/>
      <c r="U416" s="2"/>
      <c r="V416" s="28" t="str">
        <f t="shared" si="20"/>
        <v/>
      </c>
    </row>
    <row r="417" spans="1:22" ht="25" customHeight="1" x14ac:dyDescent="0.35">
      <c r="A417" s="1"/>
      <c r="B417" s="35"/>
      <c r="C417" s="1"/>
      <c r="D417" s="1"/>
      <c r="E417" s="73">
        <f>+COUNTIFS('REGISTRO DE TUTORES'!$A$3:$A$8000,A417,'REGISTRO DE TUTORES'!$B$3:$B$8000,B417,'REGISTRO DE TUTORES'!$C$3:$C$8000,C417,'REGISTRO DE TUTORES'!$D$3:$D$8000,D417)</f>
        <v>0</v>
      </c>
      <c r="F417" s="73">
        <f>+COUNTIFS('REGISTRO DE ESTUDIANTES'!$A$3:$A$7999,A417,'REGISTRO DE ESTUDIANTES'!$B$3:$B$7999,'BOLETA OFICIAL'!B417,'REGISTRO DE ESTUDIANTES'!$C$3:$C$7999,C417,'REGISTRO DE ESTUDIANTES'!$D$3:$D$7999,'BOLETA OFICIAL'!D417,'REGISTRO DE ESTUDIANTES'!$J$3:$J$7999,'BOLETA OFICIAL'!J417,'REGISTRO DE ESTUDIANTES'!$K$3:$K$7999,'BOLETA OFICIAL'!K417,'REGISTRO DE ESTUDIANTES'!$L$3:$L$7999,'BOLETA OFICIAL'!L417,'REGISTRO DE ESTUDIANTES'!$M$3:$M$7999,'BOLETA OFICIAL'!M417,'REGISTRO DE ESTUDIANTES'!$N$3:$N$7999,'BOLETA OFICIAL'!N417,'REGISTRO DE ESTUDIANTES'!$O$3:$O$7999,'BOLETA OFICIAL'!O417,'REGISTRO DE ESTUDIANTES'!$P$3:$P$7999,'BOLETA OFICIAL'!P417,'REGISTRO DE ESTUDIANTES'!$Q$3:$Q$7999,'BOLETA OFICIAL'!Q417,'REGISTRO DE ESTUDIANTES'!$R$3:$R$7999,R417,'REGISTRO DE ESTUDIANTES'!$S$3:$S$7999,'BOLETA OFICIAL'!S417,'REGISTRO DE ESTUDIANTES'!$T$3:$T$7999,'BOLETA OFICIAL'!T417)</f>
        <v>0</v>
      </c>
      <c r="G417" s="73">
        <f t="shared" ca="1" si="18"/>
        <v>0</v>
      </c>
      <c r="H417" s="73">
        <f t="shared" ca="1" si="19"/>
        <v>0</v>
      </c>
      <c r="I417" s="20">
        <v>0</v>
      </c>
      <c r="J417" s="20">
        <v>0</v>
      </c>
      <c r="K417" s="20">
        <v>0</v>
      </c>
      <c r="L417" s="20">
        <v>0</v>
      </c>
      <c r="M417" s="20">
        <v>0</v>
      </c>
      <c r="N417" s="75">
        <v>0</v>
      </c>
      <c r="O417" s="75">
        <v>0</v>
      </c>
      <c r="P417" s="2"/>
      <c r="Q417" s="2"/>
      <c r="R417" s="3"/>
      <c r="S417" s="3"/>
      <c r="T417" s="1"/>
      <c r="U417" s="2"/>
      <c r="V417" s="28" t="str">
        <f t="shared" si="20"/>
        <v/>
      </c>
    </row>
    <row r="418" spans="1:22" ht="25" customHeight="1" x14ac:dyDescent="0.35">
      <c r="A418" s="1"/>
      <c r="B418" s="35"/>
      <c r="C418" s="1"/>
      <c r="D418" s="1"/>
      <c r="E418" s="73">
        <f>+COUNTIFS('REGISTRO DE TUTORES'!$A$3:$A$8000,A418,'REGISTRO DE TUTORES'!$B$3:$B$8000,B418,'REGISTRO DE TUTORES'!$C$3:$C$8000,C418,'REGISTRO DE TUTORES'!$D$3:$D$8000,D418)</f>
        <v>0</v>
      </c>
      <c r="F418" s="73">
        <f>+COUNTIFS('REGISTRO DE ESTUDIANTES'!$A$3:$A$7999,A418,'REGISTRO DE ESTUDIANTES'!$B$3:$B$7999,'BOLETA OFICIAL'!B418,'REGISTRO DE ESTUDIANTES'!$C$3:$C$7999,C418,'REGISTRO DE ESTUDIANTES'!$D$3:$D$7999,'BOLETA OFICIAL'!D418,'REGISTRO DE ESTUDIANTES'!$J$3:$J$7999,'BOLETA OFICIAL'!J418,'REGISTRO DE ESTUDIANTES'!$K$3:$K$7999,'BOLETA OFICIAL'!K418,'REGISTRO DE ESTUDIANTES'!$L$3:$L$7999,'BOLETA OFICIAL'!L418,'REGISTRO DE ESTUDIANTES'!$M$3:$M$7999,'BOLETA OFICIAL'!M418,'REGISTRO DE ESTUDIANTES'!$N$3:$N$7999,'BOLETA OFICIAL'!N418,'REGISTRO DE ESTUDIANTES'!$O$3:$O$7999,'BOLETA OFICIAL'!O418,'REGISTRO DE ESTUDIANTES'!$P$3:$P$7999,'BOLETA OFICIAL'!P418,'REGISTRO DE ESTUDIANTES'!$Q$3:$Q$7999,'BOLETA OFICIAL'!Q418,'REGISTRO DE ESTUDIANTES'!$R$3:$R$7999,R418,'REGISTRO DE ESTUDIANTES'!$S$3:$S$7999,'BOLETA OFICIAL'!S418,'REGISTRO DE ESTUDIANTES'!$T$3:$T$7999,'BOLETA OFICIAL'!T418)</f>
        <v>0</v>
      </c>
      <c r="G418" s="73">
        <f t="shared" ca="1" si="18"/>
        <v>0</v>
      </c>
      <c r="H418" s="73">
        <f t="shared" ca="1" si="19"/>
        <v>0</v>
      </c>
      <c r="I418" s="20">
        <v>0</v>
      </c>
      <c r="J418" s="20">
        <v>0</v>
      </c>
      <c r="K418" s="20">
        <v>0</v>
      </c>
      <c r="L418" s="20">
        <v>0</v>
      </c>
      <c r="M418" s="20">
        <v>0</v>
      </c>
      <c r="N418" s="75">
        <v>0</v>
      </c>
      <c r="O418" s="75">
        <v>0</v>
      </c>
      <c r="P418" s="2"/>
      <c r="Q418" s="2"/>
      <c r="R418" s="3"/>
      <c r="S418" s="3"/>
      <c r="T418" s="1"/>
      <c r="U418" s="2"/>
      <c r="V418" s="28" t="str">
        <f t="shared" si="20"/>
        <v/>
      </c>
    </row>
    <row r="419" spans="1:22" ht="25" customHeight="1" x14ac:dyDescent="0.35">
      <c r="A419" s="1"/>
      <c r="B419" s="35"/>
      <c r="C419" s="1"/>
      <c r="D419" s="1"/>
      <c r="E419" s="73">
        <f>+COUNTIFS('REGISTRO DE TUTORES'!$A$3:$A$8000,A419,'REGISTRO DE TUTORES'!$B$3:$B$8000,B419,'REGISTRO DE TUTORES'!$C$3:$C$8000,C419,'REGISTRO DE TUTORES'!$D$3:$D$8000,D419)</f>
        <v>0</v>
      </c>
      <c r="F419" s="73">
        <f>+COUNTIFS('REGISTRO DE ESTUDIANTES'!$A$3:$A$7999,A419,'REGISTRO DE ESTUDIANTES'!$B$3:$B$7999,'BOLETA OFICIAL'!B419,'REGISTRO DE ESTUDIANTES'!$C$3:$C$7999,C419,'REGISTRO DE ESTUDIANTES'!$D$3:$D$7999,'BOLETA OFICIAL'!D419,'REGISTRO DE ESTUDIANTES'!$J$3:$J$7999,'BOLETA OFICIAL'!J419,'REGISTRO DE ESTUDIANTES'!$K$3:$K$7999,'BOLETA OFICIAL'!K419,'REGISTRO DE ESTUDIANTES'!$L$3:$L$7999,'BOLETA OFICIAL'!L419,'REGISTRO DE ESTUDIANTES'!$M$3:$M$7999,'BOLETA OFICIAL'!M419,'REGISTRO DE ESTUDIANTES'!$N$3:$N$7999,'BOLETA OFICIAL'!N419,'REGISTRO DE ESTUDIANTES'!$O$3:$O$7999,'BOLETA OFICIAL'!O419,'REGISTRO DE ESTUDIANTES'!$P$3:$P$7999,'BOLETA OFICIAL'!P419,'REGISTRO DE ESTUDIANTES'!$Q$3:$Q$7999,'BOLETA OFICIAL'!Q419,'REGISTRO DE ESTUDIANTES'!$R$3:$R$7999,R419,'REGISTRO DE ESTUDIANTES'!$S$3:$S$7999,'BOLETA OFICIAL'!S419,'REGISTRO DE ESTUDIANTES'!$T$3:$T$7999,'BOLETA OFICIAL'!T419)</f>
        <v>0</v>
      </c>
      <c r="G419" s="73">
        <f t="shared" ca="1" si="18"/>
        <v>0</v>
      </c>
      <c r="H419" s="73">
        <f t="shared" ca="1" si="19"/>
        <v>0</v>
      </c>
      <c r="I419" s="20">
        <v>0</v>
      </c>
      <c r="J419" s="20">
        <v>0</v>
      </c>
      <c r="K419" s="20">
        <v>0</v>
      </c>
      <c r="L419" s="20">
        <v>0</v>
      </c>
      <c r="M419" s="20">
        <v>0</v>
      </c>
      <c r="N419" s="75">
        <v>0</v>
      </c>
      <c r="O419" s="75">
        <v>0</v>
      </c>
      <c r="P419" s="2"/>
      <c r="Q419" s="2"/>
      <c r="R419" s="3"/>
      <c r="S419" s="3"/>
      <c r="T419" s="1"/>
      <c r="U419" s="2"/>
      <c r="V419" s="28" t="str">
        <f t="shared" si="20"/>
        <v/>
      </c>
    </row>
    <row r="420" spans="1:22" ht="25" customHeight="1" x14ac:dyDescent="0.35">
      <c r="A420" s="1"/>
      <c r="B420" s="35"/>
      <c r="C420" s="1"/>
      <c r="D420" s="1"/>
      <c r="E420" s="73">
        <f>+COUNTIFS('REGISTRO DE TUTORES'!$A$3:$A$8000,A420,'REGISTRO DE TUTORES'!$B$3:$B$8000,B420,'REGISTRO DE TUTORES'!$C$3:$C$8000,C420,'REGISTRO DE TUTORES'!$D$3:$D$8000,D420)</f>
        <v>0</v>
      </c>
      <c r="F420" s="73">
        <f>+COUNTIFS('REGISTRO DE ESTUDIANTES'!$A$3:$A$7999,A420,'REGISTRO DE ESTUDIANTES'!$B$3:$B$7999,'BOLETA OFICIAL'!B420,'REGISTRO DE ESTUDIANTES'!$C$3:$C$7999,C420,'REGISTRO DE ESTUDIANTES'!$D$3:$D$7999,'BOLETA OFICIAL'!D420,'REGISTRO DE ESTUDIANTES'!$J$3:$J$7999,'BOLETA OFICIAL'!J420,'REGISTRO DE ESTUDIANTES'!$K$3:$K$7999,'BOLETA OFICIAL'!K420,'REGISTRO DE ESTUDIANTES'!$L$3:$L$7999,'BOLETA OFICIAL'!L420,'REGISTRO DE ESTUDIANTES'!$M$3:$M$7999,'BOLETA OFICIAL'!M420,'REGISTRO DE ESTUDIANTES'!$N$3:$N$7999,'BOLETA OFICIAL'!N420,'REGISTRO DE ESTUDIANTES'!$O$3:$O$7999,'BOLETA OFICIAL'!O420,'REGISTRO DE ESTUDIANTES'!$P$3:$P$7999,'BOLETA OFICIAL'!P420,'REGISTRO DE ESTUDIANTES'!$Q$3:$Q$7999,'BOLETA OFICIAL'!Q420,'REGISTRO DE ESTUDIANTES'!$R$3:$R$7999,R420,'REGISTRO DE ESTUDIANTES'!$S$3:$S$7999,'BOLETA OFICIAL'!S420,'REGISTRO DE ESTUDIANTES'!$T$3:$T$7999,'BOLETA OFICIAL'!T420)</f>
        <v>0</v>
      </c>
      <c r="G420" s="73">
        <f t="shared" ca="1" si="18"/>
        <v>0</v>
      </c>
      <c r="H420" s="73">
        <f t="shared" ca="1" si="19"/>
        <v>0</v>
      </c>
      <c r="I420" s="20">
        <v>0</v>
      </c>
      <c r="J420" s="20">
        <v>0</v>
      </c>
      <c r="K420" s="20">
        <v>0</v>
      </c>
      <c r="L420" s="20">
        <v>0</v>
      </c>
      <c r="M420" s="20">
        <v>0</v>
      </c>
      <c r="N420" s="75">
        <v>0</v>
      </c>
      <c r="O420" s="75">
        <v>0</v>
      </c>
      <c r="P420" s="2"/>
      <c r="Q420" s="2"/>
      <c r="R420" s="3"/>
      <c r="S420" s="3"/>
      <c r="T420" s="1"/>
      <c r="U420" s="2"/>
      <c r="V420" s="28" t="str">
        <f t="shared" si="20"/>
        <v/>
      </c>
    </row>
    <row r="421" spans="1:22" ht="25" customHeight="1" x14ac:dyDescent="0.35">
      <c r="A421" s="1"/>
      <c r="B421" s="35"/>
      <c r="C421" s="1"/>
      <c r="D421" s="1"/>
      <c r="E421" s="73">
        <f>+COUNTIFS('REGISTRO DE TUTORES'!$A$3:$A$8000,A421,'REGISTRO DE TUTORES'!$B$3:$B$8000,B421,'REGISTRO DE TUTORES'!$C$3:$C$8000,C421,'REGISTRO DE TUTORES'!$D$3:$D$8000,D421)</f>
        <v>0</v>
      </c>
      <c r="F421" s="73">
        <f>+COUNTIFS('REGISTRO DE ESTUDIANTES'!$A$3:$A$7999,A421,'REGISTRO DE ESTUDIANTES'!$B$3:$B$7999,'BOLETA OFICIAL'!B421,'REGISTRO DE ESTUDIANTES'!$C$3:$C$7999,C421,'REGISTRO DE ESTUDIANTES'!$D$3:$D$7999,'BOLETA OFICIAL'!D421,'REGISTRO DE ESTUDIANTES'!$J$3:$J$7999,'BOLETA OFICIAL'!J421,'REGISTRO DE ESTUDIANTES'!$K$3:$K$7999,'BOLETA OFICIAL'!K421,'REGISTRO DE ESTUDIANTES'!$L$3:$L$7999,'BOLETA OFICIAL'!L421,'REGISTRO DE ESTUDIANTES'!$M$3:$M$7999,'BOLETA OFICIAL'!M421,'REGISTRO DE ESTUDIANTES'!$N$3:$N$7999,'BOLETA OFICIAL'!N421,'REGISTRO DE ESTUDIANTES'!$O$3:$O$7999,'BOLETA OFICIAL'!O421,'REGISTRO DE ESTUDIANTES'!$P$3:$P$7999,'BOLETA OFICIAL'!P421,'REGISTRO DE ESTUDIANTES'!$Q$3:$Q$7999,'BOLETA OFICIAL'!Q421,'REGISTRO DE ESTUDIANTES'!$R$3:$R$7999,R421,'REGISTRO DE ESTUDIANTES'!$S$3:$S$7999,'BOLETA OFICIAL'!S421,'REGISTRO DE ESTUDIANTES'!$T$3:$T$7999,'BOLETA OFICIAL'!T421)</f>
        <v>0</v>
      </c>
      <c r="G421" s="73">
        <f t="shared" ca="1" si="18"/>
        <v>0</v>
      </c>
      <c r="H421" s="73">
        <f t="shared" ca="1" si="19"/>
        <v>0</v>
      </c>
      <c r="I421" s="20">
        <v>0</v>
      </c>
      <c r="J421" s="20">
        <v>0</v>
      </c>
      <c r="K421" s="20">
        <v>0</v>
      </c>
      <c r="L421" s="20">
        <v>0</v>
      </c>
      <c r="M421" s="20">
        <v>0</v>
      </c>
      <c r="N421" s="75">
        <v>0</v>
      </c>
      <c r="O421" s="75">
        <v>0</v>
      </c>
      <c r="P421" s="2"/>
      <c r="Q421" s="2"/>
      <c r="R421" s="3"/>
      <c r="S421" s="3"/>
      <c r="T421" s="1"/>
      <c r="U421" s="2"/>
      <c r="V421" s="28" t="str">
        <f t="shared" si="20"/>
        <v/>
      </c>
    </row>
    <row r="422" spans="1:22" ht="25" customHeight="1" x14ac:dyDescent="0.35">
      <c r="A422" s="1"/>
      <c r="B422" s="35"/>
      <c r="C422" s="1"/>
      <c r="D422" s="1"/>
      <c r="E422" s="73">
        <f>+COUNTIFS('REGISTRO DE TUTORES'!$A$3:$A$8000,A422,'REGISTRO DE TUTORES'!$B$3:$B$8000,B422,'REGISTRO DE TUTORES'!$C$3:$C$8000,C422,'REGISTRO DE TUTORES'!$D$3:$D$8000,D422)</f>
        <v>0</v>
      </c>
      <c r="F422" s="73">
        <f>+COUNTIFS('REGISTRO DE ESTUDIANTES'!$A$3:$A$7999,A422,'REGISTRO DE ESTUDIANTES'!$B$3:$B$7999,'BOLETA OFICIAL'!B422,'REGISTRO DE ESTUDIANTES'!$C$3:$C$7999,C422,'REGISTRO DE ESTUDIANTES'!$D$3:$D$7999,'BOLETA OFICIAL'!D422,'REGISTRO DE ESTUDIANTES'!$J$3:$J$7999,'BOLETA OFICIAL'!J422,'REGISTRO DE ESTUDIANTES'!$K$3:$K$7999,'BOLETA OFICIAL'!K422,'REGISTRO DE ESTUDIANTES'!$L$3:$L$7999,'BOLETA OFICIAL'!L422,'REGISTRO DE ESTUDIANTES'!$M$3:$M$7999,'BOLETA OFICIAL'!M422,'REGISTRO DE ESTUDIANTES'!$N$3:$N$7999,'BOLETA OFICIAL'!N422,'REGISTRO DE ESTUDIANTES'!$O$3:$O$7999,'BOLETA OFICIAL'!O422,'REGISTRO DE ESTUDIANTES'!$P$3:$P$7999,'BOLETA OFICIAL'!P422,'REGISTRO DE ESTUDIANTES'!$Q$3:$Q$7999,'BOLETA OFICIAL'!Q422,'REGISTRO DE ESTUDIANTES'!$R$3:$R$7999,R422,'REGISTRO DE ESTUDIANTES'!$S$3:$S$7999,'BOLETA OFICIAL'!S422,'REGISTRO DE ESTUDIANTES'!$T$3:$T$7999,'BOLETA OFICIAL'!T422)</f>
        <v>0</v>
      </c>
      <c r="G422" s="73">
        <f t="shared" ca="1" si="18"/>
        <v>0</v>
      </c>
      <c r="H422" s="73">
        <f t="shared" ca="1" si="19"/>
        <v>0</v>
      </c>
      <c r="I422" s="20">
        <v>0</v>
      </c>
      <c r="J422" s="20">
        <v>0</v>
      </c>
      <c r="K422" s="20">
        <v>0</v>
      </c>
      <c r="L422" s="20">
        <v>0</v>
      </c>
      <c r="M422" s="20">
        <v>0</v>
      </c>
      <c r="N422" s="75">
        <v>0</v>
      </c>
      <c r="O422" s="75">
        <v>0</v>
      </c>
      <c r="P422" s="2"/>
      <c r="Q422" s="2"/>
      <c r="R422" s="3"/>
      <c r="S422" s="3"/>
      <c r="T422" s="1"/>
      <c r="U422" s="2"/>
      <c r="V422" s="28" t="str">
        <f t="shared" si="20"/>
        <v/>
      </c>
    </row>
    <row r="423" spans="1:22" ht="25" customHeight="1" x14ac:dyDescent="0.35">
      <c r="A423" s="1"/>
      <c r="B423" s="35"/>
      <c r="C423" s="1"/>
      <c r="D423" s="1"/>
      <c r="E423" s="73">
        <f>+COUNTIFS('REGISTRO DE TUTORES'!$A$3:$A$8000,A423,'REGISTRO DE TUTORES'!$B$3:$B$8000,B423,'REGISTRO DE TUTORES'!$C$3:$C$8000,C423,'REGISTRO DE TUTORES'!$D$3:$D$8000,D423)</f>
        <v>0</v>
      </c>
      <c r="F423" s="73">
        <f>+COUNTIFS('REGISTRO DE ESTUDIANTES'!$A$3:$A$7999,A423,'REGISTRO DE ESTUDIANTES'!$B$3:$B$7999,'BOLETA OFICIAL'!B423,'REGISTRO DE ESTUDIANTES'!$C$3:$C$7999,C423,'REGISTRO DE ESTUDIANTES'!$D$3:$D$7999,'BOLETA OFICIAL'!D423,'REGISTRO DE ESTUDIANTES'!$J$3:$J$7999,'BOLETA OFICIAL'!J423,'REGISTRO DE ESTUDIANTES'!$K$3:$K$7999,'BOLETA OFICIAL'!K423,'REGISTRO DE ESTUDIANTES'!$L$3:$L$7999,'BOLETA OFICIAL'!L423,'REGISTRO DE ESTUDIANTES'!$M$3:$M$7999,'BOLETA OFICIAL'!M423,'REGISTRO DE ESTUDIANTES'!$N$3:$N$7999,'BOLETA OFICIAL'!N423,'REGISTRO DE ESTUDIANTES'!$O$3:$O$7999,'BOLETA OFICIAL'!O423,'REGISTRO DE ESTUDIANTES'!$P$3:$P$7999,'BOLETA OFICIAL'!P423,'REGISTRO DE ESTUDIANTES'!$Q$3:$Q$7999,'BOLETA OFICIAL'!Q423,'REGISTRO DE ESTUDIANTES'!$R$3:$R$7999,R423,'REGISTRO DE ESTUDIANTES'!$S$3:$S$7999,'BOLETA OFICIAL'!S423,'REGISTRO DE ESTUDIANTES'!$T$3:$T$7999,'BOLETA OFICIAL'!T423)</f>
        <v>0</v>
      </c>
      <c r="G423" s="73">
        <f t="shared" ca="1" si="18"/>
        <v>0</v>
      </c>
      <c r="H423" s="73">
        <f t="shared" ca="1" si="19"/>
        <v>0</v>
      </c>
      <c r="I423" s="20">
        <v>0</v>
      </c>
      <c r="J423" s="20">
        <v>0</v>
      </c>
      <c r="K423" s="20">
        <v>0</v>
      </c>
      <c r="L423" s="20">
        <v>0</v>
      </c>
      <c r="M423" s="20">
        <v>0</v>
      </c>
      <c r="N423" s="75">
        <v>0</v>
      </c>
      <c r="O423" s="75">
        <v>0</v>
      </c>
      <c r="P423" s="2"/>
      <c r="Q423" s="2"/>
      <c r="R423" s="3"/>
      <c r="S423" s="3"/>
      <c r="T423" s="1"/>
      <c r="U423" s="2"/>
      <c r="V423" s="28" t="str">
        <f t="shared" si="20"/>
        <v/>
      </c>
    </row>
    <row r="424" spans="1:22" ht="25" customHeight="1" x14ac:dyDescent="0.35">
      <c r="A424" s="1"/>
      <c r="B424" s="35"/>
      <c r="C424" s="1"/>
      <c r="D424" s="1"/>
      <c r="E424" s="73">
        <f>+COUNTIFS('REGISTRO DE TUTORES'!$A$3:$A$8000,A424,'REGISTRO DE TUTORES'!$B$3:$B$8000,B424,'REGISTRO DE TUTORES'!$C$3:$C$8000,C424,'REGISTRO DE TUTORES'!$D$3:$D$8000,D424)</f>
        <v>0</v>
      </c>
      <c r="F424" s="73">
        <f>+COUNTIFS('REGISTRO DE ESTUDIANTES'!$A$3:$A$7999,A424,'REGISTRO DE ESTUDIANTES'!$B$3:$B$7999,'BOLETA OFICIAL'!B424,'REGISTRO DE ESTUDIANTES'!$C$3:$C$7999,C424,'REGISTRO DE ESTUDIANTES'!$D$3:$D$7999,'BOLETA OFICIAL'!D424,'REGISTRO DE ESTUDIANTES'!$J$3:$J$7999,'BOLETA OFICIAL'!J424,'REGISTRO DE ESTUDIANTES'!$K$3:$K$7999,'BOLETA OFICIAL'!K424,'REGISTRO DE ESTUDIANTES'!$L$3:$L$7999,'BOLETA OFICIAL'!L424,'REGISTRO DE ESTUDIANTES'!$M$3:$M$7999,'BOLETA OFICIAL'!M424,'REGISTRO DE ESTUDIANTES'!$N$3:$N$7999,'BOLETA OFICIAL'!N424,'REGISTRO DE ESTUDIANTES'!$O$3:$O$7999,'BOLETA OFICIAL'!O424,'REGISTRO DE ESTUDIANTES'!$P$3:$P$7999,'BOLETA OFICIAL'!P424,'REGISTRO DE ESTUDIANTES'!$Q$3:$Q$7999,'BOLETA OFICIAL'!Q424,'REGISTRO DE ESTUDIANTES'!$R$3:$R$7999,R424,'REGISTRO DE ESTUDIANTES'!$S$3:$S$7999,'BOLETA OFICIAL'!S424,'REGISTRO DE ESTUDIANTES'!$T$3:$T$7999,'BOLETA OFICIAL'!T424)</f>
        <v>0</v>
      </c>
      <c r="G424" s="73">
        <f t="shared" ca="1" si="18"/>
        <v>0</v>
      </c>
      <c r="H424" s="73">
        <f t="shared" ca="1" si="19"/>
        <v>0</v>
      </c>
      <c r="I424" s="20">
        <v>0</v>
      </c>
      <c r="J424" s="20">
        <v>0</v>
      </c>
      <c r="K424" s="20">
        <v>0</v>
      </c>
      <c r="L424" s="20">
        <v>0</v>
      </c>
      <c r="M424" s="20">
        <v>0</v>
      </c>
      <c r="N424" s="75">
        <v>0</v>
      </c>
      <c r="O424" s="75">
        <v>0</v>
      </c>
      <c r="P424" s="2"/>
      <c r="Q424" s="2"/>
      <c r="R424" s="3"/>
      <c r="S424" s="3"/>
      <c r="T424" s="1"/>
      <c r="U424" s="2"/>
      <c r="V424" s="28" t="str">
        <f t="shared" si="20"/>
        <v/>
      </c>
    </row>
    <row r="425" spans="1:22" ht="25" customHeight="1" x14ac:dyDescent="0.35">
      <c r="A425" s="1"/>
      <c r="B425" s="35"/>
      <c r="C425" s="1"/>
      <c r="D425" s="1"/>
      <c r="E425" s="73">
        <f>+COUNTIFS('REGISTRO DE TUTORES'!$A$3:$A$8000,A425,'REGISTRO DE TUTORES'!$B$3:$B$8000,B425,'REGISTRO DE TUTORES'!$C$3:$C$8000,C425,'REGISTRO DE TUTORES'!$D$3:$D$8000,D425)</f>
        <v>0</v>
      </c>
      <c r="F425" s="73">
        <f>+COUNTIFS('REGISTRO DE ESTUDIANTES'!$A$3:$A$7999,A425,'REGISTRO DE ESTUDIANTES'!$B$3:$B$7999,'BOLETA OFICIAL'!B425,'REGISTRO DE ESTUDIANTES'!$C$3:$C$7999,C425,'REGISTRO DE ESTUDIANTES'!$D$3:$D$7999,'BOLETA OFICIAL'!D425,'REGISTRO DE ESTUDIANTES'!$J$3:$J$7999,'BOLETA OFICIAL'!J425,'REGISTRO DE ESTUDIANTES'!$K$3:$K$7999,'BOLETA OFICIAL'!K425,'REGISTRO DE ESTUDIANTES'!$L$3:$L$7999,'BOLETA OFICIAL'!L425,'REGISTRO DE ESTUDIANTES'!$M$3:$M$7999,'BOLETA OFICIAL'!M425,'REGISTRO DE ESTUDIANTES'!$N$3:$N$7999,'BOLETA OFICIAL'!N425,'REGISTRO DE ESTUDIANTES'!$O$3:$O$7999,'BOLETA OFICIAL'!O425,'REGISTRO DE ESTUDIANTES'!$P$3:$P$7999,'BOLETA OFICIAL'!P425,'REGISTRO DE ESTUDIANTES'!$Q$3:$Q$7999,'BOLETA OFICIAL'!Q425,'REGISTRO DE ESTUDIANTES'!$R$3:$R$7999,R425,'REGISTRO DE ESTUDIANTES'!$S$3:$S$7999,'BOLETA OFICIAL'!S425,'REGISTRO DE ESTUDIANTES'!$T$3:$T$7999,'BOLETA OFICIAL'!T425)</f>
        <v>0</v>
      </c>
      <c r="G425" s="73">
        <f t="shared" ca="1" si="18"/>
        <v>0</v>
      </c>
      <c r="H425" s="73">
        <f t="shared" ca="1" si="19"/>
        <v>0</v>
      </c>
      <c r="I425" s="20">
        <v>0</v>
      </c>
      <c r="J425" s="20">
        <v>0</v>
      </c>
      <c r="K425" s="20">
        <v>0</v>
      </c>
      <c r="L425" s="20">
        <v>0</v>
      </c>
      <c r="M425" s="20">
        <v>0</v>
      </c>
      <c r="N425" s="75">
        <v>0</v>
      </c>
      <c r="O425" s="75">
        <v>0</v>
      </c>
      <c r="P425" s="2"/>
      <c r="Q425" s="2"/>
      <c r="R425" s="3"/>
      <c r="S425" s="3"/>
      <c r="T425" s="1"/>
      <c r="U425" s="2"/>
      <c r="V425" s="28" t="str">
        <f t="shared" si="20"/>
        <v/>
      </c>
    </row>
    <row r="426" spans="1:22" ht="25" customHeight="1" x14ac:dyDescent="0.35">
      <c r="A426" s="1"/>
      <c r="B426" s="35"/>
      <c r="C426" s="1"/>
      <c r="D426" s="1"/>
      <c r="E426" s="73">
        <f>+COUNTIFS('REGISTRO DE TUTORES'!$A$3:$A$8000,A426,'REGISTRO DE TUTORES'!$B$3:$B$8000,B426,'REGISTRO DE TUTORES'!$C$3:$C$8000,C426,'REGISTRO DE TUTORES'!$D$3:$D$8000,D426)</f>
        <v>0</v>
      </c>
      <c r="F426" s="73">
        <f>+COUNTIFS('REGISTRO DE ESTUDIANTES'!$A$3:$A$7999,A426,'REGISTRO DE ESTUDIANTES'!$B$3:$B$7999,'BOLETA OFICIAL'!B426,'REGISTRO DE ESTUDIANTES'!$C$3:$C$7999,C426,'REGISTRO DE ESTUDIANTES'!$D$3:$D$7999,'BOLETA OFICIAL'!D426,'REGISTRO DE ESTUDIANTES'!$J$3:$J$7999,'BOLETA OFICIAL'!J426,'REGISTRO DE ESTUDIANTES'!$K$3:$K$7999,'BOLETA OFICIAL'!K426,'REGISTRO DE ESTUDIANTES'!$L$3:$L$7999,'BOLETA OFICIAL'!L426,'REGISTRO DE ESTUDIANTES'!$M$3:$M$7999,'BOLETA OFICIAL'!M426,'REGISTRO DE ESTUDIANTES'!$N$3:$N$7999,'BOLETA OFICIAL'!N426,'REGISTRO DE ESTUDIANTES'!$O$3:$O$7999,'BOLETA OFICIAL'!O426,'REGISTRO DE ESTUDIANTES'!$P$3:$P$7999,'BOLETA OFICIAL'!P426,'REGISTRO DE ESTUDIANTES'!$Q$3:$Q$7999,'BOLETA OFICIAL'!Q426,'REGISTRO DE ESTUDIANTES'!$R$3:$R$7999,R426,'REGISTRO DE ESTUDIANTES'!$S$3:$S$7999,'BOLETA OFICIAL'!S426,'REGISTRO DE ESTUDIANTES'!$T$3:$T$7999,'BOLETA OFICIAL'!T426)</f>
        <v>0</v>
      </c>
      <c r="G426" s="73">
        <f t="shared" ca="1" si="18"/>
        <v>0</v>
      </c>
      <c r="H426" s="73">
        <f t="shared" ca="1" si="19"/>
        <v>0</v>
      </c>
      <c r="I426" s="20">
        <v>0</v>
      </c>
      <c r="J426" s="20">
        <v>0</v>
      </c>
      <c r="K426" s="20">
        <v>0</v>
      </c>
      <c r="L426" s="20">
        <v>0</v>
      </c>
      <c r="M426" s="20">
        <v>0</v>
      </c>
      <c r="N426" s="75">
        <v>0</v>
      </c>
      <c r="O426" s="75">
        <v>0</v>
      </c>
      <c r="P426" s="2"/>
      <c r="Q426" s="2"/>
      <c r="R426" s="3"/>
      <c r="S426" s="3"/>
      <c r="T426" s="1"/>
      <c r="U426" s="2"/>
      <c r="V426" s="28" t="str">
        <f t="shared" si="20"/>
        <v/>
      </c>
    </row>
    <row r="427" spans="1:22" ht="25" customHeight="1" x14ac:dyDescent="0.35">
      <c r="A427" s="1"/>
      <c r="B427" s="35"/>
      <c r="C427" s="1"/>
      <c r="D427" s="1"/>
      <c r="E427" s="73">
        <f>+COUNTIFS('REGISTRO DE TUTORES'!$A$3:$A$8000,A427,'REGISTRO DE TUTORES'!$B$3:$B$8000,B427,'REGISTRO DE TUTORES'!$C$3:$C$8000,C427,'REGISTRO DE TUTORES'!$D$3:$D$8000,D427)</f>
        <v>0</v>
      </c>
      <c r="F427" s="73">
        <f>+COUNTIFS('REGISTRO DE ESTUDIANTES'!$A$3:$A$7999,A427,'REGISTRO DE ESTUDIANTES'!$B$3:$B$7999,'BOLETA OFICIAL'!B427,'REGISTRO DE ESTUDIANTES'!$C$3:$C$7999,C427,'REGISTRO DE ESTUDIANTES'!$D$3:$D$7999,'BOLETA OFICIAL'!D427,'REGISTRO DE ESTUDIANTES'!$J$3:$J$7999,'BOLETA OFICIAL'!J427,'REGISTRO DE ESTUDIANTES'!$K$3:$K$7999,'BOLETA OFICIAL'!K427,'REGISTRO DE ESTUDIANTES'!$L$3:$L$7999,'BOLETA OFICIAL'!L427,'REGISTRO DE ESTUDIANTES'!$M$3:$M$7999,'BOLETA OFICIAL'!M427,'REGISTRO DE ESTUDIANTES'!$N$3:$N$7999,'BOLETA OFICIAL'!N427,'REGISTRO DE ESTUDIANTES'!$O$3:$O$7999,'BOLETA OFICIAL'!O427,'REGISTRO DE ESTUDIANTES'!$P$3:$P$7999,'BOLETA OFICIAL'!P427,'REGISTRO DE ESTUDIANTES'!$Q$3:$Q$7999,'BOLETA OFICIAL'!Q427,'REGISTRO DE ESTUDIANTES'!$R$3:$R$7999,R427,'REGISTRO DE ESTUDIANTES'!$S$3:$S$7999,'BOLETA OFICIAL'!S427,'REGISTRO DE ESTUDIANTES'!$T$3:$T$7999,'BOLETA OFICIAL'!T427)</f>
        <v>0</v>
      </c>
      <c r="G427" s="73">
        <f t="shared" ca="1" si="18"/>
        <v>0</v>
      </c>
      <c r="H427" s="73">
        <f t="shared" ca="1" si="19"/>
        <v>0</v>
      </c>
      <c r="I427" s="20">
        <v>0</v>
      </c>
      <c r="J427" s="20">
        <v>0</v>
      </c>
      <c r="K427" s="20">
        <v>0</v>
      </c>
      <c r="L427" s="20">
        <v>0</v>
      </c>
      <c r="M427" s="20">
        <v>0</v>
      </c>
      <c r="N427" s="75">
        <v>0</v>
      </c>
      <c r="O427" s="75">
        <v>0</v>
      </c>
      <c r="P427" s="2"/>
      <c r="Q427" s="2"/>
      <c r="R427" s="3"/>
      <c r="S427" s="3"/>
      <c r="T427" s="1"/>
      <c r="U427" s="2"/>
      <c r="V427" s="28" t="str">
        <f t="shared" si="20"/>
        <v/>
      </c>
    </row>
    <row r="428" spans="1:22" ht="25" customHeight="1" x14ac:dyDescent="0.35">
      <c r="A428" s="1"/>
      <c r="B428" s="35"/>
      <c r="C428" s="1"/>
      <c r="D428" s="1"/>
      <c r="E428" s="73">
        <f>+COUNTIFS('REGISTRO DE TUTORES'!$A$3:$A$8000,A428,'REGISTRO DE TUTORES'!$B$3:$B$8000,B428,'REGISTRO DE TUTORES'!$C$3:$C$8000,C428,'REGISTRO DE TUTORES'!$D$3:$D$8000,D428)</f>
        <v>0</v>
      </c>
      <c r="F428" s="73">
        <f>+COUNTIFS('REGISTRO DE ESTUDIANTES'!$A$3:$A$7999,A428,'REGISTRO DE ESTUDIANTES'!$B$3:$B$7999,'BOLETA OFICIAL'!B428,'REGISTRO DE ESTUDIANTES'!$C$3:$C$7999,C428,'REGISTRO DE ESTUDIANTES'!$D$3:$D$7999,'BOLETA OFICIAL'!D428,'REGISTRO DE ESTUDIANTES'!$J$3:$J$7999,'BOLETA OFICIAL'!J428,'REGISTRO DE ESTUDIANTES'!$K$3:$K$7999,'BOLETA OFICIAL'!K428,'REGISTRO DE ESTUDIANTES'!$L$3:$L$7999,'BOLETA OFICIAL'!L428,'REGISTRO DE ESTUDIANTES'!$M$3:$M$7999,'BOLETA OFICIAL'!M428,'REGISTRO DE ESTUDIANTES'!$N$3:$N$7999,'BOLETA OFICIAL'!N428,'REGISTRO DE ESTUDIANTES'!$O$3:$O$7999,'BOLETA OFICIAL'!O428,'REGISTRO DE ESTUDIANTES'!$P$3:$P$7999,'BOLETA OFICIAL'!P428,'REGISTRO DE ESTUDIANTES'!$Q$3:$Q$7999,'BOLETA OFICIAL'!Q428,'REGISTRO DE ESTUDIANTES'!$R$3:$R$7999,R428,'REGISTRO DE ESTUDIANTES'!$S$3:$S$7999,'BOLETA OFICIAL'!S428,'REGISTRO DE ESTUDIANTES'!$T$3:$T$7999,'BOLETA OFICIAL'!T428)</f>
        <v>0</v>
      </c>
      <c r="G428" s="73">
        <f t="shared" ca="1" si="18"/>
        <v>0</v>
      </c>
      <c r="H428" s="73">
        <f t="shared" ca="1" si="19"/>
        <v>0</v>
      </c>
      <c r="I428" s="20">
        <v>0</v>
      </c>
      <c r="J428" s="20">
        <v>0</v>
      </c>
      <c r="K428" s="20">
        <v>0</v>
      </c>
      <c r="L428" s="20">
        <v>0</v>
      </c>
      <c r="M428" s="20">
        <v>0</v>
      </c>
      <c r="N428" s="75">
        <v>0</v>
      </c>
      <c r="O428" s="75">
        <v>0</v>
      </c>
      <c r="P428" s="2"/>
      <c r="Q428" s="2"/>
      <c r="R428" s="3"/>
      <c r="S428" s="3"/>
      <c r="T428" s="1"/>
      <c r="U428" s="2"/>
      <c r="V428" s="28" t="str">
        <f t="shared" si="20"/>
        <v/>
      </c>
    </row>
    <row r="429" spans="1:22" ht="25" customHeight="1" x14ac:dyDescent="0.35">
      <c r="A429" s="1"/>
      <c r="B429" s="35"/>
      <c r="C429" s="1"/>
      <c r="D429" s="1"/>
      <c r="E429" s="73">
        <f>+COUNTIFS('REGISTRO DE TUTORES'!$A$3:$A$8000,A429,'REGISTRO DE TUTORES'!$B$3:$B$8000,B429,'REGISTRO DE TUTORES'!$C$3:$C$8000,C429,'REGISTRO DE TUTORES'!$D$3:$D$8000,D429)</f>
        <v>0</v>
      </c>
      <c r="F429" s="73">
        <f>+COUNTIFS('REGISTRO DE ESTUDIANTES'!$A$3:$A$7999,A429,'REGISTRO DE ESTUDIANTES'!$B$3:$B$7999,'BOLETA OFICIAL'!B429,'REGISTRO DE ESTUDIANTES'!$C$3:$C$7999,C429,'REGISTRO DE ESTUDIANTES'!$D$3:$D$7999,'BOLETA OFICIAL'!D429,'REGISTRO DE ESTUDIANTES'!$J$3:$J$7999,'BOLETA OFICIAL'!J429,'REGISTRO DE ESTUDIANTES'!$K$3:$K$7999,'BOLETA OFICIAL'!K429,'REGISTRO DE ESTUDIANTES'!$L$3:$L$7999,'BOLETA OFICIAL'!L429,'REGISTRO DE ESTUDIANTES'!$M$3:$M$7999,'BOLETA OFICIAL'!M429,'REGISTRO DE ESTUDIANTES'!$N$3:$N$7999,'BOLETA OFICIAL'!N429,'REGISTRO DE ESTUDIANTES'!$O$3:$O$7999,'BOLETA OFICIAL'!O429,'REGISTRO DE ESTUDIANTES'!$P$3:$P$7999,'BOLETA OFICIAL'!P429,'REGISTRO DE ESTUDIANTES'!$Q$3:$Q$7999,'BOLETA OFICIAL'!Q429,'REGISTRO DE ESTUDIANTES'!$R$3:$R$7999,R429,'REGISTRO DE ESTUDIANTES'!$S$3:$S$7999,'BOLETA OFICIAL'!S429,'REGISTRO DE ESTUDIANTES'!$T$3:$T$7999,'BOLETA OFICIAL'!T429)</f>
        <v>0</v>
      </c>
      <c r="G429" s="73">
        <f t="shared" ca="1" si="18"/>
        <v>0</v>
      </c>
      <c r="H429" s="73">
        <f t="shared" ca="1" si="19"/>
        <v>0</v>
      </c>
      <c r="I429" s="20">
        <v>0</v>
      </c>
      <c r="J429" s="20">
        <v>0</v>
      </c>
      <c r="K429" s="20">
        <v>0</v>
      </c>
      <c r="L429" s="20">
        <v>0</v>
      </c>
      <c r="M429" s="20">
        <v>0</v>
      </c>
      <c r="N429" s="75">
        <v>0</v>
      </c>
      <c r="O429" s="75">
        <v>0</v>
      </c>
      <c r="P429" s="2"/>
      <c r="Q429" s="2"/>
      <c r="R429" s="3"/>
      <c r="S429" s="3"/>
      <c r="T429" s="1"/>
      <c r="U429" s="2"/>
      <c r="V429" s="28" t="str">
        <f t="shared" si="20"/>
        <v/>
      </c>
    </row>
    <row r="430" spans="1:22" ht="25" customHeight="1" x14ac:dyDescent="0.35">
      <c r="A430" s="1"/>
      <c r="B430" s="35"/>
      <c r="C430" s="1"/>
      <c r="D430" s="1"/>
      <c r="E430" s="73">
        <f>+COUNTIFS('REGISTRO DE TUTORES'!$A$3:$A$8000,A430,'REGISTRO DE TUTORES'!$B$3:$B$8000,B430,'REGISTRO DE TUTORES'!$C$3:$C$8000,C430,'REGISTRO DE TUTORES'!$D$3:$D$8000,D430)</f>
        <v>0</v>
      </c>
      <c r="F430" s="73">
        <f>+COUNTIFS('REGISTRO DE ESTUDIANTES'!$A$3:$A$7999,A430,'REGISTRO DE ESTUDIANTES'!$B$3:$B$7999,'BOLETA OFICIAL'!B430,'REGISTRO DE ESTUDIANTES'!$C$3:$C$7999,C430,'REGISTRO DE ESTUDIANTES'!$D$3:$D$7999,'BOLETA OFICIAL'!D430,'REGISTRO DE ESTUDIANTES'!$J$3:$J$7999,'BOLETA OFICIAL'!J430,'REGISTRO DE ESTUDIANTES'!$K$3:$K$7999,'BOLETA OFICIAL'!K430,'REGISTRO DE ESTUDIANTES'!$L$3:$L$7999,'BOLETA OFICIAL'!L430,'REGISTRO DE ESTUDIANTES'!$M$3:$M$7999,'BOLETA OFICIAL'!M430,'REGISTRO DE ESTUDIANTES'!$N$3:$N$7999,'BOLETA OFICIAL'!N430,'REGISTRO DE ESTUDIANTES'!$O$3:$O$7999,'BOLETA OFICIAL'!O430,'REGISTRO DE ESTUDIANTES'!$P$3:$P$7999,'BOLETA OFICIAL'!P430,'REGISTRO DE ESTUDIANTES'!$Q$3:$Q$7999,'BOLETA OFICIAL'!Q430,'REGISTRO DE ESTUDIANTES'!$R$3:$R$7999,R430,'REGISTRO DE ESTUDIANTES'!$S$3:$S$7999,'BOLETA OFICIAL'!S430,'REGISTRO DE ESTUDIANTES'!$T$3:$T$7999,'BOLETA OFICIAL'!T430)</f>
        <v>0</v>
      </c>
      <c r="G430" s="73">
        <f t="shared" ca="1" si="18"/>
        <v>0</v>
      </c>
      <c r="H430" s="73">
        <f t="shared" ca="1" si="19"/>
        <v>0</v>
      </c>
      <c r="I430" s="20">
        <v>0</v>
      </c>
      <c r="J430" s="20">
        <v>0</v>
      </c>
      <c r="K430" s="20">
        <v>0</v>
      </c>
      <c r="L430" s="20">
        <v>0</v>
      </c>
      <c r="M430" s="20">
        <v>0</v>
      </c>
      <c r="N430" s="75">
        <v>0</v>
      </c>
      <c r="O430" s="75">
        <v>0</v>
      </c>
      <c r="P430" s="2"/>
      <c r="Q430" s="2"/>
      <c r="R430" s="3"/>
      <c r="S430" s="3"/>
      <c r="T430" s="1"/>
      <c r="U430" s="2"/>
      <c r="V430" s="28" t="str">
        <f t="shared" si="20"/>
        <v/>
      </c>
    </row>
    <row r="431" spans="1:22" ht="25" customHeight="1" x14ac:dyDescent="0.35">
      <c r="A431" s="1"/>
      <c r="B431" s="35"/>
      <c r="C431" s="1"/>
      <c r="D431" s="1"/>
      <c r="E431" s="73">
        <f>+COUNTIFS('REGISTRO DE TUTORES'!$A$3:$A$8000,A431,'REGISTRO DE TUTORES'!$B$3:$B$8000,B431,'REGISTRO DE TUTORES'!$C$3:$C$8000,C431,'REGISTRO DE TUTORES'!$D$3:$D$8000,D431)</f>
        <v>0</v>
      </c>
      <c r="F431" s="73">
        <f>+COUNTIFS('REGISTRO DE ESTUDIANTES'!$A$3:$A$7999,A431,'REGISTRO DE ESTUDIANTES'!$B$3:$B$7999,'BOLETA OFICIAL'!B431,'REGISTRO DE ESTUDIANTES'!$C$3:$C$7999,C431,'REGISTRO DE ESTUDIANTES'!$D$3:$D$7999,'BOLETA OFICIAL'!D431,'REGISTRO DE ESTUDIANTES'!$J$3:$J$7999,'BOLETA OFICIAL'!J431,'REGISTRO DE ESTUDIANTES'!$K$3:$K$7999,'BOLETA OFICIAL'!K431,'REGISTRO DE ESTUDIANTES'!$L$3:$L$7999,'BOLETA OFICIAL'!L431,'REGISTRO DE ESTUDIANTES'!$M$3:$M$7999,'BOLETA OFICIAL'!M431,'REGISTRO DE ESTUDIANTES'!$N$3:$N$7999,'BOLETA OFICIAL'!N431,'REGISTRO DE ESTUDIANTES'!$O$3:$O$7999,'BOLETA OFICIAL'!O431,'REGISTRO DE ESTUDIANTES'!$P$3:$P$7999,'BOLETA OFICIAL'!P431,'REGISTRO DE ESTUDIANTES'!$Q$3:$Q$7999,'BOLETA OFICIAL'!Q431,'REGISTRO DE ESTUDIANTES'!$R$3:$R$7999,R431,'REGISTRO DE ESTUDIANTES'!$S$3:$S$7999,'BOLETA OFICIAL'!S431,'REGISTRO DE ESTUDIANTES'!$T$3:$T$7999,'BOLETA OFICIAL'!T431)</f>
        <v>0</v>
      </c>
      <c r="G431" s="73">
        <f t="shared" ca="1" si="18"/>
        <v>0</v>
      </c>
      <c r="H431" s="73">
        <f t="shared" ca="1" si="19"/>
        <v>0</v>
      </c>
      <c r="I431" s="20">
        <v>0</v>
      </c>
      <c r="J431" s="20">
        <v>0</v>
      </c>
      <c r="K431" s="20">
        <v>0</v>
      </c>
      <c r="L431" s="20">
        <v>0</v>
      </c>
      <c r="M431" s="20">
        <v>0</v>
      </c>
      <c r="N431" s="75">
        <v>0</v>
      </c>
      <c r="O431" s="75">
        <v>0</v>
      </c>
      <c r="P431" s="2"/>
      <c r="Q431" s="2"/>
      <c r="R431" s="3"/>
      <c r="S431" s="3"/>
      <c r="T431" s="1"/>
      <c r="U431" s="2"/>
      <c r="V431" s="28" t="str">
        <f t="shared" si="20"/>
        <v/>
      </c>
    </row>
    <row r="432" spans="1:22" ht="25" customHeight="1" x14ac:dyDescent="0.35">
      <c r="A432" s="1"/>
      <c r="B432" s="35"/>
      <c r="C432" s="1"/>
      <c r="D432" s="1"/>
      <c r="E432" s="73">
        <f>+COUNTIFS('REGISTRO DE TUTORES'!$A$3:$A$8000,A432,'REGISTRO DE TUTORES'!$B$3:$B$8000,B432,'REGISTRO DE TUTORES'!$C$3:$C$8000,C432,'REGISTRO DE TUTORES'!$D$3:$D$8000,D432)</f>
        <v>0</v>
      </c>
      <c r="F432" s="73">
        <f>+COUNTIFS('REGISTRO DE ESTUDIANTES'!$A$3:$A$7999,A432,'REGISTRO DE ESTUDIANTES'!$B$3:$B$7999,'BOLETA OFICIAL'!B432,'REGISTRO DE ESTUDIANTES'!$C$3:$C$7999,C432,'REGISTRO DE ESTUDIANTES'!$D$3:$D$7999,'BOLETA OFICIAL'!D432,'REGISTRO DE ESTUDIANTES'!$J$3:$J$7999,'BOLETA OFICIAL'!J432,'REGISTRO DE ESTUDIANTES'!$K$3:$K$7999,'BOLETA OFICIAL'!K432,'REGISTRO DE ESTUDIANTES'!$L$3:$L$7999,'BOLETA OFICIAL'!L432,'REGISTRO DE ESTUDIANTES'!$M$3:$M$7999,'BOLETA OFICIAL'!M432,'REGISTRO DE ESTUDIANTES'!$N$3:$N$7999,'BOLETA OFICIAL'!N432,'REGISTRO DE ESTUDIANTES'!$O$3:$O$7999,'BOLETA OFICIAL'!O432,'REGISTRO DE ESTUDIANTES'!$P$3:$P$7999,'BOLETA OFICIAL'!P432,'REGISTRO DE ESTUDIANTES'!$Q$3:$Q$7999,'BOLETA OFICIAL'!Q432,'REGISTRO DE ESTUDIANTES'!$R$3:$R$7999,R432,'REGISTRO DE ESTUDIANTES'!$S$3:$S$7999,'BOLETA OFICIAL'!S432,'REGISTRO DE ESTUDIANTES'!$T$3:$T$7999,'BOLETA OFICIAL'!T432)</f>
        <v>0</v>
      </c>
      <c r="G432" s="73">
        <f t="shared" ca="1" si="18"/>
        <v>0</v>
      </c>
      <c r="H432" s="73">
        <f t="shared" ca="1" si="19"/>
        <v>0</v>
      </c>
      <c r="I432" s="20">
        <v>0</v>
      </c>
      <c r="J432" s="20">
        <v>0</v>
      </c>
      <c r="K432" s="20">
        <v>0</v>
      </c>
      <c r="L432" s="20">
        <v>0</v>
      </c>
      <c r="M432" s="20">
        <v>0</v>
      </c>
      <c r="N432" s="75">
        <v>0</v>
      </c>
      <c r="O432" s="75">
        <v>0</v>
      </c>
      <c r="P432" s="2"/>
      <c r="Q432" s="2"/>
      <c r="R432" s="3"/>
      <c r="S432" s="3"/>
      <c r="T432" s="1"/>
      <c r="U432" s="2"/>
      <c r="V432" s="28" t="str">
        <f t="shared" si="20"/>
        <v/>
      </c>
    </row>
    <row r="433" spans="1:22" ht="25" customHeight="1" x14ac:dyDescent="0.35">
      <c r="A433" s="1"/>
      <c r="B433" s="35"/>
      <c r="C433" s="1"/>
      <c r="D433" s="1"/>
      <c r="E433" s="73">
        <f>+COUNTIFS('REGISTRO DE TUTORES'!$A$3:$A$8000,A433,'REGISTRO DE TUTORES'!$B$3:$B$8000,B433,'REGISTRO DE TUTORES'!$C$3:$C$8000,C433,'REGISTRO DE TUTORES'!$D$3:$D$8000,D433)</f>
        <v>0</v>
      </c>
      <c r="F433" s="73">
        <f>+COUNTIFS('REGISTRO DE ESTUDIANTES'!$A$3:$A$7999,A433,'REGISTRO DE ESTUDIANTES'!$B$3:$B$7999,'BOLETA OFICIAL'!B433,'REGISTRO DE ESTUDIANTES'!$C$3:$C$7999,C433,'REGISTRO DE ESTUDIANTES'!$D$3:$D$7999,'BOLETA OFICIAL'!D433,'REGISTRO DE ESTUDIANTES'!$J$3:$J$7999,'BOLETA OFICIAL'!J433,'REGISTRO DE ESTUDIANTES'!$K$3:$K$7999,'BOLETA OFICIAL'!K433,'REGISTRO DE ESTUDIANTES'!$L$3:$L$7999,'BOLETA OFICIAL'!L433,'REGISTRO DE ESTUDIANTES'!$M$3:$M$7999,'BOLETA OFICIAL'!M433,'REGISTRO DE ESTUDIANTES'!$N$3:$N$7999,'BOLETA OFICIAL'!N433,'REGISTRO DE ESTUDIANTES'!$O$3:$O$7999,'BOLETA OFICIAL'!O433,'REGISTRO DE ESTUDIANTES'!$P$3:$P$7999,'BOLETA OFICIAL'!P433,'REGISTRO DE ESTUDIANTES'!$Q$3:$Q$7999,'BOLETA OFICIAL'!Q433,'REGISTRO DE ESTUDIANTES'!$R$3:$R$7999,R433,'REGISTRO DE ESTUDIANTES'!$S$3:$S$7999,'BOLETA OFICIAL'!S433,'REGISTRO DE ESTUDIANTES'!$T$3:$T$7999,'BOLETA OFICIAL'!T433)</f>
        <v>0</v>
      </c>
      <c r="G433" s="73">
        <f t="shared" ca="1" si="18"/>
        <v>0</v>
      </c>
      <c r="H433" s="73">
        <f t="shared" ca="1" si="19"/>
        <v>0</v>
      </c>
      <c r="I433" s="20">
        <v>0</v>
      </c>
      <c r="J433" s="20">
        <v>0</v>
      </c>
      <c r="K433" s="20">
        <v>0</v>
      </c>
      <c r="L433" s="20">
        <v>0</v>
      </c>
      <c r="M433" s="20">
        <v>0</v>
      </c>
      <c r="N433" s="75">
        <v>0</v>
      </c>
      <c r="O433" s="75">
        <v>0</v>
      </c>
      <c r="P433" s="2"/>
      <c r="Q433" s="2"/>
      <c r="R433" s="3"/>
      <c r="S433" s="3"/>
      <c r="T433" s="1"/>
      <c r="U433" s="2"/>
      <c r="V433" s="28" t="str">
        <f t="shared" si="20"/>
        <v/>
      </c>
    </row>
    <row r="434" spans="1:22" ht="25" customHeight="1" x14ac:dyDescent="0.35">
      <c r="A434" s="1"/>
      <c r="B434" s="35"/>
      <c r="C434" s="1"/>
      <c r="D434" s="1"/>
      <c r="E434" s="73">
        <f>+COUNTIFS('REGISTRO DE TUTORES'!$A$3:$A$8000,A434,'REGISTRO DE TUTORES'!$B$3:$B$8000,B434,'REGISTRO DE TUTORES'!$C$3:$C$8000,C434,'REGISTRO DE TUTORES'!$D$3:$D$8000,D434)</f>
        <v>0</v>
      </c>
      <c r="F434" s="73">
        <f>+COUNTIFS('REGISTRO DE ESTUDIANTES'!$A$3:$A$7999,A434,'REGISTRO DE ESTUDIANTES'!$B$3:$B$7999,'BOLETA OFICIAL'!B434,'REGISTRO DE ESTUDIANTES'!$C$3:$C$7999,C434,'REGISTRO DE ESTUDIANTES'!$D$3:$D$7999,'BOLETA OFICIAL'!D434,'REGISTRO DE ESTUDIANTES'!$J$3:$J$7999,'BOLETA OFICIAL'!J434,'REGISTRO DE ESTUDIANTES'!$K$3:$K$7999,'BOLETA OFICIAL'!K434,'REGISTRO DE ESTUDIANTES'!$L$3:$L$7999,'BOLETA OFICIAL'!L434,'REGISTRO DE ESTUDIANTES'!$M$3:$M$7999,'BOLETA OFICIAL'!M434,'REGISTRO DE ESTUDIANTES'!$N$3:$N$7999,'BOLETA OFICIAL'!N434,'REGISTRO DE ESTUDIANTES'!$O$3:$O$7999,'BOLETA OFICIAL'!O434,'REGISTRO DE ESTUDIANTES'!$P$3:$P$7999,'BOLETA OFICIAL'!P434,'REGISTRO DE ESTUDIANTES'!$Q$3:$Q$7999,'BOLETA OFICIAL'!Q434,'REGISTRO DE ESTUDIANTES'!$R$3:$R$7999,R434,'REGISTRO DE ESTUDIANTES'!$S$3:$S$7999,'BOLETA OFICIAL'!S434,'REGISTRO DE ESTUDIANTES'!$T$3:$T$7999,'BOLETA OFICIAL'!T434)</f>
        <v>0</v>
      </c>
      <c r="G434" s="73">
        <f t="shared" ca="1" si="18"/>
        <v>0</v>
      </c>
      <c r="H434" s="73">
        <f t="shared" ca="1" si="19"/>
        <v>0</v>
      </c>
      <c r="I434" s="20">
        <v>0</v>
      </c>
      <c r="J434" s="20">
        <v>0</v>
      </c>
      <c r="K434" s="20">
        <v>0</v>
      </c>
      <c r="L434" s="20">
        <v>0</v>
      </c>
      <c r="M434" s="20">
        <v>0</v>
      </c>
      <c r="N434" s="75">
        <v>0</v>
      </c>
      <c r="O434" s="75">
        <v>0</v>
      </c>
      <c r="P434" s="2"/>
      <c r="Q434" s="2"/>
      <c r="R434" s="3"/>
      <c r="S434" s="3"/>
      <c r="T434" s="1"/>
      <c r="U434" s="2"/>
      <c r="V434" s="28" t="str">
        <f t="shared" si="20"/>
        <v/>
      </c>
    </row>
    <row r="435" spans="1:22" ht="25" customHeight="1" x14ac:dyDescent="0.35">
      <c r="A435" s="1"/>
      <c r="B435" s="35"/>
      <c r="C435" s="1"/>
      <c r="D435" s="1"/>
      <c r="E435" s="73">
        <f>+COUNTIFS('REGISTRO DE TUTORES'!$A$3:$A$8000,A435,'REGISTRO DE TUTORES'!$B$3:$B$8000,B435,'REGISTRO DE TUTORES'!$C$3:$C$8000,C435,'REGISTRO DE TUTORES'!$D$3:$D$8000,D435)</f>
        <v>0</v>
      </c>
      <c r="F435" s="73">
        <f>+COUNTIFS('REGISTRO DE ESTUDIANTES'!$A$3:$A$7999,A435,'REGISTRO DE ESTUDIANTES'!$B$3:$B$7999,'BOLETA OFICIAL'!B435,'REGISTRO DE ESTUDIANTES'!$C$3:$C$7999,C435,'REGISTRO DE ESTUDIANTES'!$D$3:$D$7999,'BOLETA OFICIAL'!D435,'REGISTRO DE ESTUDIANTES'!$J$3:$J$7999,'BOLETA OFICIAL'!J435,'REGISTRO DE ESTUDIANTES'!$K$3:$K$7999,'BOLETA OFICIAL'!K435,'REGISTRO DE ESTUDIANTES'!$L$3:$L$7999,'BOLETA OFICIAL'!L435,'REGISTRO DE ESTUDIANTES'!$M$3:$M$7999,'BOLETA OFICIAL'!M435,'REGISTRO DE ESTUDIANTES'!$N$3:$N$7999,'BOLETA OFICIAL'!N435,'REGISTRO DE ESTUDIANTES'!$O$3:$O$7999,'BOLETA OFICIAL'!O435,'REGISTRO DE ESTUDIANTES'!$P$3:$P$7999,'BOLETA OFICIAL'!P435,'REGISTRO DE ESTUDIANTES'!$Q$3:$Q$7999,'BOLETA OFICIAL'!Q435,'REGISTRO DE ESTUDIANTES'!$R$3:$R$7999,R435,'REGISTRO DE ESTUDIANTES'!$S$3:$S$7999,'BOLETA OFICIAL'!S435,'REGISTRO DE ESTUDIANTES'!$T$3:$T$7999,'BOLETA OFICIAL'!T435)</f>
        <v>0</v>
      </c>
      <c r="G435" s="73">
        <f t="shared" ca="1" si="18"/>
        <v>0</v>
      </c>
      <c r="H435" s="73">
        <f t="shared" ca="1" si="19"/>
        <v>0</v>
      </c>
      <c r="I435" s="20">
        <v>0</v>
      </c>
      <c r="J435" s="20">
        <v>0</v>
      </c>
      <c r="K435" s="20">
        <v>0</v>
      </c>
      <c r="L435" s="20">
        <v>0</v>
      </c>
      <c r="M435" s="20">
        <v>0</v>
      </c>
      <c r="N435" s="75">
        <v>0</v>
      </c>
      <c r="O435" s="75">
        <v>0</v>
      </c>
      <c r="P435" s="2"/>
      <c r="Q435" s="2"/>
      <c r="R435" s="3"/>
      <c r="S435" s="3"/>
      <c r="T435" s="1"/>
      <c r="U435" s="2"/>
      <c r="V435" s="28" t="str">
        <f t="shared" si="20"/>
        <v/>
      </c>
    </row>
    <row r="436" spans="1:22" ht="25" customHeight="1" x14ac:dyDescent="0.35">
      <c r="A436" s="1"/>
      <c r="B436" s="35"/>
      <c r="C436" s="1"/>
      <c r="D436" s="1"/>
      <c r="E436" s="73">
        <f>+COUNTIFS('REGISTRO DE TUTORES'!$A$3:$A$8000,A436,'REGISTRO DE TUTORES'!$B$3:$B$8000,B436,'REGISTRO DE TUTORES'!$C$3:$C$8000,C436,'REGISTRO DE TUTORES'!$D$3:$D$8000,D436)</f>
        <v>0</v>
      </c>
      <c r="F436" s="73">
        <f>+COUNTIFS('REGISTRO DE ESTUDIANTES'!$A$3:$A$7999,A436,'REGISTRO DE ESTUDIANTES'!$B$3:$B$7999,'BOLETA OFICIAL'!B436,'REGISTRO DE ESTUDIANTES'!$C$3:$C$7999,C436,'REGISTRO DE ESTUDIANTES'!$D$3:$D$7999,'BOLETA OFICIAL'!D436,'REGISTRO DE ESTUDIANTES'!$J$3:$J$7999,'BOLETA OFICIAL'!J436,'REGISTRO DE ESTUDIANTES'!$K$3:$K$7999,'BOLETA OFICIAL'!K436,'REGISTRO DE ESTUDIANTES'!$L$3:$L$7999,'BOLETA OFICIAL'!L436,'REGISTRO DE ESTUDIANTES'!$M$3:$M$7999,'BOLETA OFICIAL'!M436,'REGISTRO DE ESTUDIANTES'!$N$3:$N$7999,'BOLETA OFICIAL'!N436,'REGISTRO DE ESTUDIANTES'!$O$3:$O$7999,'BOLETA OFICIAL'!O436,'REGISTRO DE ESTUDIANTES'!$P$3:$P$7999,'BOLETA OFICIAL'!P436,'REGISTRO DE ESTUDIANTES'!$Q$3:$Q$7999,'BOLETA OFICIAL'!Q436,'REGISTRO DE ESTUDIANTES'!$R$3:$R$7999,R436,'REGISTRO DE ESTUDIANTES'!$S$3:$S$7999,'BOLETA OFICIAL'!S436,'REGISTRO DE ESTUDIANTES'!$T$3:$T$7999,'BOLETA OFICIAL'!T436)</f>
        <v>0</v>
      </c>
      <c r="G436" s="73">
        <f t="shared" ca="1" si="18"/>
        <v>0</v>
      </c>
      <c r="H436" s="73">
        <f t="shared" ca="1" si="19"/>
        <v>0</v>
      </c>
      <c r="I436" s="20">
        <v>0</v>
      </c>
      <c r="J436" s="20">
        <v>0</v>
      </c>
      <c r="K436" s="20">
        <v>0</v>
      </c>
      <c r="L436" s="20">
        <v>0</v>
      </c>
      <c r="M436" s="20">
        <v>0</v>
      </c>
      <c r="N436" s="75">
        <v>0</v>
      </c>
      <c r="O436" s="75">
        <v>0</v>
      </c>
      <c r="P436" s="2"/>
      <c r="Q436" s="2"/>
      <c r="R436" s="3"/>
      <c r="S436" s="3"/>
      <c r="T436" s="1"/>
      <c r="U436" s="2"/>
      <c r="V436" s="28" t="str">
        <f t="shared" si="20"/>
        <v/>
      </c>
    </row>
    <row r="437" spans="1:22" ht="25" customHeight="1" x14ac:dyDescent="0.35">
      <c r="A437" s="1"/>
      <c r="B437" s="35"/>
      <c r="C437" s="1"/>
      <c r="D437" s="1"/>
      <c r="E437" s="73">
        <f>+COUNTIFS('REGISTRO DE TUTORES'!$A$3:$A$8000,A437,'REGISTRO DE TUTORES'!$B$3:$B$8000,B437,'REGISTRO DE TUTORES'!$C$3:$C$8000,C437,'REGISTRO DE TUTORES'!$D$3:$D$8000,D437)</f>
        <v>0</v>
      </c>
      <c r="F437" s="73">
        <f>+COUNTIFS('REGISTRO DE ESTUDIANTES'!$A$3:$A$7999,A437,'REGISTRO DE ESTUDIANTES'!$B$3:$B$7999,'BOLETA OFICIAL'!B437,'REGISTRO DE ESTUDIANTES'!$C$3:$C$7999,C437,'REGISTRO DE ESTUDIANTES'!$D$3:$D$7999,'BOLETA OFICIAL'!D437,'REGISTRO DE ESTUDIANTES'!$J$3:$J$7999,'BOLETA OFICIAL'!J437,'REGISTRO DE ESTUDIANTES'!$K$3:$K$7999,'BOLETA OFICIAL'!K437,'REGISTRO DE ESTUDIANTES'!$L$3:$L$7999,'BOLETA OFICIAL'!L437,'REGISTRO DE ESTUDIANTES'!$M$3:$M$7999,'BOLETA OFICIAL'!M437,'REGISTRO DE ESTUDIANTES'!$N$3:$N$7999,'BOLETA OFICIAL'!N437,'REGISTRO DE ESTUDIANTES'!$O$3:$O$7999,'BOLETA OFICIAL'!O437,'REGISTRO DE ESTUDIANTES'!$P$3:$P$7999,'BOLETA OFICIAL'!P437,'REGISTRO DE ESTUDIANTES'!$Q$3:$Q$7999,'BOLETA OFICIAL'!Q437,'REGISTRO DE ESTUDIANTES'!$R$3:$R$7999,R437,'REGISTRO DE ESTUDIANTES'!$S$3:$S$7999,'BOLETA OFICIAL'!S437,'REGISTRO DE ESTUDIANTES'!$T$3:$T$7999,'BOLETA OFICIAL'!T437)</f>
        <v>0</v>
      </c>
      <c r="G437" s="73">
        <f t="shared" ca="1" si="18"/>
        <v>0</v>
      </c>
      <c r="H437" s="73">
        <f t="shared" ca="1" si="19"/>
        <v>0</v>
      </c>
      <c r="I437" s="20">
        <v>0</v>
      </c>
      <c r="J437" s="20">
        <v>0</v>
      </c>
      <c r="K437" s="20">
        <v>0</v>
      </c>
      <c r="L437" s="20">
        <v>0</v>
      </c>
      <c r="M437" s="20">
        <v>0</v>
      </c>
      <c r="N437" s="75">
        <v>0</v>
      </c>
      <c r="O437" s="75">
        <v>0</v>
      </c>
      <c r="P437" s="2"/>
      <c r="Q437" s="2"/>
      <c r="R437" s="3"/>
      <c r="S437" s="3"/>
      <c r="T437" s="1"/>
      <c r="U437" s="2"/>
      <c r="V437" s="28" t="str">
        <f t="shared" si="20"/>
        <v/>
      </c>
    </row>
    <row r="438" spans="1:22" ht="25" customHeight="1" x14ac:dyDescent="0.35">
      <c r="A438" s="1"/>
      <c r="B438" s="35"/>
      <c r="C438" s="1"/>
      <c r="D438" s="1"/>
      <c r="E438" s="73">
        <f>+COUNTIFS('REGISTRO DE TUTORES'!$A$3:$A$8000,A438,'REGISTRO DE TUTORES'!$B$3:$B$8000,B438,'REGISTRO DE TUTORES'!$C$3:$C$8000,C438,'REGISTRO DE TUTORES'!$D$3:$D$8000,D438)</f>
        <v>0</v>
      </c>
      <c r="F438" s="73">
        <f>+COUNTIFS('REGISTRO DE ESTUDIANTES'!$A$3:$A$7999,A438,'REGISTRO DE ESTUDIANTES'!$B$3:$B$7999,'BOLETA OFICIAL'!B438,'REGISTRO DE ESTUDIANTES'!$C$3:$C$7999,C438,'REGISTRO DE ESTUDIANTES'!$D$3:$D$7999,'BOLETA OFICIAL'!D438,'REGISTRO DE ESTUDIANTES'!$J$3:$J$7999,'BOLETA OFICIAL'!J438,'REGISTRO DE ESTUDIANTES'!$K$3:$K$7999,'BOLETA OFICIAL'!K438,'REGISTRO DE ESTUDIANTES'!$L$3:$L$7999,'BOLETA OFICIAL'!L438,'REGISTRO DE ESTUDIANTES'!$M$3:$M$7999,'BOLETA OFICIAL'!M438,'REGISTRO DE ESTUDIANTES'!$N$3:$N$7999,'BOLETA OFICIAL'!N438,'REGISTRO DE ESTUDIANTES'!$O$3:$O$7999,'BOLETA OFICIAL'!O438,'REGISTRO DE ESTUDIANTES'!$P$3:$P$7999,'BOLETA OFICIAL'!P438,'REGISTRO DE ESTUDIANTES'!$Q$3:$Q$7999,'BOLETA OFICIAL'!Q438,'REGISTRO DE ESTUDIANTES'!$R$3:$R$7999,R438,'REGISTRO DE ESTUDIANTES'!$S$3:$S$7999,'BOLETA OFICIAL'!S438,'REGISTRO DE ESTUDIANTES'!$T$3:$T$7999,'BOLETA OFICIAL'!T438)</f>
        <v>0</v>
      </c>
      <c r="G438" s="73">
        <f t="shared" ca="1" si="18"/>
        <v>0</v>
      </c>
      <c r="H438" s="73">
        <f t="shared" ca="1" si="19"/>
        <v>0</v>
      </c>
      <c r="I438" s="20">
        <v>0</v>
      </c>
      <c r="J438" s="20">
        <v>0</v>
      </c>
      <c r="K438" s="20">
        <v>0</v>
      </c>
      <c r="L438" s="20">
        <v>0</v>
      </c>
      <c r="M438" s="20">
        <v>0</v>
      </c>
      <c r="N438" s="75">
        <v>0</v>
      </c>
      <c r="O438" s="75">
        <v>0</v>
      </c>
      <c r="P438" s="2"/>
      <c r="Q438" s="2"/>
      <c r="R438" s="3"/>
      <c r="S438" s="3"/>
      <c r="T438" s="1"/>
      <c r="U438" s="2"/>
      <c r="V438" s="28" t="str">
        <f t="shared" si="20"/>
        <v/>
      </c>
    </row>
    <row r="439" spans="1:22" ht="25" customHeight="1" x14ac:dyDescent="0.35">
      <c r="A439" s="1"/>
      <c r="B439" s="35"/>
      <c r="C439" s="1"/>
      <c r="D439" s="1"/>
      <c r="E439" s="73">
        <f>+COUNTIFS('REGISTRO DE TUTORES'!$A$3:$A$8000,A439,'REGISTRO DE TUTORES'!$B$3:$B$8000,B439,'REGISTRO DE TUTORES'!$C$3:$C$8000,C439,'REGISTRO DE TUTORES'!$D$3:$D$8000,D439)</f>
        <v>0</v>
      </c>
      <c r="F439" s="73">
        <f>+COUNTIFS('REGISTRO DE ESTUDIANTES'!$A$3:$A$7999,A439,'REGISTRO DE ESTUDIANTES'!$B$3:$B$7999,'BOLETA OFICIAL'!B439,'REGISTRO DE ESTUDIANTES'!$C$3:$C$7999,C439,'REGISTRO DE ESTUDIANTES'!$D$3:$D$7999,'BOLETA OFICIAL'!D439,'REGISTRO DE ESTUDIANTES'!$J$3:$J$7999,'BOLETA OFICIAL'!J439,'REGISTRO DE ESTUDIANTES'!$K$3:$K$7999,'BOLETA OFICIAL'!K439,'REGISTRO DE ESTUDIANTES'!$L$3:$L$7999,'BOLETA OFICIAL'!L439,'REGISTRO DE ESTUDIANTES'!$M$3:$M$7999,'BOLETA OFICIAL'!M439,'REGISTRO DE ESTUDIANTES'!$N$3:$N$7999,'BOLETA OFICIAL'!N439,'REGISTRO DE ESTUDIANTES'!$O$3:$O$7999,'BOLETA OFICIAL'!O439,'REGISTRO DE ESTUDIANTES'!$P$3:$P$7999,'BOLETA OFICIAL'!P439,'REGISTRO DE ESTUDIANTES'!$Q$3:$Q$7999,'BOLETA OFICIAL'!Q439,'REGISTRO DE ESTUDIANTES'!$R$3:$R$7999,R439,'REGISTRO DE ESTUDIANTES'!$S$3:$S$7999,'BOLETA OFICIAL'!S439,'REGISTRO DE ESTUDIANTES'!$T$3:$T$7999,'BOLETA OFICIAL'!T439)</f>
        <v>0</v>
      </c>
      <c r="G439" s="73">
        <f t="shared" ca="1" si="18"/>
        <v>0</v>
      </c>
      <c r="H439" s="73">
        <f t="shared" ca="1" si="19"/>
        <v>0</v>
      </c>
      <c r="I439" s="20">
        <v>0</v>
      </c>
      <c r="J439" s="20">
        <v>0</v>
      </c>
      <c r="K439" s="20">
        <v>0</v>
      </c>
      <c r="L439" s="20">
        <v>0</v>
      </c>
      <c r="M439" s="20">
        <v>0</v>
      </c>
      <c r="N439" s="75">
        <v>0</v>
      </c>
      <c r="O439" s="75">
        <v>0</v>
      </c>
      <c r="P439" s="2"/>
      <c r="Q439" s="2"/>
      <c r="R439" s="3"/>
      <c r="S439" s="3"/>
      <c r="T439" s="1"/>
      <c r="U439" s="2"/>
      <c r="V439" s="28" t="str">
        <f t="shared" si="20"/>
        <v/>
      </c>
    </row>
    <row r="440" spans="1:22" ht="25" customHeight="1" x14ac:dyDescent="0.35">
      <c r="A440" s="1"/>
      <c r="B440" s="35"/>
      <c r="C440" s="1"/>
      <c r="D440" s="1"/>
      <c r="E440" s="73">
        <f>+COUNTIFS('REGISTRO DE TUTORES'!$A$3:$A$8000,A440,'REGISTRO DE TUTORES'!$B$3:$B$8000,B440,'REGISTRO DE TUTORES'!$C$3:$C$8000,C440,'REGISTRO DE TUTORES'!$D$3:$D$8000,D440)</f>
        <v>0</v>
      </c>
      <c r="F440" s="73">
        <f>+COUNTIFS('REGISTRO DE ESTUDIANTES'!$A$3:$A$7999,A440,'REGISTRO DE ESTUDIANTES'!$B$3:$B$7999,'BOLETA OFICIAL'!B440,'REGISTRO DE ESTUDIANTES'!$C$3:$C$7999,C440,'REGISTRO DE ESTUDIANTES'!$D$3:$D$7999,'BOLETA OFICIAL'!D440,'REGISTRO DE ESTUDIANTES'!$J$3:$J$7999,'BOLETA OFICIAL'!J440,'REGISTRO DE ESTUDIANTES'!$K$3:$K$7999,'BOLETA OFICIAL'!K440,'REGISTRO DE ESTUDIANTES'!$L$3:$L$7999,'BOLETA OFICIAL'!L440,'REGISTRO DE ESTUDIANTES'!$M$3:$M$7999,'BOLETA OFICIAL'!M440,'REGISTRO DE ESTUDIANTES'!$N$3:$N$7999,'BOLETA OFICIAL'!N440,'REGISTRO DE ESTUDIANTES'!$O$3:$O$7999,'BOLETA OFICIAL'!O440,'REGISTRO DE ESTUDIANTES'!$P$3:$P$7999,'BOLETA OFICIAL'!P440,'REGISTRO DE ESTUDIANTES'!$Q$3:$Q$7999,'BOLETA OFICIAL'!Q440,'REGISTRO DE ESTUDIANTES'!$R$3:$R$7999,R440,'REGISTRO DE ESTUDIANTES'!$S$3:$S$7999,'BOLETA OFICIAL'!S440,'REGISTRO DE ESTUDIANTES'!$T$3:$T$7999,'BOLETA OFICIAL'!T440)</f>
        <v>0</v>
      </c>
      <c r="G440" s="73">
        <f t="shared" ca="1" si="18"/>
        <v>0</v>
      </c>
      <c r="H440" s="73">
        <f t="shared" ca="1" si="19"/>
        <v>0</v>
      </c>
      <c r="I440" s="20">
        <v>0</v>
      </c>
      <c r="J440" s="20">
        <v>0</v>
      </c>
      <c r="K440" s="20">
        <v>0</v>
      </c>
      <c r="L440" s="20">
        <v>0</v>
      </c>
      <c r="M440" s="20">
        <v>0</v>
      </c>
      <c r="N440" s="75">
        <v>0</v>
      </c>
      <c r="O440" s="75">
        <v>0</v>
      </c>
      <c r="P440" s="2"/>
      <c r="Q440" s="2"/>
      <c r="R440" s="3"/>
      <c r="S440" s="3"/>
      <c r="T440" s="1"/>
      <c r="U440" s="2"/>
      <c r="V440" s="28" t="str">
        <f t="shared" si="20"/>
        <v/>
      </c>
    </row>
    <row r="441" spans="1:22" ht="25" customHeight="1" x14ac:dyDescent="0.35">
      <c r="A441" s="1"/>
      <c r="B441" s="35"/>
      <c r="C441" s="1"/>
      <c r="D441" s="1"/>
      <c r="E441" s="73">
        <f>+COUNTIFS('REGISTRO DE TUTORES'!$A$3:$A$8000,A441,'REGISTRO DE TUTORES'!$B$3:$B$8000,B441,'REGISTRO DE TUTORES'!$C$3:$C$8000,C441,'REGISTRO DE TUTORES'!$D$3:$D$8000,D441)</f>
        <v>0</v>
      </c>
      <c r="F441" s="73">
        <f>+COUNTIFS('REGISTRO DE ESTUDIANTES'!$A$3:$A$7999,A441,'REGISTRO DE ESTUDIANTES'!$B$3:$B$7999,'BOLETA OFICIAL'!B441,'REGISTRO DE ESTUDIANTES'!$C$3:$C$7999,C441,'REGISTRO DE ESTUDIANTES'!$D$3:$D$7999,'BOLETA OFICIAL'!D441,'REGISTRO DE ESTUDIANTES'!$J$3:$J$7999,'BOLETA OFICIAL'!J441,'REGISTRO DE ESTUDIANTES'!$K$3:$K$7999,'BOLETA OFICIAL'!K441,'REGISTRO DE ESTUDIANTES'!$L$3:$L$7999,'BOLETA OFICIAL'!L441,'REGISTRO DE ESTUDIANTES'!$M$3:$M$7999,'BOLETA OFICIAL'!M441,'REGISTRO DE ESTUDIANTES'!$N$3:$N$7999,'BOLETA OFICIAL'!N441,'REGISTRO DE ESTUDIANTES'!$O$3:$O$7999,'BOLETA OFICIAL'!O441,'REGISTRO DE ESTUDIANTES'!$P$3:$P$7999,'BOLETA OFICIAL'!P441,'REGISTRO DE ESTUDIANTES'!$Q$3:$Q$7999,'BOLETA OFICIAL'!Q441,'REGISTRO DE ESTUDIANTES'!$R$3:$R$7999,R441,'REGISTRO DE ESTUDIANTES'!$S$3:$S$7999,'BOLETA OFICIAL'!S441,'REGISTRO DE ESTUDIANTES'!$T$3:$T$7999,'BOLETA OFICIAL'!T441)</f>
        <v>0</v>
      </c>
      <c r="G441" s="73">
        <f t="shared" ca="1" si="18"/>
        <v>0</v>
      </c>
      <c r="H441" s="73">
        <f t="shared" ca="1" si="19"/>
        <v>0</v>
      </c>
      <c r="I441" s="20">
        <v>0</v>
      </c>
      <c r="J441" s="20">
        <v>0</v>
      </c>
      <c r="K441" s="20">
        <v>0</v>
      </c>
      <c r="L441" s="20">
        <v>0</v>
      </c>
      <c r="M441" s="20">
        <v>0</v>
      </c>
      <c r="N441" s="75">
        <v>0</v>
      </c>
      <c r="O441" s="75">
        <v>0</v>
      </c>
      <c r="P441" s="2"/>
      <c r="Q441" s="2"/>
      <c r="R441" s="3"/>
      <c r="S441" s="3"/>
      <c r="T441" s="1"/>
      <c r="U441" s="2"/>
      <c r="V441" s="28" t="str">
        <f t="shared" si="20"/>
        <v/>
      </c>
    </row>
    <row r="442" spans="1:22" ht="25" customHeight="1" x14ac:dyDescent="0.35">
      <c r="A442" s="1"/>
      <c r="B442" s="35"/>
      <c r="C442" s="1"/>
      <c r="D442" s="1"/>
      <c r="E442" s="73">
        <f>+COUNTIFS('REGISTRO DE TUTORES'!$A$3:$A$8000,A442,'REGISTRO DE TUTORES'!$B$3:$B$8000,B442,'REGISTRO DE TUTORES'!$C$3:$C$8000,C442,'REGISTRO DE TUTORES'!$D$3:$D$8000,D442)</f>
        <v>0</v>
      </c>
      <c r="F442" s="73">
        <f>+COUNTIFS('REGISTRO DE ESTUDIANTES'!$A$3:$A$7999,A442,'REGISTRO DE ESTUDIANTES'!$B$3:$B$7999,'BOLETA OFICIAL'!B442,'REGISTRO DE ESTUDIANTES'!$C$3:$C$7999,C442,'REGISTRO DE ESTUDIANTES'!$D$3:$D$7999,'BOLETA OFICIAL'!D442,'REGISTRO DE ESTUDIANTES'!$J$3:$J$7999,'BOLETA OFICIAL'!J442,'REGISTRO DE ESTUDIANTES'!$K$3:$K$7999,'BOLETA OFICIAL'!K442,'REGISTRO DE ESTUDIANTES'!$L$3:$L$7999,'BOLETA OFICIAL'!L442,'REGISTRO DE ESTUDIANTES'!$M$3:$M$7999,'BOLETA OFICIAL'!M442,'REGISTRO DE ESTUDIANTES'!$N$3:$N$7999,'BOLETA OFICIAL'!N442,'REGISTRO DE ESTUDIANTES'!$O$3:$O$7999,'BOLETA OFICIAL'!O442,'REGISTRO DE ESTUDIANTES'!$P$3:$P$7999,'BOLETA OFICIAL'!P442,'REGISTRO DE ESTUDIANTES'!$Q$3:$Q$7999,'BOLETA OFICIAL'!Q442,'REGISTRO DE ESTUDIANTES'!$R$3:$R$7999,R442,'REGISTRO DE ESTUDIANTES'!$S$3:$S$7999,'BOLETA OFICIAL'!S442,'REGISTRO DE ESTUDIANTES'!$T$3:$T$7999,'BOLETA OFICIAL'!T442)</f>
        <v>0</v>
      </c>
      <c r="G442" s="73">
        <f t="shared" ca="1" si="18"/>
        <v>0</v>
      </c>
      <c r="H442" s="73">
        <f t="shared" ca="1" si="19"/>
        <v>0</v>
      </c>
      <c r="I442" s="20">
        <v>0</v>
      </c>
      <c r="J442" s="20">
        <v>0</v>
      </c>
      <c r="K442" s="20">
        <v>0</v>
      </c>
      <c r="L442" s="20">
        <v>0</v>
      </c>
      <c r="M442" s="20">
        <v>0</v>
      </c>
      <c r="N442" s="75">
        <v>0</v>
      </c>
      <c r="O442" s="75">
        <v>0</v>
      </c>
      <c r="P442" s="2"/>
      <c r="Q442" s="2"/>
      <c r="R442" s="3"/>
      <c r="S442" s="3"/>
      <c r="T442" s="1"/>
      <c r="U442" s="2"/>
      <c r="V442" s="28" t="str">
        <f t="shared" si="20"/>
        <v/>
      </c>
    </row>
    <row r="443" spans="1:22" ht="25" customHeight="1" x14ac:dyDescent="0.35">
      <c r="A443" s="1"/>
      <c r="B443" s="35"/>
      <c r="C443" s="1"/>
      <c r="D443" s="1"/>
      <c r="E443" s="73">
        <f>+COUNTIFS('REGISTRO DE TUTORES'!$A$3:$A$8000,A443,'REGISTRO DE TUTORES'!$B$3:$B$8000,B443,'REGISTRO DE TUTORES'!$C$3:$C$8000,C443,'REGISTRO DE TUTORES'!$D$3:$D$8000,D443)</f>
        <v>0</v>
      </c>
      <c r="F443" s="73">
        <f>+COUNTIFS('REGISTRO DE ESTUDIANTES'!$A$3:$A$7999,A443,'REGISTRO DE ESTUDIANTES'!$B$3:$B$7999,'BOLETA OFICIAL'!B443,'REGISTRO DE ESTUDIANTES'!$C$3:$C$7999,C443,'REGISTRO DE ESTUDIANTES'!$D$3:$D$7999,'BOLETA OFICIAL'!D443,'REGISTRO DE ESTUDIANTES'!$J$3:$J$7999,'BOLETA OFICIAL'!J443,'REGISTRO DE ESTUDIANTES'!$K$3:$K$7999,'BOLETA OFICIAL'!K443,'REGISTRO DE ESTUDIANTES'!$L$3:$L$7999,'BOLETA OFICIAL'!L443,'REGISTRO DE ESTUDIANTES'!$M$3:$M$7999,'BOLETA OFICIAL'!M443,'REGISTRO DE ESTUDIANTES'!$N$3:$N$7999,'BOLETA OFICIAL'!N443,'REGISTRO DE ESTUDIANTES'!$O$3:$O$7999,'BOLETA OFICIAL'!O443,'REGISTRO DE ESTUDIANTES'!$P$3:$P$7999,'BOLETA OFICIAL'!P443,'REGISTRO DE ESTUDIANTES'!$Q$3:$Q$7999,'BOLETA OFICIAL'!Q443,'REGISTRO DE ESTUDIANTES'!$R$3:$R$7999,R443,'REGISTRO DE ESTUDIANTES'!$S$3:$S$7999,'BOLETA OFICIAL'!S443,'REGISTRO DE ESTUDIANTES'!$T$3:$T$7999,'BOLETA OFICIAL'!T443)</f>
        <v>0</v>
      </c>
      <c r="G443" s="73">
        <f t="shared" ca="1" si="18"/>
        <v>0</v>
      </c>
      <c r="H443" s="73">
        <f t="shared" ca="1" si="19"/>
        <v>0</v>
      </c>
      <c r="I443" s="20">
        <v>0</v>
      </c>
      <c r="J443" s="20">
        <v>0</v>
      </c>
      <c r="K443" s="20">
        <v>0</v>
      </c>
      <c r="L443" s="20">
        <v>0</v>
      </c>
      <c r="M443" s="20">
        <v>0</v>
      </c>
      <c r="N443" s="75">
        <v>0</v>
      </c>
      <c r="O443" s="75">
        <v>0</v>
      </c>
      <c r="P443" s="2"/>
      <c r="Q443" s="2"/>
      <c r="R443" s="3"/>
      <c r="S443" s="3"/>
      <c r="T443" s="1"/>
      <c r="U443" s="2"/>
      <c r="V443" s="28" t="str">
        <f t="shared" si="20"/>
        <v/>
      </c>
    </row>
    <row r="444" spans="1:22" ht="25" customHeight="1" x14ac:dyDescent="0.35">
      <c r="A444" s="1"/>
      <c r="B444" s="35"/>
      <c r="C444" s="1"/>
      <c r="D444" s="1"/>
      <c r="E444" s="73">
        <f>+COUNTIFS('REGISTRO DE TUTORES'!$A$3:$A$8000,A444,'REGISTRO DE TUTORES'!$B$3:$B$8000,B444,'REGISTRO DE TUTORES'!$C$3:$C$8000,C444,'REGISTRO DE TUTORES'!$D$3:$D$8000,D444)</f>
        <v>0</v>
      </c>
      <c r="F444" s="73">
        <f>+COUNTIFS('REGISTRO DE ESTUDIANTES'!$A$3:$A$7999,A444,'REGISTRO DE ESTUDIANTES'!$B$3:$B$7999,'BOLETA OFICIAL'!B444,'REGISTRO DE ESTUDIANTES'!$C$3:$C$7999,C444,'REGISTRO DE ESTUDIANTES'!$D$3:$D$7999,'BOLETA OFICIAL'!D444,'REGISTRO DE ESTUDIANTES'!$J$3:$J$7999,'BOLETA OFICIAL'!J444,'REGISTRO DE ESTUDIANTES'!$K$3:$K$7999,'BOLETA OFICIAL'!K444,'REGISTRO DE ESTUDIANTES'!$L$3:$L$7999,'BOLETA OFICIAL'!L444,'REGISTRO DE ESTUDIANTES'!$M$3:$M$7999,'BOLETA OFICIAL'!M444,'REGISTRO DE ESTUDIANTES'!$N$3:$N$7999,'BOLETA OFICIAL'!N444,'REGISTRO DE ESTUDIANTES'!$O$3:$O$7999,'BOLETA OFICIAL'!O444,'REGISTRO DE ESTUDIANTES'!$P$3:$P$7999,'BOLETA OFICIAL'!P444,'REGISTRO DE ESTUDIANTES'!$Q$3:$Q$7999,'BOLETA OFICIAL'!Q444,'REGISTRO DE ESTUDIANTES'!$R$3:$R$7999,R444,'REGISTRO DE ESTUDIANTES'!$S$3:$S$7999,'BOLETA OFICIAL'!S444,'REGISTRO DE ESTUDIANTES'!$T$3:$T$7999,'BOLETA OFICIAL'!T444)</f>
        <v>0</v>
      </c>
      <c r="G444" s="73">
        <f t="shared" ca="1" si="18"/>
        <v>0</v>
      </c>
      <c r="H444" s="73">
        <f t="shared" ca="1" si="19"/>
        <v>0</v>
      </c>
      <c r="I444" s="20">
        <v>0</v>
      </c>
      <c r="J444" s="20">
        <v>0</v>
      </c>
      <c r="K444" s="20">
        <v>0</v>
      </c>
      <c r="L444" s="20">
        <v>0</v>
      </c>
      <c r="M444" s="20">
        <v>0</v>
      </c>
      <c r="N444" s="75">
        <v>0</v>
      </c>
      <c r="O444" s="75">
        <v>0</v>
      </c>
      <c r="P444" s="2"/>
      <c r="Q444" s="2"/>
      <c r="R444" s="3"/>
      <c r="S444" s="3"/>
      <c r="T444" s="1"/>
      <c r="U444" s="2"/>
      <c r="V444" s="28" t="str">
        <f t="shared" si="20"/>
        <v/>
      </c>
    </row>
    <row r="445" spans="1:22" ht="25" customHeight="1" x14ac:dyDescent="0.35">
      <c r="A445" s="1"/>
      <c r="B445" s="35"/>
      <c r="C445" s="1"/>
      <c r="D445" s="1"/>
      <c r="E445" s="73">
        <f>+COUNTIFS('REGISTRO DE TUTORES'!$A$3:$A$8000,A445,'REGISTRO DE TUTORES'!$B$3:$B$8000,B445,'REGISTRO DE TUTORES'!$C$3:$C$8000,C445,'REGISTRO DE TUTORES'!$D$3:$D$8000,D445)</f>
        <v>0</v>
      </c>
      <c r="F445" s="73">
        <f>+COUNTIFS('REGISTRO DE ESTUDIANTES'!$A$3:$A$7999,A445,'REGISTRO DE ESTUDIANTES'!$B$3:$B$7999,'BOLETA OFICIAL'!B445,'REGISTRO DE ESTUDIANTES'!$C$3:$C$7999,C445,'REGISTRO DE ESTUDIANTES'!$D$3:$D$7999,'BOLETA OFICIAL'!D445,'REGISTRO DE ESTUDIANTES'!$J$3:$J$7999,'BOLETA OFICIAL'!J445,'REGISTRO DE ESTUDIANTES'!$K$3:$K$7999,'BOLETA OFICIAL'!K445,'REGISTRO DE ESTUDIANTES'!$L$3:$L$7999,'BOLETA OFICIAL'!L445,'REGISTRO DE ESTUDIANTES'!$M$3:$M$7999,'BOLETA OFICIAL'!M445,'REGISTRO DE ESTUDIANTES'!$N$3:$N$7999,'BOLETA OFICIAL'!N445,'REGISTRO DE ESTUDIANTES'!$O$3:$O$7999,'BOLETA OFICIAL'!O445,'REGISTRO DE ESTUDIANTES'!$P$3:$P$7999,'BOLETA OFICIAL'!P445,'REGISTRO DE ESTUDIANTES'!$Q$3:$Q$7999,'BOLETA OFICIAL'!Q445,'REGISTRO DE ESTUDIANTES'!$R$3:$R$7999,R445,'REGISTRO DE ESTUDIANTES'!$S$3:$S$7999,'BOLETA OFICIAL'!S445,'REGISTRO DE ESTUDIANTES'!$T$3:$T$7999,'BOLETA OFICIAL'!T445)</f>
        <v>0</v>
      </c>
      <c r="G445" s="73">
        <f t="shared" ca="1" si="18"/>
        <v>0</v>
      </c>
      <c r="H445" s="73">
        <f t="shared" ca="1" si="19"/>
        <v>0</v>
      </c>
      <c r="I445" s="20">
        <v>0</v>
      </c>
      <c r="J445" s="20">
        <v>0</v>
      </c>
      <c r="K445" s="20">
        <v>0</v>
      </c>
      <c r="L445" s="20">
        <v>0</v>
      </c>
      <c r="M445" s="20">
        <v>0</v>
      </c>
      <c r="N445" s="75">
        <v>0</v>
      </c>
      <c r="O445" s="75">
        <v>0</v>
      </c>
      <c r="P445" s="2"/>
      <c r="Q445" s="2"/>
      <c r="R445" s="3"/>
      <c r="S445" s="3"/>
      <c r="T445" s="1"/>
      <c r="U445" s="2"/>
      <c r="V445" s="28" t="str">
        <f t="shared" si="20"/>
        <v/>
      </c>
    </row>
    <row r="446" spans="1:22" ht="25" customHeight="1" x14ac:dyDescent="0.35">
      <c r="A446" s="1"/>
      <c r="B446" s="35"/>
      <c r="C446" s="1"/>
      <c r="D446" s="1"/>
      <c r="E446" s="73">
        <f>+COUNTIFS('REGISTRO DE TUTORES'!$A$3:$A$8000,A446,'REGISTRO DE TUTORES'!$B$3:$B$8000,B446,'REGISTRO DE TUTORES'!$C$3:$C$8000,C446,'REGISTRO DE TUTORES'!$D$3:$D$8000,D446)</f>
        <v>0</v>
      </c>
      <c r="F446" s="73">
        <f>+COUNTIFS('REGISTRO DE ESTUDIANTES'!$A$3:$A$7999,A446,'REGISTRO DE ESTUDIANTES'!$B$3:$B$7999,'BOLETA OFICIAL'!B446,'REGISTRO DE ESTUDIANTES'!$C$3:$C$7999,C446,'REGISTRO DE ESTUDIANTES'!$D$3:$D$7999,'BOLETA OFICIAL'!D446,'REGISTRO DE ESTUDIANTES'!$J$3:$J$7999,'BOLETA OFICIAL'!J446,'REGISTRO DE ESTUDIANTES'!$K$3:$K$7999,'BOLETA OFICIAL'!K446,'REGISTRO DE ESTUDIANTES'!$L$3:$L$7999,'BOLETA OFICIAL'!L446,'REGISTRO DE ESTUDIANTES'!$M$3:$M$7999,'BOLETA OFICIAL'!M446,'REGISTRO DE ESTUDIANTES'!$N$3:$N$7999,'BOLETA OFICIAL'!N446,'REGISTRO DE ESTUDIANTES'!$O$3:$O$7999,'BOLETA OFICIAL'!O446,'REGISTRO DE ESTUDIANTES'!$P$3:$P$7999,'BOLETA OFICIAL'!P446,'REGISTRO DE ESTUDIANTES'!$Q$3:$Q$7999,'BOLETA OFICIAL'!Q446,'REGISTRO DE ESTUDIANTES'!$R$3:$R$7999,R446,'REGISTRO DE ESTUDIANTES'!$S$3:$S$7999,'BOLETA OFICIAL'!S446,'REGISTRO DE ESTUDIANTES'!$T$3:$T$7999,'BOLETA OFICIAL'!T446)</f>
        <v>0</v>
      </c>
      <c r="G446" s="73">
        <f t="shared" ca="1" si="18"/>
        <v>0</v>
      </c>
      <c r="H446" s="73">
        <f t="shared" ca="1" si="19"/>
        <v>0</v>
      </c>
      <c r="I446" s="20">
        <v>0</v>
      </c>
      <c r="J446" s="20">
        <v>0</v>
      </c>
      <c r="K446" s="20">
        <v>0</v>
      </c>
      <c r="L446" s="20">
        <v>0</v>
      </c>
      <c r="M446" s="20">
        <v>0</v>
      </c>
      <c r="N446" s="75">
        <v>0</v>
      </c>
      <c r="O446" s="75">
        <v>0</v>
      </c>
      <c r="P446" s="2"/>
      <c r="Q446" s="2"/>
      <c r="R446" s="3"/>
      <c r="S446" s="3"/>
      <c r="T446" s="1"/>
      <c r="U446" s="2"/>
      <c r="V446" s="28" t="str">
        <f t="shared" si="20"/>
        <v/>
      </c>
    </row>
    <row r="447" spans="1:22" ht="25" customHeight="1" x14ac:dyDescent="0.35">
      <c r="A447" s="1"/>
      <c r="B447" s="35"/>
      <c r="C447" s="1"/>
      <c r="D447" s="1"/>
      <c r="E447" s="73">
        <f>+COUNTIFS('REGISTRO DE TUTORES'!$A$3:$A$8000,A447,'REGISTRO DE TUTORES'!$B$3:$B$8000,B447,'REGISTRO DE TUTORES'!$C$3:$C$8000,C447,'REGISTRO DE TUTORES'!$D$3:$D$8000,D447)</f>
        <v>0</v>
      </c>
      <c r="F447" s="73">
        <f>+COUNTIFS('REGISTRO DE ESTUDIANTES'!$A$3:$A$7999,A447,'REGISTRO DE ESTUDIANTES'!$B$3:$B$7999,'BOLETA OFICIAL'!B447,'REGISTRO DE ESTUDIANTES'!$C$3:$C$7999,C447,'REGISTRO DE ESTUDIANTES'!$D$3:$D$7999,'BOLETA OFICIAL'!D447,'REGISTRO DE ESTUDIANTES'!$J$3:$J$7999,'BOLETA OFICIAL'!J447,'REGISTRO DE ESTUDIANTES'!$K$3:$K$7999,'BOLETA OFICIAL'!K447,'REGISTRO DE ESTUDIANTES'!$L$3:$L$7999,'BOLETA OFICIAL'!L447,'REGISTRO DE ESTUDIANTES'!$M$3:$M$7999,'BOLETA OFICIAL'!M447,'REGISTRO DE ESTUDIANTES'!$N$3:$N$7999,'BOLETA OFICIAL'!N447,'REGISTRO DE ESTUDIANTES'!$O$3:$O$7999,'BOLETA OFICIAL'!O447,'REGISTRO DE ESTUDIANTES'!$P$3:$P$7999,'BOLETA OFICIAL'!P447,'REGISTRO DE ESTUDIANTES'!$Q$3:$Q$7999,'BOLETA OFICIAL'!Q447,'REGISTRO DE ESTUDIANTES'!$R$3:$R$7999,R447,'REGISTRO DE ESTUDIANTES'!$S$3:$S$7999,'BOLETA OFICIAL'!S447,'REGISTRO DE ESTUDIANTES'!$T$3:$T$7999,'BOLETA OFICIAL'!T447)</f>
        <v>0</v>
      </c>
      <c r="G447" s="73">
        <f t="shared" ca="1" si="18"/>
        <v>0</v>
      </c>
      <c r="H447" s="73">
        <f t="shared" ca="1" si="19"/>
        <v>0</v>
      </c>
      <c r="I447" s="20">
        <v>0</v>
      </c>
      <c r="J447" s="20">
        <v>0</v>
      </c>
      <c r="K447" s="20">
        <v>0</v>
      </c>
      <c r="L447" s="20">
        <v>0</v>
      </c>
      <c r="M447" s="20">
        <v>0</v>
      </c>
      <c r="N447" s="75">
        <v>0</v>
      </c>
      <c r="O447" s="75">
        <v>0</v>
      </c>
      <c r="P447" s="2"/>
      <c r="Q447" s="2"/>
      <c r="R447" s="3"/>
      <c r="S447" s="3"/>
      <c r="T447" s="1"/>
      <c r="U447" s="2"/>
      <c r="V447" s="28" t="str">
        <f t="shared" si="20"/>
        <v/>
      </c>
    </row>
    <row r="448" spans="1:22" ht="25" customHeight="1" x14ac:dyDescent="0.35">
      <c r="A448" s="1"/>
      <c r="B448" s="35"/>
      <c r="C448" s="1"/>
      <c r="D448" s="1"/>
      <c r="E448" s="73">
        <f>+COUNTIFS('REGISTRO DE TUTORES'!$A$3:$A$8000,A448,'REGISTRO DE TUTORES'!$B$3:$B$8000,B448,'REGISTRO DE TUTORES'!$C$3:$C$8000,C448,'REGISTRO DE TUTORES'!$D$3:$D$8000,D448)</f>
        <v>0</v>
      </c>
      <c r="F448" s="73">
        <f>+COUNTIFS('REGISTRO DE ESTUDIANTES'!$A$3:$A$7999,A448,'REGISTRO DE ESTUDIANTES'!$B$3:$B$7999,'BOLETA OFICIAL'!B448,'REGISTRO DE ESTUDIANTES'!$C$3:$C$7999,C448,'REGISTRO DE ESTUDIANTES'!$D$3:$D$7999,'BOLETA OFICIAL'!D448,'REGISTRO DE ESTUDIANTES'!$J$3:$J$7999,'BOLETA OFICIAL'!J448,'REGISTRO DE ESTUDIANTES'!$K$3:$K$7999,'BOLETA OFICIAL'!K448,'REGISTRO DE ESTUDIANTES'!$L$3:$L$7999,'BOLETA OFICIAL'!L448,'REGISTRO DE ESTUDIANTES'!$M$3:$M$7999,'BOLETA OFICIAL'!M448,'REGISTRO DE ESTUDIANTES'!$N$3:$N$7999,'BOLETA OFICIAL'!N448,'REGISTRO DE ESTUDIANTES'!$O$3:$O$7999,'BOLETA OFICIAL'!O448,'REGISTRO DE ESTUDIANTES'!$P$3:$P$7999,'BOLETA OFICIAL'!P448,'REGISTRO DE ESTUDIANTES'!$Q$3:$Q$7999,'BOLETA OFICIAL'!Q448,'REGISTRO DE ESTUDIANTES'!$R$3:$R$7999,R448,'REGISTRO DE ESTUDIANTES'!$S$3:$S$7999,'BOLETA OFICIAL'!S448,'REGISTRO DE ESTUDIANTES'!$T$3:$T$7999,'BOLETA OFICIAL'!T448)</f>
        <v>0</v>
      </c>
      <c r="G448" s="73">
        <f t="shared" ca="1" si="18"/>
        <v>0</v>
      </c>
      <c r="H448" s="73">
        <f t="shared" ca="1" si="19"/>
        <v>0</v>
      </c>
      <c r="I448" s="20">
        <v>0</v>
      </c>
      <c r="J448" s="20">
        <v>0</v>
      </c>
      <c r="K448" s="20">
        <v>0</v>
      </c>
      <c r="L448" s="20">
        <v>0</v>
      </c>
      <c r="M448" s="20">
        <v>0</v>
      </c>
      <c r="N448" s="75">
        <v>0</v>
      </c>
      <c r="O448" s="75">
        <v>0</v>
      </c>
      <c r="P448" s="2"/>
      <c r="Q448" s="2"/>
      <c r="R448" s="3"/>
      <c r="S448" s="3"/>
      <c r="T448" s="1"/>
      <c r="U448" s="2"/>
      <c r="V448" s="28" t="str">
        <f t="shared" si="20"/>
        <v/>
      </c>
    </row>
    <row r="449" spans="1:22" ht="25" customHeight="1" x14ac:dyDescent="0.35">
      <c r="A449" s="1"/>
      <c r="B449" s="35"/>
      <c r="C449" s="1"/>
      <c r="D449" s="1"/>
      <c r="E449" s="73">
        <f>+COUNTIFS('REGISTRO DE TUTORES'!$A$3:$A$8000,A449,'REGISTRO DE TUTORES'!$B$3:$B$8000,B449,'REGISTRO DE TUTORES'!$C$3:$C$8000,C449,'REGISTRO DE TUTORES'!$D$3:$D$8000,D449)</f>
        <v>0</v>
      </c>
      <c r="F449" s="73">
        <f>+COUNTIFS('REGISTRO DE ESTUDIANTES'!$A$3:$A$7999,A449,'REGISTRO DE ESTUDIANTES'!$B$3:$B$7999,'BOLETA OFICIAL'!B449,'REGISTRO DE ESTUDIANTES'!$C$3:$C$7999,C449,'REGISTRO DE ESTUDIANTES'!$D$3:$D$7999,'BOLETA OFICIAL'!D449,'REGISTRO DE ESTUDIANTES'!$J$3:$J$7999,'BOLETA OFICIAL'!J449,'REGISTRO DE ESTUDIANTES'!$K$3:$K$7999,'BOLETA OFICIAL'!K449,'REGISTRO DE ESTUDIANTES'!$L$3:$L$7999,'BOLETA OFICIAL'!L449,'REGISTRO DE ESTUDIANTES'!$M$3:$M$7999,'BOLETA OFICIAL'!M449,'REGISTRO DE ESTUDIANTES'!$N$3:$N$7999,'BOLETA OFICIAL'!N449,'REGISTRO DE ESTUDIANTES'!$O$3:$O$7999,'BOLETA OFICIAL'!O449,'REGISTRO DE ESTUDIANTES'!$P$3:$P$7999,'BOLETA OFICIAL'!P449,'REGISTRO DE ESTUDIANTES'!$Q$3:$Q$7999,'BOLETA OFICIAL'!Q449,'REGISTRO DE ESTUDIANTES'!$R$3:$R$7999,R449,'REGISTRO DE ESTUDIANTES'!$S$3:$S$7999,'BOLETA OFICIAL'!S449,'REGISTRO DE ESTUDIANTES'!$T$3:$T$7999,'BOLETA OFICIAL'!T449)</f>
        <v>0</v>
      </c>
      <c r="G449" s="73">
        <f t="shared" ca="1" si="18"/>
        <v>0</v>
      </c>
      <c r="H449" s="73">
        <f t="shared" ca="1" si="19"/>
        <v>0</v>
      </c>
      <c r="I449" s="20">
        <v>0</v>
      </c>
      <c r="J449" s="20">
        <v>0</v>
      </c>
      <c r="K449" s="20">
        <v>0</v>
      </c>
      <c r="L449" s="20">
        <v>0</v>
      </c>
      <c r="M449" s="20">
        <v>0</v>
      </c>
      <c r="N449" s="75">
        <v>0</v>
      </c>
      <c r="O449" s="75">
        <v>0</v>
      </c>
      <c r="P449" s="2"/>
      <c r="Q449" s="2"/>
      <c r="R449" s="3"/>
      <c r="S449" s="3"/>
      <c r="T449" s="1"/>
      <c r="U449" s="2"/>
      <c r="V449" s="28" t="str">
        <f t="shared" si="20"/>
        <v/>
      </c>
    </row>
    <row r="450" spans="1:22" ht="25" customHeight="1" x14ac:dyDescent="0.35">
      <c r="A450" s="1"/>
      <c r="B450" s="35"/>
      <c r="C450" s="1"/>
      <c r="D450" s="1"/>
      <c r="E450" s="73">
        <f>+COUNTIFS('REGISTRO DE TUTORES'!$A$3:$A$8000,A450,'REGISTRO DE TUTORES'!$B$3:$B$8000,B450,'REGISTRO DE TUTORES'!$C$3:$C$8000,C450,'REGISTRO DE TUTORES'!$D$3:$D$8000,D450)</f>
        <v>0</v>
      </c>
      <c r="F450" s="73">
        <f>+COUNTIFS('REGISTRO DE ESTUDIANTES'!$A$3:$A$7999,A450,'REGISTRO DE ESTUDIANTES'!$B$3:$B$7999,'BOLETA OFICIAL'!B450,'REGISTRO DE ESTUDIANTES'!$C$3:$C$7999,C450,'REGISTRO DE ESTUDIANTES'!$D$3:$D$7999,'BOLETA OFICIAL'!D450,'REGISTRO DE ESTUDIANTES'!$J$3:$J$7999,'BOLETA OFICIAL'!J450,'REGISTRO DE ESTUDIANTES'!$K$3:$K$7999,'BOLETA OFICIAL'!K450,'REGISTRO DE ESTUDIANTES'!$L$3:$L$7999,'BOLETA OFICIAL'!L450,'REGISTRO DE ESTUDIANTES'!$M$3:$M$7999,'BOLETA OFICIAL'!M450,'REGISTRO DE ESTUDIANTES'!$N$3:$N$7999,'BOLETA OFICIAL'!N450,'REGISTRO DE ESTUDIANTES'!$O$3:$O$7999,'BOLETA OFICIAL'!O450,'REGISTRO DE ESTUDIANTES'!$P$3:$P$7999,'BOLETA OFICIAL'!P450,'REGISTRO DE ESTUDIANTES'!$Q$3:$Q$7999,'BOLETA OFICIAL'!Q450,'REGISTRO DE ESTUDIANTES'!$R$3:$R$7999,R450,'REGISTRO DE ESTUDIANTES'!$S$3:$S$7999,'BOLETA OFICIAL'!S450,'REGISTRO DE ESTUDIANTES'!$T$3:$T$7999,'BOLETA OFICIAL'!T450)</f>
        <v>0</v>
      </c>
      <c r="G450" s="73">
        <f t="shared" ca="1" si="18"/>
        <v>0</v>
      </c>
      <c r="H450" s="73">
        <f t="shared" ca="1" si="19"/>
        <v>0</v>
      </c>
      <c r="I450" s="20">
        <v>0</v>
      </c>
      <c r="J450" s="20">
        <v>0</v>
      </c>
      <c r="K450" s="20">
        <v>0</v>
      </c>
      <c r="L450" s="20">
        <v>0</v>
      </c>
      <c r="M450" s="20">
        <v>0</v>
      </c>
      <c r="N450" s="75">
        <v>0</v>
      </c>
      <c r="O450" s="75">
        <v>0</v>
      </c>
      <c r="P450" s="2"/>
      <c r="Q450" s="2"/>
      <c r="R450" s="3"/>
      <c r="S450" s="3"/>
      <c r="T450" s="1"/>
      <c r="U450" s="2"/>
      <c r="V450" s="28" t="str">
        <f t="shared" si="20"/>
        <v/>
      </c>
    </row>
    <row r="451" spans="1:22" ht="25" customHeight="1" x14ac:dyDescent="0.35">
      <c r="A451" s="1"/>
      <c r="B451" s="35"/>
      <c r="C451" s="1"/>
      <c r="D451" s="1"/>
      <c r="E451" s="73">
        <f>+COUNTIFS('REGISTRO DE TUTORES'!$A$3:$A$8000,A451,'REGISTRO DE TUTORES'!$B$3:$B$8000,B451,'REGISTRO DE TUTORES'!$C$3:$C$8000,C451,'REGISTRO DE TUTORES'!$D$3:$D$8000,D451)</f>
        <v>0</v>
      </c>
      <c r="F451" s="73">
        <f>+COUNTIFS('REGISTRO DE ESTUDIANTES'!$A$3:$A$7999,A451,'REGISTRO DE ESTUDIANTES'!$B$3:$B$7999,'BOLETA OFICIAL'!B451,'REGISTRO DE ESTUDIANTES'!$C$3:$C$7999,C451,'REGISTRO DE ESTUDIANTES'!$D$3:$D$7999,'BOLETA OFICIAL'!D451,'REGISTRO DE ESTUDIANTES'!$J$3:$J$7999,'BOLETA OFICIAL'!J451,'REGISTRO DE ESTUDIANTES'!$K$3:$K$7999,'BOLETA OFICIAL'!K451,'REGISTRO DE ESTUDIANTES'!$L$3:$L$7999,'BOLETA OFICIAL'!L451,'REGISTRO DE ESTUDIANTES'!$M$3:$M$7999,'BOLETA OFICIAL'!M451,'REGISTRO DE ESTUDIANTES'!$N$3:$N$7999,'BOLETA OFICIAL'!N451,'REGISTRO DE ESTUDIANTES'!$O$3:$O$7999,'BOLETA OFICIAL'!O451,'REGISTRO DE ESTUDIANTES'!$P$3:$P$7999,'BOLETA OFICIAL'!P451,'REGISTRO DE ESTUDIANTES'!$Q$3:$Q$7999,'BOLETA OFICIAL'!Q451,'REGISTRO DE ESTUDIANTES'!$R$3:$R$7999,R451,'REGISTRO DE ESTUDIANTES'!$S$3:$S$7999,'BOLETA OFICIAL'!S451,'REGISTRO DE ESTUDIANTES'!$T$3:$T$7999,'BOLETA OFICIAL'!T451)</f>
        <v>0</v>
      </c>
      <c r="G451" s="73">
        <f t="shared" ca="1" si="18"/>
        <v>0</v>
      </c>
      <c r="H451" s="73">
        <f t="shared" ca="1" si="19"/>
        <v>0</v>
      </c>
      <c r="I451" s="20">
        <v>0</v>
      </c>
      <c r="J451" s="20">
        <v>0</v>
      </c>
      <c r="K451" s="20">
        <v>0</v>
      </c>
      <c r="L451" s="20">
        <v>0</v>
      </c>
      <c r="M451" s="20">
        <v>0</v>
      </c>
      <c r="N451" s="75">
        <v>0</v>
      </c>
      <c r="O451" s="75">
        <v>0</v>
      </c>
      <c r="P451" s="2"/>
      <c r="Q451" s="2"/>
      <c r="R451" s="3"/>
      <c r="S451" s="3"/>
      <c r="T451" s="1"/>
      <c r="U451" s="2"/>
      <c r="V451" s="28" t="str">
        <f t="shared" si="20"/>
        <v/>
      </c>
    </row>
    <row r="452" spans="1:22" ht="25" customHeight="1" x14ac:dyDescent="0.35">
      <c r="A452" s="1"/>
      <c r="B452" s="35"/>
      <c r="C452" s="1"/>
      <c r="D452" s="1"/>
      <c r="E452" s="73">
        <f>+COUNTIFS('REGISTRO DE TUTORES'!$A$3:$A$8000,A452,'REGISTRO DE TUTORES'!$B$3:$B$8000,B452,'REGISTRO DE TUTORES'!$C$3:$C$8000,C452,'REGISTRO DE TUTORES'!$D$3:$D$8000,D452)</f>
        <v>0</v>
      </c>
      <c r="F452" s="73">
        <f>+COUNTIFS('REGISTRO DE ESTUDIANTES'!$A$3:$A$7999,A452,'REGISTRO DE ESTUDIANTES'!$B$3:$B$7999,'BOLETA OFICIAL'!B452,'REGISTRO DE ESTUDIANTES'!$C$3:$C$7999,C452,'REGISTRO DE ESTUDIANTES'!$D$3:$D$7999,'BOLETA OFICIAL'!D452,'REGISTRO DE ESTUDIANTES'!$J$3:$J$7999,'BOLETA OFICIAL'!J452,'REGISTRO DE ESTUDIANTES'!$K$3:$K$7999,'BOLETA OFICIAL'!K452,'REGISTRO DE ESTUDIANTES'!$L$3:$L$7999,'BOLETA OFICIAL'!L452,'REGISTRO DE ESTUDIANTES'!$M$3:$M$7999,'BOLETA OFICIAL'!M452,'REGISTRO DE ESTUDIANTES'!$N$3:$N$7999,'BOLETA OFICIAL'!N452,'REGISTRO DE ESTUDIANTES'!$O$3:$O$7999,'BOLETA OFICIAL'!O452,'REGISTRO DE ESTUDIANTES'!$P$3:$P$7999,'BOLETA OFICIAL'!P452,'REGISTRO DE ESTUDIANTES'!$Q$3:$Q$7999,'BOLETA OFICIAL'!Q452,'REGISTRO DE ESTUDIANTES'!$R$3:$R$7999,R452,'REGISTRO DE ESTUDIANTES'!$S$3:$S$7999,'BOLETA OFICIAL'!S452,'REGISTRO DE ESTUDIANTES'!$T$3:$T$7999,'BOLETA OFICIAL'!T452)</f>
        <v>0</v>
      </c>
      <c r="G452" s="73">
        <f t="shared" ca="1" si="18"/>
        <v>0</v>
      </c>
      <c r="H452" s="73">
        <f t="shared" ca="1" si="19"/>
        <v>0</v>
      </c>
      <c r="I452" s="20">
        <v>0</v>
      </c>
      <c r="J452" s="20">
        <v>0</v>
      </c>
      <c r="K452" s="20">
        <v>0</v>
      </c>
      <c r="L452" s="20">
        <v>0</v>
      </c>
      <c r="M452" s="20">
        <v>0</v>
      </c>
      <c r="N452" s="75">
        <v>0</v>
      </c>
      <c r="O452" s="75">
        <v>0</v>
      </c>
      <c r="P452" s="2"/>
      <c r="Q452" s="2"/>
      <c r="R452" s="3"/>
      <c r="S452" s="3"/>
      <c r="T452" s="1"/>
      <c r="U452" s="2"/>
      <c r="V452" s="28" t="str">
        <f t="shared" si="20"/>
        <v/>
      </c>
    </row>
    <row r="453" spans="1:22" ht="25" customHeight="1" x14ac:dyDescent="0.35">
      <c r="A453" s="1"/>
      <c r="B453" s="35"/>
      <c r="C453" s="1"/>
      <c r="D453" s="1"/>
      <c r="E453" s="73">
        <f>+COUNTIFS('REGISTRO DE TUTORES'!$A$3:$A$8000,A453,'REGISTRO DE TUTORES'!$B$3:$B$8000,B453,'REGISTRO DE TUTORES'!$C$3:$C$8000,C453,'REGISTRO DE TUTORES'!$D$3:$D$8000,D453)</f>
        <v>0</v>
      </c>
      <c r="F453" s="73">
        <f>+COUNTIFS('REGISTRO DE ESTUDIANTES'!$A$3:$A$7999,A453,'REGISTRO DE ESTUDIANTES'!$B$3:$B$7999,'BOLETA OFICIAL'!B453,'REGISTRO DE ESTUDIANTES'!$C$3:$C$7999,C453,'REGISTRO DE ESTUDIANTES'!$D$3:$D$7999,'BOLETA OFICIAL'!D453,'REGISTRO DE ESTUDIANTES'!$J$3:$J$7999,'BOLETA OFICIAL'!J453,'REGISTRO DE ESTUDIANTES'!$K$3:$K$7999,'BOLETA OFICIAL'!K453,'REGISTRO DE ESTUDIANTES'!$L$3:$L$7999,'BOLETA OFICIAL'!L453,'REGISTRO DE ESTUDIANTES'!$M$3:$M$7999,'BOLETA OFICIAL'!M453,'REGISTRO DE ESTUDIANTES'!$N$3:$N$7999,'BOLETA OFICIAL'!N453,'REGISTRO DE ESTUDIANTES'!$O$3:$O$7999,'BOLETA OFICIAL'!O453,'REGISTRO DE ESTUDIANTES'!$P$3:$P$7999,'BOLETA OFICIAL'!P453,'REGISTRO DE ESTUDIANTES'!$Q$3:$Q$7999,'BOLETA OFICIAL'!Q453,'REGISTRO DE ESTUDIANTES'!$R$3:$R$7999,R453,'REGISTRO DE ESTUDIANTES'!$S$3:$S$7999,'BOLETA OFICIAL'!S453,'REGISTRO DE ESTUDIANTES'!$T$3:$T$7999,'BOLETA OFICIAL'!T453)</f>
        <v>0</v>
      </c>
      <c r="G453" s="73">
        <f t="shared" ca="1" si="18"/>
        <v>0</v>
      </c>
      <c r="H453" s="73">
        <f t="shared" ca="1" si="19"/>
        <v>0</v>
      </c>
      <c r="I453" s="20">
        <v>0</v>
      </c>
      <c r="J453" s="20">
        <v>0</v>
      </c>
      <c r="K453" s="20">
        <v>0</v>
      </c>
      <c r="L453" s="20">
        <v>0</v>
      </c>
      <c r="M453" s="20">
        <v>0</v>
      </c>
      <c r="N453" s="75">
        <v>0</v>
      </c>
      <c r="O453" s="75">
        <v>0</v>
      </c>
      <c r="P453" s="2"/>
      <c r="Q453" s="2"/>
      <c r="R453" s="3"/>
      <c r="S453" s="3"/>
      <c r="T453" s="1"/>
      <c r="U453" s="2"/>
      <c r="V453" s="28" t="str">
        <f t="shared" si="20"/>
        <v/>
      </c>
    </row>
    <row r="454" spans="1:22" ht="25" customHeight="1" x14ac:dyDescent="0.35">
      <c r="A454" s="1"/>
      <c r="B454" s="35"/>
      <c r="C454" s="1"/>
      <c r="D454" s="1"/>
      <c r="E454" s="73">
        <f>+COUNTIFS('REGISTRO DE TUTORES'!$A$3:$A$8000,A454,'REGISTRO DE TUTORES'!$B$3:$B$8000,B454,'REGISTRO DE TUTORES'!$C$3:$C$8000,C454,'REGISTRO DE TUTORES'!$D$3:$D$8000,D454)</f>
        <v>0</v>
      </c>
      <c r="F454" s="73">
        <f>+COUNTIFS('REGISTRO DE ESTUDIANTES'!$A$3:$A$7999,A454,'REGISTRO DE ESTUDIANTES'!$B$3:$B$7999,'BOLETA OFICIAL'!B454,'REGISTRO DE ESTUDIANTES'!$C$3:$C$7999,C454,'REGISTRO DE ESTUDIANTES'!$D$3:$D$7999,'BOLETA OFICIAL'!D454,'REGISTRO DE ESTUDIANTES'!$J$3:$J$7999,'BOLETA OFICIAL'!J454,'REGISTRO DE ESTUDIANTES'!$K$3:$K$7999,'BOLETA OFICIAL'!K454,'REGISTRO DE ESTUDIANTES'!$L$3:$L$7999,'BOLETA OFICIAL'!L454,'REGISTRO DE ESTUDIANTES'!$M$3:$M$7999,'BOLETA OFICIAL'!M454,'REGISTRO DE ESTUDIANTES'!$N$3:$N$7999,'BOLETA OFICIAL'!N454,'REGISTRO DE ESTUDIANTES'!$O$3:$O$7999,'BOLETA OFICIAL'!O454,'REGISTRO DE ESTUDIANTES'!$P$3:$P$7999,'BOLETA OFICIAL'!P454,'REGISTRO DE ESTUDIANTES'!$Q$3:$Q$7999,'BOLETA OFICIAL'!Q454,'REGISTRO DE ESTUDIANTES'!$R$3:$R$7999,R454,'REGISTRO DE ESTUDIANTES'!$S$3:$S$7999,'BOLETA OFICIAL'!S454,'REGISTRO DE ESTUDIANTES'!$T$3:$T$7999,'BOLETA OFICIAL'!T454)</f>
        <v>0</v>
      </c>
      <c r="G454" s="73">
        <f t="shared" ref="G454:G517" ca="1" si="21">SUM(IF(O454=1,SUMPRODUCT(--(WEEKDAY(ROW(INDIRECT(P454&amp;":"&amp;Q454)))=1),--(COUNTIF(FERIADOS,ROW(INDIRECT(P454&amp;":"&amp;Q454)))=0)),0),IF(I454=1,SUMPRODUCT(--(WEEKDAY(ROW(INDIRECT(P454&amp;":"&amp;Q454)))=2),--(COUNTIF(FERIADOS,ROW(INDIRECT(P454&amp;":"&amp;Q454)))=0)),0),IF(J454=1,SUMPRODUCT(--(WEEKDAY(ROW(INDIRECT(P454&amp;":"&amp;Q454)))=3),--(COUNTIF(FERIADOS,ROW(INDIRECT(P454&amp;":"&amp;Q454)))=0)),0),IF(K454=1,SUMPRODUCT(--(WEEKDAY(ROW(INDIRECT(P454&amp;":"&amp;Q454)))=4),--(COUNTIF(FERIADOS,ROW(INDIRECT(P454&amp;":"&amp;Q454)))=0)),0),IF(L454=1,SUMPRODUCT(--(WEEKDAY(ROW(INDIRECT(P454&amp;":"&amp;Q454)))=5),--(COUNTIF(FERIADOS,ROW(INDIRECT(P454&amp;":"&amp;Q454)))=0)),0),IF(M454=1,SUMPRODUCT(--(WEEKDAY(ROW(INDIRECT(P454&amp;":"&amp;Q454)))=6),--(COUNTIF(FERIADOS,ROW(INDIRECT(P454&amp;":"&amp;Q454)))=0)),0),IF(N454=1,SUMPRODUCT(--(WEEKDAY(ROW(INDIRECT(P454&amp;":"&amp;Q454)))=7),--(COUNTIF(FERIADOS,ROW(INDIRECT(P454&amp;":"&amp;Q454)))=0)),0))</f>
        <v>0</v>
      </c>
      <c r="H454" s="73">
        <f t="shared" ref="H454:H517" ca="1" si="22">+F454*G454</f>
        <v>0</v>
      </c>
      <c r="I454" s="20">
        <v>0</v>
      </c>
      <c r="J454" s="20">
        <v>0</v>
      </c>
      <c r="K454" s="20">
        <v>0</v>
      </c>
      <c r="L454" s="20">
        <v>0</v>
      </c>
      <c r="M454" s="20">
        <v>0</v>
      </c>
      <c r="N454" s="75">
        <v>0</v>
      </c>
      <c r="O454" s="75">
        <v>0</v>
      </c>
      <c r="P454" s="2"/>
      <c r="Q454" s="2"/>
      <c r="R454" s="3"/>
      <c r="S454" s="3"/>
      <c r="T454" s="1"/>
      <c r="U454" s="2"/>
      <c r="V454" s="28" t="str">
        <f t="shared" ref="V454:V517" si="23">IF(Q454&gt;0,IF(U454&gt;=Q454,"ACTIVA","NO ACTIVA"),"")</f>
        <v/>
      </c>
    </row>
    <row r="455" spans="1:22" ht="25" customHeight="1" x14ac:dyDescent="0.35">
      <c r="A455" s="1"/>
      <c r="B455" s="35"/>
      <c r="C455" s="1"/>
      <c r="D455" s="1"/>
      <c r="E455" s="73">
        <f>+COUNTIFS('REGISTRO DE TUTORES'!$A$3:$A$8000,A455,'REGISTRO DE TUTORES'!$B$3:$B$8000,B455,'REGISTRO DE TUTORES'!$C$3:$C$8000,C455,'REGISTRO DE TUTORES'!$D$3:$D$8000,D455)</f>
        <v>0</v>
      </c>
      <c r="F455" s="73">
        <f>+COUNTIFS('REGISTRO DE ESTUDIANTES'!$A$3:$A$7999,A455,'REGISTRO DE ESTUDIANTES'!$B$3:$B$7999,'BOLETA OFICIAL'!B455,'REGISTRO DE ESTUDIANTES'!$C$3:$C$7999,C455,'REGISTRO DE ESTUDIANTES'!$D$3:$D$7999,'BOLETA OFICIAL'!D455,'REGISTRO DE ESTUDIANTES'!$J$3:$J$7999,'BOLETA OFICIAL'!J455,'REGISTRO DE ESTUDIANTES'!$K$3:$K$7999,'BOLETA OFICIAL'!K455,'REGISTRO DE ESTUDIANTES'!$L$3:$L$7999,'BOLETA OFICIAL'!L455,'REGISTRO DE ESTUDIANTES'!$M$3:$M$7999,'BOLETA OFICIAL'!M455,'REGISTRO DE ESTUDIANTES'!$N$3:$N$7999,'BOLETA OFICIAL'!N455,'REGISTRO DE ESTUDIANTES'!$O$3:$O$7999,'BOLETA OFICIAL'!O455,'REGISTRO DE ESTUDIANTES'!$P$3:$P$7999,'BOLETA OFICIAL'!P455,'REGISTRO DE ESTUDIANTES'!$Q$3:$Q$7999,'BOLETA OFICIAL'!Q455,'REGISTRO DE ESTUDIANTES'!$R$3:$R$7999,R455,'REGISTRO DE ESTUDIANTES'!$S$3:$S$7999,'BOLETA OFICIAL'!S455,'REGISTRO DE ESTUDIANTES'!$T$3:$T$7999,'BOLETA OFICIAL'!T455)</f>
        <v>0</v>
      </c>
      <c r="G455" s="73">
        <f t="shared" ca="1" si="21"/>
        <v>0</v>
      </c>
      <c r="H455" s="73">
        <f t="shared" ca="1" si="22"/>
        <v>0</v>
      </c>
      <c r="I455" s="20">
        <v>0</v>
      </c>
      <c r="J455" s="20">
        <v>0</v>
      </c>
      <c r="K455" s="20">
        <v>0</v>
      </c>
      <c r="L455" s="20">
        <v>0</v>
      </c>
      <c r="M455" s="20">
        <v>0</v>
      </c>
      <c r="N455" s="75">
        <v>0</v>
      </c>
      <c r="O455" s="75">
        <v>0</v>
      </c>
      <c r="P455" s="2"/>
      <c r="Q455" s="2"/>
      <c r="R455" s="3"/>
      <c r="S455" s="3"/>
      <c r="T455" s="1"/>
      <c r="U455" s="2"/>
      <c r="V455" s="28" t="str">
        <f t="shared" si="23"/>
        <v/>
      </c>
    </row>
    <row r="456" spans="1:22" ht="25" customHeight="1" x14ac:dyDescent="0.35">
      <c r="A456" s="1"/>
      <c r="B456" s="35"/>
      <c r="C456" s="1"/>
      <c r="D456" s="1"/>
      <c r="E456" s="73">
        <f>+COUNTIFS('REGISTRO DE TUTORES'!$A$3:$A$8000,A456,'REGISTRO DE TUTORES'!$B$3:$B$8000,B456,'REGISTRO DE TUTORES'!$C$3:$C$8000,C456,'REGISTRO DE TUTORES'!$D$3:$D$8000,D456)</f>
        <v>0</v>
      </c>
      <c r="F456" s="73">
        <f>+COUNTIFS('REGISTRO DE ESTUDIANTES'!$A$3:$A$7999,A456,'REGISTRO DE ESTUDIANTES'!$B$3:$B$7999,'BOLETA OFICIAL'!B456,'REGISTRO DE ESTUDIANTES'!$C$3:$C$7999,C456,'REGISTRO DE ESTUDIANTES'!$D$3:$D$7999,'BOLETA OFICIAL'!D456,'REGISTRO DE ESTUDIANTES'!$J$3:$J$7999,'BOLETA OFICIAL'!J456,'REGISTRO DE ESTUDIANTES'!$K$3:$K$7999,'BOLETA OFICIAL'!K456,'REGISTRO DE ESTUDIANTES'!$L$3:$L$7999,'BOLETA OFICIAL'!L456,'REGISTRO DE ESTUDIANTES'!$M$3:$M$7999,'BOLETA OFICIAL'!M456,'REGISTRO DE ESTUDIANTES'!$N$3:$N$7999,'BOLETA OFICIAL'!N456,'REGISTRO DE ESTUDIANTES'!$O$3:$O$7999,'BOLETA OFICIAL'!O456,'REGISTRO DE ESTUDIANTES'!$P$3:$P$7999,'BOLETA OFICIAL'!P456,'REGISTRO DE ESTUDIANTES'!$Q$3:$Q$7999,'BOLETA OFICIAL'!Q456,'REGISTRO DE ESTUDIANTES'!$R$3:$R$7999,R456,'REGISTRO DE ESTUDIANTES'!$S$3:$S$7999,'BOLETA OFICIAL'!S456,'REGISTRO DE ESTUDIANTES'!$T$3:$T$7999,'BOLETA OFICIAL'!T456)</f>
        <v>0</v>
      </c>
      <c r="G456" s="73">
        <f t="shared" ca="1" si="21"/>
        <v>0</v>
      </c>
      <c r="H456" s="73">
        <f t="shared" ca="1" si="22"/>
        <v>0</v>
      </c>
      <c r="I456" s="20">
        <v>0</v>
      </c>
      <c r="J456" s="20">
        <v>0</v>
      </c>
      <c r="K456" s="20">
        <v>0</v>
      </c>
      <c r="L456" s="20">
        <v>0</v>
      </c>
      <c r="M456" s="20">
        <v>0</v>
      </c>
      <c r="N456" s="75">
        <v>0</v>
      </c>
      <c r="O456" s="75">
        <v>0</v>
      </c>
      <c r="P456" s="2"/>
      <c r="Q456" s="2"/>
      <c r="R456" s="3"/>
      <c r="S456" s="3"/>
      <c r="T456" s="1"/>
      <c r="U456" s="2"/>
      <c r="V456" s="28" t="str">
        <f t="shared" si="23"/>
        <v/>
      </c>
    </row>
    <row r="457" spans="1:22" ht="25" customHeight="1" x14ac:dyDescent="0.35">
      <c r="A457" s="1"/>
      <c r="B457" s="35"/>
      <c r="C457" s="1"/>
      <c r="D457" s="1"/>
      <c r="E457" s="73">
        <f>+COUNTIFS('REGISTRO DE TUTORES'!$A$3:$A$8000,A457,'REGISTRO DE TUTORES'!$B$3:$B$8000,B457,'REGISTRO DE TUTORES'!$C$3:$C$8000,C457,'REGISTRO DE TUTORES'!$D$3:$D$8000,D457)</f>
        <v>0</v>
      </c>
      <c r="F457" s="73">
        <f>+COUNTIFS('REGISTRO DE ESTUDIANTES'!$A$3:$A$7999,A457,'REGISTRO DE ESTUDIANTES'!$B$3:$B$7999,'BOLETA OFICIAL'!B457,'REGISTRO DE ESTUDIANTES'!$C$3:$C$7999,C457,'REGISTRO DE ESTUDIANTES'!$D$3:$D$7999,'BOLETA OFICIAL'!D457,'REGISTRO DE ESTUDIANTES'!$J$3:$J$7999,'BOLETA OFICIAL'!J457,'REGISTRO DE ESTUDIANTES'!$K$3:$K$7999,'BOLETA OFICIAL'!K457,'REGISTRO DE ESTUDIANTES'!$L$3:$L$7999,'BOLETA OFICIAL'!L457,'REGISTRO DE ESTUDIANTES'!$M$3:$M$7999,'BOLETA OFICIAL'!M457,'REGISTRO DE ESTUDIANTES'!$N$3:$N$7999,'BOLETA OFICIAL'!N457,'REGISTRO DE ESTUDIANTES'!$O$3:$O$7999,'BOLETA OFICIAL'!O457,'REGISTRO DE ESTUDIANTES'!$P$3:$P$7999,'BOLETA OFICIAL'!P457,'REGISTRO DE ESTUDIANTES'!$Q$3:$Q$7999,'BOLETA OFICIAL'!Q457,'REGISTRO DE ESTUDIANTES'!$R$3:$R$7999,R457,'REGISTRO DE ESTUDIANTES'!$S$3:$S$7999,'BOLETA OFICIAL'!S457,'REGISTRO DE ESTUDIANTES'!$T$3:$T$7999,'BOLETA OFICIAL'!T457)</f>
        <v>0</v>
      </c>
      <c r="G457" s="73">
        <f t="shared" ca="1" si="21"/>
        <v>0</v>
      </c>
      <c r="H457" s="73">
        <f t="shared" ca="1" si="22"/>
        <v>0</v>
      </c>
      <c r="I457" s="20">
        <v>0</v>
      </c>
      <c r="J457" s="20">
        <v>0</v>
      </c>
      <c r="K457" s="20">
        <v>0</v>
      </c>
      <c r="L457" s="20">
        <v>0</v>
      </c>
      <c r="M457" s="20">
        <v>0</v>
      </c>
      <c r="N457" s="75">
        <v>0</v>
      </c>
      <c r="O457" s="75">
        <v>0</v>
      </c>
      <c r="P457" s="2"/>
      <c r="Q457" s="2"/>
      <c r="R457" s="3"/>
      <c r="S457" s="3"/>
      <c r="T457" s="1"/>
      <c r="U457" s="2"/>
      <c r="V457" s="28" t="str">
        <f t="shared" si="23"/>
        <v/>
      </c>
    </row>
    <row r="458" spans="1:22" ht="25" customHeight="1" x14ac:dyDescent="0.35">
      <c r="A458" s="1"/>
      <c r="B458" s="35"/>
      <c r="C458" s="1"/>
      <c r="D458" s="1"/>
      <c r="E458" s="73">
        <f>+COUNTIFS('REGISTRO DE TUTORES'!$A$3:$A$8000,A458,'REGISTRO DE TUTORES'!$B$3:$B$8000,B458,'REGISTRO DE TUTORES'!$C$3:$C$8000,C458,'REGISTRO DE TUTORES'!$D$3:$D$8000,D458)</f>
        <v>0</v>
      </c>
      <c r="F458" s="73">
        <f>+COUNTIFS('REGISTRO DE ESTUDIANTES'!$A$3:$A$7999,A458,'REGISTRO DE ESTUDIANTES'!$B$3:$B$7999,'BOLETA OFICIAL'!B458,'REGISTRO DE ESTUDIANTES'!$C$3:$C$7999,C458,'REGISTRO DE ESTUDIANTES'!$D$3:$D$7999,'BOLETA OFICIAL'!D458,'REGISTRO DE ESTUDIANTES'!$J$3:$J$7999,'BOLETA OFICIAL'!J458,'REGISTRO DE ESTUDIANTES'!$K$3:$K$7999,'BOLETA OFICIAL'!K458,'REGISTRO DE ESTUDIANTES'!$L$3:$L$7999,'BOLETA OFICIAL'!L458,'REGISTRO DE ESTUDIANTES'!$M$3:$M$7999,'BOLETA OFICIAL'!M458,'REGISTRO DE ESTUDIANTES'!$N$3:$N$7999,'BOLETA OFICIAL'!N458,'REGISTRO DE ESTUDIANTES'!$O$3:$O$7999,'BOLETA OFICIAL'!O458,'REGISTRO DE ESTUDIANTES'!$P$3:$P$7999,'BOLETA OFICIAL'!P458,'REGISTRO DE ESTUDIANTES'!$Q$3:$Q$7999,'BOLETA OFICIAL'!Q458,'REGISTRO DE ESTUDIANTES'!$R$3:$R$7999,R458,'REGISTRO DE ESTUDIANTES'!$S$3:$S$7999,'BOLETA OFICIAL'!S458,'REGISTRO DE ESTUDIANTES'!$T$3:$T$7999,'BOLETA OFICIAL'!T458)</f>
        <v>0</v>
      </c>
      <c r="G458" s="73">
        <f t="shared" ca="1" si="21"/>
        <v>0</v>
      </c>
      <c r="H458" s="73">
        <f t="shared" ca="1" si="22"/>
        <v>0</v>
      </c>
      <c r="I458" s="20">
        <v>0</v>
      </c>
      <c r="J458" s="20">
        <v>0</v>
      </c>
      <c r="K458" s="20">
        <v>0</v>
      </c>
      <c r="L458" s="20">
        <v>0</v>
      </c>
      <c r="M458" s="20">
        <v>0</v>
      </c>
      <c r="N458" s="75">
        <v>0</v>
      </c>
      <c r="O458" s="75">
        <v>0</v>
      </c>
      <c r="P458" s="2"/>
      <c r="Q458" s="2"/>
      <c r="R458" s="3"/>
      <c r="S458" s="3"/>
      <c r="T458" s="1"/>
      <c r="U458" s="2"/>
      <c r="V458" s="28" t="str">
        <f t="shared" si="23"/>
        <v/>
      </c>
    </row>
    <row r="459" spans="1:22" ht="25" customHeight="1" x14ac:dyDescent="0.35">
      <c r="A459" s="1"/>
      <c r="B459" s="35"/>
      <c r="C459" s="1"/>
      <c r="D459" s="1"/>
      <c r="E459" s="73">
        <f>+COUNTIFS('REGISTRO DE TUTORES'!$A$3:$A$8000,A459,'REGISTRO DE TUTORES'!$B$3:$B$8000,B459,'REGISTRO DE TUTORES'!$C$3:$C$8000,C459,'REGISTRO DE TUTORES'!$D$3:$D$8000,D459)</f>
        <v>0</v>
      </c>
      <c r="F459" s="73">
        <f>+COUNTIFS('REGISTRO DE ESTUDIANTES'!$A$3:$A$7999,A459,'REGISTRO DE ESTUDIANTES'!$B$3:$B$7999,'BOLETA OFICIAL'!B459,'REGISTRO DE ESTUDIANTES'!$C$3:$C$7999,C459,'REGISTRO DE ESTUDIANTES'!$D$3:$D$7999,'BOLETA OFICIAL'!D459,'REGISTRO DE ESTUDIANTES'!$J$3:$J$7999,'BOLETA OFICIAL'!J459,'REGISTRO DE ESTUDIANTES'!$K$3:$K$7999,'BOLETA OFICIAL'!K459,'REGISTRO DE ESTUDIANTES'!$L$3:$L$7999,'BOLETA OFICIAL'!L459,'REGISTRO DE ESTUDIANTES'!$M$3:$M$7999,'BOLETA OFICIAL'!M459,'REGISTRO DE ESTUDIANTES'!$N$3:$N$7999,'BOLETA OFICIAL'!N459,'REGISTRO DE ESTUDIANTES'!$O$3:$O$7999,'BOLETA OFICIAL'!O459,'REGISTRO DE ESTUDIANTES'!$P$3:$P$7999,'BOLETA OFICIAL'!P459,'REGISTRO DE ESTUDIANTES'!$Q$3:$Q$7999,'BOLETA OFICIAL'!Q459,'REGISTRO DE ESTUDIANTES'!$R$3:$R$7999,R459,'REGISTRO DE ESTUDIANTES'!$S$3:$S$7999,'BOLETA OFICIAL'!S459,'REGISTRO DE ESTUDIANTES'!$T$3:$T$7999,'BOLETA OFICIAL'!T459)</f>
        <v>0</v>
      </c>
      <c r="G459" s="73">
        <f t="shared" ca="1" si="21"/>
        <v>0</v>
      </c>
      <c r="H459" s="73">
        <f t="shared" ca="1" si="22"/>
        <v>0</v>
      </c>
      <c r="I459" s="20">
        <v>0</v>
      </c>
      <c r="J459" s="20">
        <v>0</v>
      </c>
      <c r="K459" s="20">
        <v>0</v>
      </c>
      <c r="L459" s="20">
        <v>0</v>
      </c>
      <c r="M459" s="20">
        <v>0</v>
      </c>
      <c r="N459" s="75">
        <v>0</v>
      </c>
      <c r="O459" s="75">
        <v>0</v>
      </c>
      <c r="P459" s="2"/>
      <c r="Q459" s="2"/>
      <c r="R459" s="3"/>
      <c r="S459" s="3"/>
      <c r="T459" s="1"/>
      <c r="U459" s="2"/>
      <c r="V459" s="28" t="str">
        <f t="shared" si="23"/>
        <v/>
      </c>
    </row>
    <row r="460" spans="1:22" ht="25" customHeight="1" x14ac:dyDescent="0.35">
      <c r="A460" s="1"/>
      <c r="B460" s="35"/>
      <c r="C460" s="1"/>
      <c r="D460" s="1"/>
      <c r="E460" s="73">
        <f>+COUNTIFS('REGISTRO DE TUTORES'!$A$3:$A$8000,A460,'REGISTRO DE TUTORES'!$B$3:$B$8000,B460,'REGISTRO DE TUTORES'!$C$3:$C$8000,C460,'REGISTRO DE TUTORES'!$D$3:$D$8000,D460)</f>
        <v>0</v>
      </c>
      <c r="F460" s="73">
        <f>+COUNTIFS('REGISTRO DE ESTUDIANTES'!$A$3:$A$7999,A460,'REGISTRO DE ESTUDIANTES'!$B$3:$B$7999,'BOLETA OFICIAL'!B460,'REGISTRO DE ESTUDIANTES'!$C$3:$C$7999,C460,'REGISTRO DE ESTUDIANTES'!$D$3:$D$7999,'BOLETA OFICIAL'!D460,'REGISTRO DE ESTUDIANTES'!$J$3:$J$7999,'BOLETA OFICIAL'!J460,'REGISTRO DE ESTUDIANTES'!$K$3:$K$7999,'BOLETA OFICIAL'!K460,'REGISTRO DE ESTUDIANTES'!$L$3:$L$7999,'BOLETA OFICIAL'!L460,'REGISTRO DE ESTUDIANTES'!$M$3:$M$7999,'BOLETA OFICIAL'!M460,'REGISTRO DE ESTUDIANTES'!$N$3:$N$7999,'BOLETA OFICIAL'!N460,'REGISTRO DE ESTUDIANTES'!$O$3:$O$7999,'BOLETA OFICIAL'!O460,'REGISTRO DE ESTUDIANTES'!$P$3:$P$7999,'BOLETA OFICIAL'!P460,'REGISTRO DE ESTUDIANTES'!$Q$3:$Q$7999,'BOLETA OFICIAL'!Q460,'REGISTRO DE ESTUDIANTES'!$R$3:$R$7999,R460,'REGISTRO DE ESTUDIANTES'!$S$3:$S$7999,'BOLETA OFICIAL'!S460,'REGISTRO DE ESTUDIANTES'!$T$3:$T$7999,'BOLETA OFICIAL'!T460)</f>
        <v>0</v>
      </c>
      <c r="G460" s="73">
        <f t="shared" ca="1" si="21"/>
        <v>0</v>
      </c>
      <c r="H460" s="73">
        <f t="shared" ca="1" si="22"/>
        <v>0</v>
      </c>
      <c r="I460" s="20">
        <v>0</v>
      </c>
      <c r="J460" s="20">
        <v>0</v>
      </c>
      <c r="K460" s="20">
        <v>0</v>
      </c>
      <c r="L460" s="20">
        <v>0</v>
      </c>
      <c r="M460" s="20">
        <v>0</v>
      </c>
      <c r="N460" s="75">
        <v>0</v>
      </c>
      <c r="O460" s="75">
        <v>0</v>
      </c>
      <c r="P460" s="2"/>
      <c r="Q460" s="2"/>
      <c r="R460" s="3"/>
      <c r="S460" s="3"/>
      <c r="T460" s="1"/>
      <c r="U460" s="2"/>
      <c r="V460" s="28" t="str">
        <f t="shared" si="23"/>
        <v/>
      </c>
    </row>
    <row r="461" spans="1:22" ht="25" customHeight="1" x14ac:dyDescent="0.35">
      <c r="A461" s="1"/>
      <c r="B461" s="35"/>
      <c r="C461" s="1"/>
      <c r="D461" s="1"/>
      <c r="E461" s="73">
        <f>+COUNTIFS('REGISTRO DE TUTORES'!$A$3:$A$8000,A461,'REGISTRO DE TUTORES'!$B$3:$B$8000,B461,'REGISTRO DE TUTORES'!$C$3:$C$8000,C461,'REGISTRO DE TUTORES'!$D$3:$D$8000,D461)</f>
        <v>0</v>
      </c>
      <c r="F461" s="73">
        <f>+COUNTIFS('REGISTRO DE ESTUDIANTES'!$A$3:$A$7999,A461,'REGISTRO DE ESTUDIANTES'!$B$3:$B$7999,'BOLETA OFICIAL'!B461,'REGISTRO DE ESTUDIANTES'!$C$3:$C$7999,C461,'REGISTRO DE ESTUDIANTES'!$D$3:$D$7999,'BOLETA OFICIAL'!D461,'REGISTRO DE ESTUDIANTES'!$J$3:$J$7999,'BOLETA OFICIAL'!J461,'REGISTRO DE ESTUDIANTES'!$K$3:$K$7999,'BOLETA OFICIAL'!K461,'REGISTRO DE ESTUDIANTES'!$L$3:$L$7999,'BOLETA OFICIAL'!L461,'REGISTRO DE ESTUDIANTES'!$M$3:$M$7999,'BOLETA OFICIAL'!M461,'REGISTRO DE ESTUDIANTES'!$N$3:$N$7999,'BOLETA OFICIAL'!N461,'REGISTRO DE ESTUDIANTES'!$O$3:$O$7999,'BOLETA OFICIAL'!O461,'REGISTRO DE ESTUDIANTES'!$P$3:$P$7999,'BOLETA OFICIAL'!P461,'REGISTRO DE ESTUDIANTES'!$Q$3:$Q$7999,'BOLETA OFICIAL'!Q461,'REGISTRO DE ESTUDIANTES'!$R$3:$R$7999,R461,'REGISTRO DE ESTUDIANTES'!$S$3:$S$7999,'BOLETA OFICIAL'!S461,'REGISTRO DE ESTUDIANTES'!$T$3:$T$7999,'BOLETA OFICIAL'!T461)</f>
        <v>0</v>
      </c>
      <c r="G461" s="73">
        <f t="shared" ca="1" si="21"/>
        <v>0</v>
      </c>
      <c r="H461" s="73">
        <f t="shared" ca="1" si="22"/>
        <v>0</v>
      </c>
      <c r="I461" s="20">
        <v>0</v>
      </c>
      <c r="J461" s="20">
        <v>0</v>
      </c>
      <c r="K461" s="20">
        <v>0</v>
      </c>
      <c r="L461" s="20">
        <v>0</v>
      </c>
      <c r="M461" s="20">
        <v>0</v>
      </c>
      <c r="N461" s="75">
        <v>0</v>
      </c>
      <c r="O461" s="75">
        <v>0</v>
      </c>
      <c r="P461" s="2"/>
      <c r="Q461" s="2"/>
      <c r="R461" s="3"/>
      <c r="S461" s="3"/>
      <c r="T461" s="1"/>
      <c r="U461" s="2"/>
      <c r="V461" s="28" t="str">
        <f t="shared" si="23"/>
        <v/>
      </c>
    </row>
    <row r="462" spans="1:22" ht="25" customHeight="1" x14ac:dyDescent="0.35">
      <c r="A462" s="1"/>
      <c r="B462" s="35"/>
      <c r="C462" s="1"/>
      <c r="D462" s="1"/>
      <c r="E462" s="73">
        <f>+COUNTIFS('REGISTRO DE TUTORES'!$A$3:$A$8000,A462,'REGISTRO DE TUTORES'!$B$3:$B$8000,B462,'REGISTRO DE TUTORES'!$C$3:$C$8000,C462,'REGISTRO DE TUTORES'!$D$3:$D$8000,D462)</f>
        <v>0</v>
      </c>
      <c r="F462" s="73">
        <f>+COUNTIFS('REGISTRO DE ESTUDIANTES'!$A$3:$A$7999,A462,'REGISTRO DE ESTUDIANTES'!$B$3:$B$7999,'BOLETA OFICIAL'!B462,'REGISTRO DE ESTUDIANTES'!$C$3:$C$7999,C462,'REGISTRO DE ESTUDIANTES'!$D$3:$D$7999,'BOLETA OFICIAL'!D462,'REGISTRO DE ESTUDIANTES'!$J$3:$J$7999,'BOLETA OFICIAL'!J462,'REGISTRO DE ESTUDIANTES'!$K$3:$K$7999,'BOLETA OFICIAL'!K462,'REGISTRO DE ESTUDIANTES'!$L$3:$L$7999,'BOLETA OFICIAL'!L462,'REGISTRO DE ESTUDIANTES'!$M$3:$M$7999,'BOLETA OFICIAL'!M462,'REGISTRO DE ESTUDIANTES'!$N$3:$N$7999,'BOLETA OFICIAL'!N462,'REGISTRO DE ESTUDIANTES'!$O$3:$O$7999,'BOLETA OFICIAL'!O462,'REGISTRO DE ESTUDIANTES'!$P$3:$P$7999,'BOLETA OFICIAL'!P462,'REGISTRO DE ESTUDIANTES'!$Q$3:$Q$7999,'BOLETA OFICIAL'!Q462,'REGISTRO DE ESTUDIANTES'!$R$3:$R$7999,R462,'REGISTRO DE ESTUDIANTES'!$S$3:$S$7999,'BOLETA OFICIAL'!S462,'REGISTRO DE ESTUDIANTES'!$T$3:$T$7999,'BOLETA OFICIAL'!T462)</f>
        <v>0</v>
      </c>
      <c r="G462" s="73">
        <f t="shared" ca="1" si="21"/>
        <v>0</v>
      </c>
      <c r="H462" s="73">
        <f t="shared" ca="1" si="22"/>
        <v>0</v>
      </c>
      <c r="I462" s="20">
        <v>0</v>
      </c>
      <c r="J462" s="20">
        <v>0</v>
      </c>
      <c r="K462" s="20">
        <v>0</v>
      </c>
      <c r="L462" s="20">
        <v>0</v>
      </c>
      <c r="M462" s="20">
        <v>0</v>
      </c>
      <c r="N462" s="75">
        <v>0</v>
      </c>
      <c r="O462" s="75">
        <v>0</v>
      </c>
      <c r="P462" s="2"/>
      <c r="Q462" s="2"/>
      <c r="R462" s="3"/>
      <c r="S462" s="3"/>
      <c r="T462" s="1"/>
      <c r="U462" s="2"/>
      <c r="V462" s="28" t="str">
        <f t="shared" si="23"/>
        <v/>
      </c>
    </row>
    <row r="463" spans="1:22" ht="25" customHeight="1" x14ac:dyDescent="0.35">
      <c r="A463" s="1"/>
      <c r="B463" s="35"/>
      <c r="C463" s="1"/>
      <c r="D463" s="1"/>
      <c r="E463" s="73">
        <f>+COUNTIFS('REGISTRO DE TUTORES'!$A$3:$A$8000,A463,'REGISTRO DE TUTORES'!$B$3:$B$8000,B463,'REGISTRO DE TUTORES'!$C$3:$C$8000,C463,'REGISTRO DE TUTORES'!$D$3:$D$8000,D463)</f>
        <v>0</v>
      </c>
      <c r="F463" s="73">
        <f>+COUNTIFS('REGISTRO DE ESTUDIANTES'!$A$3:$A$7999,A463,'REGISTRO DE ESTUDIANTES'!$B$3:$B$7999,'BOLETA OFICIAL'!B463,'REGISTRO DE ESTUDIANTES'!$C$3:$C$7999,C463,'REGISTRO DE ESTUDIANTES'!$D$3:$D$7999,'BOLETA OFICIAL'!D463,'REGISTRO DE ESTUDIANTES'!$J$3:$J$7999,'BOLETA OFICIAL'!J463,'REGISTRO DE ESTUDIANTES'!$K$3:$K$7999,'BOLETA OFICIAL'!K463,'REGISTRO DE ESTUDIANTES'!$L$3:$L$7999,'BOLETA OFICIAL'!L463,'REGISTRO DE ESTUDIANTES'!$M$3:$M$7999,'BOLETA OFICIAL'!M463,'REGISTRO DE ESTUDIANTES'!$N$3:$N$7999,'BOLETA OFICIAL'!N463,'REGISTRO DE ESTUDIANTES'!$O$3:$O$7999,'BOLETA OFICIAL'!O463,'REGISTRO DE ESTUDIANTES'!$P$3:$P$7999,'BOLETA OFICIAL'!P463,'REGISTRO DE ESTUDIANTES'!$Q$3:$Q$7999,'BOLETA OFICIAL'!Q463,'REGISTRO DE ESTUDIANTES'!$R$3:$R$7999,R463,'REGISTRO DE ESTUDIANTES'!$S$3:$S$7999,'BOLETA OFICIAL'!S463,'REGISTRO DE ESTUDIANTES'!$T$3:$T$7999,'BOLETA OFICIAL'!T463)</f>
        <v>0</v>
      </c>
      <c r="G463" s="73">
        <f t="shared" ca="1" si="21"/>
        <v>0</v>
      </c>
      <c r="H463" s="73">
        <f t="shared" ca="1" si="22"/>
        <v>0</v>
      </c>
      <c r="I463" s="20">
        <v>0</v>
      </c>
      <c r="J463" s="20">
        <v>0</v>
      </c>
      <c r="K463" s="20">
        <v>0</v>
      </c>
      <c r="L463" s="20">
        <v>0</v>
      </c>
      <c r="M463" s="20">
        <v>0</v>
      </c>
      <c r="N463" s="75">
        <v>0</v>
      </c>
      <c r="O463" s="75">
        <v>0</v>
      </c>
      <c r="P463" s="2"/>
      <c r="Q463" s="2"/>
      <c r="R463" s="3"/>
      <c r="S463" s="3"/>
      <c r="T463" s="1"/>
      <c r="U463" s="2"/>
      <c r="V463" s="28" t="str">
        <f t="shared" si="23"/>
        <v/>
      </c>
    </row>
    <row r="464" spans="1:22" ht="25" customHeight="1" x14ac:dyDescent="0.35">
      <c r="A464" s="1"/>
      <c r="B464" s="35"/>
      <c r="C464" s="1"/>
      <c r="D464" s="1"/>
      <c r="E464" s="73">
        <f>+COUNTIFS('REGISTRO DE TUTORES'!$A$3:$A$8000,A464,'REGISTRO DE TUTORES'!$B$3:$B$8000,B464,'REGISTRO DE TUTORES'!$C$3:$C$8000,C464,'REGISTRO DE TUTORES'!$D$3:$D$8000,D464)</f>
        <v>0</v>
      </c>
      <c r="F464" s="73">
        <f>+COUNTIFS('REGISTRO DE ESTUDIANTES'!$A$3:$A$7999,A464,'REGISTRO DE ESTUDIANTES'!$B$3:$B$7999,'BOLETA OFICIAL'!B464,'REGISTRO DE ESTUDIANTES'!$C$3:$C$7999,C464,'REGISTRO DE ESTUDIANTES'!$D$3:$D$7999,'BOLETA OFICIAL'!D464,'REGISTRO DE ESTUDIANTES'!$J$3:$J$7999,'BOLETA OFICIAL'!J464,'REGISTRO DE ESTUDIANTES'!$K$3:$K$7999,'BOLETA OFICIAL'!K464,'REGISTRO DE ESTUDIANTES'!$L$3:$L$7999,'BOLETA OFICIAL'!L464,'REGISTRO DE ESTUDIANTES'!$M$3:$M$7999,'BOLETA OFICIAL'!M464,'REGISTRO DE ESTUDIANTES'!$N$3:$N$7999,'BOLETA OFICIAL'!N464,'REGISTRO DE ESTUDIANTES'!$O$3:$O$7999,'BOLETA OFICIAL'!O464,'REGISTRO DE ESTUDIANTES'!$P$3:$P$7999,'BOLETA OFICIAL'!P464,'REGISTRO DE ESTUDIANTES'!$Q$3:$Q$7999,'BOLETA OFICIAL'!Q464,'REGISTRO DE ESTUDIANTES'!$R$3:$R$7999,R464,'REGISTRO DE ESTUDIANTES'!$S$3:$S$7999,'BOLETA OFICIAL'!S464,'REGISTRO DE ESTUDIANTES'!$T$3:$T$7999,'BOLETA OFICIAL'!T464)</f>
        <v>0</v>
      </c>
      <c r="G464" s="73">
        <f t="shared" ca="1" si="21"/>
        <v>0</v>
      </c>
      <c r="H464" s="73">
        <f t="shared" ca="1" si="22"/>
        <v>0</v>
      </c>
      <c r="I464" s="20">
        <v>0</v>
      </c>
      <c r="J464" s="20">
        <v>0</v>
      </c>
      <c r="K464" s="20">
        <v>0</v>
      </c>
      <c r="L464" s="20">
        <v>0</v>
      </c>
      <c r="M464" s="20">
        <v>0</v>
      </c>
      <c r="N464" s="75">
        <v>0</v>
      </c>
      <c r="O464" s="75">
        <v>0</v>
      </c>
      <c r="P464" s="2"/>
      <c r="Q464" s="2"/>
      <c r="R464" s="3"/>
      <c r="S464" s="3"/>
      <c r="T464" s="1"/>
      <c r="U464" s="2"/>
      <c r="V464" s="28" t="str">
        <f t="shared" si="23"/>
        <v/>
      </c>
    </row>
    <row r="465" spans="1:22" ht="25" customHeight="1" x14ac:dyDescent="0.35">
      <c r="A465" s="1"/>
      <c r="B465" s="35"/>
      <c r="C465" s="1"/>
      <c r="D465" s="1"/>
      <c r="E465" s="73">
        <f>+COUNTIFS('REGISTRO DE TUTORES'!$A$3:$A$8000,A465,'REGISTRO DE TUTORES'!$B$3:$B$8000,B465,'REGISTRO DE TUTORES'!$C$3:$C$8000,C465,'REGISTRO DE TUTORES'!$D$3:$D$8000,D465)</f>
        <v>0</v>
      </c>
      <c r="F465" s="73">
        <f>+COUNTIFS('REGISTRO DE ESTUDIANTES'!$A$3:$A$7999,A465,'REGISTRO DE ESTUDIANTES'!$B$3:$B$7999,'BOLETA OFICIAL'!B465,'REGISTRO DE ESTUDIANTES'!$C$3:$C$7999,C465,'REGISTRO DE ESTUDIANTES'!$D$3:$D$7999,'BOLETA OFICIAL'!D465,'REGISTRO DE ESTUDIANTES'!$J$3:$J$7999,'BOLETA OFICIAL'!J465,'REGISTRO DE ESTUDIANTES'!$K$3:$K$7999,'BOLETA OFICIAL'!K465,'REGISTRO DE ESTUDIANTES'!$L$3:$L$7999,'BOLETA OFICIAL'!L465,'REGISTRO DE ESTUDIANTES'!$M$3:$M$7999,'BOLETA OFICIAL'!M465,'REGISTRO DE ESTUDIANTES'!$N$3:$N$7999,'BOLETA OFICIAL'!N465,'REGISTRO DE ESTUDIANTES'!$O$3:$O$7999,'BOLETA OFICIAL'!O465,'REGISTRO DE ESTUDIANTES'!$P$3:$P$7999,'BOLETA OFICIAL'!P465,'REGISTRO DE ESTUDIANTES'!$Q$3:$Q$7999,'BOLETA OFICIAL'!Q465,'REGISTRO DE ESTUDIANTES'!$R$3:$R$7999,R465,'REGISTRO DE ESTUDIANTES'!$S$3:$S$7999,'BOLETA OFICIAL'!S465,'REGISTRO DE ESTUDIANTES'!$T$3:$T$7999,'BOLETA OFICIAL'!T465)</f>
        <v>0</v>
      </c>
      <c r="G465" s="73">
        <f t="shared" ca="1" si="21"/>
        <v>0</v>
      </c>
      <c r="H465" s="73">
        <f t="shared" ca="1" si="22"/>
        <v>0</v>
      </c>
      <c r="I465" s="20">
        <v>0</v>
      </c>
      <c r="J465" s="20">
        <v>0</v>
      </c>
      <c r="K465" s="20">
        <v>0</v>
      </c>
      <c r="L465" s="20">
        <v>0</v>
      </c>
      <c r="M465" s="20">
        <v>0</v>
      </c>
      <c r="N465" s="75">
        <v>0</v>
      </c>
      <c r="O465" s="75">
        <v>0</v>
      </c>
      <c r="P465" s="2"/>
      <c r="Q465" s="2"/>
      <c r="R465" s="3"/>
      <c r="S465" s="3"/>
      <c r="T465" s="1"/>
      <c r="U465" s="2"/>
      <c r="V465" s="28" t="str">
        <f t="shared" si="23"/>
        <v/>
      </c>
    </row>
    <row r="466" spans="1:22" ht="25" customHeight="1" x14ac:dyDescent="0.35">
      <c r="A466" s="1"/>
      <c r="B466" s="35"/>
      <c r="C466" s="1"/>
      <c r="D466" s="1"/>
      <c r="E466" s="73">
        <f>+COUNTIFS('REGISTRO DE TUTORES'!$A$3:$A$8000,A466,'REGISTRO DE TUTORES'!$B$3:$B$8000,B466,'REGISTRO DE TUTORES'!$C$3:$C$8000,C466,'REGISTRO DE TUTORES'!$D$3:$D$8000,D466)</f>
        <v>0</v>
      </c>
      <c r="F466" s="73">
        <f>+COUNTIFS('REGISTRO DE ESTUDIANTES'!$A$3:$A$7999,A466,'REGISTRO DE ESTUDIANTES'!$B$3:$B$7999,'BOLETA OFICIAL'!B466,'REGISTRO DE ESTUDIANTES'!$C$3:$C$7999,C466,'REGISTRO DE ESTUDIANTES'!$D$3:$D$7999,'BOLETA OFICIAL'!D466,'REGISTRO DE ESTUDIANTES'!$J$3:$J$7999,'BOLETA OFICIAL'!J466,'REGISTRO DE ESTUDIANTES'!$K$3:$K$7999,'BOLETA OFICIAL'!K466,'REGISTRO DE ESTUDIANTES'!$L$3:$L$7999,'BOLETA OFICIAL'!L466,'REGISTRO DE ESTUDIANTES'!$M$3:$M$7999,'BOLETA OFICIAL'!M466,'REGISTRO DE ESTUDIANTES'!$N$3:$N$7999,'BOLETA OFICIAL'!N466,'REGISTRO DE ESTUDIANTES'!$O$3:$O$7999,'BOLETA OFICIAL'!O466,'REGISTRO DE ESTUDIANTES'!$P$3:$P$7999,'BOLETA OFICIAL'!P466,'REGISTRO DE ESTUDIANTES'!$Q$3:$Q$7999,'BOLETA OFICIAL'!Q466,'REGISTRO DE ESTUDIANTES'!$R$3:$R$7999,R466,'REGISTRO DE ESTUDIANTES'!$S$3:$S$7999,'BOLETA OFICIAL'!S466,'REGISTRO DE ESTUDIANTES'!$T$3:$T$7999,'BOLETA OFICIAL'!T466)</f>
        <v>0</v>
      </c>
      <c r="G466" s="73">
        <f t="shared" ca="1" si="21"/>
        <v>0</v>
      </c>
      <c r="H466" s="73">
        <f t="shared" ca="1" si="22"/>
        <v>0</v>
      </c>
      <c r="I466" s="20">
        <v>0</v>
      </c>
      <c r="J466" s="20">
        <v>0</v>
      </c>
      <c r="K466" s="20">
        <v>0</v>
      </c>
      <c r="L466" s="20">
        <v>0</v>
      </c>
      <c r="M466" s="20">
        <v>0</v>
      </c>
      <c r="N466" s="75">
        <v>0</v>
      </c>
      <c r="O466" s="75">
        <v>0</v>
      </c>
      <c r="P466" s="2"/>
      <c r="Q466" s="2"/>
      <c r="R466" s="3"/>
      <c r="S466" s="3"/>
      <c r="T466" s="1"/>
      <c r="U466" s="2"/>
      <c r="V466" s="28" t="str">
        <f t="shared" si="23"/>
        <v/>
      </c>
    </row>
    <row r="467" spans="1:22" ht="25" customHeight="1" x14ac:dyDescent="0.35">
      <c r="A467" s="1"/>
      <c r="B467" s="35"/>
      <c r="C467" s="1"/>
      <c r="D467" s="1"/>
      <c r="E467" s="73">
        <f>+COUNTIFS('REGISTRO DE TUTORES'!$A$3:$A$8000,A467,'REGISTRO DE TUTORES'!$B$3:$B$8000,B467,'REGISTRO DE TUTORES'!$C$3:$C$8000,C467,'REGISTRO DE TUTORES'!$D$3:$D$8000,D467)</f>
        <v>0</v>
      </c>
      <c r="F467" s="73">
        <f>+COUNTIFS('REGISTRO DE ESTUDIANTES'!$A$3:$A$7999,A467,'REGISTRO DE ESTUDIANTES'!$B$3:$B$7999,'BOLETA OFICIAL'!B467,'REGISTRO DE ESTUDIANTES'!$C$3:$C$7999,C467,'REGISTRO DE ESTUDIANTES'!$D$3:$D$7999,'BOLETA OFICIAL'!D467,'REGISTRO DE ESTUDIANTES'!$J$3:$J$7999,'BOLETA OFICIAL'!J467,'REGISTRO DE ESTUDIANTES'!$K$3:$K$7999,'BOLETA OFICIAL'!K467,'REGISTRO DE ESTUDIANTES'!$L$3:$L$7999,'BOLETA OFICIAL'!L467,'REGISTRO DE ESTUDIANTES'!$M$3:$M$7999,'BOLETA OFICIAL'!M467,'REGISTRO DE ESTUDIANTES'!$N$3:$N$7999,'BOLETA OFICIAL'!N467,'REGISTRO DE ESTUDIANTES'!$O$3:$O$7999,'BOLETA OFICIAL'!O467,'REGISTRO DE ESTUDIANTES'!$P$3:$P$7999,'BOLETA OFICIAL'!P467,'REGISTRO DE ESTUDIANTES'!$Q$3:$Q$7999,'BOLETA OFICIAL'!Q467,'REGISTRO DE ESTUDIANTES'!$R$3:$R$7999,R467,'REGISTRO DE ESTUDIANTES'!$S$3:$S$7999,'BOLETA OFICIAL'!S467,'REGISTRO DE ESTUDIANTES'!$T$3:$T$7999,'BOLETA OFICIAL'!T467)</f>
        <v>0</v>
      </c>
      <c r="G467" s="73">
        <f t="shared" ca="1" si="21"/>
        <v>0</v>
      </c>
      <c r="H467" s="73">
        <f t="shared" ca="1" si="22"/>
        <v>0</v>
      </c>
      <c r="I467" s="20">
        <v>0</v>
      </c>
      <c r="J467" s="20">
        <v>0</v>
      </c>
      <c r="K467" s="20">
        <v>0</v>
      </c>
      <c r="L467" s="20">
        <v>0</v>
      </c>
      <c r="M467" s="20">
        <v>0</v>
      </c>
      <c r="N467" s="75">
        <v>0</v>
      </c>
      <c r="O467" s="75">
        <v>0</v>
      </c>
      <c r="P467" s="2"/>
      <c r="Q467" s="2"/>
      <c r="R467" s="3"/>
      <c r="S467" s="3"/>
      <c r="T467" s="1"/>
      <c r="U467" s="2"/>
      <c r="V467" s="28" t="str">
        <f t="shared" si="23"/>
        <v/>
      </c>
    </row>
    <row r="468" spans="1:22" ht="25" customHeight="1" x14ac:dyDescent="0.35">
      <c r="A468" s="1"/>
      <c r="B468" s="35"/>
      <c r="C468" s="1"/>
      <c r="D468" s="1"/>
      <c r="E468" s="73">
        <f>+COUNTIFS('REGISTRO DE TUTORES'!$A$3:$A$8000,A468,'REGISTRO DE TUTORES'!$B$3:$B$8000,B468,'REGISTRO DE TUTORES'!$C$3:$C$8000,C468,'REGISTRO DE TUTORES'!$D$3:$D$8000,D468)</f>
        <v>0</v>
      </c>
      <c r="F468" s="73">
        <f>+COUNTIFS('REGISTRO DE ESTUDIANTES'!$A$3:$A$7999,A468,'REGISTRO DE ESTUDIANTES'!$B$3:$B$7999,'BOLETA OFICIAL'!B468,'REGISTRO DE ESTUDIANTES'!$C$3:$C$7999,C468,'REGISTRO DE ESTUDIANTES'!$D$3:$D$7999,'BOLETA OFICIAL'!D468,'REGISTRO DE ESTUDIANTES'!$J$3:$J$7999,'BOLETA OFICIAL'!J468,'REGISTRO DE ESTUDIANTES'!$K$3:$K$7999,'BOLETA OFICIAL'!K468,'REGISTRO DE ESTUDIANTES'!$L$3:$L$7999,'BOLETA OFICIAL'!L468,'REGISTRO DE ESTUDIANTES'!$M$3:$M$7999,'BOLETA OFICIAL'!M468,'REGISTRO DE ESTUDIANTES'!$N$3:$N$7999,'BOLETA OFICIAL'!N468,'REGISTRO DE ESTUDIANTES'!$O$3:$O$7999,'BOLETA OFICIAL'!O468,'REGISTRO DE ESTUDIANTES'!$P$3:$P$7999,'BOLETA OFICIAL'!P468,'REGISTRO DE ESTUDIANTES'!$Q$3:$Q$7999,'BOLETA OFICIAL'!Q468,'REGISTRO DE ESTUDIANTES'!$R$3:$R$7999,R468,'REGISTRO DE ESTUDIANTES'!$S$3:$S$7999,'BOLETA OFICIAL'!S468,'REGISTRO DE ESTUDIANTES'!$T$3:$T$7999,'BOLETA OFICIAL'!T468)</f>
        <v>0</v>
      </c>
      <c r="G468" s="73">
        <f t="shared" ca="1" si="21"/>
        <v>0</v>
      </c>
      <c r="H468" s="73">
        <f t="shared" ca="1" si="22"/>
        <v>0</v>
      </c>
      <c r="I468" s="20">
        <v>0</v>
      </c>
      <c r="J468" s="20">
        <v>0</v>
      </c>
      <c r="K468" s="20">
        <v>0</v>
      </c>
      <c r="L468" s="20">
        <v>0</v>
      </c>
      <c r="M468" s="20">
        <v>0</v>
      </c>
      <c r="N468" s="75">
        <v>0</v>
      </c>
      <c r="O468" s="75">
        <v>0</v>
      </c>
      <c r="P468" s="2"/>
      <c r="Q468" s="2"/>
      <c r="R468" s="3"/>
      <c r="S468" s="3"/>
      <c r="T468" s="1"/>
      <c r="U468" s="2"/>
      <c r="V468" s="28" t="str">
        <f t="shared" si="23"/>
        <v/>
      </c>
    </row>
    <row r="469" spans="1:22" ht="25" customHeight="1" x14ac:dyDescent="0.35">
      <c r="A469" s="1"/>
      <c r="B469" s="35"/>
      <c r="C469" s="1"/>
      <c r="D469" s="1"/>
      <c r="E469" s="73">
        <f>+COUNTIFS('REGISTRO DE TUTORES'!$A$3:$A$8000,A469,'REGISTRO DE TUTORES'!$B$3:$B$8000,B469,'REGISTRO DE TUTORES'!$C$3:$C$8000,C469,'REGISTRO DE TUTORES'!$D$3:$D$8000,D469)</f>
        <v>0</v>
      </c>
      <c r="F469" s="73">
        <f>+COUNTIFS('REGISTRO DE ESTUDIANTES'!$A$3:$A$7999,A469,'REGISTRO DE ESTUDIANTES'!$B$3:$B$7999,'BOLETA OFICIAL'!B469,'REGISTRO DE ESTUDIANTES'!$C$3:$C$7999,C469,'REGISTRO DE ESTUDIANTES'!$D$3:$D$7999,'BOLETA OFICIAL'!D469,'REGISTRO DE ESTUDIANTES'!$J$3:$J$7999,'BOLETA OFICIAL'!J469,'REGISTRO DE ESTUDIANTES'!$K$3:$K$7999,'BOLETA OFICIAL'!K469,'REGISTRO DE ESTUDIANTES'!$L$3:$L$7999,'BOLETA OFICIAL'!L469,'REGISTRO DE ESTUDIANTES'!$M$3:$M$7999,'BOLETA OFICIAL'!M469,'REGISTRO DE ESTUDIANTES'!$N$3:$N$7999,'BOLETA OFICIAL'!N469,'REGISTRO DE ESTUDIANTES'!$O$3:$O$7999,'BOLETA OFICIAL'!O469,'REGISTRO DE ESTUDIANTES'!$P$3:$P$7999,'BOLETA OFICIAL'!P469,'REGISTRO DE ESTUDIANTES'!$Q$3:$Q$7999,'BOLETA OFICIAL'!Q469,'REGISTRO DE ESTUDIANTES'!$R$3:$R$7999,R469,'REGISTRO DE ESTUDIANTES'!$S$3:$S$7999,'BOLETA OFICIAL'!S469,'REGISTRO DE ESTUDIANTES'!$T$3:$T$7999,'BOLETA OFICIAL'!T469)</f>
        <v>0</v>
      </c>
      <c r="G469" s="73">
        <f t="shared" ca="1" si="21"/>
        <v>0</v>
      </c>
      <c r="H469" s="73">
        <f t="shared" ca="1" si="22"/>
        <v>0</v>
      </c>
      <c r="I469" s="20">
        <v>0</v>
      </c>
      <c r="J469" s="20">
        <v>0</v>
      </c>
      <c r="K469" s="20">
        <v>0</v>
      </c>
      <c r="L469" s="20">
        <v>0</v>
      </c>
      <c r="M469" s="20">
        <v>0</v>
      </c>
      <c r="N469" s="75">
        <v>0</v>
      </c>
      <c r="O469" s="75">
        <v>0</v>
      </c>
      <c r="P469" s="2"/>
      <c r="Q469" s="2"/>
      <c r="R469" s="3"/>
      <c r="S469" s="3"/>
      <c r="T469" s="1"/>
      <c r="U469" s="2"/>
      <c r="V469" s="28" t="str">
        <f t="shared" si="23"/>
        <v/>
      </c>
    </row>
    <row r="470" spans="1:22" ht="25" customHeight="1" x14ac:dyDescent="0.35">
      <c r="A470" s="1"/>
      <c r="B470" s="35"/>
      <c r="C470" s="1"/>
      <c r="D470" s="1"/>
      <c r="E470" s="73">
        <f>+COUNTIFS('REGISTRO DE TUTORES'!$A$3:$A$8000,A470,'REGISTRO DE TUTORES'!$B$3:$B$8000,B470,'REGISTRO DE TUTORES'!$C$3:$C$8000,C470,'REGISTRO DE TUTORES'!$D$3:$D$8000,D470)</f>
        <v>0</v>
      </c>
      <c r="F470" s="73">
        <f>+COUNTIFS('REGISTRO DE ESTUDIANTES'!$A$3:$A$7999,A470,'REGISTRO DE ESTUDIANTES'!$B$3:$B$7999,'BOLETA OFICIAL'!B470,'REGISTRO DE ESTUDIANTES'!$C$3:$C$7999,C470,'REGISTRO DE ESTUDIANTES'!$D$3:$D$7999,'BOLETA OFICIAL'!D470,'REGISTRO DE ESTUDIANTES'!$J$3:$J$7999,'BOLETA OFICIAL'!J470,'REGISTRO DE ESTUDIANTES'!$K$3:$K$7999,'BOLETA OFICIAL'!K470,'REGISTRO DE ESTUDIANTES'!$L$3:$L$7999,'BOLETA OFICIAL'!L470,'REGISTRO DE ESTUDIANTES'!$M$3:$M$7999,'BOLETA OFICIAL'!M470,'REGISTRO DE ESTUDIANTES'!$N$3:$N$7999,'BOLETA OFICIAL'!N470,'REGISTRO DE ESTUDIANTES'!$O$3:$O$7999,'BOLETA OFICIAL'!O470,'REGISTRO DE ESTUDIANTES'!$P$3:$P$7999,'BOLETA OFICIAL'!P470,'REGISTRO DE ESTUDIANTES'!$Q$3:$Q$7999,'BOLETA OFICIAL'!Q470,'REGISTRO DE ESTUDIANTES'!$R$3:$R$7999,R470,'REGISTRO DE ESTUDIANTES'!$S$3:$S$7999,'BOLETA OFICIAL'!S470,'REGISTRO DE ESTUDIANTES'!$T$3:$T$7999,'BOLETA OFICIAL'!T470)</f>
        <v>0</v>
      </c>
      <c r="G470" s="73">
        <f t="shared" ca="1" si="21"/>
        <v>0</v>
      </c>
      <c r="H470" s="73">
        <f t="shared" ca="1" si="22"/>
        <v>0</v>
      </c>
      <c r="I470" s="20">
        <v>0</v>
      </c>
      <c r="J470" s="20">
        <v>0</v>
      </c>
      <c r="K470" s="20">
        <v>0</v>
      </c>
      <c r="L470" s="20">
        <v>0</v>
      </c>
      <c r="M470" s="20">
        <v>0</v>
      </c>
      <c r="N470" s="75">
        <v>0</v>
      </c>
      <c r="O470" s="75">
        <v>0</v>
      </c>
      <c r="P470" s="2"/>
      <c r="Q470" s="2"/>
      <c r="R470" s="3"/>
      <c r="S470" s="3"/>
      <c r="T470" s="1"/>
      <c r="U470" s="2"/>
      <c r="V470" s="28" t="str">
        <f t="shared" si="23"/>
        <v/>
      </c>
    </row>
    <row r="471" spans="1:22" ht="25" customHeight="1" x14ac:dyDescent="0.35">
      <c r="A471" s="1"/>
      <c r="B471" s="35"/>
      <c r="C471" s="1"/>
      <c r="D471" s="1"/>
      <c r="E471" s="73">
        <f>+COUNTIFS('REGISTRO DE TUTORES'!$A$3:$A$8000,A471,'REGISTRO DE TUTORES'!$B$3:$B$8000,B471,'REGISTRO DE TUTORES'!$C$3:$C$8000,C471,'REGISTRO DE TUTORES'!$D$3:$D$8000,D471)</f>
        <v>0</v>
      </c>
      <c r="F471" s="73">
        <f>+COUNTIFS('REGISTRO DE ESTUDIANTES'!$A$3:$A$7999,A471,'REGISTRO DE ESTUDIANTES'!$B$3:$B$7999,'BOLETA OFICIAL'!B471,'REGISTRO DE ESTUDIANTES'!$C$3:$C$7999,C471,'REGISTRO DE ESTUDIANTES'!$D$3:$D$7999,'BOLETA OFICIAL'!D471,'REGISTRO DE ESTUDIANTES'!$J$3:$J$7999,'BOLETA OFICIAL'!J471,'REGISTRO DE ESTUDIANTES'!$K$3:$K$7999,'BOLETA OFICIAL'!K471,'REGISTRO DE ESTUDIANTES'!$L$3:$L$7999,'BOLETA OFICIAL'!L471,'REGISTRO DE ESTUDIANTES'!$M$3:$M$7999,'BOLETA OFICIAL'!M471,'REGISTRO DE ESTUDIANTES'!$N$3:$N$7999,'BOLETA OFICIAL'!N471,'REGISTRO DE ESTUDIANTES'!$O$3:$O$7999,'BOLETA OFICIAL'!O471,'REGISTRO DE ESTUDIANTES'!$P$3:$P$7999,'BOLETA OFICIAL'!P471,'REGISTRO DE ESTUDIANTES'!$Q$3:$Q$7999,'BOLETA OFICIAL'!Q471,'REGISTRO DE ESTUDIANTES'!$R$3:$R$7999,R471,'REGISTRO DE ESTUDIANTES'!$S$3:$S$7999,'BOLETA OFICIAL'!S471,'REGISTRO DE ESTUDIANTES'!$T$3:$T$7999,'BOLETA OFICIAL'!T471)</f>
        <v>0</v>
      </c>
      <c r="G471" s="73">
        <f t="shared" ca="1" si="21"/>
        <v>0</v>
      </c>
      <c r="H471" s="73">
        <f t="shared" ca="1" si="22"/>
        <v>0</v>
      </c>
      <c r="I471" s="20">
        <v>0</v>
      </c>
      <c r="J471" s="20">
        <v>0</v>
      </c>
      <c r="K471" s="20">
        <v>0</v>
      </c>
      <c r="L471" s="20">
        <v>0</v>
      </c>
      <c r="M471" s="20">
        <v>0</v>
      </c>
      <c r="N471" s="75">
        <v>0</v>
      </c>
      <c r="O471" s="75">
        <v>0</v>
      </c>
      <c r="P471" s="2"/>
      <c r="Q471" s="2"/>
      <c r="R471" s="3"/>
      <c r="S471" s="3"/>
      <c r="T471" s="1"/>
      <c r="U471" s="2"/>
      <c r="V471" s="28" t="str">
        <f t="shared" si="23"/>
        <v/>
      </c>
    </row>
    <row r="472" spans="1:22" ht="25" customHeight="1" x14ac:dyDescent="0.35">
      <c r="A472" s="1"/>
      <c r="B472" s="35"/>
      <c r="C472" s="1"/>
      <c r="D472" s="1"/>
      <c r="E472" s="73">
        <f>+COUNTIFS('REGISTRO DE TUTORES'!$A$3:$A$8000,A472,'REGISTRO DE TUTORES'!$B$3:$B$8000,B472,'REGISTRO DE TUTORES'!$C$3:$C$8000,C472,'REGISTRO DE TUTORES'!$D$3:$D$8000,D472)</f>
        <v>0</v>
      </c>
      <c r="F472" s="73">
        <f>+COUNTIFS('REGISTRO DE ESTUDIANTES'!$A$3:$A$7999,A472,'REGISTRO DE ESTUDIANTES'!$B$3:$B$7999,'BOLETA OFICIAL'!B472,'REGISTRO DE ESTUDIANTES'!$C$3:$C$7999,C472,'REGISTRO DE ESTUDIANTES'!$D$3:$D$7999,'BOLETA OFICIAL'!D472,'REGISTRO DE ESTUDIANTES'!$J$3:$J$7999,'BOLETA OFICIAL'!J472,'REGISTRO DE ESTUDIANTES'!$K$3:$K$7999,'BOLETA OFICIAL'!K472,'REGISTRO DE ESTUDIANTES'!$L$3:$L$7999,'BOLETA OFICIAL'!L472,'REGISTRO DE ESTUDIANTES'!$M$3:$M$7999,'BOLETA OFICIAL'!M472,'REGISTRO DE ESTUDIANTES'!$N$3:$N$7999,'BOLETA OFICIAL'!N472,'REGISTRO DE ESTUDIANTES'!$O$3:$O$7999,'BOLETA OFICIAL'!O472,'REGISTRO DE ESTUDIANTES'!$P$3:$P$7999,'BOLETA OFICIAL'!P472,'REGISTRO DE ESTUDIANTES'!$Q$3:$Q$7999,'BOLETA OFICIAL'!Q472,'REGISTRO DE ESTUDIANTES'!$R$3:$R$7999,R472,'REGISTRO DE ESTUDIANTES'!$S$3:$S$7999,'BOLETA OFICIAL'!S472,'REGISTRO DE ESTUDIANTES'!$T$3:$T$7999,'BOLETA OFICIAL'!T472)</f>
        <v>0</v>
      </c>
      <c r="G472" s="73">
        <f t="shared" ca="1" si="21"/>
        <v>0</v>
      </c>
      <c r="H472" s="73">
        <f t="shared" ca="1" si="22"/>
        <v>0</v>
      </c>
      <c r="I472" s="20">
        <v>0</v>
      </c>
      <c r="J472" s="20">
        <v>0</v>
      </c>
      <c r="K472" s="20">
        <v>0</v>
      </c>
      <c r="L472" s="20">
        <v>0</v>
      </c>
      <c r="M472" s="20">
        <v>0</v>
      </c>
      <c r="N472" s="75">
        <v>0</v>
      </c>
      <c r="O472" s="75">
        <v>0</v>
      </c>
      <c r="P472" s="2"/>
      <c r="Q472" s="2"/>
      <c r="R472" s="3"/>
      <c r="S472" s="3"/>
      <c r="T472" s="1"/>
      <c r="U472" s="2"/>
      <c r="V472" s="28" t="str">
        <f t="shared" si="23"/>
        <v/>
      </c>
    </row>
    <row r="473" spans="1:22" ht="25" customHeight="1" x14ac:dyDescent="0.35">
      <c r="A473" s="1"/>
      <c r="B473" s="35"/>
      <c r="C473" s="1"/>
      <c r="D473" s="1"/>
      <c r="E473" s="73">
        <f>+COUNTIFS('REGISTRO DE TUTORES'!$A$3:$A$8000,A473,'REGISTRO DE TUTORES'!$B$3:$B$8000,B473,'REGISTRO DE TUTORES'!$C$3:$C$8000,C473,'REGISTRO DE TUTORES'!$D$3:$D$8000,D473)</f>
        <v>0</v>
      </c>
      <c r="F473" s="73">
        <f>+COUNTIFS('REGISTRO DE ESTUDIANTES'!$A$3:$A$7999,A473,'REGISTRO DE ESTUDIANTES'!$B$3:$B$7999,'BOLETA OFICIAL'!B473,'REGISTRO DE ESTUDIANTES'!$C$3:$C$7999,C473,'REGISTRO DE ESTUDIANTES'!$D$3:$D$7999,'BOLETA OFICIAL'!D473,'REGISTRO DE ESTUDIANTES'!$J$3:$J$7999,'BOLETA OFICIAL'!J473,'REGISTRO DE ESTUDIANTES'!$K$3:$K$7999,'BOLETA OFICIAL'!K473,'REGISTRO DE ESTUDIANTES'!$L$3:$L$7999,'BOLETA OFICIAL'!L473,'REGISTRO DE ESTUDIANTES'!$M$3:$M$7999,'BOLETA OFICIAL'!M473,'REGISTRO DE ESTUDIANTES'!$N$3:$N$7999,'BOLETA OFICIAL'!N473,'REGISTRO DE ESTUDIANTES'!$O$3:$O$7999,'BOLETA OFICIAL'!O473,'REGISTRO DE ESTUDIANTES'!$P$3:$P$7999,'BOLETA OFICIAL'!P473,'REGISTRO DE ESTUDIANTES'!$Q$3:$Q$7999,'BOLETA OFICIAL'!Q473,'REGISTRO DE ESTUDIANTES'!$R$3:$R$7999,R473,'REGISTRO DE ESTUDIANTES'!$S$3:$S$7999,'BOLETA OFICIAL'!S473,'REGISTRO DE ESTUDIANTES'!$T$3:$T$7999,'BOLETA OFICIAL'!T473)</f>
        <v>0</v>
      </c>
      <c r="G473" s="73">
        <f t="shared" ca="1" si="21"/>
        <v>0</v>
      </c>
      <c r="H473" s="73">
        <f t="shared" ca="1" si="22"/>
        <v>0</v>
      </c>
      <c r="I473" s="20">
        <v>0</v>
      </c>
      <c r="J473" s="20">
        <v>0</v>
      </c>
      <c r="K473" s="20">
        <v>0</v>
      </c>
      <c r="L473" s="20">
        <v>0</v>
      </c>
      <c r="M473" s="20">
        <v>0</v>
      </c>
      <c r="N473" s="75">
        <v>0</v>
      </c>
      <c r="O473" s="75">
        <v>0</v>
      </c>
      <c r="P473" s="2"/>
      <c r="Q473" s="2"/>
      <c r="R473" s="3"/>
      <c r="S473" s="3"/>
      <c r="T473" s="1"/>
      <c r="U473" s="2"/>
      <c r="V473" s="28" t="str">
        <f t="shared" si="23"/>
        <v/>
      </c>
    </row>
    <row r="474" spans="1:22" ht="25" customHeight="1" x14ac:dyDescent="0.35">
      <c r="A474" s="1"/>
      <c r="B474" s="35"/>
      <c r="C474" s="1"/>
      <c r="D474" s="1"/>
      <c r="E474" s="73">
        <f>+COUNTIFS('REGISTRO DE TUTORES'!$A$3:$A$8000,A474,'REGISTRO DE TUTORES'!$B$3:$B$8000,B474,'REGISTRO DE TUTORES'!$C$3:$C$8000,C474,'REGISTRO DE TUTORES'!$D$3:$D$8000,D474)</f>
        <v>0</v>
      </c>
      <c r="F474" s="73">
        <f>+COUNTIFS('REGISTRO DE ESTUDIANTES'!$A$3:$A$7999,A474,'REGISTRO DE ESTUDIANTES'!$B$3:$B$7999,'BOLETA OFICIAL'!B474,'REGISTRO DE ESTUDIANTES'!$C$3:$C$7999,C474,'REGISTRO DE ESTUDIANTES'!$D$3:$D$7999,'BOLETA OFICIAL'!D474,'REGISTRO DE ESTUDIANTES'!$J$3:$J$7999,'BOLETA OFICIAL'!J474,'REGISTRO DE ESTUDIANTES'!$K$3:$K$7999,'BOLETA OFICIAL'!K474,'REGISTRO DE ESTUDIANTES'!$L$3:$L$7999,'BOLETA OFICIAL'!L474,'REGISTRO DE ESTUDIANTES'!$M$3:$M$7999,'BOLETA OFICIAL'!M474,'REGISTRO DE ESTUDIANTES'!$N$3:$N$7999,'BOLETA OFICIAL'!N474,'REGISTRO DE ESTUDIANTES'!$O$3:$O$7999,'BOLETA OFICIAL'!O474,'REGISTRO DE ESTUDIANTES'!$P$3:$P$7999,'BOLETA OFICIAL'!P474,'REGISTRO DE ESTUDIANTES'!$Q$3:$Q$7999,'BOLETA OFICIAL'!Q474,'REGISTRO DE ESTUDIANTES'!$R$3:$R$7999,R474,'REGISTRO DE ESTUDIANTES'!$S$3:$S$7999,'BOLETA OFICIAL'!S474,'REGISTRO DE ESTUDIANTES'!$T$3:$T$7999,'BOLETA OFICIAL'!T474)</f>
        <v>0</v>
      </c>
      <c r="G474" s="73">
        <f t="shared" ca="1" si="21"/>
        <v>0</v>
      </c>
      <c r="H474" s="73">
        <f t="shared" ca="1" si="22"/>
        <v>0</v>
      </c>
      <c r="I474" s="20">
        <v>0</v>
      </c>
      <c r="J474" s="20">
        <v>0</v>
      </c>
      <c r="K474" s="20">
        <v>0</v>
      </c>
      <c r="L474" s="20">
        <v>0</v>
      </c>
      <c r="M474" s="20">
        <v>0</v>
      </c>
      <c r="N474" s="75">
        <v>0</v>
      </c>
      <c r="O474" s="75">
        <v>0</v>
      </c>
      <c r="P474" s="2"/>
      <c r="Q474" s="2"/>
      <c r="R474" s="3"/>
      <c r="S474" s="3"/>
      <c r="T474" s="1"/>
      <c r="U474" s="2"/>
      <c r="V474" s="28" t="str">
        <f t="shared" si="23"/>
        <v/>
      </c>
    </row>
    <row r="475" spans="1:22" ht="25" customHeight="1" x14ac:dyDescent="0.35">
      <c r="A475" s="1"/>
      <c r="B475" s="35"/>
      <c r="C475" s="1"/>
      <c r="D475" s="1"/>
      <c r="E475" s="73">
        <f>+COUNTIFS('REGISTRO DE TUTORES'!$A$3:$A$8000,A475,'REGISTRO DE TUTORES'!$B$3:$B$8000,B475,'REGISTRO DE TUTORES'!$C$3:$C$8000,C475,'REGISTRO DE TUTORES'!$D$3:$D$8000,D475)</f>
        <v>0</v>
      </c>
      <c r="F475" s="73">
        <f>+COUNTIFS('REGISTRO DE ESTUDIANTES'!$A$3:$A$7999,A475,'REGISTRO DE ESTUDIANTES'!$B$3:$B$7999,'BOLETA OFICIAL'!B475,'REGISTRO DE ESTUDIANTES'!$C$3:$C$7999,C475,'REGISTRO DE ESTUDIANTES'!$D$3:$D$7999,'BOLETA OFICIAL'!D475,'REGISTRO DE ESTUDIANTES'!$J$3:$J$7999,'BOLETA OFICIAL'!J475,'REGISTRO DE ESTUDIANTES'!$K$3:$K$7999,'BOLETA OFICIAL'!K475,'REGISTRO DE ESTUDIANTES'!$L$3:$L$7999,'BOLETA OFICIAL'!L475,'REGISTRO DE ESTUDIANTES'!$M$3:$M$7999,'BOLETA OFICIAL'!M475,'REGISTRO DE ESTUDIANTES'!$N$3:$N$7999,'BOLETA OFICIAL'!N475,'REGISTRO DE ESTUDIANTES'!$O$3:$O$7999,'BOLETA OFICIAL'!O475,'REGISTRO DE ESTUDIANTES'!$P$3:$P$7999,'BOLETA OFICIAL'!P475,'REGISTRO DE ESTUDIANTES'!$Q$3:$Q$7999,'BOLETA OFICIAL'!Q475,'REGISTRO DE ESTUDIANTES'!$R$3:$R$7999,R475,'REGISTRO DE ESTUDIANTES'!$S$3:$S$7999,'BOLETA OFICIAL'!S475,'REGISTRO DE ESTUDIANTES'!$T$3:$T$7999,'BOLETA OFICIAL'!T475)</f>
        <v>0</v>
      </c>
      <c r="G475" s="73">
        <f t="shared" ca="1" si="21"/>
        <v>0</v>
      </c>
      <c r="H475" s="73">
        <f t="shared" ca="1" si="22"/>
        <v>0</v>
      </c>
      <c r="I475" s="20">
        <v>0</v>
      </c>
      <c r="J475" s="20">
        <v>0</v>
      </c>
      <c r="K475" s="20">
        <v>0</v>
      </c>
      <c r="L475" s="20">
        <v>0</v>
      </c>
      <c r="M475" s="20">
        <v>0</v>
      </c>
      <c r="N475" s="75">
        <v>0</v>
      </c>
      <c r="O475" s="75">
        <v>0</v>
      </c>
      <c r="P475" s="2"/>
      <c r="Q475" s="2"/>
      <c r="R475" s="3"/>
      <c r="S475" s="3"/>
      <c r="T475" s="1"/>
      <c r="U475" s="2"/>
      <c r="V475" s="28" t="str">
        <f t="shared" si="23"/>
        <v/>
      </c>
    </row>
    <row r="476" spans="1:22" ht="25" customHeight="1" x14ac:dyDescent="0.35">
      <c r="A476" s="1"/>
      <c r="B476" s="35"/>
      <c r="C476" s="1"/>
      <c r="D476" s="1"/>
      <c r="E476" s="73">
        <f>+COUNTIFS('REGISTRO DE TUTORES'!$A$3:$A$8000,A476,'REGISTRO DE TUTORES'!$B$3:$B$8000,B476,'REGISTRO DE TUTORES'!$C$3:$C$8000,C476,'REGISTRO DE TUTORES'!$D$3:$D$8000,D476)</f>
        <v>0</v>
      </c>
      <c r="F476" s="73">
        <f>+COUNTIFS('REGISTRO DE ESTUDIANTES'!$A$3:$A$7999,A476,'REGISTRO DE ESTUDIANTES'!$B$3:$B$7999,'BOLETA OFICIAL'!B476,'REGISTRO DE ESTUDIANTES'!$C$3:$C$7999,C476,'REGISTRO DE ESTUDIANTES'!$D$3:$D$7999,'BOLETA OFICIAL'!D476,'REGISTRO DE ESTUDIANTES'!$J$3:$J$7999,'BOLETA OFICIAL'!J476,'REGISTRO DE ESTUDIANTES'!$K$3:$K$7999,'BOLETA OFICIAL'!K476,'REGISTRO DE ESTUDIANTES'!$L$3:$L$7999,'BOLETA OFICIAL'!L476,'REGISTRO DE ESTUDIANTES'!$M$3:$M$7999,'BOLETA OFICIAL'!M476,'REGISTRO DE ESTUDIANTES'!$N$3:$N$7999,'BOLETA OFICIAL'!N476,'REGISTRO DE ESTUDIANTES'!$O$3:$O$7999,'BOLETA OFICIAL'!O476,'REGISTRO DE ESTUDIANTES'!$P$3:$P$7999,'BOLETA OFICIAL'!P476,'REGISTRO DE ESTUDIANTES'!$Q$3:$Q$7999,'BOLETA OFICIAL'!Q476,'REGISTRO DE ESTUDIANTES'!$R$3:$R$7999,R476,'REGISTRO DE ESTUDIANTES'!$S$3:$S$7999,'BOLETA OFICIAL'!S476,'REGISTRO DE ESTUDIANTES'!$T$3:$T$7999,'BOLETA OFICIAL'!T476)</f>
        <v>0</v>
      </c>
      <c r="G476" s="73">
        <f t="shared" ca="1" si="21"/>
        <v>0</v>
      </c>
      <c r="H476" s="73">
        <f t="shared" ca="1" si="22"/>
        <v>0</v>
      </c>
      <c r="I476" s="20">
        <v>0</v>
      </c>
      <c r="J476" s="20">
        <v>0</v>
      </c>
      <c r="K476" s="20">
        <v>0</v>
      </c>
      <c r="L476" s="20">
        <v>0</v>
      </c>
      <c r="M476" s="20">
        <v>0</v>
      </c>
      <c r="N476" s="75">
        <v>0</v>
      </c>
      <c r="O476" s="75">
        <v>0</v>
      </c>
      <c r="P476" s="2"/>
      <c r="Q476" s="2"/>
      <c r="R476" s="3"/>
      <c r="S476" s="3"/>
      <c r="T476" s="1"/>
      <c r="U476" s="2"/>
      <c r="V476" s="28" t="str">
        <f t="shared" si="23"/>
        <v/>
      </c>
    </row>
    <row r="477" spans="1:22" ht="25" customHeight="1" x14ac:dyDescent="0.35">
      <c r="A477" s="1"/>
      <c r="B477" s="35"/>
      <c r="C477" s="1"/>
      <c r="D477" s="1"/>
      <c r="E477" s="73">
        <f>+COUNTIFS('REGISTRO DE TUTORES'!$A$3:$A$8000,A477,'REGISTRO DE TUTORES'!$B$3:$B$8000,B477,'REGISTRO DE TUTORES'!$C$3:$C$8000,C477,'REGISTRO DE TUTORES'!$D$3:$D$8000,D477)</f>
        <v>0</v>
      </c>
      <c r="F477" s="73">
        <f>+COUNTIFS('REGISTRO DE ESTUDIANTES'!$A$3:$A$7999,A477,'REGISTRO DE ESTUDIANTES'!$B$3:$B$7999,'BOLETA OFICIAL'!B477,'REGISTRO DE ESTUDIANTES'!$C$3:$C$7999,C477,'REGISTRO DE ESTUDIANTES'!$D$3:$D$7999,'BOLETA OFICIAL'!D477,'REGISTRO DE ESTUDIANTES'!$J$3:$J$7999,'BOLETA OFICIAL'!J477,'REGISTRO DE ESTUDIANTES'!$K$3:$K$7999,'BOLETA OFICIAL'!K477,'REGISTRO DE ESTUDIANTES'!$L$3:$L$7999,'BOLETA OFICIAL'!L477,'REGISTRO DE ESTUDIANTES'!$M$3:$M$7999,'BOLETA OFICIAL'!M477,'REGISTRO DE ESTUDIANTES'!$N$3:$N$7999,'BOLETA OFICIAL'!N477,'REGISTRO DE ESTUDIANTES'!$O$3:$O$7999,'BOLETA OFICIAL'!O477,'REGISTRO DE ESTUDIANTES'!$P$3:$P$7999,'BOLETA OFICIAL'!P477,'REGISTRO DE ESTUDIANTES'!$Q$3:$Q$7999,'BOLETA OFICIAL'!Q477,'REGISTRO DE ESTUDIANTES'!$R$3:$R$7999,R477,'REGISTRO DE ESTUDIANTES'!$S$3:$S$7999,'BOLETA OFICIAL'!S477,'REGISTRO DE ESTUDIANTES'!$T$3:$T$7999,'BOLETA OFICIAL'!T477)</f>
        <v>0</v>
      </c>
      <c r="G477" s="73">
        <f t="shared" ca="1" si="21"/>
        <v>0</v>
      </c>
      <c r="H477" s="73">
        <f t="shared" ca="1" si="22"/>
        <v>0</v>
      </c>
      <c r="I477" s="20">
        <v>0</v>
      </c>
      <c r="J477" s="20">
        <v>0</v>
      </c>
      <c r="K477" s="20">
        <v>0</v>
      </c>
      <c r="L477" s="20">
        <v>0</v>
      </c>
      <c r="M477" s="20">
        <v>0</v>
      </c>
      <c r="N477" s="75">
        <v>0</v>
      </c>
      <c r="O477" s="75">
        <v>0</v>
      </c>
      <c r="P477" s="2"/>
      <c r="Q477" s="2"/>
      <c r="R477" s="3"/>
      <c r="S477" s="3"/>
      <c r="T477" s="1"/>
      <c r="U477" s="2"/>
      <c r="V477" s="28" t="str">
        <f t="shared" si="23"/>
        <v/>
      </c>
    </row>
    <row r="478" spans="1:22" ht="25" customHeight="1" x14ac:dyDescent="0.35">
      <c r="A478" s="1"/>
      <c r="B478" s="35"/>
      <c r="C478" s="1"/>
      <c r="D478" s="1"/>
      <c r="E478" s="73">
        <f>+COUNTIFS('REGISTRO DE TUTORES'!$A$3:$A$8000,A478,'REGISTRO DE TUTORES'!$B$3:$B$8000,B478,'REGISTRO DE TUTORES'!$C$3:$C$8000,C478,'REGISTRO DE TUTORES'!$D$3:$D$8000,D478)</f>
        <v>0</v>
      </c>
      <c r="F478" s="73">
        <f>+COUNTIFS('REGISTRO DE ESTUDIANTES'!$A$3:$A$7999,A478,'REGISTRO DE ESTUDIANTES'!$B$3:$B$7999,'BOLETA OFICIAL'!B478,'REGISTRO DE ESTUDIANTES'!$C$3:$C$7999,C478,'REGISTRO DE ESTUDIANTES'!$D$3:$D$7999,'BOLETA OFICIAL'!D478,'REGISTRO DE ESTUDIANTES'!$J$3:$J$7999,'BOLETA OFICIAL'!J478,'REGISTRO DE ESTUDIANTES'!$K$3:$K$7999,'BOLETA OFICIAL'!K478,'REGISTRO DE ESTUDIANTES'!$L$3:$L$7999,'BOLETA OFICIAL'!L478,'REGISTRO DE ESTUDIANTES'!$M$3:$M$7999,'BOLETA OFICIAL'!M478,'REGISTRO DE ESTUDIANTES'!$N$3:$N$7999,'BOLETA OFICIAL'!N478,'REGISTRO DE ESTUDIANTES'!$O$3:$O$7999,'BOLETA OFICIAL'!O478,'REGISTRO DE ESTUDIANTES'!$P$3:$P$7999,'BOLETA OFICIAL'!P478,'REGISTRO DE ESTUDIANTES'!$Q$3:$Q$7999,'BOLETA OFICIAL'!Q478,'REGISTRO DE ESTUDIANTES'!$R$3:$R$7999,R478,'REGISTRO DE ESTUDIANTES'!$S$3:$S$7999,'BOLETA OFICIAL'!S478,'REGISTRO DE ESTUDIANTES'!$T$3:$T$7999,'BOLETA OFICIAL'!T478)</f>
        <v>0</v>
      </c>
      <c r="G478" s="73">
        <f t="shared" ca="1" si="21"/>
        <v>0</v>
      </c>
      <c r="H478" s="73">
        <f t="shared" ca="1" si="22"/>
        <v>0</v>
      </c>
      <c r="I478" s="20">
        <v>0</v>
      </c>
      <c r="J478" s="20">
        <v>0</v>
      </c>
      <c r="K478" s="20">
        <v>0</v>
      </c>
      <c r="L478" s="20">
        <v>0</v>
      </c>
      <c r="M478" s="20">
        <v>0</v>
      </c>
      <c r="N478" s="75">
        <v>0</v>
      </c>
      <c r="O478" s="75">
        <v>0</v>
      </c>
      <c r="P478" s="2"/>
      <c r="Q478" s="2"/>
      <c r="R478" s="3"/>
      <c r="S478" s="3"/>
      <c r="T478" s="1"/>
      <c r="U478" s="2"/>
      <c r="V478" s="28" t="str">
        <f t="shared" si="23"/>
        <v/>
      </c>
    </row>
    <row r="479" spans="1:22" ht="25" customHeight="1" x14ac:dyDescent="0.35">
      <c r="A479" s="1"/>
      <c r="B479" s="35"/>
      <c r="C479" s="1"/>
      <c r="D479" s="1"/>
      <c r="E479" s="73">
        <f>+COUNTIFS('REGISTRO DE TUTORES'!$A$3:$A$8000,A479,'REGISTRO DE TUTORES'!$B$3:$B$8000,B479,'REGISTRO DE TUTORES'!$C$3:$C$8000,C479,'REGISTRO DE TUTORES'!$D$3:$D$8000,D479)</f>
        <v>0</v>
      </c>
      <c r="F479" s="73">
        <f>+COUNTIFS('REGISTRO DE ESTUDIANTES'!$A$3:$A$7999,A479,'REGISTRO DE ESTUDIANTES'!$B$3:$B$7999,'BOLETA OFICIAL'!B479,'REGISTRO DE ESTUDIANTES'!$C$3:$C$7999,C479,'REGISTRO DE ESTUDIANTES'!$D$3:$D$7999,'BOLETA OFICIAL'!D479,'REGISTRO DE ESTUDIANTES'!$J$3:$J$7999,'BOLETA OFICIAL'!J479,'REGISTRO DE ESTUDIANTES'!$K$3:$K$7999,'BOLETA OFICIAL'!K479,'REGISTRO DE ESTUDIANTES'!$L$3:$L$7999,'BOLETA OFICIAL'!L479,'REGISTRO DE ESTUDIANTES'!$M$3:$M$7999,'BOLETA OFICIAL'!M479,'REGISTRO DE ESTUDIANTES'!$N$3:$N$7999,'BOLETA OFICIAL'!N479,'REGISTRO DE ESTUDIANTES'!$O$3:$O$7999,'BOLETA OFICIAL'!O479,'REGISTRO DE ESTUDIANTES'!$P$3:$P$7999,'BOLETA OFICIAL'!P479,'REGISTRO DE ESTUDIANTES'!$Q$3:$Q$7999,'BOLETA OFICIAL'!Q479,'REGISTRO DE ESTUDIANTES'!$R$3:$R$7999,R479,'REGISTRO DE ESTUDIANTES'!$S$3:$S$7999,'BOLETA OFICIAL'!S479,'REGISTRO DE ESTUDIANTES'!$T$3:$T$7999,'BOLETA OFICIAL'!T479)</f>
        <v>0</v>
      </c>
      <c r="G479" s="73">
        <f t="shared" ca="1" si="21"/>
        <v>0</v>
      </c>
      <c r="H479" s="73">
        <f t="shared" ca="1" si="22"/>
        <v>0</v>
      </c>
      <c r="I479" s="20">
        <v>0</v>
      </c>
      <c r="J479" s="20">
        <v>0</v>
      </c>
      <c r="K479" s="20">
        <v>0</v>
      </c>
      <c r="L479" s="20">
        <v>0</v>
      </c>
      <c r="M479" s="20">
        <v>0</v>
      </c>
      <c r="N479" s="75">
        <v>0</v>
      </c>
      <c r="O479" s="75">
        <v>0</v>
      </c>
      <c r="P479" s="2"/>
      <c r="Q479" s="2"/>
      <c r="R479" s="3"/>
      <c r="S479" s="3"/>
      <c r="T479" s="1"/>
      <c r="U479" s="2"/>
      <c r="V479" s="28" t="str">
        <f t="shared" si="23"/>
        <v/>
      </c>
    </row>
    <row r="480" spans="1:22" ht="25" customHeight="1" x14ac:dyDescent="0.35">
      <c r="A480" s="1"/>
      <c r="B480" s="35"/>
      <c r="C480" s="1"/>
      <c r="D480" s="1"/>
      <c r="E480" s="73">
        <f>+COUNTIFS('REGISTRO DE TUTORES'!$A$3:$A$8000,A480,'REGISTRO DE TUTORES'!$B$3:$B$8000,B480,'REGISTRO DE TUTORES'!$C$3:$C$8000,C480,'REGISTRO DE TUTORES'!$D$3:$D$8000,D480)</f>
        <v>0</v>
      </c>
      <c r="F480" s="73">
        <f>+COUNTIFS('REGISTRO DE ESTUDIANTES'!$A$3:$A$7999,A480,'REGISTRO DE ESTUDIANTES'!$B$3:$B$7999,'BOLETA OFICIAL'!B480,'REGISTRO DE ESTUDIANTES'!$C$3:$C$7999,C480,'REGISTRO DE ESTUDIANTES'!$D$3:$D$7999,'BOLETA OFICIAL'!D480,'REGISTRO DE ESTUDIANTES'!$J$3:$J$7999,'BOLETA OFICIAL'!J480,'REGISTRO DE ESTUDIANTES'!$K$3:$K$7999,'BOLETA OFICIAL'!K480,'REGISTRO DE ESTUDIANTES'!$L$3:$L$7999,'BOLETA OFICIAL'!L480,'REGISTRO DE ESTUDIANTES'!$M$3:$M$7999,'BOLETA OFICIAL'!M480,'REGISTRO DE ESTUDIANTES'!$N$3:$N$7999,'BOLETA OFICIAL'!N480,'REGISTRO DE ESTUDIANTES'!$O$3:$O$7999,'BOLETA OFICIAL'!O480,'REGISTRO DE ESTUDIANTES'!$P$3:$P$7999,'BOLETA OFICIAL'!P480,'REGISTRO DE ESTUDIANTES'!$Q$3:$Q$7999,'BOLETA OFICIAL'!Q480,'REGISTRO DE ESTUDIANTES'!$R$3:$R$7999,R480,'REGISTRO DE ESTUDIANTES'!$S$3:$S$7999,'BOLETA OFICIAL'!S480,'REGISTRO DE ESTUDIANTES'!$T$3:$T$7999,'BOLETA OFICIAL'!T480)</f>
        <v>0</v>
      </c>
      <c r="G480" s="73">
        <f t="shared" ca="1" si="21"/>
        <v>0</v>
      </c>
      <c r="H480" s="73">
        <f t="shared" ca="1" si="22"/>
        <v>0</v>
      </c>
      <c r="I480" s="20">
        <v>0</v>
      </c>
      <c r="J480" s="20">
        <v>0</v>
      </c>
      <c r="K480" s="20">
        <v>0</v>
      </c>
      <c r="L480" s="20">
        <v>0</v>
      </c>
      <c r="M480" s="20">
        <v>0</v>
      </c>
      <c r="N480" s="75">
        <v>0</v>
      </c>
      <c r="O480" s="75">
        <v>0</v>
      </c>
      <c r="P480" s="2"/>
      <c r="Q480" s="2"/>
      <c r="R480" s="3"/>
      <c r="S480" s="3"/>
      <c r="T480" s="1"/>
      <c r="U480" s="2"/>
      <c r="V480" s="28" t="str">
        <f t="shared" si="23"/>
        <v/>
      </c>
    </row>
    <row r="481" spans="1:22" ht="25" customHeight="1" x14ac:dyDescent="0.35">
      <c r="A481" s="1"/>
      <c r="B481" s="35"/>
      <c r="C481" s="1"/>
      <c r="D481" s="1"/>
      <c r="E481" s="73">
        <f>+COUNTIFS('REGISTRO DE TUTORES'!$A$3:$A$8000,A481,'REGISTRO DE TUTORES'!$B$3:$B$8000,B481,'REGISTRO DE TUTORES'!$C$3:$C$8000,C481,'REGISTRO DE TUTORES'!$D$3:$D$8000,D481)</f>
        <v>0</v>
      </c>
      <c r="F481" s="73">
        <f>+COUNTIFS('REGISTRO DE ESTUDIANTES'!$A$3:$A$7999,A481,'REGISTRO DE ESTUDIANTES'!$B$3:$B$7999,'BOLETA OFICIAL'!B481,'REGISTRO DE ESTUDIANTES'!$C$3:$C$7999,C481,'REGISTRO DE ESTUDIANTES'!$D$3:$D$7999,'BOLETA OFICIAL'!D481,'REGISTRO DE ESTUDIANTES'!$J$3:$J$7999,'BOLETA OFICIAL'!J481,'REGISTRO DE ESTUDIANTES'!$K$3:$K$7999,'BOLETA OFICIAL'!K481,'REGISTRO DE ESTUDIANTES'!$L$3:$L$7999,'BOLETA OFICIAL'!L481,'REGISTRO DE ESTUDIANTES'!$M$3:$M$7999,'BOLETA OFICIAL'!M481,'REGISTRO DE ESTUDIANTES'!$N$3:$N$7999,'BOLETA OFICIAL'!N481,'REGISTRO DE ESTUDIANTES'!$O$3:$O$7999,'BOLETA OFICIAL'!O481,'REGISTRO DE ESTUDIANTES'!$P$3:$P$7999,'BOLETA OFICIAL'!P481,'REGISTRO DE ESTUDIANTES'!$Q$3:$Q$7999,'BOLETA OFICIAL'!Q481,'REGISTRO DE ESTUDIANTES'!$R$3:$R$7999,R481,'REGISTRO DE ESTUDIANTES'!$S$3:$S$7999,'BOLETA OFICIAL'!S481,'REGISTRO DE ESTUDIANTES'!$T$3:$T$7999,'BOLETA OFICIAL'!T481)</f>
        <v>0</v>
      </c>
      <c r="G481" s="73">
        <f t="shared" ca="1" si="21"/>
        <v>0</v>
      </c>
      <c r="H481" s="73">
        <f t="shared" ca="1" si="22"/>
        <v>0</v>
      </c>
      <c r="I481" s="20">
        <v>0</v>
      </c>
      <c r="J481" s="20">
        <v>0</v>
      </c>
      <c r="K481" s="20">
        <v>0</v>
      </c>
      <c r="L481" s="20">
        <v>0</v>
      </c>
      <c r="M481" s="20">
        <v>0</v>
      </c>
      <c r="N481" s="75">
        <v>0</v>
      </c>
      <c r="O481" s="75">
        <v>0</v>
      </c>
      <c r="P481" s="2"/>
      <c r="Q481" s="2"/>
      <c r="R481" s="3"/>
      <c r="S481" s="3"/>
      <c r="T481" s="1"/>
      <c r="U481" s="2"/>
      <c r="V481" s="28" t="str">
        <f t="shared" si="23"/>
        <v/>
      </c>
    </row>
    <row r="482" spans="1:22" ht="25" customHeight="1" x14ac:dyDescent="0.35">
      <c r="A482" s="1"/>
      <c r="B482" s="35"/>
      <c r="C482" s="1"/>
      <c r="D482" s="1"/>
      <c r="E482" s="73">
        <f>+COUNTIFS('REGISTRO DE TUTORES'!$A$3:$A$8000,A482,'REGISTRO DE TUTORES'!$B$3:$B$8000,B482,'REGISTRO DE TUTORES'!$C$3:$C$8000,C482,'REGISTRO DE TUTORES'!$D$3:$D$8000,D482)</f>
        <v>0</v>
      </c>
      <c r="F482" s="73">
        <f>+COUNTIFS('REGISTRO DE ESTUDIANTES'!$A$3:$A$7999,A482,'REGISTRO DE ESTUDIANTES'!$B$3:$B$7999,'BOLETA OFICIAL'!B482,'REGISTRO DE ESTUDIANTES'!$C$3:$C$7999,C482,'REGISTRO DE ESTUDIANTES'!$D$3:$D$7999,'BOLETA OFICIAL'!D482,'REGISTRO DE ESTUDIANTES'!$J$3:$J$7999,'BOLETA OFICIAL'!J482,'REGISTRO DE ESTUDIANTES'!$K$3:$K$7999,'BOLETA OFICIAL'!K482,'REGISTRO DE ESTUDIANTES'!$L$3:$L$7999,'BOLETA OFICIAL'!L482,'REGISTRO DE ESTUDIANTES'!$M$3:$M$7999,'BOLETA OFICIAL'!M482,'REGISTRO DE ESTUDIANTES'!$N$3:$N$7999,'BOLETA OFICIAL'!N482,'REGISTRO DE ESTUDIANTES'!$O$3:$O$7999,'BOLETA OFICIAL'!O482,'REGISTRO DE ESTUDIANTES'!$P$3:$P$7999,'BOLETA OFICIAL'!P482,'REGISTRO DE ESTUDIANTES'!$Q$3:$Q$7999,'BOLETA OFICIAL'!Q482,'REGISTRO DE ESTUDIANTES'!$R$3:$R$7999,R482,'REGISTRO DE ESTUDIANTES'!$S$3:$S$7999,'BOLETA OFICIAL'!S482,'REGISTRO DE ESTUDIANTES'!$T$3:$T$7999,'BOLETA OFICIAL'!T482)</f>
        <v>0</v>
      </c>
      <c r="G482" s="73">
        <f t="shared" ca="1" si="21"/>
        <v>0</v>
      </c>
      <c r="H482" s="73">
        <f t="shared" ca="1" si="22"/>
        <v>0</v>
      </c>
      <c r="I482" s="20">
        <v>0</v>
      </c>
      <c r="J482" s="20">
        <v>0</v>
      </c>
      <c r="K482" s="20">
        <v>0</v>
      </c>
      <c r="L482" s="20">
        <v>0</v>
      </c>
      <c r="M482" s="20">
        <v>0</v>
      </c>
      <c r="N482" s="75">
        <v>0</v>
      </c>
      <c r="O482" s="75">
        <v>0</v>
      </c>
      <c r="P482" s="2"/>
      <c r="Q482" s="2"/>
      <c r="R482" s="3"/>
      <c r="S482" s="3"/>
      <c r="T482" s="1"/>
      <c r="U482" s="2"/>
      <c r="V482" s="28" t="str">
        <f t="shared" si="23"/>
        <v/>
      </c>
    </row>
    <row r="483" spans="1:22" ht="25" customHeight="1" x14ac:dyDescent="0.35">
      <c r="A483" s="1"/>
      <c r="B483" s="35"/>
      <c r="C483" s="1"/>
      <c r="D483" s="1"/>
      <c r="E483" s="73">
        <f>+COUNTIFS('REGISTRO DE TUTORES'!$A$3:$A$8000,A483,'REGISTRO DE TUTORES'!$B$3:$B$8000,B483,'REGISTRO DE TUTORES'!$C$3:$C$8000,C483,'REGISTRO DE TUTORES'!$D$3:$D$8000,D483)</f>
        <v>0</v>
      </c>
      <c r="F483" s="73">
        <f>+COUNTIFS('REGISTRO DE ESTUDIANTES'!$A$3:$A$7999,A483,'REGISTRO DE ESTUDIANTES'!$B$3:$B$7999,'BOLETA OFICIAL'!B483,'REGISTRO DE ESTUDIANTES'!$C$3:$C$7999,C483,'REGISTRO DE ESTUDIANTES'!$D$3:$D$7999,'BOLETA OFICIAL'!D483,'REGISTRO DE ESTUDIANTES'!$J$3:$J$7999,'BOLETA OFICIAL'!J483,'REGISTRO DE ESTUDIANTES'!$K$3:$K$7999,'BOLETA OFICIAL'!K483,'REGISTRO DE ESTUDIANTES'!$L$3:$L$7999,'BOLETA OFICIAL'!L483,'REGISTRO DE ESTUDIANTES'!$M$3:$M$7999,'BOLETA OFICIAL'!M483,'REGISTRO DE ESTUDIANTES'!$N$3:$N$7999,'BOLETA OFICIAL'!N483,'REGISTRO DE ESTUDIANTES'!$O$3:$O$7999,'BOLETA OFICIAL'!O483,'REGISTRO DE ESTUDIANTES'!$P$3:$P$7999,'BOLETA OFICIAL'!P483,'REGISTRO DE ESTUDIANTES'!$Q$3:$Q$7999,'BOLETA OFICIAL'!Q483,'REGISTRO DE ESTUDIANTES'!$R$3:$R$7999,R483,'REGISTRO DE ESTUDIANTES'!$S$3:$S$7999,'BOLETA OFICIAL'!S483,'REGISTRO DE ESTUDIANTES'!$T$3:$T$7999,'BOLETA OFICIAL'!T483)</f>
        <v>0</v>
      </c>
      <c r="G483" s="73">
        <f t="shared" ca="1" si="21"/>
        <v>0</v>
      </c>
      <c r="H483" s="73">
        <f t="shared" ca="1" si="22"/>
        <v>0</v>
      </c>
      <c r="I483" s="20">
        <v>0</v>
      </c>
      <c r="J483" s="20">
        <v>0</v>
      </c>
      <c r="K483" s="20">
        <v>0</v>
      </c>
      <c r="L483" s="20">
        <v>0</v>
      </c>
      <c r="M483" s="20">
        <v>0</v>
      </c>
      <c r="N483" s="75">
        <v>0</v>
      </c>
      <c r="O483" s="75">
        <v>0</v>
      </c>
      <c r="P483" s="2"/>
      <c r="Q483" s="2"/>
      <c r="R483" s="3"/>
      <c r="S483" s="3"/>
      <c r="T483" s="1"/>
      <c r="U483" s="2"/>
      <c r="V483" s="28" t="str">
        <f t="shared" si="23"/>
        <v/>
      </c>
    </row>
    <row r="484" spans="1:22" ht="25" customHeight="1" x14ac:dyDescent="0.35">
      <c r="A484" s="1"/>
      <c r="B484" s="35"/>
      <c r="C484" s="1"/>
      <c r="D484" s="1"/>
      <c r="E484" s="73">
        <f>+COUNTIFS('REGISTRO DE TUTORES'!$A$3:$A$8000,A484,'REGISTRO DE TUTORES'!$B$3:$B$8000,B484,'REGISTRO DE TUTORES'!$C$3:$C$8000,C484,'REGISTRO DE TUTORES'!$D$3:$D$8000,D484)</f>
        <v>0</v>
      </c>
      <c r="F484" s="73">
        <f>+COUNTIFS('REGISTRO DE ESTUDIANTES'!$A$3:$A$7999,A484,'REGISTRO DE ESTUDIANTES'!$B$3:$B$7999,'BOLETA OFICIAL'!B484,'REGISTRO DE ESTUDIANTES'!$C$3:$C$7999,C484,'REGISTRO DE ESTUDIANTES'!$D$3:$D$7999,'BOLETA OFICIAL'!D484,'REGISTRO DE ESTUDIANTES'!$J$3:$J$7999,'BOLETA OFICIAL'!J484,'REGISTRO DE ESTUDIANTES'!$K$3:$K$7999,'BOLETA OFICIAL'!K484,'REGISTRO DE ESTUDIANTES'!$L$3:$L$7999,'BOLETA OFICIAL'!L484,'REGISTRO DE ESTUDIANTES'!$M$3:$M$7999,'BOLETA OFICIAL'!M484,'REGISTRO DE ESTUDIANTES'!$N$3:$N$7999,'BOLETA OFICIAL'!N484,'REGISTRO DE ESTUDIANTES'!$O$3:$O$7999,'BOLETA OFICIAL'!O484,'REGISTRO DE ESTUDIANTES'!$P$3:$P$7999,'BOLETA OFICIAL'!P484,'REGISTRO DE ESTUDIANTES'!$Q$3:$Q$7999,'BOLETA OFICIAL'!Q484,'REGISTRO DE ESTUDIANTES'!$R$3:$R$7999,R484,'REGISTRO DE ESTUDIANTES'!$S$3:$S$7999,'BOLETA OFICIAL'!S484,'REGISTRO DE ESTUDIANTES'!$T$3:$T$7999,'BOLETA OFICIAL'!T484)</f>
        <v>0</v>
      </c>
      <c r="G484" s="73">
        <f t="shared" ca="1" si="21"/>
        <v>0</v>
      </c>
      <c r="H484" s="73">
        <f t="shared" ca="1" si="22"/>
        <v>0</v>
      </c>
      <c r="I484" s="20">
        <v>0</v>
      </c>
      <c r="J484" s="20">
        <v>0</v>
      </c>
      <c r="K484" s="20">
        <v>0</v>
      </c>
      <c r="L484" s="20">
        <v>0</v>
      </c>
      <c r="M484" s="20">
        <v>0</v>
      </c>
      <c r="N484" s="75">
        <v>0</v>
      </c>
      <c r="O484" s="75">
        <v>0</v>
      </c>
      <c r="P484" s="2"/>
      <c r="Q484" s="2"/>
      <c r="R484" s="3"/>
      <c r="S484" s="3"/>
      <c r="T484" s="1"/>
      <c r="U484" s="2"/>
      <c r="V484" s="28" t="str">
        <f t="shared" si="23"/>
        <v/>
      </c>
    </row>
    <row r="485" spans="1:22" ht="25" customHeight="1" x14ac:dyDescent="0.35">
      <c r="A485" s="1"/>
      <c r="B485" s="35"/>
      <c r="C485" s="1"/>
      <c r="D485" s="1"/>
      <c r="E485" s="73">
        <f>+COUNTIFS('REGISTRO DE TUTORES'!$A$3:$A$8000,A485,'REGISTRO DE TUTORES'!$B$3:$B$8000,B485,'REGISTRO DE TUTORES'!$C$3:$C$8000,C485,'REGISTRO DE TUTORES'!$D$3:$D$8000,D485)</f>
        <v>0</v>
      </c>
      <c r="F485" s="73">
        <f>+COUNTIFS('REGISTRO DE ESTUDIANTES'!$A$3:$A$7999,A485,'REGISTRO DE ESTUDIANTES'!$B$3:$B$7999,'BOLETA OFICIAL'!B485,'REGISTRO DE ESTUDIANTES'!$C$3:$C$7999,C485,'REGISTRO DE ESTUDIANTES'!$D$3:$D$7999,'BOLETA OFICIAL'!D485,'REGISTRO DE ESTUDIANTES'!$J$3:$J$7999,'BOLETA OFICIAL'!J485,'REGISTRO DE ESTUDIANTES'!$K$3:$K$7999,'BOLETA OFICIAL'!K485,'REGISTRO DE ESTUDIANTES'!$L$3:$L$7999,'BOLETA OFICIAL'!L485,'REGISTRO DE ESTUDIANTES'!$M$3:$M$7999,'BOLETA OFICIAL'!M485,'REGISTRO DE ESTUDIANTES'!$N$3:$N$7999,'BOLETA OFICIAL'!N485,'REGISTRO DE ESTUDIANTES'!$O$3:$O$7999,'BOLETA OFICIAL'!O485,'REGISTRO DE ESTUDIANTES'!$P$3:$P$7999,'BOLETA OFICIAL'!P485,'REGISTRO DE ESTUDIANTES'!$Q$3:$Q$7999,'BOLETA OFICIAL'!Q485,'REGISTRO DE ESTUDIANTES'!$R$3:$R$7999,R485,'REGISTRO DE ESTUDIANTES'!$S$3:$S$7999,'BOLETA OFICIAL'!S485,'REGISTRO DE ESTUDIANTES'!$T$3:$T$7999,'BOLETA OFICIAL'!T485)</f>
        <v>0</v>
      </c>
      <c r="G485" s="73">
        <f t="shared" ca="1" si="21"/>
        <v>0</v>
      </c>
      <c r="H485" s="73">
        <f t="shared" ca="1" si="22"/>
        <v>0</v>
      </c>
      <c r="I485" s="20">
        <v>0</v>
      </c>
      <c r="J485" s="20">
        <v>0</v>
      </c>
      <c r="K485" s="20">
        <v>0</v>
      </c>
      <c r="L485" s="20">
        <v>0</v>
      </c>
      <c r="M485" s="20">
        <v>0</v>
      </c>
      <c r="N485" s="75">
        <v>0</v>
      </c>
      <c r="O485" s="75">
        <v>0</v>
      </c>
      <c r="P485" s="2"/>
      <c r="Q485" s="2"/>
      <c r="R485" s="3"/>
      <c r="S485" s="3"/>
      <c r="T485" s="1"/>
      <c r="U485" s="2"/>
      <c r="V485" s="28" t="str">
        <f t="shared" si="23"/>
        <v/>
      </c>
    </row>
    <row r="486" spans="1:22" ht="25" customHeight="1" x14ac:dyDescent="0.35">
      <c r="A486" s="1"/>
      <c r="B486" s="35"/>
      <c r="C486" s="1"/>
      <c r="D486" s="1"/>
      <c r="E486" s="73">
        <f>+COUNTIFS('REGISTRO DE TUTORES'!$A$3:$A$8000,A486,'REGISTRO DE TUTORES'!$B$3:$B$8000,B486,'REGISTRO DE TUTORES'!$C$3:$C$8000,C486,'REGISTRO DE TUTORES'!$D$3:$D$8000,D486)</f>
        <v>0</v>
      </c>
      <c r="F486" s="73">
        <f>+COUNTIFS('REGISTRO DE ESTUDIANTES'!$A$3:$A$7999,A486,'REGISTRO DE ESTUDIANTES'!$B$3:$B$7999,'BOLETA OFICIAL'!B486,'REGISTRO DE ESTUDIANTES'!$C$3:$C$7999,C486,'REGISTRO DE ESTUDIANTES'!$D$3:$D$7999,'BOLETA OFICIAL'!D486,'REGISTRO DE ESTUDIANTES'!$J$3:$J$7999,'BOLETA OFICIAL'!J486,'REGISTRO DE ESTUDIANTES'!$K$3:$K$7999,'BOLETA OFICIAL'!K486,'REGISTRO DE ESTUDIANTES'!$L$3:$L$7999,'BOLETA OFICIAL'!L486,'REGISTRO DE ESTUDIANTES'!$M$3:$M$7999,'BOLETA OFICIAL'!M486,'REGISTRO DE ESTUDIANTES'!$N$3:$N$7999,'BOLETA OFICIAL'!N486,'REGISTRO DE ESTUDIANTES'!$O$3:$O$7999,'BOLETA OFICIAL'!O486,'REGISTRO DE ESTUDIANTES'!$P$3:$P$7999,'BOLETA OFICIAL'!P486,'REGISTRO DE ESTUDIANTES'!$Q$3:$Q$7999,'BOLETA OFICIAL'!Q486,'REGISTRO DE ESTUDIANTES'!$R$3:$R$7999,R486,'REGISTRO DE ESTUDIANTES'!$S$3:$S$7999,'BOLETA OFICIAL'!S486,'REGISTRO DE ESTUDIANTES'!$T$3:$T$7999,'BOLETA OFICIAL'!T486)</f>
        <v>0</v>
      </c>
      <c r="G486" s="73">
        <f t="shared" ca="1" si="21"/>
        <v>0</v>
      </c>
      <c r="H486" s="73">
        <f t="shared" ca="1" si="22"/>
        <v>0</v>
      </c>
      <c r="I486" s="20">
        <v>0</v>
      </c>
      <c r="J486" s="20">
        <v>0</v>
      </c>
      <c r="K486" s="20">
        <v>0</v>
      </c>
      <c r="L486" s="20">
        <v>0</v>
      </c>
      <c r="M486" s="20">
        <v>0</v>
      </c>
      <c r="N486" s="75">
        <v>0</v>
      </c>
      <c r="O486" s="75">
        <v>0</v>
      </c>
      <c r="P486" s="2"/>
      <c r="Q486" s="2"/>
      <c r="R486" s="3"/>
      <c r="S486" s="3"/>
      <c r="T486" s="1"/>
      <c r="U486" s="2"/>
      <c r="V486" s="28" t="str">
        <f t="shared" si="23"/>
        <v/>
      </c>
    </row>
    <row r="487" spans="1:22" ht="25" customHeight="1" x14ac:dyDescent="0.35">
      <c r="A487" s="1"/>
      <c r="B487" s="35"/>
      <c r="C487" s="1"/>
      <c r="D487" s="1"/>
      <c r="E487" s="73">
        <f>+COUNTIFS('REGISTRO DE TUTORES'!$A$3:$A$8000,A487,'REGISTRO DE TUTORES'!$B$3:$B$8000,B487,'REGISTRO DE TUTORES'!$C$3:$C$8000,C487,'REGISTRO DE TUTORES'!$D$3:$D$8000,D487)</f>
        <v>0</v>
      </c>
      <c r="F487" s="73">
        <f>+COUNTIFS('REGISTRO DE ESTUDIANTES'!$A$3:$A$7999,A487,'REGISTRO DE ESTUDIANTES'!$B$3:$B$7999,'BOLETA OFICIAL'!B487,'REGISTRO DE ESTUDIANTES'!$C$3:$C$7999,C487,'REGISTRO DE ESTUDIANTES'!$D$3:$D$7999,'BOLETA OFICIAL'!D487,'REGISTRO DE ESTUDIANTES'!$J$3:$J$7999,'BOLETA OFICIAL'!J487,'REGISTRO DE ESTUDIANTES'!$K$3:$K$7999,'BOLETA OFICIAL'!K487,'REGISTRO DE ESTUDIANTES'!$L$3:$L$7999,'BOLETA OFICIAL'!L487,'REGISTRO DE ESTUDIANTES'!$M$3:$M$7999,'BOLETA OFICIAL'!M487,'REGISTRO DE ESTUDIANTES'!$N$3:$N$7999,'BOLETA OFICIAL'!N487,'REGISTRO DE ESTUDIANTES'!$O$3:$O$7999,'BOLETA OFICIAL'!O487,'REGISTRO DE ESTUDIANTES'!$P$3:$P$7999,'BOLETA OFICIAL'!P487,'REGISTRO DE ESTUDIANTES'!$Q$3:$Q$7999,'BOLETA OFICIAL'!Q487,'REGISTRO DE ESTUDIANTES'!$R$3:$R$7999,R487,'REGISTRO DE ESTUDIANTES'!$S$3:$S$7999,'BOLETA OFICIAL'!S487,'REGISTRO DE ESTUDIANTES'!$T$3:$T$7999,'BOLETA OFICIAL'!T487)</f>
        <v>0</v>
      </c>
      <c r="G487" s="73">
        <f t="shared" ca="1" si="21"/>
        <v>0</v>
      </c>
      <c r="H487" s="73">
        <f t="shared" ca="1" si="22"/>
        <v>0</v>
      </c>
      <c r="I487" s="20">
        <v>0</v>
      </c>
      <c r="J487" s="20">
        <v>0</v>
      </c>
      <c r="K487" s="20">
        <v>0</v>
      </c>
      <c r="L487" s="20">
        <v>0</v>
      </c>
      <c r="M487" s="20">
        <v>0</v>
      </c>
      <c r="N487" s="75">
        <v>0</v>
      </c>
      <c r="O487" s="75">
        <v>0</v>
      </c>
      <c r="P487" s="2"/>
      <c r="Q487" s="2"/>
      <c r="R487" s="3"/>
      <c r="S487" s="3"/>
      <c r="T487" s="1"/>
      <c r="U487" s="2"/>
      <c r="V487" s="28" t="str">
        <f t="shared" si="23"/>
        <v/>
      </c>
    </row>
    <row r="488" spans="1:22" ht="25" customHeight="1" x14ac:dyDescent="0.35">
      <c r="A488" s="1"/>
      <c r="B488" s="35"/>
      <c r="C488" s="1"/>
      <c r="D488" s="1"/>
      <c r="E488" s="73">
        <f>+COUNTIFS('REGISTRO DE TUTORES'!$A$3:$A$8000,A488,'REGISTRO DE TUTORES'!$B$3:$B$8000,B488,'REGISTRO DE TUTORES'!$C$3:$C$8000,C488,'REGISTRO DE TUTORES'!$D$3:$D$8000,D488)</f>
        <v>0</v>
      </c>
      <c r="F488" s="73">
        <f>+COUNTIFS('REGISTRO DE ESTUDIANTES'!$A$3:$A$7999,A488,'REGISTRO DE ESTUDIANTES'!$B$3:$B$7999,'BOLETA OFICIAL'!B488,'REGISTRO DE ESTUDIANTES'!$C$3:$C$7999,C488,'REGISTRO DE ESTUDIANTES'!$D$3:$D$7999,'BOLETA OFICIAL'!D488,'REGISTRO DE ESTUDIANTES'!$J$3:$J$7999,'BOLETA OFICIAL'!J488,'REGISTRO DE ESTUDIANTES'!$K$3:$K$7999,'BOLETA OFICIAL'!K488,'REGISTRO DE ESTUDIANTES'!$L$3:$L$7999,'BOLETA OFICIAL'!L488,'REGISTRO DE ESTUDIANTES'!$M$3:$M$7999,'BOLETA OFICIAL'!M488,'REGISTRO DE ESTUDIANTES'!$N$3:$N$7999,'BOLETA OFICIAL'!N488,'REGISTRO DE ESTUDIANTES'!$O$3:$O$7999,'BOLETA OFICIAL'!O488,'REGISTRO DE ESTUDIANTES'!$P$3:$P$7999,'BOLETA OFICIAL'!P488,'REGISTRO DE ESTUDIANTES'!$Q$3:$Q$7999,'BOLETA OFICIAL'!Q488,'REGISTRO DE ESTUDIANTES'!$R$3:$R$7999,R488,'REGISTRO DE ESTUDIANTES'!$S$3:$S$7999,'BOLETA OFICIAL'!S488,'REGISTRO DE ESTUDIANTES'!$T$3:$T$7999,'BOLETA OFICIAL'!T488)</f>
        <v>0</v>
      </c>
      <c r="G488" s="73">
        <f t="shared" ca="1" si="21"/>
        <v>0</v>
      </c>
      <c r="H488" s="73">
        <f t="shared" ca="1" si="22"/>
        <v>0</v>
      </c>
      <c r="I488" s="20">
        <v>0</v>
      </c>
      <c r="J488" s="20">
        <v>0</v>
      </c>
      <c r="K488" s="20">
        <v>0</v>
      </c>
      <c r="L488" s="20">
        <v>0</v>
      </c>
      <c r="M488" s="20">
        <v>0</v>
      </c>
      <c r="N488" s="75">
        <v>0</v>
      </c>
      <c r="O488" s="75">
        <v>0</v>
      </c>
      <c r="P488" s="2"/>
      <c r="Q488" s="2"/>
      <c r="R488" s="3"/>
      <c r="S488" s="3"/>
      <c r="T488" s="1"/>
      <c r="U488" s="2"/>
      <c r="V488" s="28" t="str">
        <f t="shared" si="23"/>
        <v/>
      </c>
    </row>
    <row r="489" spans="1:22" ht="25" customHeight="1" x14ac:dyDescent="0.35">
      <c r="A489" s="1"/>
      <c r="B489" s="35"/>
      <c r="C489" s="1"/>
      <c r="D489" s="1"/>
      <c r="E489" s="73">
        <f>+COUNTIFS('REGISTRO DE TUTORES'!$A$3:$A$8000,A489,'REGISTRO DE TUTORES'!$B$3:$B$8000,B489,'REGISTRO DE TUTORES'!$C$3:$C$8000,C489,'REGISTRO DE TUTORES'!$D$3:$D$8000,D489)</f>
        <v>0</v>
      </c>
      <c r="F489" s="73">
        <f>+COUNTIFS('REGISTRO DE ESTUDIANTES'!$A$3:$A$7999,A489,'REGISTRO DE ESTUDIANTES'!$B$3:$B$7999,'BOLETA OFICIAL'!B489,'REGISTRO DE ESTUDIANTES'!$C$3:$C$7999,C489,'REGISTRO DE ESTUDIANTES'!$D$3:$D$7999,'BOLETA OFICIAL'!D489,'REGISTRO DE ESTUDIANTES'!$J$3:$J$7999,'BOLETA OFICIAL'!J489,'REGISTRO DE ESTUDIANTES'!$K$3:$K$7999,'BOLETA OFICIAL'!K489,'REGISTRO DE ESTUDIANTES'!$L$3:$L$7999,'BOLETA OFICIAL'!L489,'REGISTRO DE ESTUDIANTES'!$M$3:$M$7999,'BOLETA OFICIAL'!M489,'REGISTRO DE ESTUDIANTES'!$N$3:$N$7999,'BOLETA OFICIAL'!N489,'REGISTRO DE ESTUDIANTES'!$O$3:$O$7999,'BOLETA OFICIAL'!O489,'REGISTRO DE ESTUDIANTES'!$P$3:$P$7999,'BOLETA OFICIAL'!P489,'REGISTRO DE ESTUDIANTES'!$Q$3:$Q$7999,'BOLETA OFICIAL'!Q489,'REGISTRO DE ESTUDIANTES'!$R$3:$R$7999,R489,'REGISTRO DE ESTUDIANTES'!$S$3:$S$7999,'BOLETA OFICIAL'!S489,'REGISTRO DE ESTUDIANTES'!$T$3:$T$7999,'BOLETA OFICIAL'!T489)</f>
        <v>0</v>
      </c>
      <c r="G489" s="73">
        <f t="shared" ca="1" si="21"/>
        <v>0</v>
      </c>
      <c r="H489" s="73">
        <f t="shared" ca="1" si="22"/>
        <v>0</v>
      </c>
      <c r="I489" s="20">
        <v>0</v>
      </c>
      <c r="J489" s="20">
        <v>0</v>
      </c>
      <c r="K489" s="20">
        <v>0</v>
      </c>
      <c r="L489" s="20">
        <v>0</v>
      </c>
      <c r="M489" s="20">
        <v>0</v>
      </c>
      <c r="N489" s="75">
        <v>0</v>
      </c>
      <c r="O489" s="75">
        <v>0</v>
      </c>
      <c r="P489" s="2"/>
      <c r="Q489" s="2"/>
      <c r="R489" s="3"/>
      <c r="S489" s="3"/>
      <c r="T489" s="1"/>
      <c r="U489" s="2"/>
      <c r="V489" s="28" t="str">
        <f t="shared" si="23"/>
        <v/>
      </c>
    </row>
    <row r="490" spans="1:22" ht="25" customHeight="1" x14ac:dyDescent="0.35">
      <c r="A490" s="1"/>
      <c r="B490" s="35"/>
      <c r="C490" s="1"/>
      <c r="D490" s="1"/>
      <c r="E490" s="73">
        <f>+COUNTIFS('REGISTRO DE TUTORES'!$A$3:$A$8000,A490,'REGISTRO DE TUTORES'!$B$3:$B$8000,B490,'REGISTRO DE TUTORES'!$C$3:$C$8000,C490,'REGISTRO DE TUTORES'!$D$3:$D$8000,D490)</f>
        <v>0</v>
      </c>
      <c r="F490" s="73">
        <f>+COUNTIFS('REGISTRO DE ESTUDIANTES'!$A$3:$A$7999,A490,'REGISTRO DE ESTUDIANTES'!$B$3:$B$7999,'BOLETA OFICIAL'!B490,'REGISTRO DE ESTUDIANTES'!$C$3:$C$7999,C490,'REGISTRO DE ESTUDIANTES'!$D$3:$D$7999,'BOLETA OFICIAL'!D490,'REGISTRO DE ESTUDIANTES'!$J$3:$J$7999,'BOLETA OFICIAL'!J490,'REGISTRO DE ESTUDIANTES'!$K$3:$K$7999,'BOLETA OFICIAL'!K490,'REGISTRO DE ESTUDIANTES'!$L$3:$L$7999,'BOLETA OFICIAL'!L490,'REGISTRO DE ESTUDIANTES'!$M$3:$M$7999,'BOLETA OFICIAL'!M490,'REGISTRO DE ESTUDIANTES'!$N$3:$N$7999,'BOLETA OFICIAL'!N490,'REGISTRO DE ESTUDIANTES'!$O$3:$O$7999,'BOLETA OFICIAL'!O490,'REGISTRO DE ESTUDIANTES'!$P$3:$P$7999,'BOLETA OFICIAL'!P490,'REGISTRO DE ESTUDIANTES'!$Q$3:$Q$7999,'BOLETA OFICIAL'!Q490,'REGISTRO DE ESTUDIANTES'!$R$3:$R$7999,R490,'REGISTRO DE ESTUDIANTES'!$S$3:$S$7999,'BOLETA OFICIAL'!S490,'REGISTRO DE ESTUDIANTES'!$T$3:$T$7999,'BOLETA OFICIAL'!T490)</f>
        <v>0</v>
      </c>
      <c r="G490" s="73">
        <f t="shared" ca="1" si="21"/>
        <v>0</v>
      </c>
      <c r="H490" s="73">
        <f t="shared" ca="1" si="22"/>
        <v>0</v>
      </c>
      <c r="I490" s="20">
        <v>0</v>
      </c>
      <c r="J490" s="20">
        <v>0</v>
      </c>
      <c r="K490" s="20">
        <v>0</v>
      </c>
      <c r="L490" s="20">
        <v>0</v>
      </c>
      <c r="M490" s="20">
        <v>0</v>
      </c>
      <c r="N490" s="75">
        <v>0</v>
      </c>
      <c r="O490" s="75">
        <v>0</v>
      </c>
      <c r="P490" s="2"/>
      <c r="Q490" s="2"/>
      <c r="R490" s="3"/>
      <c r="S490" s="3"/>
      <c r="T490" s="1"/>
      <c r="U490" s="2"/>
      <c r="V490" s="28" t="str">
        <f t="shared" si="23"/>
        <v/>
      </c>
    </row>
    <row r="491" spans="1:22" ht="25" customHeight="1" x14ac:dyDescent="0.35">
      <c r="A491" s="1"/>
      <c r="B491" s="35"/>
      <c r="C491" s="1"/>
      <c r="D491" s="1"/>
      <c r="E491" s="73">
        <f>+COUNTIFS('REGISTRO DE TUTORES'!$A$3:$A$8000,A491,'REGISTRO DE TUTORES'!$B$3:$B$8000,B491,'REGISTRO DE TUTORES'!$C$3:$C$8000,C491,'REGISTRO DE TUTORES'!$D$3:$D$8000,D491)</f>
        <v>0</v>
      </c>
      <c r="F491" s="73">
        <f>+COUNTIFS('REGISTRO DE ESTUDIANTES'!$A$3:$A$7999,A491,'REGISTRO DE ESTUDIANTES'!$B$3:$B$7999,'BOLETA OFICIAL'!B491,'REGISTRO DE ESTUDIANTES'!$C$3:$C$7999,C491,'REGISTRO DE ESTUDIANTES'!$D$3:$D$7999,'BOLETA OFICIAL'!D491,'REGISTRO DE ESTUDIANTES'!$J$3:$J$7999,'BOLETA OFICIAL'!J491,'REGISTRO DE ESTUDIANTES'!$K$3:$K$7999,'BOLETA OFICIAL'!K491,'REGISTRO DE ESTUDIANTES'!$L$3:$L$7999,'BOLETA OFICIAL'!L491,'REGISTRO DE ESTUDIANTES'!$M$3:$M$7999,'BOLETA OFICIAL'!M491,'REGISTRO DE ESTUDIANTES'!$N$3:$N$7999,'BOLETA OFICIAL'!N491,'REGISTRO DE ESTUDIANTES'!$O$3:$O$7999,'BOLETA OFICIAL'!O491,'REGISTRO DE ESTUDIANTES'!$P$3:$P$7999,'BOLETA OFICIAL'!P491,'REGISTRO DE ESTUDIANTES'!$Q$3:$Q$7999,'BOLETA OFICIAL'!Q491,'REGISTRO DE ESTUDIANTES'!$R$3:$R$7999,R491,'REGISTRO DE ESTUDIANTES'!$S$3:$S$7999,'BOLETA OFICIAL'!S491,'REGISTRO DE ESTUDIANTES'!$T$3:$T$7999,'BOLETA OFICIAL'!T491)</f>
        <v>0</v>
      </c>
      <c r="G491" s="73">
        <f t="shared" ca="1" si="21"/>
        <v>0</v>
      </c>
      <c r="H491" s="73">
        <f t="shared" ca="1" si="22"/>
        <v>0</v>
      </c>
      <c r="I491" s="20">
        <v>0</v>
      </c>
      <c r="J491" s="20">
        <v>0</v>
      </c>
      <c r="K491" s="20">
        <v>0</v>
      </c>
      <c r="L491" s="20">
        <v>0</v>
      </c>
      <c r="M491" s="20">
        <v>0</v>
      </c>
      <c r="N491" s="75">
        <v>0</v>
      </c>
      <c r="O491" s="75">
        <v>0</v>
      </c>
      <c r="P491" s="2"/>
      <c r="Q491" s="2"/>
      <c r="R491" s="3"/>
      <c r="S491" s="3"/>
      <c r="T491" s="1"/>
      <c r="U491" s="2"/>
      <c r="V491" s="28" t="str">
        <f t="shared" si="23"/>
        <v/>
      </c>
    </row>
    <row r="492" spans="1:22" ht="25" customHeight="1" x14ac:dyDescent="0.35">
      <c r="A492" s="1"/>
      <c r="B492" s="35"/>
      <c r="C492" s="1"/>
      <c r="D492" s="1"/>
      <c r="E492" s="73">
        <f>+COUNTIFS('REGISTRO DE TUTORES'!$A$3:$A$8000,A492,'REGISTRO DE TUTORES'!$B$3:$B$8000,B492,'REGISTRO DE TUTORES'!$C$3:$C$8000,C492,'REGISTRO DE TUTORES'!$D$3:$D$8000,D492)</f>
        <v>0</v>
      </c>
      <c r="F492" s="73">
        <f>+COUNTIFS('REGISTRO DE ESTUDIANTES'!$A$3:$A$7999,A492,'REGISTRO DE ESTUDIANTES'!$B$3:$B$7999,'BOLETA OFICIAL'!B492,'REGISTRO DE ESTUDIANTES'!$C$3:$C$7999,C492,'REGISTRO DE ESTUDIANTES'!$D$3:$D$7999,'BOLETA OFICIAL'!D492,'REGISTRO DE ESTUDIANTES'!$J$3:$J$7999,'BOLETA OFICIAL'!J492,'REGISTRO DE ESTUDIANTES'!$K$3:$K$7999,'BOLETA OFICIAL'!K492,'REGISTRO DE ESTUDIANTES'!$L$3:$L$7999,'BOLETA OFICIAL'!L492,'REGISTRO DE ESTUDIANTES'!$M$3:$M$7999,'BOLETA OFICIAL'!M492,'REGISTRO DE ESTUDIANTES'!$N$3:$N$7999,'BOLETA OFICIAL'!N492,'REGISTRO DE ESTUDIANTES'!$O$3:$O$7999,'BOLETA OFICIAL'!O492,'REGISTRO DE ESTUDIANTES'!$P$3:$P$7999,'BOLETA OFICIAL'!P492,'REGISTRO DE ESTUDIANTES'!$Q$3:$Q$7999,'BOLETA OFICIAL'!Q492,'REGISTRO DE ESTUDIANTES'!$R$3:$R$7999,R492,'REGISTRO DE ESTUDIANTES'!$S$3:$S$7999,'BOLETA OFICIAL'!S492,'REGISTRO DE ESTUDIANTES'!$T$3:$T$7999,'BOLETA OFICIAL'!T492)</f>
        <v>0</v>
      </c>
      <c r="G492" s="73">
        <f t="shared" ca="1" si="21"/>
        <v>0</v>
      </c>
      <c r="H492" s="73">
        <f t="shared" ca="1" si="22"/>
        <v>0</v>
      </c>
      <c r="I492" s="20">
        <v>0</v>
      </c>
      <c r="J492" s="20">
        <v>0</v>
      </c>
      <c r="K492" s="20">
        <v>0</v>
      </c>
      <c r="L492" s="20">
        <v>0</v>
      </c>
      <c r="M492" s="20">
        <v>0</v>
      </c>
      <c r="N492" s="75">
        <v>0</v>
      </c>
      <c r="O492" s="75">
        <v>0</v>
      </c>
      <c r="P492" s="2"/>
      <c r="Q492" s="2"/>
      <c r="R492" s="3"/>
      <c r="S492" s="3"/>
      <c r="T492" s="1"/>
      <c r="U492" s="2"/>
      <c r="V492" s="28" t="str">
        <f t="shared" si="23"/>
        <v/>
      </c>
    </row>
    <row r="493" spans="1:22" ht="25" customHeight="1" x14ac:dyDescent="0.35">
      <c r="A493" s="1"/>
      <c r="B493" s="35"/>
      <c r="C493" s="1"/>
      <c r="D493" s="1"/>
      <c r="E493" s="73">
        <f>+COUNTIFS('REGISTRO DE TUTORES'!$A$3:$A$8000,A493,'REGISTRO DE TUTORES'!$B$3:$B$8000,B493,'REGISTRO DE TUTORES'!$C$3:$C$8000,C493,'REGISTRO DE TUTORES'!$D$3:$D$8000,D493)</f>
        <v>0</v>
      </c>
      <c r="F493" s="73">
        <f>+COUNTIFS('REGISTRO DE ESTUDIANTES'!$A$3:$A$7999,A493,'REGISTRO DE ESTUDIANTES'!$B$3:$B$7999,'BOLETA OFICIAL'!B493,'REGISTRO DE ESTUDIANTES'!$C$3:$C$7999,C493,'REGISTRO DE ESTUDIANTES'!$D$3:$D$7999,'BOLETA OFICIAL'!D493,'REGISTRO DE ESTUDIANTES'!$J$3:$J$7999,'BOLETA OFICIAL'!J493,'REGISTRO DE ESTUDIANTES'!$K$3:$K$7999,'BOLETA OFICIAL'!K493,'REGISTRO DE ESTUDIANTES'!$L$3:$L$7999,'BOLETA OFICIAL'!L493,'REGISTRO DE ESTUDIANTES'!$M$3:$M$7999,'BOLETA OFICIAL'!M493,'REGISTRO DE ESTUDIANTES'!$N$3:$N$7999,'BOLETA OFICIAL'!N493,'REGISTRO DE ESTUDIANTES'!$O$3:$O$7999,'BOLETA OFICIAL'!O493,'REGISTRO DE ESTUDIANTES'!$P$3:$P$7999,'BOLETA OFICIAL'!P493,'REGISTRO DE ESTUDIANTES'!$Q$3:$Q$7999,'BOLETA OFICIAL'!Q493,'REGISTRO DE ESTUDIANTES'!$R$3:$R$7999,R493,'REGISTRO DE ESTUDIANTES'!$S$3:$S$7999,'BOLETA OFICIAL'!S493,'REGISTRO DE ESTUDIANTES'!$T$3:$T$7999,'BOLETA OFICIAL'!T493)</f>
        <v>0</v>
      </c>
      <c r="G493" s="73">
        <f t="shared" ca="1" si="21"/>
        <v>0</v>
      </c>
      <c r="H493" s="73">
        <f t="shared" ca="1" si="22"/>
        <v>0</v>
      </c>
      <c r="I493" s="20">
        <v>0</v>
      </c>
      <c r="J493" s="20">
        <v>0</v>
      </c>
      <c r="K493" s="20">
        <v>0</v>
      </c>
      <c r="L493" s="20">
        <v>0</v>
      </c>
      <c r="M493" s="20">
        <v>0</v>
      </c>
      <c r="N493" s="75">
        <v>0</v>
      </c>
      <c r="O493" s="75">
        <v>0</v>
      </c>
      <c r="P493" s="2"/>
      <c r="Q493" s="2"/>
      <c r="R493" s="3"/>
      <c r="S493" s="3"/>
      <c r="T493" s="1"/>
      <c r="U493" s="2"/>
      <c r="V493" s="28" t="str">
        <f t="shared" si="23"/>
        <v/>
      </c>
    </row>
    <row r="494" spans="1:22" ht="25" customHeight="1" x14ac:dyDescent="0.35">
      <c r="A494" s="1"/>
      <c r="B494" s="35"/>
      <c r="C494" s="1"/>
      <c r="D494" s="1"/>
      <c r="E494" s="73">
        <f>+COUNTIFS('REGISTRO DE TUTORES'!$A$3:$A$8000,A494,'REGISTRO DE TUTORES'!$B$3:$B$8000,B494,'REGISTRO DE TUTORES'!$C$3:$C$8000,C494,'REGISTRO DE TUTORES'!$D$3:$D$8000,D494)</f>
        <v>0</v>
      </c>
      <c r="F494" s="73">
        <f>+COUNTIFS('REGISTRO DE ESTUDIANTES'!$A$3:$A$7999,A494,'REGISTRO DE ESTUDIANTES'!$B$3:$B$7999,'BOLETA OFICIAL'!B494,'REGISTRO DE ESTUDIANTES'!$C$3:$C$7999,C494,'REGISTRO DE ESTUDIANTES'!$D$3:$D$7999,'BOLETA OFICIAL'!D494,'REGISTRO DE ESTUDIANTES'!$J$3:$J$7999,'BOLETA OFICIAL'!J494,'REGISTRO DE ESTUDIANTES'!$K$3:$K$7999,'BOLETA OFICIAL'!K494,'REGISTRO DE ESTUDIANTES'!$L$3:$L$7999,'BOLETA OFICIAL'!L494,'REGISTRO DE ESTUDIANTES'!$M$3:$M$7999,'BOLETA OFICIAL'!M494,'REGISTRO DE ESTUDIANTES'!$N$3:$N$7999,'BOLETA OFICIAL'!N494,'REGISTRO DE ESTUDIANTES'!$O$3:$O$7999,'BOLETA OFICIAL'!O494,'REGISTRO DE ESTUDIANTES'!$P$3:$P$7999,'BOLETA OFICIAL'!P494,'REGISTRO DE ESTUDIANTES'!$Q$3:$Q$7999,'BOLETA OFICIAL'!Q494,'REGISTRO DE ESTUDIANTES'!$R$3:$R$7999,R494,'REGISTRO DE ESTUDIANTES'!$S$3:$S$7999,'BOLETA OFICIAL'!S494,'REGISTRO DE ESTUDIANTES'!$T$3:$T$7999,'BOLETA OFICIAL'!T494)</f>
        <v>0</v>
      </c>
      <c r="G494" s="73">
        <f t="shared" ca="1" si="21"/>
        <v>0</v>
      </c>
      <c r="H494" s="73">
        <f t="shared" ca="1" si="22"/>
        <v>0</v>
      </c>
      <c r="I494" s="20">
        <v>0</v>
      </c>
      <c r="J494" s="20">
        <v>0</v>
      </c>
      <c r="K494" s="20">
        <v>0</v>
      </c>
      <c r="L494" s="20">
        <v>0</v>
      </c>
      <c r="M494" s="20">
        <v>0</v>
      </c>
      <c r="N494" s="75">
        <v>0</v>
      </c>
      <c r="O494" s="75">
        <v>0</v>
      </c>
      <c r="P494" s="2"/>
      <c r="Q494" s="2"/>
      <c r="R494" s="3"/>
      <c r="S494" s="3"/>
      <c r="T494" s="1"/>
      <c r="U494" s="2"/>
      <c r="V494" s="28" t="str">
        <f t="shared" si="23"/>
        <v/>
      </c>
    </row>
    <row r="495" spans="1:22" ht="25" customHeight="1" x14ac:dyDescent="0.35">
      <c r="A495" s="1"/>
      <c r="B495" s="35"/>
      <c r="C495" s="1"/>
      <c r="D495" s="1"/>
      <c r="E495" s="73">
        <f>+COUNTIFS('REGISTRO DE TUTORES'!$A$3:$A$8000,A495,'REGISTRO DE TUTORES'!$B$3:$B$8000,B495,'REGISTRO DE TUTORES'!$C$3:$C$8000,C495,'REGISTRO DE TUTORES'!$D$3:$D$8000,D495)</f>
        <v>0</v>
      </c>
      <c r="F495" s="73">
        <f>+COUNTIFS('REGISTRO DE ESTUDIANTES'!$A$3:$A$7999,A495,'REGISTRO DE ESTUDIANTES'!$B$3:$B$7999,'BOLETA OFICIAL'!B495,'REGISTRO DE ESTUDIANTES'!$C$3:$C$7999,C495,'REGISTRO DE ESTUDIANTES'!$D$3:$D$7999,'BOLETA OFICIAL'!D495,'REGISTRO DE ESTUDIANTES'!$J$3:$J$7999,'BOLETA OFICIAL'!J495,'REGISTRO DE ESTUDIANTES'!$K$3:$K$7999,'BOLETA OFICIAL'!K495,'REGISTRO DE ESTUDIANTES'!$L$3:$L$7999,'BOLETA OFICIAL'!L495,'REGISTRO DE ESTUDIANTES'!$M$3:$M$7999,'BOLETA OFICIAL'!M495,'REGISTRO DE ESTUDIANTES'!$N$3:$N$7999,'BOLETA OFICIAL'!N495,'REGISTRO DE ESTUDIANTES'!$O$3:$O$7999,'BOLETA OFICIAL'!O495,'REGISTRO DE ESTUDIANTES'!$P$3:$P$7999,'BOLETA OFICIAL'!P495,'REGISTRO DE ESTUDIANTES'!$Q$3:$Q$7999,'BOLETA OFICIAL'!Q495,'REGISTRO DE ESTUDIANTES'!$R$3:$R$7999,R495,'REGISTRO DE ESTUDIANTES'!$S$3:$S$7999,'BOLETA OFICIAL'!S495,'REGISTRO DE ESTUDIANTES'!$T$3:$T$7999,'BOLETA OFICIAL'!T495)</f>
        <v>0</v>
      </c>
      <c r="G495" s="73">
        <f t="shared" ca="1" si="21"/>
        <v>0</v>
      </c>
      <c r="H495" s="73">
        <f t="shared" ca="1" si="22"/>
        <v>0</v>
      </c>
      <c r="I495" s="20">
        <v>0</v>
      </c>
      <c r="J495" s="20">
        <v>0</v>
      </c>
      <c r="K495" s="20">
        <v>0</v>
      </c>
      <c r="L495" s="20">
        <v>0</v>
      </c>
      <c r="M495" s="20">
        <v>0</v>
      </c>
      <c r="N495" s="75">
        <v>0</v>
      </c>
      <c r="O495" s="75">
        <v>0</v>
      </c>
      <c r="P495" s="2"/>
      <c r="Q495" s="2"/>
      <c r="R495" s="3"/>
      <c r="S495" s="3"/>
      <c r="T495" s="1"/>
      <c r="U495" s="2"/>
      <c r="V495" s="28" t="str">
        <f t="shared" si="23"/>
        <v/>
      </c>
    </row>
    <row r="496" spans="1:22" ht="25" customHeight="1" x14ac:dyDescent="0.35">
      <c r="A496" s="1"/>
      <c r="B496" s="35"/>
      <c r="C496" s="1"/>
      <c r="D496" s="1"/>
      <c r="E496" s="73">
        <f>+COUNTIFS('REGISTRO DE TUTORES'!$A$3:$A$8000,A496,'REGISTRO DE TUTORES'!$B$3:$B$8000,B496,'REGISTRO DE TUTORES'!$C$3:$C$8000,C496,'REGISTRO DE TUTORES'!$D$3:$D$8000,D496)</f>
        <v>0</v>
      </c>
      <c r="F496" s="73">
        <f>+COUNTIFS('REGISTRO DE ESTUDIANTES'!$A$3:$A$7999,A496,'REGISTRO DE ESTUDIANTES'!$B$3:$B$7999,'BOLETA OFICIAL'!B496,'REGISTRO DE ESTUDIANTES'!$C$3:$C$7999,C496,'REGISTRO DE ESTUDIANTES'!$D$3:$D$7999,'BOLETA OFICIAL'!D496,'REGISTRO DE ESTUDIANTES'!$J$3:$J$7999,'BOLETA OFICIAL'!J496,'REGISTRO DE ESTUDIANTES'!$K$3:$K$7999,'BOLETA OFICIAL'!K496,'REGISTRO DE ESTUDIANTES'!$L$3:$L$7999,'BOLETA OFICIAL'!L496,'REGISTRO DE ESTUDIANTES'!$M$3:$M$7999,'BOLETA OFICIAL'!M496,'REGISTRO DE ESTUDIANTES'!$N$3:$N$7999,'BOLETA OFICIAL'!N496,'REGISTRO DE ESTUDIANTES'!$O$3:$O$7999,'BOLETA OFICIAL'!O496,'REGISTRO DE ESTUDIANTES'!$P$3:$P$7999,'BOLETA OFICIAL'!P496,'REGISTRO DE ESTUDIANTES'!$Q$3:$Q$7999,'BOLETA OFICIAL'!Q496,'REGISTRO DE ESTUDIANTES'!$R$3:$R$7999,R496,'REGISTRO DE ESTUDIANTES'!$S$3:$S$7999,'BOLETA OFICIAL'!S496,'REGISTRO DE ESTUDIANTES'!$T$3:$T$7999,'BOLETA OFICIAL'!T496)</f>
        <v>0</v>
      </c>
      <c r="G496" s="73">
        <f t="shared" ca="1" si="21"/>
        <v>0</v>
      </c>
      <c r="H496" s="73">
        <f t="shared" ca="1" si="22"/>
        <v>0</v>
      </c>
      <c r="I496" s="20">
        <v>0</v>
      </c>
      <c r="J496" s="20">
        <v>0</v>
      </c>
      <c r="K496" s="20">
        <v>0</v>
      </c>
      <c r="L496" s="20">
        <v>0</v>
      </c>
      <c r="M496" s="20">
        <v>0</v>
      </c>
      <c r="N496" s="75">
        <v>0</v>
      </c>
      <c r="O496" s="75">
        <v>0</v>
      </c>
      <c r="P496" s="2"/>
      <c r="Q496" s="2"/>
      <c r="R496" s="3"/>
      <c r="S496" s="3"/>
      <c r="T496" s="1"/>
      <c r="U496" s="2"/>
      <c r="V496" s="28" t="str">
        <f t="shared" si="23"/>
        <v/>
      </c>
    </row>
    <row r="497" spans="1:22" ht="25" customHeight="1" x14ac:dyDescent="0.35">
      <c r="A497" s="1"/>
      <c r="B497" s="35"/>
      <c r="C497" s="1"/>
      <c r="D497" s="1"/>
      <c r="E497" s="73">
        <f>+COUNTIFS('REGISTRO DE TUTORES'!$A$3:$A$8000,A497,'REGISTRO DE TUTORES'!$B$3:$B$8000,B497,'REGISTRO DE TUTORES'!$C$3:$C$8000,C497,'REGISTRO DE TUTORES'!$D$3:$D$8000,D497)</f>
        <v>0</v>
      </c>
      <c r="F497" s="73">
        <f>+COUNTIFS('REGISTRO DE ESTUDIANTES'!$A$3:$A$7999,A497,'REGISTRO DE ESTUDIANTES'!$B$3:$B$7999,'BOLETA OFICIAL'!B497,'REGISTRO DE ESTUDIANTES'!$C$3:$C$7999,C497,'REGISTRO DE ESTUDIANTES'!$D$3:$D$7999,'BOLETA OFICIAL'!D497,'REGISTRO DE ESTUDIANTES'!$J$3:$J$7999,'BOLETA OFICIAL'!J497,'REGISTRO DE ESTUDIANTES'!$K$3:$K$7999,'BOLETA OFICIAL'!K497,'REGISTRO DE ESTUDIANTES'!$L$3:$L$7999,'BOLETA OFICIAL'!L497,'REGISTRO DE ESTUDIANTES'!$M$3:$M$7999,'BOLETA OFICIAL'!M497,'REGISTRO DE ESTUDIANTES'!$N$3:$N$7999,'BOLETA OFICIAL'!N497,'REGISTRO DE ESTUDIANTES'!$O$3:$O$7999,'BOLETA OFICIAL'!O497,'REGISTRO DE ESTUDIANTES'!$P$3:$P$7999,'BOLETA OFICIAL'!P497,'REGISTRO DE ESTUDIANTES'!$Q$3:$Q$7999,'BOLETA OFICIAL'!Q497,'REGISTRO DE ESTUDIANTES'!$R$3:$R$7999,R497,'REGISTRO DE ESTUDIANTES'!$S$3:$S$7999,'BOLETA OFICIAL'!S497,'REGISTRO DE ESTUDIANTES'!$T$3:$T$7999,'BOLETA OFICIAL'!T497)</f>
        <v>0</v>
      </c>
      <c r="G497" s="73">
        <f t="shared" ca="1" si="21"/>
        <v>0</v>
      </c>
      <c r="H497" s="73">
        <f t="shared" ca="1" si="22"/>
        <v>0</v>
      </c>
      <c r="I497" s="20">
        <v>0</v>
      </c>
      <c r="J497" s="20">
        <v>0</v>
      </c>
      <c r="K497" s="20">
        <v>0</v>
      </c>
      <c r="L497" s="20">
        <v>0</v>
      </c>
      <c r="M497" s="20">
        <v>0</v>
      </c>
      <c r="N497" s="75">
        <v>0</v>
      </c>
      <c r="O497" s="75">
        <v>0</v>
      </c>
      <c r="P497" s="2"/>
      <c r="Q497" s="2"/>
      <c r="R497" s="3"/>
      <c r="S497" s="3"/>
      <c r="T497" s="1"/>
      <c r="U497" s="2"/>
      <c r="V497" s="28" t="str">
        <f t="shared" si="23"/>
        <v/>
      </c>
    </row>
    <row r="498" spans="1:22" ht="25" customHeight="1" x14ac:dyDescent="0.35">
      <c r="A498" s="1"/>
      <c r="B498" s="35"/>
      <c r="C498" s="1"/>
      <c r="D498" s="1"/>
      <c r="E498" s="73">
        <f>+COUNTIFS('REGISTRO DE TUTORES'!$A$3:$A$8000,A498,'REGISTRO DE TUTORES'!$B$3:$B$8000,B498,'REGISTRO DE TUTORES'!$C$3:$C$8000,C498,'REGISTRO DE TUTORES'!$D$3:$D$8000,D498)</f>
        <v>0</v>
      </c>
      <c r="F498" s="73">
        <f>+COUNTIFS('REGISTRO DE ESTUDIANTES'!$A$3:$A$7999,A498,'REGISTRO DE ESTUDIANTES'!$B$3:$B$7999,'BOLETA OFICIAL'!B498,'REGISTRO DE ESTUDIANTES'!$C$3:$C$7999,C498,'REGISTRO DE ESTUDIANTES'!$D$3:$D$7999,'BOLETA OFICIAL'!D498,'REGISTRO DE ESTUDIANTES'!$J$3:$J$7999,'BOLETA OFICIAL'!J498,'REGISTRO DE ESTUDIANTES'!$K$3:$K$7999,'BOLETA OFICIAL'!K498,'REGISTRO DE ESTUDIANTES'!$L$3:$L$7999,'BOLETA OFICIAL'!L498,'REGISTRO DE ESTUDIANTES'!$M$3:$M$7999,'BOLETA OFICIAL'!M498,'REGISTRO DE ESTUDIANTES'!$N$3:$N$7999,'BOLETA OFICIAL'!N498,'REGISTRO DE ESTUDIANTES'!$O$3:$O$7999,'BOLETA OFICIAL'!O498,'REGISTRO DE ESTUDIANTES'!$P$3:$P$7999,'BOLETA OFICIAL'!P498,'REGISTRO DE ESTUDIANTES'!$Q$3:$Q$7999,'BOLETA OFICIAL'!Q498,'REGISTRO DE ESTUDIANTES'!$R$3:$R$7999,R498,'REGISTRO DE ESTUDIANTES'!$S$3:$S$7999,'BOLETA OFICIAL'!S498,'REGISTRO DE ESTUDIANTES'!$T$3:$T$7999,'BOLETA OFICIAL'!T498)</f>
        <v>0</v>
      </c>
      <c r="G498" s="73">
        <f t="shared" ca="1" si="21"/>
        <v>0</v>
      </c>
      <c r="H498" s="73">
        <f t="shared" ca="1" si="22"/>
        <v>0</v>
      </c>
      <c r="I498" s="20">
        <v>0</v>
      </c>
      <c r="J498" s="20">
        <v>0</v>
      </c>
      <c r="K498" s="20">
        <v>0</v>
      </c>
      <c r="L498" s="20">
        <v>0</v>
      </c>
      <c r="M498" s="20">
        <v>0</v>
      </c>
      <c r="N498" s="75">
        <v>0</v>
      </c>
      <c r="O498" s="75">
        <v>0</v>
      </c>
      <c r="P498" s="2"/>
      <c r="Q498" s="2"/>
      <c r="R498" s="3"/>
      <c r="S498" s="3"/>
      <c r="T498" s="1"/>
      <c r="U498" s="2"/>
      <c r="V498" s="28" t="str">
        <f t="shared" si="23"/>
        <v/>
      </c>
    </row>
    <row r="499" spans="1:22" ht="25" customHeight="1" x14ac:dyDescent="0.35">
      <c r="A499" s="1"/>
      <c r="B499" s="35"/>
      <c r="C499" s="1"/>
      <c r="D499" s="1"/>
      <c r="E499" s="73">
        <f>+COUNTIFS('REGISTRO DE TUTORES'!$A$3:$A$8000,A499,'REGISTRO DE TUTORES'!$B$3:$B$8000,B499,'REGISTRO DE TUTORES'!$C$3:$C$8000,C499,'REGISTRO DE TUTORES'!$D$3:$D$8000,D499)</f>
        <v>0</v>
      </c>
      <c r="F499" s="73">
        <f>+COUNTIFS('REGISTRO DE ESTUDIANTES'!$A$3:$A$7999,A499,'REGISTRO DE ESTUDIANTES'!$B$3:$B$7999,'BOLETA OFICIAL'!B499,'REGISTRO DE ESTUDIANTES'!$C$3:$C$7999,C499,'REGISTRO DE ESTUDIANTES'!$D$3:$D$7999,'BOLETA OFICIAL'!D499,'REGISTRO DE ESTUDIANTES'!$J$3:$J$7999,'BOLETA OFICIAL'!J499,'REGISTRO DE ESTUDIANTES'!$K$3:$K$7999,'BOLETA OFICIAL'!K499,'REGISTRO DE ESTUDIANTES'!$L$3:$L$7999,'BOLETA OFICIAL'!L499,'REGISTRO DE ESTUDIANTES'!$M$3:$M$7999,'BOLETA OFICIAL'!M499,'REGISTRO DE ESTUDIANTES'!$N$3:$N$7999,'BOLETA OFICIAL'!N499,'REGISTRO DE ESTUDIANTES'!$O$3:$O$7999,'BOLETA OFICIAL'!O499,'REGISTRO DE ESTUDIANTES'!$P$3:$P$7999,'BOLETA OFICIAL'!P499,'REGISTRO DE ESTUDIANTES'!$Q$3:$Q$7999,'BOLETA OFICIAL'!Q499,'REGISTRO DE ESTUDIANTES'!$R$3:$R$7999,R499,'REGISTRO DE ESTUDIANTES'!$S$3:$S$7999,'BOLETA OFICIAL'!S499,'REGISTRO DE ESTUDIANTES'!$T$3:$T$7999,'BOLETA OFICIAL'!T499)</f>
        <v>0</v>
      </c>
      <c r="G499" s="73">
        <f t="shared" ca="1" si="21"/>
        <v>0</v>
      </c>
      <c r="H499" s="73">
        <f t="shared" ca="1" si="22"/>
        <v>0</v>
      </c>
      <c r="I499" s="20">
        <v>0</v>
      </c>
      <c r="J499" s="20">
        <v>0</v>
      </c>
      <c r="K499" s="20">
        <v>0</v>
      </c>
      <c r="L499" s="20">
        <v>0</v>
      </c>
      <c r="M499" s="20">
        <v>0</v>
      </c>
      <c r="N499" s="75">
        <v>0</v>
      </c>
      <c r="O499" s="75">
        <v>0</v>
      </c>
      <c r="P499" s="2"/>
      <c r="Q499" s="2"/>
      <c r="R499" s="3"/>
      <c r="S499" s="3"/>
      <c r="T499" s="1"/>
      <c r="U499" s="2"/>
      <c r="V499" s="28" t="str">
        <f t="shared" si="23"/>
        <v/>
      </c>
    </row>
    <row r="500" spans="1:22" ht="25" customHeight="1" x14ac:dyDescent="0.35">
      <c r="A500" s="1"/>
      <c r="B500" s="35"/>
      <c r="C500" s="1"/>
      <c r="D500" s="1"/>
      <c r="E500" s="73">
        <f>+COUNTIFS('REGISTRO DE TUTORES'!$A$3:$A$8000,A500,'REGISTRO DE TUTORES'!$B$3:$B$8000,B500,'REGISTRO DE TUTORES'!$C$3:$C$8000,C500,'REGISTRO DE TUTORES'!$D$3:$D$8000,D500)</f>
        <v>0</v>
      </c>
      <c r="F500" s="73">
        <f>+COUNTIFS('REGISTRO DE ESTUDIANTES'!$A$3:$A$7999,A500,'REGISTRO DE ESTUDIANTES'!$B$3:$B$7999,'BOLETA OFICIAL'!B500,'REGISTRO DE ESTUDIANTES'!$C$3:$C$7999,C500,'REGISTRO DE ESTUDIANTES'!$D$3:$D$7999,'BOLETA OFICIAL'!D500,'REGISTRO DE ESTUDIANTES'!$J$3:$J$7999,'BOLETA OFICIAL'!J500,'REGISTRO DE ESTUDIANTES'!$K$3:$K$7999,'BOLETA OFICIAL'!K500,'REGISTRO DE ESTUDIANTES'!$L$3:$L$7999,'BOLETA OFICIAL'!L500,'REGISTRO DE ESTUDIANTES'!$M$3:$M$7999,'BOLETA OFICIAL'!M500,'REGISTRO DE ESTUDIANTES'!$N$3:$N$7999,'BOLETA OFICIAL'!N500,'REGISTRO DE ESTUDIANTES'!$O$3:$O$7999,'BOLETA OFICIAL'!O500,'REGISTRO DE ESTUDIANTES'!$P$3:$P$7999,'BOLETA OFICIAL'!P500,'REGISTRO DE ESTUDIANTES'!$Q$3:$Q$7999,'BOLETA OFICIAL'!Q500,'REGISTRO DE ESTUDIANTES'!$R$3:$R$7999,R500,'REGISTRO DE ESTUDIANTES'!$S$3:$S$7999,'BOLETA OFICIAL'!S500,'REGISTRO DE ESTUDIANTES'!$T$3:$T$7999,'BOLETA OFICIAL'!T500)</f>
        <v>0</v>
      </c>
      <c r="G500" s="73">
        <f t="shared" ca="1" si="21"/>
        <v>0</v>
      </c>
      <c r="H500" s="73">
        <f t="shared" ca="1" si="22"/>
        <v>0</v>
      </c>
      <c r="I500" s="20">
        <v>0</v>
      </c>
      <c r="J500" s="20">
        <v>0</v>
      </c>
      <c r="K500" s="20">
        <v>0</v>
      </c>
      <c r="L500" s="20">
        <v>0</v>
      </c>
      <c r="M500" s="20">
        <v>0</v>
      </c>
      <c r="N500" s="75">
        <v>0</v>
      </c>
      <c r="O500" s="75">
        <v>0</v>
      </c>
      <c r="P500" s="2"/>
      <c r="Q500" s="2"/>
      <c r="R500" s="3"/>
      <c r="S500" s="3"/>
      <c r="T500" s="1"/>
      <c r="U500" s="2"/>
      <c r="V500" s="28" t="str">
        <f t="shared" si="23"/>
        <v/>
      </c>
    </row>
    <row r="501" spans="1:22" ht="25" customHeight="1" x14ac:dyDescent="0.35">
      <c r="A501" s="1"/>
      <c r="B501" s="35"/>
      <c r="C501" s="1"/>
      <c r="D501" s="1"/>
      <c r="E501" s="73">
        <f>+COUNTIFS('REGISTRO DE TUTORES'!$A$3:$A$8000,A501,'REGISTRO DE TUTORES'!$B$3:$B$8000,B501,'REGISTRO DE TUTORES'!$C$3:$C$8000,C501,'REGISTRO DE TUTORES'!$D$3:$D$8000,D501)</f>
        <v>0</v>
      </c>
      <c r="F501" s="73">
        <f>+COUNTIFS('REGISTRO DE ESTUDIANTES'!$A$3:$A$7999,A501,'REGISTRO DE ESTUDIANTES'!$B$3:$B$7999,'BOLETA OFICIAL'!B501,'REGISTRO DE ESTUDIANTES'!$C$3:$C$7999,C501,'REGISTRO DE ESTUDIANTES'!$D$3:$D$7999,'BOLETA OFICIAL'!D501,'REGISTRO DE ESTUDIANTES'!$J$3:$J$7999,'BOLETA OFICIAL'!J501,'REGISTRO DE ESTUDIANTES'!$K$3:$K$7999,'BOLETA OFICIAL'!K501,'REGISTRO DE ESTUDIANTES'!$L$3:$L$7999,'BOLETA OFICIAL'!L501,'REGISTRO DE ESTUDIANTES'!$M$3:$M$7999,'BOLETA OFICIAL'!M501,'REGISTRO DE ESTUDIANTES'!$N$3:$N$7999,'BOLETA OFICIAL'!N501,'REGISTRO DE ESTUDIANTES'!$O$3:$O$7999,'BOLETA OFICIAL'!O501,'REGISTRO DE ESTUDIANTES'!$P$3:$P$7999,'BOLETA OFICIAL'!P501,'REGISTRO DE ESTUDIANTES'!$Q$3:$Q$7999,'BOLETA OFICIAL'!Q501,'REGISTRO DE ESTUDIANTES'!$R$3:$R$7999,R501,'REGISTRO DE ESTUDIANTES'!$S$3:$S$7999,'BOLETA OFICIAL'!S501,'REGISTRO DE ESTUDIANTES'!$T$3:$T$7999,'BOLETA OFICIAL'!T501)</f>
        <v>0</v>
      </c>
      <c r="G501" s="73">
        <f t="shared" ca="1" si="21"/>
        <v>0</v>
      </c>
      <c r="H501" s="73">
        <f t="shared" ca="1" si="22"/>
        <v>0</v>
      </c>
      <c r="I501" s="20">
        <v>0</v>
      </c>
      <c r="J501" s="20">
        <v>0</v>
      </c>
      <c r="K501" s="20">
        <v>0</v>
      </c>
      <c r="L501" s="20">
        <v>0</v>
      </c>
      <c r="M501" s="20">
        <v>0</v>
      </c>
      <c r="N501" s="75">
        <v>0</v>
      </c>
      <c r="O501" s="75">
        <v>0</v>
      </c>
      <c r="P501" s="2"/>
      <c r="Q501" s="2"/>
      <c r="R501" s="3"/>
      <c r="S501" s="3"/>
      <c r="T501" s="1"/>
      <c r="U501" s="2"/>
      <c r="V501" s="28" t="str">
        <f t="shared" si="23"/>
        <v/>
      </c>
    </row>
    <row r="502" spans="1:22" ht="25" customHeight="1" x14ac:dyDescent="0.35">
      <c r="A502" s="1"/>
      <c r="B502" s="35"/>
      <c r="C502" s="1"/>
      <c r="D502" s="1"/>
      <c r="E502" s="73">
        <f>+COUNTIFS('REGISTRO DE TUTORES'!$A$3:$A$8000,A502,'REGISTRO DE TUTORES'!$B$3:$B$8000,B502,'REGISTRO DE TUTORES'!$C$3:$C$8000,C502,'REGISTRO DE TUTORES'!$D$3:$D$8000,D502)</f>
        <v>0</v>
      </c>
      <c r="F502" s="73">
        <f>+COUNTIFS('REGISTRO DE ESTUDIANTES'!$A$3:$A$7999,A502,'REGISTRO DE ESTUDIANTES'!$B$3:$B$7999,'BOLETA OFICIAL'!B502,'REGISTRO DE ESTUDIANTES'!$C$3:$C$7999,C502,'REGISTRO DE ESTUDIANTES'!$D$3:$D$7999,'BOLETA OFICIAL'!D502,'REGISTRO DE ESTUDIANTES'!$J$3:$J$7999,'BOLETA OFICIAL'!J502,'REGISTRO DE ESTUDIANTES'!$K$3:$K$7999,'BOLETA OFICIAL'!K502,'REGISTRO DE ESTUDIANTES'!$L$3:$L$7999,'BOLETA OFICIAL'!L502,'REGISTRO DE ESTUDIANTES'!$M$3:$M$7999,'BOLETA OFICIAL'!M502,'REGISTRO DE ESTUDIANTES'!$N$3:$N$7999,'BOLETA OFICIAL'!N502,'REGISTRO DE ESTUDIANTES'!$O$3:$O$7999,'BOLETA OFICIAL'!O502,'REGISTRO DE ESTUDIANTES'!$P$3:$P$7999,'BOLETA OFICIAL'!P502,'REGISTRO DE ESTUDIANTES'!$Q$3:$Q$7999,'BOLETA OFICIAL'!Q502,'REGISTRO DE ESTUDIANTES'!$R$3:$R$7999,R502,'REGISTRO DE ESTUDIANTES'!$S$3:$S$7999,'BOLETA OFICIAL'!S502,'REGISTRO DE ESTUDIANTES'!$T$3:$T$7999,'BOLETA OFICIAL'!T502)</f>
        <v>0</v>
      </c>
      <c r="G502" s="73">
        <f t="shared" ca="1" si="21"/>
        <v>0</v>
      </c>
      <c r="H502" s="73">
        <f t="shared" ca="1" si="22"/>
        <v>0</v>
      </c>
      <c r="I502" s="20">
        <v>0</v>
      </c>
      <c r="J502" s="20">
        <v>0</v>
      </c>
      <c r="K502" s="20">
        <v>0</v>
      </c>
      <c r="L502" s="20">
        <v>0</v>
      </c>
      <c r="M502" s="20">
        <v>0</v>
      </c>
      <c r="N502" s="75">
        <v>0</v>
      </c>
      <c r="O502" s="75">
        <v>0</v>
      </c>
      <c r="P502" s="2"/>
      <c r="Q502" s="2"/>
      <c r="R502" s="3"/>
      <c r="S502" s="3"/>
      <c r="T502" s="1"/>
      <c r="U502" s="2"/>
      <c r="V502" s="28" t="str">
        <f t="shared" si="23"/>
        <v/>
      </c>
    </row>
    <row r="503" spans="1:22" ht="25" customHeight="1" x14ac:dyDescent="0.35">
      <c r="A503" s="1"/>
      <c r="B503" s="35"/>
      <c r="C503" s="1"/>
      <c r="D503" s="1"/>
      <c r="E503" s="73">
        <f>+COUNTIFS('REGISTRO DE TUTORES'!$A$3:$A$8000,A503,'REGISTRO DE TUTORES'!$B$3:$B$8000,B503,'REGISTRO DE TUTORES'!$C$3:$C$8000,C503,'REGISTRO DE TUTORES'!$D$3:$D$8000,D503)</f>
        <v>0</v>
      </c>
      <c r="F503" s="73">
        <f>+COUNTIFS('REGISTRO DE ESTUDIANTES'!$A$3:$A$7999,A503,'REGISTRO DE ESTUDIANTES'!$B$3:$B$7999,'BOLETA OFICIAL'!B503,'REGISTRO DE ESTUDIANTES'!$C$3:$C$7999,C503,'REGISTRO DE ESTUDIANTES'!$D$3:$D$7999,'BOLETA OFICIAL'!D503,'REGISTRO DE ESTUDIANTES'!$J$3:$J$7999,'BOLETA OFICIAL'!J503,'REGISTRO DE ESTUDIANTES'!$K$3:$K$7999,'BOLETA OFICIAL'!K503,'REGISTRO DE ESTUDIANTES'!$L$3:$L$7999,'BOLETA OFICIAL'!L503,'REGISTRO DE ESTUDIANTES'!$M$3:$M$7999,'BOLETA OFICIAL'!M503,'REGISTRO DE ESTUDIANTES'!$N$3:$N$7999,'BOLETA OFICIAL'!N503,'REGISTRO DE ESTUDIANTES'!$O$3:$O$7999,'BOLETA OFICIAL'!O503,'REGISTRO DE ESTUDIANTES'!$P$3:$P$7999,'BOLETA OFICIAL'!P503,'REGISTRO DE ESTUDIANTES'!$Q$3:$Q$7999,'BOLETA OFICIAL'!Q503,'REGISTRO DE ESTUDIANTES'!$R$3:$R$7999,R503,'REGISTRO DE ESTUDIANTES'!$S$3:$S$7999,'BOLETA OFICIAL'!S503,'REGISTRO DE ESTUDIANTES'!$T$3:$T$7999,'BOLETA OFICIAL'!T503)</f>
        <v>0</v>
      </c>
      <c r="G503" s="73">
        <f t="shared" ca="1" si="21"/>
        <v>0</v>
      </c>
      <c r="H503" s="73">
        <f t="shared" ca="1" si="22"/>
        <v>0</v>
      </c>
      <c r="I503" s="20">
        <v>0</v>
      </c>
      <c r="J503" s="20">
        <v>0</v>
      </c>
      <c r="K503" s="20">
        <v>0</v>
      </c>
      <c r="L503" s="20">
        <v>0</v>
      </c>
      <c r="M503" s="20">
        <v>0</v>
      </c>
      <c r="N503" s="75">
        <v>0</v>
      </c>
      <c r="O503" s="75">
        <v>0</v>
      </c>
      <c r="P503" s="2"/>
      <c r="Q503" s="2"/>
      <c r="R503" s="3"/>
      <c r="S503" s="3"/>
      <c r="T503" s="1"/>
      <c r="U503" s="2"/>
      <c r="V503" s="28" t="str">
        <f t="shared" si="23"/>
        <v/>
      </c>
    </row>
    <row r="504" spans="1:22" ht="25" customHeight="1" x14ac:dyDescent="0.35">
      <c r="A504" s="1"/>
      <c r="B504" s="35"/>
      <c r="C504" s="1"/>
      <c r="D504" s="1"/>
      <c r="E504" s="73">
        <f>+COUNTIFS('REGISTRO DE TUTORES'!$A$3:$A$8000,A504,'REGISTRO DE TUTORES'!$B$3:$B$8000,B504,'REGISTRO DE TUTORES'!$C$3:$C$8000,C504,'REGISTRO DE TUTORES'!$D$3:$D$8000,D504)</f>
        <v>0</v>
      </c>
      <c r="F504" s="73">
        <f>+COUNTIFS('REGISTRO DE ESTUDIANTES'!$A$3:$A$7999,A504,'REGISTRO DE ESTUDIANTES'!$B$3:$B$7999,'BOLETA OFICIAL'!B504,'REGISTRO DE ESTUDIANTES'!$C$3:$C$7999,C504,'REGISTRO DE ESTUDIANTES'!$D$3:$D$7999,'BOLETA OFICIAL'!D504,'REGISTRO DE ESTUDIANTES'!$J$3:$J$7999,'BOLETA OFICIAL'!J504,'REGISTRO DE ESTUDIANTES'!$K$3:$K$7999,'BOLETA OFICIAL'!K504,'REGISTRO DE ESTUDIANTES'!$L$3:$L$7999,'BOLETA OFICIAL'!L504,'REGISTRO DE ESTUDIANTES'!$M$3:$M$7999,'BOLETA OFICIAL'!M504,'REGISTRO DE ESTUDIANTES'!$N$3:$N$7999,'BOLETA OFICIAL'!N504,'REGISTRO DE ESTUDIANTES'!$O$3:$O$7999,'BOLETA OFICIAL'!O504,'REGISTRO DE ESTUDIANTES'!$P$3:$P$7999,'BOLETA OFICIAL'!P504,'REGISTRO DE ESTUDIANTES'!$Q$3:$Q$7999,'BOLETA OFICIAL'!Q504,'REGISTRO DE ESTUDIANTES'!$R$3:$R$7999,R504,'REGISTRO DE ESTUDIANTES'!$S$3:$S$7999,'BOLETA OFICIAL'!S504,'REGISTRO DE ESTUDIANTES'!$T$3:$T$7999,'BOLETA OFICIAL'!T504)</f>
        <v>0</v>
      </c>
      <c r="G504" s="73">
        <f t="shared" ca="1" si="21"/>
        <v>0</v>
      </c>
      <c r="H504" s="73">
        <f t="shared" ca="1" si="22"/>
        <v>0</v>
      </c>
      <c r="I504" s="20">
        <v>0</v>
      </c>
      <c r="J504" s="20">
        <v>0</v>
      </c>
      <c r="K504" s="20">
        <v>0</v>
      </c>
      <c r="L504" s="20">
        <v>0</v>
      </c>
      <c r="M504" s="20">
        <v>0</v>
      </c>
      <c r="N504" s="75">
        <v>0</v>
      </c>
      <c r="O504" s="75">
        <v>0</v>
      </c>
      <c r="P504" s="2"/>
      <c r="Q504" s="2"/>
      <c r="R504" s="3"/>
      <c r="S504" s="3"/>
      <c r="T504" s="1"/>
      <c r="U504" s="2"/>
      <c r="V504" s="28" t="str">
        <f t="shared" si="23"/>
        <v/>
      </c>
    </row>
    <row r="505" spans="1:22" ht="25" customHeight="1" x14ac:dyDescent="0.35">
      <c r="A505" s="1"/>
      <c r="B505" s="35"/>
      <c r="C505" s="1"/>
      <c r="D505" s="1"/>
      <c r="E505" s="73">
        <f>+COUNTIFS('REGISTRO DE TUTORES'!$A$3:$A$8000,A505,'REGISTRO DE TUTORES'!$B$3:$B$8000,B505,'REGISTRO DE TUTORES'!$C$3:$C$8000,C505,'REGISTRO DE TUTORES'!$D$3:$D$8000,D505)</f>
        <v>0</v>
      </c>
      <c r="F505" s="73">
        <f>+COUNTIFS('REGISTRO DE ESTUDIANTES'!$A$3:$A$7999,A505,'REGISTRO DE ESTUDIANTES'!$B$3:$B$7999,'BOLETA OFICIAL'!B505,'REGISTRO DE ESTUDIANTES'!$C$3:$C$7999,C505,'REGISTRO DE ESTUDIANTES'!$D$3:$D$7999,'BOLETA OFICIAL'!D505,'REGISTRO DE ESTUDIANTES'!$J$3:$J$7999,'BOLETA OFICIAL'!J505,'REGISTRO DE ESTUDIANTES'!$K$3:$K$7999,'BOLETA OFICIAL'!K505,'REGISTRO DE ESTUDIANTES'!$L$3:$L$7999,'BOLETA OFICIAL'!L505,'REGISTRO DE ESTUDIANTES'!$M$3:$M$7999,'BOLETA OFICIAL'!M505,'REGISTRO DE ESTUDIANTES'!$N$3:$N$7999,'BOLETA OFICIAL'!N505,'REGISTRO DE ESTUDIANTES'!$O$3:$O$7999,'BOLETA OFICIAL'!O505,'REGISTRO DE ESTUDIANTES'!$P$3:$P$7999,'BOLETA OFICIAL'!P505,'REGISTRO DE ESTUDIANTES'!$Q$3:$Q$7999,'BOLETA OFICIAL'!Q505,'REGISTRO DE ESTUDIANTES'!$R$3:$R$7999,R505,'REGISTRO DE ESTUDIANTES'!$S$3:$S$7999,'BOLETA OFICIAL'!S505,'REGISTRO DE ESTUDIANTES'!$T$3:$T$7999,'BOLETA OFICIAL'!T505)</f>
        <v>0</v>
      </c>
      <c r="G505" s="73">
        <f t="shared" ca="1" si="21"/>
        <v>0</v>
      </c>
      <c r="H505" s="73">
        <f t="shared" ca="1" si="22"/>
        <v>0</v>
      </c>
      <c r="I505" s="20">
        <v>0</v>
      </c>
      <c r="J505" s="20">
        <v>0</v>
      </c>
      <c r="K505" s="20">
        <v>0</v>
      </c>
      <c r="L505" s="20">
        <v>0</v>
      </c>
      <c r="M505" s="20">
        <v>0</v>
      </c>
      <c r="N505" s="75">
        <v>0</v>
      </c>
      <c r="O505" s="75">
        <v>0</v>
      </c>
      <c r="P505" s="2"/>
      <c r="Q505" s="2"/>
      <c r="R505" s="3"/>
      <c r="S505" s="3"/>
      <c r="T505" s="1"/>
      <c r="U505" s="2"/>
      <c r="V505" s="28" t="str">
        <f t="shared" si="23"/>
        <v/>
      </c>
    </row>
    <row r="506" spans="1:22" ht="25" customHeight="1" x14ac:dyDescent="0.35">
      <c r="A506" s="1"/>
      <c r="B506" s="35"/>
      <c r="C506" s="1"/>
      <c r="D506" s="1"/>
      <c r="E506" s="73">
        <f>+COUNTIFS('REGISTRO DE TUTORES'!$A$3:$A$8000,A506,'REGISTRO DE TUTORES'!$B$3:$B$8000,B506,'REGISTRO DE TUTORES'!$C$3:$C$8000,C506,'REGISTRO DE TUTORES'!$D$3:$D$8000,D506)</f>
        <v>0</v>
      </c>
      <c r="F506" s="73">
        <f>+COUNTIFS('REGISTRO DE ESTUDIANTES'!$A$3:$A$7999,A506,'REGISTRO DE ESTUDIANTES'!$B$3:$B$7999,'BOLETA OFICIAL'!B506,'REGISTRO DE ESTUDIANTES'!$C$3:$C$7999,C506,'REGISTRO DE ESTUDIANTES'!$D$3:$D$7999,'BOLETA OFICIAL'!D506,'REGISTRO DE ESTUDIANTES'!$J$3:$J$7999,'BOLETA OFICIAL'!J506,'REGISTRO DE ESTUDIANTES'!$K$3:$K$7999,'BOLETA OFICIAL'!K506,'REGISTRO DE ESTUDIANTES'!$L$3:$L$7999,'BOLETA OFICIAL'!L506,'REGISTRO DE ESTUDIANTES'!$M$3:$M$7999,'BOLETA OFICIAL'!M506,'REGISTRO DE ESTUDIANTES'!$N$3:$N$7999,'BOLETA OFICIAL'!N506,'REGISTRO DE ESTUDIANTES'!$O$3:$O$7999,'BOLETA OFICIAL'!O506,'REGISTRO DE ESTUDIANTES'!$P$3:$P$7999,'BOLETA OFICIAL'!P506,'REGISTRO DE ESTUDIANTES'!$Q$3:$Q$7999,'BOLETA OFICIAL'!Q506,'REGISTRO DE ESTUDIANTES'!$R$3:$R$7999,R506,'REGISTRO DE ESTUDIANTES'!$S$3:$S$7999,'BOLETA OFICIAL'!S506,'REGISTRO DE ESTUDIANTES'!$T$3:$T$7999,'BOLETA OFICIAL'!T506)</f>
        <v>0</v>
      </c>
      <c r="G506" s="73">
        <f t="shared" ca="1" si="21"/>
        <v>0</v>
      </c>
      <c r="H506" s="73">
        <f t="shared" ca="1" si="22"/>
        <v>0</v>
      </c>
      <c r="I506" s="20">
        <v>0</v>
      </c>
      <c r="J506" s="20">
        <v>0</v>
      </c>
      <c r="K506" s="20">
        <v>0</v>
      </c>
      <c r="L506" s="20">
        <v>0</v>
      </c>
      <c r="M506" s="20">
        <v>0</v>
      </c>
      <c r="N506" s="75">
        <v>0</v>
      </c>
      <c r="O506" s="75">
        <v>0</v>
      </c>
      <c r="P506" s="2"/>
      <c r="Q506" s="2"/>
      <c r="R506" s="3"/>
      <c r="S506" s="3"/>
      <c r="T506" s="1"/>
      <c r="U506" s="2"/>
      <c r="V506" s="28" t="str">
        <f t="shared" si="23"/>
        <v/>
      </c>
    </row>
    <row r="507" spans="1:22" ht="25" customHeight="1" x14ac:dyDescent="0.35">
      <c r="A507" s="1"/>
      <c r="B507" s="35"/>
      <c r="C507" s="1"/>
      <c r="D507" s="1"/>
      <c r="E507" s="73">
        <f>+COUNTIFS('REGISTRO DE TUTORES'!$A$3:$A$8000,A507,'REGISTRO DE TUTORES'!$B$3:$B$8000,B507,'REGISTRO DE TUTORES'!$C$3:$C$8000,C507,'REGISTRO DE TUTORES'!$D$3:$D$8000,D507)</f>
        <v>0</v>
      </c>
      <c r="F507" s="73">
        <f>+COUNTIFS('REGISTRO DE ESTUDIANTES'!$A$3:$A$7999,A507,'REGISTRO DE ESTUDIANTES'!$B$3:$B$7999,'BOLETA OFICIAL'!B507,'REGISTRO DE ESTUDIANTES'!$C$3:$C$7999,C507,'REGISTRO DE ESTUDIANTES'!$D$3:$D$7999,'BOLETA OFICIAL'!D507,'REGISTRO DE ESTUDIANTES'!$J$3:$J$7999,'BOLETA OFICIAL'!J507,'REGISTRO DE ESTUDIANTES'!$K$3:$K$7999,'BOLETA OFICIAL'!K507,'REGISTRO DE ESTUDIANTES'!$L$3:$L$7999,'BOLETA OFICIAL'!L507,'REGISTRO DE ESTUDIANTES'!$M$3:$M$7999,'BOLETA OFICIAL'!M507,'REGISTRO DE ESTUDIANTES'!$N$3:$N$7999,'BOLETA OFICIAL'!N507,'REGISTRO DE ESTUDIANTES'!$O$3:$O$7999,'BOLETA OFICIAL'!O507,'REGISTRO DE ESTUDIANTES'!$P$3:$P$7999,'BOLETA OFICIAL'!P507,'REGISTRO DE ESTUDIANTES'!$Q$3:$Q$7999,'BOLETA OFICIAL'!Q507,'REGISTRO DE ESTUDIANTES'!$R$3:$R$7999,R507,'REGISTRO DE ESTUDIANTES'!$S$3:$S$7999,'BOLETA OFICIAL'!S507,'REGISTRO DE ESTUDIANTES'!$T$3:$T$7999,'BOLETA OFICIAL'!T507)</f>
        <v>0</v>
      </c>
      <c r="G507" s="73">
        <f t="shared" ca="1" si="21"/>
        <v>0</v>
      </c>
      <c r="H507" s="73">
        <f t="shared" ca="1" si="22"/>
        <v>0</v>
      </c>
      <c r="I507" s="20">
        <v>0</v>
      </c>
      <c r="J507" s="20">
        <v>0</v>
      </c>
      <c r="K507" s="20">
        <v>0</v>
      </c>
      <c r="L507" s="20">
        <v>0</v>
      </c>
      <c r="M507" s="20">
        <v>0</v>
      </c>
      <c r="N507" s="75">
        <v>0</v>
      </c>
      <c r="O507" s="75">
        <v>0</v>
      </c>
      <c r="P507" s="2"/>
      <c r="Q507" s="2"/>
      <c r="R507" s="3"/>
      <c r="S507" s="3"/>
      <c r="T507" s="1"/>
      <c r="U507" s="2"/>
      <c r="V507" s="28" t="str">
        <f t="shared" si="23"/>
        <v/>
      </c>
    </row>
    <row r="508" spans="1:22" ht="25" customHeight="1" x14ac:dyDescent="0.35">
      <c r="A508" s="1"/>
      <c r="B508" s="35"/>
      <c r="C508" s="1"/>
      <c r="D508" s="1"/>
      <c r="E508" s="73">
        <f>+COUNTIFS('REGISTRO DE TUTORES'!$A$3:$A$8000,A508,'REGISTRO DE TUTORES'!$B$3:$B$8000,B508,'REGISTRO DE TUTORES'!$C$3:$C$8000,C508,'REGISTRO DE TUTORES'!$D$3:$D$8000,D508)</f>
        <v>0</v>
      </c>
      <c r="F508" s="73">
        <f>+COUNTIFS('REGISTRO DE ESTUDIANTES'!$A$3:$A$7999,A508,'REGISTRO DE ESTUDIANTES'!$B$3:$B$7999,'BOLETA OFICIAL'!B508,'REGISTRO DE ESTUDIANTES'!$C$3:$C$7999,C508,'REGISTRO DE ESTUDIANTES'!$D$3:$D$7999,'BOLETA OFICIAL'!D508,'REGISTRO DE ESTUDIANTES'!$J$3:$J$7999,'BOLETA OFICIAL'!J508,'REGISTRO DE ESTUDIANTES'!$K$3:$K$7999,'BOLETA OFICIAL'!K508,'REGISTRO DE ESTUDIANTES'!$L$3:$L$7999,'BOLETA OFICIAL'!L508,'REGISTRO DE ESTUDIANTES'!$M$3:$M$7999,'BOLETA OFICIAL'!M508,'REGISTRO DE ESTUDIANTES'!$N$3:$N$7999,'BOLETA OFICIAL'!N508,'REGISTRO DE ESTUDIANTES'!$O$3:$O$7999,'BOLETA OFICIAL'!O508,'REGISTRO DE ESTUDIANTES'!$P$3:$P$7999,'BOLETA OFICIAL'!P508,'REGISTRO DE ESTUDIANTES'!$Q$3:$Q$7999,'BOLETA OFICIAL'!Q508,'REGISTRO DE ESTUDIANTES'!$R$3:$R$7999,R508,'REGISTRO DE ESTUDIANTES'!$S$3:$S$7999,'BOLETA OFICIAL'!S508,'REGISTRO DE ESTUDIANTES'!$T$3:$T$7999,'BOLETA OFICIAL'!T508)</f>
        <v>0</v>
      </c>
      <c r="G508" s="73">
        <f t="shared" ca="1" si="21"/>
        <v>0</v>
      </c>
      <c r="H508" s="73">
        <f t="shared" ca="1" si="22"/>
        <v>0</v>
      </c>
      <c r="I508" s="20">
        <v>0</v>
      </c>
      <c r="J508" s="20">
        <v>0</v>
      </c>
      <c r="K508" s="20">
        <v>0</v>
      </c>
      <c r="L508" s="20">
        <v>0</v>
      </c>
      <c r="M508" s="20">
        <v>0</v>
      </c>
      <c r="N508" s="75">
        <v>0</v>
      </c>
      <c r="O508" s="75">
        <v>0</v>
      </c>
      <c r="P508" s="2"/>
      <c r="Q508" s="2"/>
      <c r="R508" s="3"/>
      <c r="S508" s="3"/>
      <c r="T508" s="1"/>
      <c r="U508" s="2"/>
      <c r="V508" s="28" t="str">
        <f t="shared" si="23"/>
        <v/>
      </c>
    </row>
    <row r="509" spans="1:22" ht="25" customHeight="1" x14ac:dyDescent="0.35">
      <c r="A509" s="1"/>
      <c r="B509" s="35"/>
      <c r="C509" s="1"/>
      <c r="D509" s="1"/>
      <c r="E509" s="73">
        <f>+COUNTIFS('REGISTRO DE TUTORES'!$A$3:$A$8000,A509,'REGISTRO DE TUTORES'!$B$3:$B$8000,B509,'REGISTRO DE TUTORES'!$C$3:$C$8000,C509,'REGISTRO DE TUTORES'!$D$3:$D$8000,D509)</f>
        <v>0</v>
      </c>
      <c r="F509" s="73">
        <f>+COUNTIFS('REGISTRO DE ESTUDIANTES'!$A$3:$A$7999,A509,'REGISTRO DE ESTUDIANTES'!$B$3:$B$7999,'BOLETA OFICIAL'!B509,'REGISTRO DE ESTUDIANTES'!$C$3:$C$7999,C509,'REGISTRO DE ESTUDIANTES'!$D$3:$D$7999,'BOLETA OFICIAL'!D509,'REGISTRO DE ESTUDIANTES'!$J$3:$J$7999,'BOLETA OFICIAL'!J509,'REGISTRO DE ESTUDIANTES'!$K$3:$K$7999,'BOLETA OFICIAL'!K509,'REGISTRO DE ESTUDIANTES'!$L$3:$L$7999,'BOLETA OFICIAL'!L509,'REGISTRO DE ESTUDIANTES'!$M$3:$M$7999,'BOLETA OFICIAL'!M509,'REGISTRO DE ESTUDIANTES'!$N$3:$N$7999,'BOLETA OFICIAL'!N509,'REGISTRO DE ESTUDIANTES'!$O$3:$O$7999,'BOLETA OFICIAL'!O509,'REGISTRO DE ESTUDIANTES'!$P$3:$P$7999,'BOLETA OFICIAL'!P509,'REGISTRO DE ESTUDIANTES'!$Q$3:$Q$7999,'BOLETA OFICIAL'!Q509,'REGISTRO DE ESTUDIANTES'!$R$3:$R$7999,R509,'REGISTRO DE ESTUDIANTES'!$S$3:$S$7999,'BOLETA OFICIAL'!S509,'REGISTRO DE ESTUDIANTES'!$T$3:$T$7999,'BOLETA OFICIAL'!T509)</f>
        <v>0</v>
      </c>
      <c r="G509" s="73">
        <f t="shared" ca="1" si="21"/>
        <v>0</v>
      </c>
      <c r="H509" s="73">
        <f t="shared" ca="1" si="22"/>
        <v>0</v>
      </c>
      <c r="I509" s="20">
        <v>0</v>
      </c>
      <c r="J509" s="20">
        <v>0</v>
      </c>
      <c r="K509" s="20">
        <v>0</v>
      </c>
      <c r="L509" s="20">
        <v>0</v>
      </c>
      <c r="M509" s="20">
        <v>0</v>
      </c>
      <c r="N509" s="75">
        <v>0</v>
      </c>
      <c r="O509" s="75">
        <v>0</v>
      </c>
      <c r="P509" s="2"/>
      <c r="Q509" s="2"/>
      <c r="R509" s="3"/>
      <c r="S509" s="3"/>
      <c r="T509" s="1"/>
      <c r="U509" s="2"/>
      <c r="V509" s="28" t="str">
        <f t="shared" si="23"/>
        <v/>
      </c>
    </row>
    <row r="510" spans="1:22" ht="25" customHeight="1" x14ac:dyDescent="0.35">
      <c r="A510" s="1"/>
      <c r="B510" s="35"/>
      <c r="C510" s="1"/>
      <c r="D510" s="1"/>
      <c r="E510" s="73">
        <f>+COUNTIFS('REGISTRO DE TUTORES'!$A$3:$A$8000,A510,'REGISTRO DE TUTORES'!$B$3:$B$8000,B510,'REGISTRO DE TUTORES'!$C$3:$C$8000,C510,'REGISTRO DE TUTORES'!$D$3:$D$8000,D510)</f>
        <v>0</v>
      </c>
      <c r="F510" s="73">
        <f>+COUNTIFS('REGISTRO DE ESTUDIANTES'!$A$3:$A$7999,A510,'REGISTRO DE ESTUDIANTES'!$B$3:$B$7999,'BOLETA OFICIAL'!B510,'REGISTRO DE ESTUDIANTES'!$C$3:$C$7999,C510,'REGISTRO DE ESTUDIANTES'!$D$3:$D$7999,'BOLETA OFICIAL'!D510,'REGISTRO DE ESTUDIANTES'!$J$3:$J$7999,'BOLETA OFICIAL'!J510,'REGISTRO DE ESTUDIANTES'!$K$3:$K$7999,'BOLETA OFICIAL'!K510,'REGISTRO DE ESTUDIANTES'!$L$3:$L$7999,'BOLETA OFICIAL'!L510,'REGISTRO DE ESTUDIANTES'!$M$3:$M$7999,'BOLETA OFICIAL'!M510,'REGISTRO DE ESTUDIANTES'!$N$3:$N$7999,'BOLETA OFICIAL'!N510,'REGISTRO DE ESTUDIANTES'!$O$3:$O$7999,'BOLETA OFICIAL'!O510,'REGISTRO DE ESTUDIANTES'!$P$3:$P$7999,'BOLETA OFICIAL'!P510,'REGISTRO DE ESTUDIANTES'!$Q$3:$Q$7999,'BOLETA OFICIAL'!Q510,'REGISTRO DE ESTUDIANTES'!$R$3:$R$7999,R510,'REGISTRO DE ESTUDIANTES'!$S$3:$S$7999,'BOLETA OFICIAL'!S510,'REGISTRO DE ESTUDIANTES'!$T$3:$T$7999,'BOLETA OFICIAL'!T510)</f>
        <v>0</v>
      </c>
      <c r="G510" s="73">
        <f t="shared" ca="1" si="21"/>
        <v>0</v>
      </c>
      <c r="H510" s="73">
        <f t="shared" ca="1" si="22"/>
        <v>0</v>
      </c>
      <c r="I510" s="20">
        <v>0</v>
      </c>
      <c r="J510" s="20">
        <v>0</v>
      </c>
      <c r="K510" s="20">
        <v>0</v>
      </c>
      <c r="L510" s="20">
        <v>0</v>
      </c>
      <c r="M510" s="20">
        <v>0</v>
      </c>
      <c r="N510" s="75">
        <v>0</v>
      </c>
      <c r="O510" s="75">
        <v>0</v>
      </c>
      <c r="P510" s="2"/>
      <c r="Q510" s="2"/>
      <c r="R510" s="3"/>
      <c r="S510" s="3"/>
      <c r="T510" s="1"/>
      <c r="U510" s="2"/>
      <c r="V510" s="28" t="str">
        <f t="shared" si="23"/>
        <v/>
      </c>
    </row>
    <row r="511" spans="1:22" ht="25" customHeight="1" x14ac:dyDescent="0.35">
      <c r="A511" s="1"/>
      <c r="B511" s="35"/>
      <c r="C511" s="1"/>
      <c r="D511" s="1"/>
      <c r="E511" s="73">
        <f>+COUNTIFS('REGISTRO DE TUTORES'!$A$3:$A$8000,A511,'REGISTRO DE TUTORES'!$B$3:$B$8000,B511,'REGISTRO DE TUTORES'!$C$3:$C$8000,C511,'REGISTRO DE TUTORES'!$D$3:$D$8000,D511)</f>
        <v>0</v>
      </c>
      <c r="F511" s="73">
        <f>+COUNTIFS('REGISTRO DE ESTUDIANTES'!$A$3:$A$7999,A511,'REGISTRO DE ESTUDIANTES'!$B$3:$B$7999,'BOLETA OFICIAL'!B511,'REGISTRO DE ESTUDIANTES'!$C$3:$C$7999,C511,'REGISTRO DE ESTUDIANTES'!$D$3:$D$7999,'BOLETA OFICIAL'!D511,'REGISTRO DE ESTUDIANTES'!$J$3:$J$7999,'BOLETA OFICIAL'!J511,'REGISTRO DE ESTUDIANTES'!$K$3:$K$7999,'BOLETA OFICIAL'!K511,'REGISTRO DE ESTUDIANTES'!$L$3:$L$7999,'BOLETA OFICIAL'!L511,'REGISTRO DE ESTUDIANTES'!$M$3:$M$7999,'BOLETA OFICIAL'!M511,'REGISTRO DE ESTUDIANTES'!$N$3:$N$7999,'BOLETA OFICIAL'!N511,'REGISTRO DE ESTUDIANTES'!$O$3:$O$7999,'BOLETA OFICIAL'!O511,'REGISTRO DE ESTUDIANTES'!$P$3:$P$7999,'BOLETA OFICIAL'!P511,'REGISTRO DE ESTUDIANTES'!$Q$3:$Q$7999,'BOLETA OFICIAL'!Q511,'REGISTRO DE ESTUDIANTES'!$R$3:$R$7999,R511,'REGISTRO DE ESTUDIANTES'!$S$3:$S$7999,'BOLETA OFICIAL'!S511,'REGISTRO DE ESTUDIANTES'!$T$3:$T$7999,'BOLETA OFICIAL'!T511)</f>
        <v>0</v>
      </c>
      <c r="G511" s="73">
        <f t="shared" ca="1" si="21"/>
        <v>0</v>
      </c>
      <c r="H511" s="73">
        <f t="shared" ca="1" si="22"/>
        <v>0</v>
      </c>
      <c r="I511" s="20">
        <v>0</v>
      </c>
      <c r="J511" s="20">
        <v>0</v>
      </c>
      <c r="K511" s="20">
        <v>0</v>
      </c>
      <c r="L511" s="20">
        <v>0</v>
      </c>
      <c r="M511" s="20">
        <v>0</v>
      </c>
      <c r="N511" s="75">
        <v>0</v>
      </c>
      <c r="O511" s="75">
        <v>0</v>
      </c>
      <c r="P511" s="2"/>
      <c r="Q511" s="2"/>
      <c r="R511" s="3"/>
      <c r="S511" s="3"/>
      <c r="T511" s="1"/>
      <c r="U511" s="2"/>
      <c r="V511" s="28" t="str">
        <f t="shared" si="23"/>
        <v/>
      </c>
    </row>
    <row r="512" spans="1:22" ht="25" customHeight="1" x14ac:dyDescent="0.35">
      <c r="A512" s="1"/>
      <c r="B512" s="35"/>
      <c r="C512" s="1"/>
      <c r="D512" s="1"/>
      <c r="E512" s="73">
        <f>+COUNTIFS('REGISTRO DE TUTORES'!$A$3:$A$8000,A512,'REGISTRO DE TUTORES'!$B$3:$B$8000,B512,'REGISTRO DE TUTORES'!$C$3:$C$8000,C512,'REGISTRO DE TUTORES'!$D$3:$D$8000,D512)</f>
        <v>0</v>
      </c>
      <c r="F512" s="73">
        <f>+COUNTIFS('REGISTRO DE ESTUDIANTES'!$A$3:$A$7999,A512,'REGISTRO DE ESTUDIANTES'!$B$3:$B$7999,'BOLETA OFICIAL'!B512,'REGISTRO DE ESTUDIANTES'!$C$3:$C$7999,C512,'REGISTRO DE ESTUDIANTES'!$D$3:$D$7999,'BOLETA OFICIAL'!D512,'REGISTRO DE ESTUDIANTES'!$J$3:$J$7999,'BOLETA OFICIAL'!J512,'REGISTRO DE ESTUDIANTES'!$K$3:$K$7999,'BOLETA OFICIAL'!K512,'REGISTRO DE ESTUDIANTES'!$L$3:$L$7999,'BOLETA OFICIAL'!L512,'REGISTRO DE ESTUDIANTES'!$M$3:$M$7999,'BOLETA OFICIAL'!M512,'REGISTRO DE ESTUDIANTES'!$N$3:$N$7999,'BOLETA OFICIAL'!N512,'REGISTRO DE ESTUDIANTES'!$O$3:$O$7999,'BOLETA OFICIAL'!O512,'REGISTRO DE ESTUDIANTES'!$P$3:$P$7999,'BOLETA OFICIAL'!P512,'REGISTRO DE ESTUDIANTES'!$Q$3:$Q$7999,'BOLETA OFICIAL'!Q512,'REGISTRO DE ESTUDIANTES'!$R$3:$R$7999,R512,'REGISTRO DE ESTUDIANTES'!$S$3:$S$7999,'BOLETA OFICIAL'!S512,'REGISTRO DE ESTUDIANTES'!$T$3:$T$7999,'BOLETA OFICIAL'!T512)</f>
        <v>0</v>
      </c>
      <c r="G512" s="73">
        <f t="shared" ca="1" si="21"/>
        <v>0</v>
      </c>
      <c r="H512" s="73">
        <f t="shared" ca="1" si="22"/>
        <v>0</v>
      </c>
      <c r="I512" s="20">
        <v>0</v>
      </c>
      <c r="J512" s="20">
        <v>0</v>
      </c>
      <c r="K512" s="20">
        <v>0</v>
      </c>
      <c r="L512" s="20">
        <v>0</v>
      </c>
      <c r="M512" s="20">
        <v>0</v>
      </c>
      <c r="N512" s="75">
        <v>0</v>
      </c>
      <c r="O512" s="75">
        <v>0</v>
      </c>
      <c r="P512" s="2"/>
      <c r="Q512" s="2"/>
      <c r="R512" s="3"/>
      <c r="S512" s="3"/>
      <c r="T512" s="1"/>
      <c r="U512" s="2"/>
      <c r="V512" s="28" t="str">
        <f t="shared" si="23"/>
        <v/>
      </c>
    </row>
    <row r="513" spans="1:22" ht="25" customHeight="1" x14ac:dyDescent="0.35">
      <c r="A513" s="1"/>
      <c r="B513" s="35"/>
      <c r="C513" s="1"/>
      <c r="D513" s="1"/>
      <c r="E513" s="73">
        <f>+COUNTIFS('REGISTRO DE TUTORES'!$A$3:$A$8000,A513,'REGISTRO DE TUTORES'!$B$3:$B$8000,B513,'REGISTRO DE TUTORES'!$C$3:$C$8000,C513,'REGISTRO DE TUTORES'!$D$3:$D$8000,D513)</f>
        <v>0</v>
      </c>
      <c r="F513" s="73">
        <f>+COUNTIFS('REGISTRO DE ESTUDIANTES'!$A$3:$A$7999,A513,'REGISTRO DE ESTUDIANTES'!$B$3:$B$7999,'BOLETA OFICIAL'!B513,'REGISTRO DE ESTUDIANTES'!$C$3:$C$7999,C513,'REGISTRO DE ESTUDIANTES'!$D$3:$D$7999,'BOLETA OFICIAL'!D513,'REGISTRO DE ESTUDIANTES'!$J$3:$J$7999,'BOLETA OFICIAL'!J513,'REGISTRO DE ESTUDIANTES'!$K$3:$K$7999,'BOLETA OFICIAL'!K513,'REGISTRO DE ESTUDIANTES'!$L$3:$L$7999,'BOLETA OFICIAL'!L513,'REGISTRO DE ESTUDIANTES'!$M$3:$M$7999,'BOLETA OFICIAL'!M513,'REGISTRO DE ESTUDIANTES'!$N$3:$N$7999,'BOLETA OFICIAL'!N513,'REGISTRO DE ESTUDIANTES'!$O$3:$O$7999,'BOLETA OFICIAL'!O513,'REGISTRO DE ESTUDIANTES'!$P$3:$P$7999,'BOLETA OFICIAL'!P513,'REGISTRO DE ESTUDIANTES'!$Q$3:$Q$7999,'BOLETA OFICIAL'!Q513,'REGISTRO DE ESTUDIANTES'!$R$3:$R$7999,R513,'REGISTRO DE ESTUDIANTES'!$S$3:$S$7999,'BOLETA OFICIAL'!S513,'REGISTRO DE ESTUDIANTES'!$T$3:$T$7999,'BOLETA OFICIAL'!T513)</f>
        <v>0</v>
      </c>
      <c r="G513" s="73">
        <f t="shared" ca="1" si="21"/>
        <v>0</v>
      </c>
      <c r="H513" s="73">
        <f t="shared" ca="1" si="22"/>
        <v>0</v>
      </c>
      <c r="I513" s="20">
        <v>0</v>
      </c>
      <c r="J513" s="20">
        <v>0</v>
      </c>
      <c r="K513" s="20">
        <v>0</v>
      </c>
      <c r="L513" s="20">
        <v>0</v>
      </c>
      <c r="M513" s="20">
        <v>0</v>
      </c>
      <c r="N513" s="75">
        <v>0</v>
      </c>
      <c r="O513" s="75">
        <v>0</v>
      </c>
      <c r="P513" s="2"/>
      <c r="Q513" s="2"/>
      <c r="R513" s="3"/>
      <c r="S513" s="3"/>
      <c r="T513" s="1"/>
      <c r="U513" s="2"/>
      <c r="V513" s="28" t="str">
        <f t="shared" si="23"/>
        <v/>
      </c>
    </row>
    <row r="514" spans="1:22" ht="25" customHeight="1" x14ac:dyDescent="0.35">
      <c r="A514" s="1"/>
      <c r="B514" s="35"/>
      <c r="C514" s="1"/>
      <c r="D514" s="1"/>
      <c r="E514" s="73">
        <f>+COUNTIFS('REGISTRO DE TUTORES'!$A$3:$A$8000,A514,'REGISTRO DE TUTORES'!$B$3:$B$8000,B514,'REGISTRO DE TUTORES'!$C$3:$C$8000,C514,'REGISTRO DE TUTORES'!$D$3:$D$8000,D514)</f>
        <v>0</v>
      </c>
      <c r="F514" s="73">
        <f>+COUNTIFS('REGISTRO DE ESTUDIANTES'!$A$3:$A$7999,A514,'REGISTRO DE ESTUDIANTES'!$B$3:$B$7999,'BOLETA OFICIAL'!B514,'REGISTRO DE ESTUDIANTES'!$C$3:$C$7999,C514,'REGISTRO DE ESTUDIANTES'!$D$3:$D$7999,'BOLETA OFICIAL'!D514,'REGISTRO DE ESTUDIANTES'!$J$3:$J$7999,'BOLETA OFICIAL'!J514,'REGISTRO DE ESTUDIANTES'!$K$3:$K$7999,'BOLETA OFICIAL'!K514,'REGISTRO DE ESTUDIANTES'!$L$3:$L$7999,'BOLETA OFICIAL'!L514,'REGISTRO DE ESTUDIANTES'!$M$3:$M$7999,'BOLETA OFICIAL'!M514,'REGISTRO DE ESTUDIANTES'!$N$3:$N$7999,'BOLETA OFICIAL'!N514,'REGISTRO DE ESTUDIANTES'!$O$3:$O$7999,'BOLETA OFICIAL'!O514,'REGISTRO DE ESTUDIANTES'!$P$3:$P$7999,'BOLETA OFICIAL'!P514,'REGISTRO DE ESTUDIANTES'!$Q$3:$Q$7999,'BOLETA OFICIAL'!Q514,'REGISTRO DE ESTUDIANTES'!$R$3:$R$7999,R514,'REGISTRO DE ESTUDIANTES'!$S$3:$S$7999,'BOLETA OFICIAL'!S514,'REGISTRO DE ESTUDIANTES'!$T$3:$T$7999,'BOLETA OFICIAL'!T514)</f>
        <v>0</v>
      </c>
      <c r="G514" s="73">
        <f t="shared" ca="1" si="21"/>
        <v>0</v>
      </c>
      <c r="H514" s="73">
        <f t="shared" ca="1" si="22"/>
        <v>0</v>
      </c>
      <c r="I514" s="20">
        <v>0</v>
      </c>
      <c r="J514" s="20">
        <v>0</v>
      </c>
      <c r="K514" s="20">
        <v>0</v>
      </c>
      <c r="L514" s="20">
        <v>0</v>
      </c>
      <c r="M514" s="20">
        <v>0</v>
      </c>
      <c r="N514" s="75">
        <v>0</v>
      </c>
      <c r="O514" s="75">
        <v>0</v>
      </c>
      <c r="P514" s="2"/>
      <c r="Q514" s="2"/>
      <c r="R514" s="3"/>
      <c r="S514" s="3"/>
      <c r="T514" s="1"/>
      <c r="U514" s="2"/>
      <c r="V514" s="28" t="str">
        <f t="shared" si="23"/>
        <v/>
      </c>
    </row>
    <row r="515" spans="1:22" ht="25" customHeight="1" x14ac:dyDescent="0.35">
      <c r="A515" s="1"/>
      <c r="B515" s="35"/>
      <c r="C515" s="1"/>
      <c r="D515" s="1"/>
      <c r="E515" s="73">
        <f>+COUNTIFS('REGISTRO DE TUTORES'!$A$3:$A$8000,A515,'REGISTRO DE TUTORES'!$B$3:$B$8000,B515,'REGISTRO DE TUTORES'!$C$3:$C$8000,C515,'REGISTRO DE TUTORES'!$D$3:$D$8000,D515)</f>
        <v>0</v>
      </c>
      <c r="F515" s="73">
        <f>+COUNTIFS('REGISTRO DE ESTUDIANTES'!$A$3:$A$7999,A515,'REGISTRO DE ESTUDIANTES'!$B$3:$B$7999,'BOLETA OFICIAL'!B515,'REGISTRO DE ESTUDIANTES'!$C$3:$C$7999,C515,'REGISTRO DE ESTUDIANTES'!$D$3:$D$7999,'BOLETA OFICIAL'!D515,'REGISTRO DE ESTUDIANTES'!$J$3:$J$7999,'BOLETA OFICIAL'!J515,'REGISTRO DE ESTUDIANTES'!$K$3:$K$7999,'BOLETA OFICIAL'!K515,'REGISTRO DE ESTUDIANTES'!$L$3:$L$7999,'BOLETA OFICIAL'!L515,'REGISTRO DE ESTUDIANTES'!$M$3:$M$7999,'BOLETA OFICIAL'!M515,'REGISTRO DE ESTUDIANTES'!$N$3:$N$7999,'BOLETA OFICIAL'!N515,'REGISTRO DE ESTUDIANTES'!$O$3:$O$7999,'BOLETA OFICIAL'!O515,'REGISTRO DE ESTUDIANTES'!$P$3:$P$7999,'BOLETA OFICIAL'!P515,'REGISTRO DE ESTUDIANTES'!$Q$3:$Q$7999,'BOLETA OFICIAL'!Q515,'REGISTRO DE ESTUDIANTES'!$R$3:$R$7999,R515,'REGISTRO DE ESTUDIANTES'!$S$3:$S$7999,'BOLETA OFICIAL'!S515,'REGISTRO DE ESTUDIANTES'!$T$3:$T$7999,'BOLETA OFICIAL'!T515)</f>
        <v>0</v>
      </c>
      <c r="G515" s="73">
        <f t="shared" ca="1" si="21"/>
        <v>0</v>
      </c>
      <c r="H515" s="73">
        <f t="shared" ca="1" si="22"/>
        <v>0</v>
      </c>
      <c r="I515" s="20">
        <v>0</v>
      </c>
      <c r="J515" s="20">
        <v>0</v>
      </c>
      <c r="K515" s="20">
        <v>0</v>
      </c>
      <c r="L515" s="20">
        <v>0</v>
      </c>
      <c r="M515" s="20">
        <v>0</v>
      </c>
      <c r="N515" s="75">
        <v>0</v>
      </c>
      <c r="O515" s="75">
        <v>0</v>
      </c>
      <c r="P515" s="2"/>
      <c r="Q515" s="2"/>
      <c r="R515" s="3"/>
      <c r="S515" s="3"/>
      <c r="T515" s="1"/>
      <c r="U515" s="2"/>
      <c r="V515" s="28" t="str">
        <f t="shared" si="23"/>
        <v/>
      </c>
    </row>
    <row r="516" spans="1:22" ht="25" customHeight="1" x14ac:dyDescent="0.35">
      <c r="A516" s="1"/>
      <c r="B516" s="35"/>
      <c r="C516" s="1"/>
      <c r="D516" s="1"/>
      <c r="E516" s="73">
        <f>+COUNTIFS('REGISTRO DE TUTORES'!$A$3:$A$8000,A516,'REGISTRO DE TUTORES'!$B$3:$B$8000,B516,'REGISTRO DE TUTORES'!$C$3:$C$8000,C516,'REGISTRO DE TUTORES'!$D$3:$D$8000,D516)</f>
        <v>0</v>
      </c>
      <c r="F516" s="73">
        <f>+COUNTIFS('REGISTRO DE ESTUDIANTES'!$A$3:$A$7999,A516,'REGISTRO DE ESTUDIANTES'!$B$3:$B$7999,'BOLETA OFICIAL'!B516,'REGISTRO DE ESTUDIANTES'!$C$3:$C$7999,C516,'REGISTRO DE ESTUDIANTES'!$D$3:$D$7999,'BOLETA OFICIAL'!D516,'REGISTRO DE ESTUDIANTES'!$J$3:$J$7999,'BOLETA OFICIAL'!J516,'REGISTRO DE ESTUDIANTES'!$K$3:$K$7999,'BOLETA OFICIAL'!K516,'REGISTRO DE ESTUDIANTES'!$L$3:$L$7999,'BOLETA OFICIAL'!L516,'REGISTRO DE ESTUDIANTES'!$M$3:$M$7999,'BOLETA OFICIAL'!M516,'REGISTRO DE ESTUDIANTES'!$N$3:$N$7999,'BOLETA OFICIAL'!N516,'REGISTRO DE ESTUDIANTES'!$O$3:$O$7999,'BOLETA OFICIAL'!O516,'REGISTRO DE ESTUDIANTES'!$P$3:$P$7999,'BOLETA OFICIAL'!P516,'REGISTRO DE ESTUDIANTES'!$Q$3:$Q$7999,'BOLETA OFICIAL'!Q516,'REGISTRO DE ESTUDIANTES'!$R$3:$R$7999,R516,'REGISTRO DE ESTUDIANTES'!$S$3:$S$7999,'BOLETA OFICIAL'!S516,'REGISTRO DE ESTUDIANTES'!$T$3:$T$7999,'BOLETA OFICIAL'!T516)</f>
        <v>0</v>
      </c>
      <c r="G516" s="73">
        <f t="shared" ca="1" si="21"/>
        <v>0</v>
      </c>
      <c r="H516" s="73">
        <f t="shared" ca="1" si="22"/>
        <v>0</v>
      </c>
      <c r="I516" s="20">
        <v>0</v>
      </c>
      <c r="J516" s="20">
        <v>0</v>
      </c>
      <c r="K516" s="20">
        <v>0</v>
      </c>
      <c r="L516" s="20">
        <v>0</v>
      </c>
      <c r="M516" s="20">
        <v>0</v>
      </c>
      <c r="N516" s="75">
        <v>0</v>
      </c>
      <c r="O516" s="75">
        <v>0</v>
      </c>
      <c r="P516" s="2"/>
      <c r="Q516" s="2"/>
      <c r="R516" s="3"/>
      <c r="S516" s="3"/>
      <c r="T516" s="1"/>
      <c r="U516" s="2"/>
      <c r="V516" s="28" t="str">
        <f t="shared" si="23"/>
        <v/>
      </c>
    </row>
    <row r="517" spans="1:22" ht="25" customHeight="1" x14ac:dyDescent="0.35">
      <c r="A517" s="1"/>
      <c r="B517" s="35"/>
      <c r="C517" s="1"/>
      <c r="D517" s="1"/>
      <c r="E517" s="73">
        <f>+COUNTIFS('REGISTRO DE TUTORES'!$A$3:$A$8000,A517,'REGISTRO DE TUTORES'!$B$3:$B$8000,B517,'REGISTRO DE TUTORES'!$C$3:$C$8000,C517,'REGISTRO DE TUTORES'!$D$3:$D$8000,D517)</f>
        <v>0</v>
      </c>
      <c r="F517" s="73">
        <f>+COUNTIFS('REGISTRO DE ESTUDIANTES'!$A$3:$A$7999,A517,'REGISTRO DE ESTUDIANTES'!$B$3:$B$7999,'BOLETA OFICIAL'!B517,'REGISTRO DE ESTUDIANTES'!$C$3:$C$7999,C517,'REGISTRO DE ESTUDIANTES'!$D$3:$D$7999,'BOLETA OFICIAL'!D517,'REGISTRO DE ESTUDIANTES'!$J$3:$J$7999,'BOLETA OFICIAL'!J517,'REGISTRO DE ESTUDIANTES'!$K$3:$K$7999,'BOLETA OFICIAL'!K517,'REGISTRO DE ESTUDIANTES'!$L$3:$L$7999,'BOLETA OFICIAL'!L517,'REGISTRO DE ESTUDIANTES'!$M$3:$M$7999,'BOLETA OFICIAL'!M517,'REGISTRO DE ESTUDIANTES'!$N$3:$N$7999,'BOLETA OFICIAL'!N517,'REGISTRO DE ESTUDIANTES'!$O$3:$O$7999,'BOLETA OFICIAL'!O517,'REGISTRO DE ESTUDIANTES'!$P$3:$P$7999,'BOLETA OFICIAL'!P517,'REGISTRO DE ESTUDIANTES'!$Q$3:$Q$7999,'BOLETA OFICIAL'!Q517,'REGISTRO DE ESTUDIANTES'!$R$3:$R$7999,R517,'REGISTRO DE ESTUDIANTES'!$S$3:$S$7999,'BOLETA OFICIAL'!S517,'REGISTRO DE ESTUDIANTES'!$T$3:$T$7999,'BOLETA OFICIAL'!T517)</f>
        <v>0</v>
      </c>
      <c r="G517" s="73">
        <f t="shared" ca="1" si="21"/>
        <v>0</v>
      </c>
      <c r="H517" s="73">
        <f t="shared" ca="1" si="22"/>
        <v>0</v>
      </c>
      <c r="I517" s="20">
        <v>0</v>
      </c>
      <c r="J517" s="20">
        <v>0</v>
      </c>
      <c r="K517" s="20">
        <v>0</v>
      </c>
      <c r="L517" s="20">
        <v>0</v>
      </c>
      <c r="M517" s="20">
        <v>0</v>
      </c>
      <c r="N517" s="75">
        <v>0</v>
      </c>
      <c r="O517" s="75">
        <v>0</v>
      </c>
      <c r="P517" s="2"/>
      <c r="Q517" s="2"/>
      <c r="R517" s="3"/>
      <c r="S517" s="3"/>
      <c r="T517" s="1"/>
      <c r="U517" s="2"/>
      <c r="V517" s="28" t="str">
        <f t="shared" si="23"/>
        <v/>
      </c>
    </row>
    <row r="518" spans="1:22" ht="25" customHeight="1" x14ac:dyDescent="0.35">
      <c r="A518" s="1"/>
      <c r="B518" s="35"/>
      <c r="C518" s="1"/>
      <c r="D518" s="1"/>
      <c r="E518" s="73">
        <f>+COUNTIFS('REGISTRO DE TUTORES'!$A$3:$A$8000,A518,'REGISTRO DE TUTORES'!$B$3:$B$8000,B518,'REGISTRO DE TUTORES'!$C$3:$C$8000,C518,'REGISTRO DE TUTORES'!$D$3:$D$8000,D518)</f>
        <v>0</v>
      </c>
      <c r="F518" s="73">
        <f>+COUNTIFS('REGISTRO DE ESTUDIANTES'!$A$3:$A$7999,A518,'REGISTRO DE ESTUDIANTES'!$B$3:$B$7999,'BOLETA OFICIAL'!B518,'REGISTRO DE ESTUDIANTES'!$C$3:$C$7999,C518,'REGISTRO DE ESTUDIANTES'!$D$3:$D$7999,'BOLETA OFICIAL'!D518,'REGISTRO DE ESTUDIANTES'!$J$3:$J$7999,'BOLETA OFICIAL'!J518,'REGISTRO DE ESTUDIANTES'!$K$3:$K$7999,'BOLETA OFICIAL'!K518,'REGISTRO DE ESTUDIANTES'!$L$3:$L$7999,'BOLETA OFICIAL'!L518,'REGISTRO DE ESTUDIANTES'!$M$3:$M$7999,'BOLETA OFICIAL'!M518,'REGISTRO DE ESTUDIANTES'!$N$3:$N$7999,'BOLETA OFICIAL'!N518,'REGISTRO DE ESTUDIANTES'!$O$3:$O$7999,'BOLETA OFICIAL'!O518,'REGISTRO DE ESTUDIANTES'!$P$3:$P$7999,'BOLETA OFICIAL'!P518,'REGISTRO DE ESTUDIANTES'!$Q$3:$Q$7999,'BOLETA OFICIAL'!Q518,'REGISTRO DE ESTUDIANTES'!$R$3:$R$7999,R518,'REGISTRO DE ESTUDIANTES'!$S$3:$S$7999,'BOLETA OFICIAL'!S518,'REGISTRO DE ESTUDIANTES'!$T$3:$T$7999,'BOLETA OFICIAL'!T518)</f>
        <v>0</v>
      </c>
      <c r="G518" s="73">
        <f t="shared" ref="G518:G581" ca="1" si="24">SUM(IF(O518=1,SUMPRODUCT(--(WEEKDAY(ROW(INDIRECT(P518&amp;":"&amp;Q518)))=1),--(COUNTIF(FERIADOS,ROW(INDIRECT(P518&amp;":"&amp;Q518)))=0)),0),IF(I518=1,SUMPRODUCT(--(WEEKDAY(ROW(INDIRECT(P518&amp;":"&amp;Q518)))=2),--(COUNTIF(FERIADOS,ROW(INDIRECT(P518&amp;":"&amp;Q518)))=0)),0),IF(J518=1,SUMPRODUCT(--(WEEKDAY(ROW(INDIRECT(P518&amp;":"&amp;Q518)))=3),--(COUNTIF(FERIADOS,ROW(INDIRECT(P518&amp;":"&amp;Q518)))=0)),0),IF(K518=1,SUMPRODUCT(--(WEEKDAY(ROW(INDIRECT(P518&amp;":"&amp;Q518)))=4),--(COUNTIF(FERIADOS,ROW(INDIRECT(P518&amp;":"&amp;Q518)))=0)),0),IF(L518=1,SUMPRODUCT(--(WEEKDAY(ROW(INDIRECT(P518&amp;":"&amp;Q518)))=5),--(COUNTIF(FERIADOS,ROW(INDIRECT(P518&amp;":"&amp;Q518)))=0)),0),IF(M518=1,SUMPRODUCT(--(WEEKDAY(ROW(INDIRECT(P518&amp;":"&amp;Q518)))=6),--(COUNTIF(FERIADOS,ROW(INDIRECT(P518&amp;":"&amp;Q518)))=0)),0),IF(N518=1,SUMPRODUCT(--(WEEKDAY(ROW(INDIRECT(P518&amp;":"&amp;Q518)))=7),--(COUNTIF(FERIADOS,ROW(INDIRECT(P518&amp;":"&amp;Q518)))=0)),0))</f>
        <v>0</v>
      </c>
      <c r="H518" s="73">
        <f t="shared" ref="H518:H581" ca="1" si="25">+F518*G518</f>
        <v>0</v>
      </c>
      <c r="I518" s="20">
        <v>0</v>
      </c>
      <c r="J518" s="20">
        <v>0</v>
      </c>
      <c r="K518" s="20">
        <v>0</v>
      </c>
      <c r="L518" s="20">
        <v>0</v>
      </c>
      <c r="M518" s="20">
        <v>0</v>
      </c>
      <c r="N518" s="75">
        <v>0</v>
      </c>
      <c r="O518" s="75">
        <v>0</v>
      </c>
      <c r="P518" s="2"/>
      <c r="Q518" s="2"/>
      <c r="R518" s="3"/>
      <c r="S518" s="3"/>
      <c r="T518" s="1"/>
      <c r="U518" s="2"/>
      <c r="V518" s="28" t="str">
        <f t="shared" ref="V518:V581" si="26">IF(Q518&gt;0,IF(U518&gt;=Q518,"ACTIVA","NO ACTIVA"),"")</f>
        <v/>
      </c>
    </row>
    <row r="519" spans="1:22" ht="25" customHeight="1" x14ac:dyDescent="0.35">
      <c r="A519" s="1"/>
      <c r="B519" s="35"/>
      <c r="C519" s="1"/>
      <c r="D519" s="1"/>
      <c r="E519" s="73">
        <f>+COUNTIFS('REGISTRO DE TUTORES'!$A$3:$A$8000,A519,'REGISTRO DE TUTORES'!$B$3:$B$8000,B519,'REGISTRO DE TUTORES'!$C$3:$C$8000,C519,'REGISTRO DE TUTORES'!$D$3:$D$8000,D519)</f>
        <v>0</v>
      </c>
      <c r="F519" s="73">
        <f>+COUNTIFS('REGISTRO DE ESTUDIANTES'!$A$3:$A$7999,A519,'REGISTRO DE ESTUDIANTES'!$B$3:$B$7999,'BOLETA OFICIAL'!B519,'REGISTRO DE ESTUDIANTES'!$C$3:$C$7999,C519,'REGISTRO DE ESTUDIANTES'!$D$3:$D$7999,'BOLETA OFICIAL'!D519,'REGISTRO DE ESTUDIANTES'!$J$3:$J$7999,'BOLETA OFICIAL'!J519,'REGISTRO DE ESTUDIANTES'!$K$3:$K$7999,'BOLETA OFICIAL'!K519,'REGISTRO DE ESTUDIANTES'!$L$3:$L$7999,'BOLETA OFICIAL'!L519,'REGISTRO DE ESTUDIANTES'!$M$3:$M$7999,'BOLETA OFICIAL'!M519,'REGISTRO DE ESTUDIANTES'!$N$3:$N$7999,'BOLETA OFICIAL'!N519,'REGISTRO DE ESTUDIANTES'!$O$3:$O$7999,'BOLETA OFICIAL'!O519,'REGISTRO DE ESTUDIANTES'!$P$3:$P$7999,'BOLETA OFICIAL'!P519,'REGISTRO DE ESTUDIANTES'!$Q$3:$Q$7999,'BOLETA OFICIAL'!Q519,'REGISTRO DE ESTUDIANTES'!$R$3:$R$7999,R519,'REGISTRO DE ESTUDIANTES'!$S$3:$S$7999,'BOLETA OFICIAL'!S519,'REGISTRO DE ESTUDIANTES'!$T$3:$T$7999,'BOLETA OFICIAL'!T519)</f>
        <v>0</v>
      </c>
      <c r="G519" s="73">
        <f t="shared" ca="1" si="24"/>
        <v>0</v>
      </c>
      <c r="H519" s="73">
        <f t="shared" ca="1" si="25"/>
        <v>0</v>
      </c>
      <c r="I519" s="20">
        <v>0</v>
      </c>
      <c r="J519" s="20">
        <v>0</v>
      </c>
      <c r="K519" s="20">
        <v>0</v>
      </c>
      <c r="L519" s="20">
        <v>0</v>
      </c>
      <c r="M519" s="20">
        <v>0</v>
      </c>
      <c r="N519" s="75">
        <v>0</v>
      </c>
      <c r="O519" s="75">
        <v>0</v>
      </c>
      <c r="P519" s="2"/>
      <c r="Q519" s="2"/>
      <c r="R519" s="3"/>
      <c r="S519" s="3"/>
      <c r="T519" s="1"/>
      <c r="U519" s="2"/>
      <c r="V519" s="28" t="str">
        <f t="shared" si="26"/>
        <v/>
      </c>
    </row>
    <row r="520" spans="1:22" ht="25" customHeight="1" x14ac:dyDescent="0.35">
      <c r="A520" s="1"/>
      <c r="B520" s="35"/>
      <c r="C520" s="1"/>
      <c r="D520" s="1"/>
      <c r="E520" s="73">
        <f>+COUNTIFS('REGISTRO DE TUTORES'!$A$3:$A$8000,A520,'REGISTRO DE TUTORES'!$B$3:$B$8000,B520,'REGISTRO DE TUTORES'!$C$3:$C$8000,C520,'REGISTRO DE TUTORES'!$D$3:$D$8000,D520)</f>
        <v>0</v>
      </c>
      <c r="F520" s="73">
        <f>+COUNTIFS('REGISTRO DE ESTUDIANTES'!$A$3:$A$7999,A520,'REGISTRO DE ESTUDIANTES'!$B$3:$B$7999,'BOLETA OFICIAL'!B520,'REGISTRO DE ESTUDIANTES'!$C$3:$C$7999,C520,'REGISTRO DE ESTUDIANTES'!$D$3:$D$7999,'BOLETA OFICIAL'!D520,'REGISTRO DE ESTUDIANTES'!$J$3:$J$7999,'BOLETA OFICIAL'!J520,'REGISTRO DE ESTUDIANTES'!$K$3:$K$7999,'BOLETA OFICIAL'!K520,'REGISTRO DE ESTUDIANTES'!$L$3:$L$7999,'BOLETA OFICIAL'!L520,'REGISTRO DE ESTUDIANTES'!$M$3:$M$7999,'BOLETA OFICIAL'!M520,'REGISTRO DE ESTUDIANTES'!$N$3:$N$7999,'BOLETA OFICIAL'!N520,'REGISTRO DE ESTUDIANTES'!$O$3:$O$7999,'BOLETA OFICIAL'!O520,'REGISTRO DE ESTUDIANTES'!$P$3:$P$7999,'BOLETA OFICIAL'!P520,'REGISTRO DE ESTUDIANTES'!$Q$3:$Q$7999,'BOLETA OFICIAL'!Q520,'REGISTRO DE ESTUDIANTES'!$R$3:$R$7999,R520,'REGISTRO DE ESTUDIANTES'!$S$3:$S$7999,'BOLETA OFICIAL'!S520,'REGISTRO DE ESTUDIANTES'!$T$3:$T$7999,'BOLETA OFICIAL'!T520)</f>
        <v>0</v>
      </c>
      <c r="G520" s="73">
        <f t="shared" ca="1" si="24"/>
        <v>0</v>
      </c>
      <c r="H520" s="73">
        <f t="shared" ca="1" si="25"/>
        <v>0</v>
      </c>
      <c r="I520" s="20">
        <v>0</v>
      </c>
      <c r="J520" s="20">
        <v>0</v>
      </c>
      <c r="K520" s="20">
        <v>0</v>
      </c>
      <c r="L520" s="20">
        <v>0</v>
      </c>
      <c r="M520" s="20">
        <v>0</v>
      </c>
      <c r="N520" s="75">
        <v>0</v>
      </c>
      <c r="O520" s="75">
        <v>0</v>
      </c>
      <c r="P520" s="2"/>
      <c r="Q520" s="2"/>
      <c r="R520" s="3"/>
      <c r="S520" s="3"/>
      <c r="T520" s="1"/>
      <c r="U520" s="2"/>
      <c r="V520" s="28" t="str">
        <f t="shared" si="26"/>
        <v/>
      </c>
    </row>
    <row r="521" spans="1:22" ht="25" customHeight="1" x14ac:dyDescent="0.35">
      <c r="A521" s="1"/>
      <c r="B521" s="35"/>
      <c r="C521" s="1"/>
      <c r="D521" s="1"/>
      <c r="E521" s="73">
        <f>+COUNTIFS('REGISTRO DE TUTORES'!$A$3:$A$8000,A521,'REGISTRO DE TUTORES'!$B$3:$B$8000,B521,'REGISTRO DE TUTORES'!$C$3:$C$8000,C521,'REGISTRO DE TUTORES'!$D$3:$D$8000,D521)</f>
        <v>0</v>
      </c>
      <c r="F521" s="73">
        <f>+COUNTIFS('REGISTRO DE ESTUDIANTES'!$A$3:$A$7999,A521,'REGISTRO DE ESTUDIANTES'!$B$3:$B$7999,'BOLETA OFICIAL'!B521,'REGISTRO DE ESTUDIANTES'!$C$3:$C$7999,C521,'REGISTRO DE ESTUDIANTES'!$D$3:$D$7999,'BOLETA OFICIAL'!D521,'REGISTRO DE ESTUDIANTES'!$J$3:$J$7999,'BOLETA OFICIAL'!J521,'REGISTRO DE ESTUDIANTES'!$K$3:$K$7999,'BOLETA OFICIAL'!K521,'REGISTRO DE ESTUDIANTES'!$L$3:$L$7999,'BOLETA OFICIAL'!L521,'REGISTRO DE ESTUDIANTES'!$M$3:$M$7999,'BOLETA OFICIAL'!M521,'REGISTRO DE ESTUDIANTES'!$N$3:$N$7999,'BOLETA OFICIAL'!N521,'REGISTRO DE ESTUDIANTES'!$O$3:$O$7999,'BOLETA OFICIAL'!O521,'REGISTRO DE ESTUDIANTES'!$P$3:$P$7999,'BOLETA OFICIAL'!P521,'REGISTRO DE ESTUDIANTES'!$Q$3:$Q$7999,'BOLETA OFICIAL'!Q521,'REGISTRO DE ESTUDIANTES'!$R$3:$R$7999,R521,'REGISTRO DE ESTUDIANTES'!$S$3:$S$7999,'BOLETA OFICIAL'!S521,'REGISTRO DE ESTUDIANTES'!$T$3:$T$7999,'BOLETA OFICIAL'!T521)</f>
        <v>0</v>
      </c>
      <c r="G521" s="73">
        <f t="shared" ca="1" si="24"/>
        <v>0</v>
      </c>
      <c r="H521" s="73">
        <f t="shared" ca="1" si="25"/>
        <v>0</v>
      </c>
      <c r="I521" s="20">
        <v>0</v>
      </c>
      <c r="J521" s="20">
        <v>0</v>
      </c>
      <c r="K521" s="20">
        <v>0</v>
      </c>
      <c r="L521" s="20">
        <v>0</v>
      </c>
      <c r="M521" s="20">
        <v>0</v>
      </c>
      <c r="N521" s="75">
        <v>0</v>
      </c>
      <c r="O521" s="75">
        <v>0</v>
      </c>
      <c r="P521" s="2"/>
      <c r="Q521" s="2"/>
      <c r="R521" s="3"/>
      <c r="S521" s="3"/>
      <c r="T521" s="1"/>
      <c r="U521" s="2"/>
      <c r="V521" s="28" t="str">
        <f t="shared" si="26"/>
        <v/>
      </c>
    </row>
    <row r="522" spans="1:22" ht="25" customHeight="1" x14ac:dyDescent="0.35">
      <c r="A522" s="1"/>
      <c r="B522" s="35"/>
      <c r="C522" s="1"/>
      <c r="D522" s="1"/>
      <c r="E522" s="73">
        <f>+COUNTIFS('REGISTRO DE TUTORES'!$A$3:$A$8000,A522,'REGISTRO DE TUTORES'!$B$3:$B$8000,B522,'REGISTRO DE TUTORES'!$C$3:$C$8000,C522,'REGISTRO DE TUTORES'!$D$3:$D$8000,D522)</f>
        <v>0</v>
      </c>
      <c r="F522" s="73">
        <f>+COUNTIFS('REGISTRO DE ESTUDIANTES'!$A$3:$A$7999,A522,'REGISTRO DE ESTUDIANTES'!$B$3:$B$7999,'BOLETA OFICIAL'!B522,'REGISTRO DE ESTUDIANTES'!$C$3:$C$7999,C522,'REGISTRO DE ESTUDIANTES'!$D$3:$D$7999,'BOLETA OFICIAL'!D522,'REGISTRO DE ESTUDIANTES'!$J$3:$J$7999,'BOLETA OFICIAL'!J522,'REGISTRO DE ESTUDIANTES'!$K$3:$K$7999,'BOLETA OFICIAL'!K522,'REGISTRO DE ESTUDIANTES'!$L$3:$L$7999,'BOLETA OFICIAL'!L522,'REGISTRO DE ESTUDIANTES'!$M$3:$M$7999,'BOLETA OFICIAL'!M522,'REGISTRO DE ESTUDIANTES'!$N$3:$N$7999,'BOLETA OFICIAL'!N522,'REGISTRO DE ESTUDIANTES'!$O$3:$O$7999,'BOLETA OFICIAL'!O522,'REGISTRO DE ESTUDIANTES'!$P$3:$P$7999,'BOLETA OFICIAL'!P522,'REGISTRO DE ESTUDIANTES'!$Q$3:$Q$7999,'BOLETA OFICIAL'!Q522,'REGISTRO DE ESTUDIANTES'!$R$3:$R$7999,R522,'REGISTRO DE ESTUDIANTES'!$S$3:$S$7999,'BOLETA OFICIAL'!S522,'REGISTRO DE ESTUDIANTES'!$T$3:$T$7999,'BOLETA OFICIAL'!T522)</f>
        <v>0</v>
      </c>
      <c r="G522" s="73">
        <f t="shared" ca="1" si="24"/>
        <v>0</v>
      </c>
      <c r="H522" s="73">
        <f t="shared" ca="1" si="25"/>
        <v>0</v>
      </c>
      <c r="I522" s="20">
        <v>0</v>
      </c>
      <c r="J522" s="20">
        <v>0</v>
      </c>
      <c r="K522" s="20">
        <v>0</v>
      </c>
      <c r="L522" s="20">
        <v>0</v>
      </c>
      <c r="M522" s="20">
        <v>0</v>
      </c>
      <c r="N522" s="75">
        <v>0</v>
      </c>
      <c r="O522" s="75">
        <v>0</v>
      </c>
      <c r="P522" s="2"/>
      <c r="Q522" s="2"/>
      <c r="R522" s="3"/>
      <c r="S522" s="3"/>
      <c r="T522" s="1"/>
      <c r="U522" s="2"/>
      <c r="V522" s="28" t="str">
        <f t="shared" si="26"/>
        <v/>
      </c>
    </row>
    <row r="523" spans="1:22" ht="25" customHeight="1" x14ac:dyDescent="0.35">
      <c r="A523" s="1"/>
      <c r="B523" s="35"/>
      <c r="C523" s="1"/>
      <c r="D523" s="1"/>
      <c r="E523" s="73">
        <f>+COUNTIFS('REGISTRO DE TUTORES'!$A$3:$A$8000,A523,'REGISTRO DE TUTORES'!$B$3:$B$8000,B523,'REGISTRO DE TUTORES'!$C$3:$C$8000,C523,'REGISTRO DE TUTORES'!$D$3:$D$8000,D523)</f>
        <v>0</v>
      </c>
      <c r="F523" s="73">
        <f>+COUNTIFS('REGISTRO DE ESTUDIANTES'!$A$3:$A$7999,A523,'REGISTRO DE ESTUDIANTES'!$B$3:$B$7999,'BOLETA OFICIAL'!B523,'REGISTRO DE ESTUDIANTES'!$C$3:$C$7999,C523,'REGISTRO DE ESTUDIANTES'!$D$3:$D$7999,'BOLETA OFICIAL'!D523,'REGISTRO DE ESTUDIANTES'!$J$3:$J$7999,'BOLETA OFICIAL'!J523,'REGISTRO DE ESTUDIANTES'!$K$3:$K$7999,'BOLETA OFICIAL'!K523,'REGISTRO DE ESTUDIANTES'!$L$3:$L$7999,'BOLETA OFICIAL'!L523,'REGISTRO DE ESTUDIANTES'!$M$3:$M$7999,'BOLETA OFICIAL'!M523,'REGISTRO DE ESTUDIANTES'!$N$3:$N$7999,'BOLETA OFICIAL'!N523,'REGISTRO DE ESTUDIANTES'!$O$3:$O$7999,'BOLETA OFICIAL'!O523,'REGISTRO DE ESTUDIANTES'!$P$3:$P$7999,'BOLETA OFICIAL'!P523,'REGISTRO DE ESTUDIANTES'!$Q$3:$Q$7999,'BOLETA OFICIAL'!Q523,'REGISTRO DE ESTUDIANTES'!$R$3:$R$7999,R523,'REGISTRO DE ESTUDIANTES'!$S$3:$S$7999,'BOLETA OFICIAL'!S523,'REGISTRO DE ESTUDIANTES'!$T$3:$T$7999,'BOLETA OFICIAL'!T523)</f>
        <v>0</v>
      </c>
      <c r="G523" s="73">
        <f t="shared" ca="1" si="24"/>
        <v>0</v>
      </c>
      <c r="H523" s="73">
        <f t="shared" ca="1" si="25"/>
        <v>0</v>
      </c>
      <c r="I523" s="20">
        <v>0</v>
      </c>
      <c r="J523" s="20">
        <v>0</v>
      </c>
      <c r="K523" s="20">
        <v>0</v>
      </c>
      <c r="L523" s="20">
        <v>0</v>
      </c>
      <c r="M523" s="20">
        <v>0</v>
      </c>
      <c r="N523" s="75">
        <v>0</v>
      </c>
      <c r="O523" s="75">
        <v>0</v>
      </c>
      <c r="P523" s="2"/>
      <c r="Q523" s="2"/>
      <c r="R523" s="3"/>
      <c r="S523" s="3"/>
      <c r="T523" s="1"/>
      <c r="U523" s="2"/>
      <c r="V523" s="28" t="str">
        <f t="shared" si="26"/>
        <v/>
      </c>
    </row>
    <row r="524" spans="1:22" ht="25" customHeight="1" x14ac:dyDescent="0.35">
      <c r="A524" s="1"/>
      <c r="B524" s="35"/>
      <c r="C524" s="1"/>
      <c r="D524" s="1"/>
      <c r="E524" s="73">
        <f>+COUNTIFS('REGISTRO DE TUTORES'!$A$3:$A$8000,A524,'REGISTRO DE TUTORES'!$B$3:$B$8000,B524,'REGISTRO DE TUTORES'!$C$3:$C$8000,C524,'REGISTRO DE TUTORES'!$D$3:$D$8000,D524)</f>
        <v>0</v>
      </c>
      <c r="F524" s="73">
        <f>+COUNTIFS('REGISTRO DE ESTUDIANTES'!$A$3:$A$7999,A524,'REGISTRO DE ESTUDIANTES'!$B$3:$B$7999,'BOLETA OFICIAL'!B524,'REGISTRO DE ESTUDIANTES'!$C$3:$C$7999,C524,'REGISTRO DE ESTUDIANTES'!$D$3:$D$7999,'BOLETA OFICIAL'!D524,'REGISTRO DE ESTUDIANTES'!$J$3:$J$7999,'BOLETA OFICIAL'!J524,'REGISTRO DE ESTUDIANTES'!$K$3:$K$7999,'BOLETA OFICIAL'!K524,'REGISTRO DE ESTUDIANTES'!$L$3:$L$7999,'BOLETA OFICIAL'!L524,'REGISTRO DE ESTUDIANTES'!$M$3:$M$7999,'BOLETA OFICIAL'!M524,'REGISTRO DE ESTUDIANTES'!$N$3:$N$7999,'BOLETA OFICIAL'!N524,'REGISTRO DE ESTUDIANTES'!$O$3:$O$7999,'BOLETA OFICIAL'!O524,'REGISTRO DE ESTUDIANTES'!$P$3:$P$7999,'BOLETA OFICIAL'!P524,'REGISTRO DE ESTUDIANTES'!$Q$3:$Q$7999,'BOLETA OFICIAL'!Q524,'REGISTRO DE ESTUDIANTES'!$R$3:$R$7999,R524,'REGISTRO DE ESTUDIANTES'!$S$3:$S$7999,'BOLETA OFICIAL'!S524,'REGISTRO DE ESTUDIANTES'!$T$3:$T$7999,'BOLETA OFICIAL'!T524)</f>
        <v>0</v>
      </c>
      <c r="G524" s="73">
        <f t="shared" ca="1" si="24"/>
        <v>0</v>
      </c>
      <c r="H524" s="73">
        <f t="shared" ca="1" si="25"/>
        <v>0</v>
      </c>
      <c r="I524" s="20">
        <v>0</v>
      </c>
      <c r="J524" s="20">
        <v>0</v>
      </c>
      <c r="K524" s="20">
        <v>0</v>
      </c>
      <c r="L524" s="20">
        <v>0</v>
      </c>
      <c r="M524" s="20">
        <v>0</v>
      </c>
      <c r="N524" s="75">
        <v>0</v>
      </c>
      <c r="O524" s="75">
        <v>0</v>
      </c>
      <c r="P524" s="2"/>
      <c r="Q524" s="2"/>
      <c r="R524" s="3"/>
      <c r="S524" s="3"/>
      <c r="T524" s="1"/>
      <c r="U524" s="2"/>
      <c r="V524" s="28" t="str">
        <f t="shared" si="26"/>
        <v/>
      </c>
    </row>
    <row r="525" spans="1:22" ht="25" customHeight="1" x14ac:dyDescent="0.35">
      <c r="A525" s="1"/>
      <c r="B525" s="35"/>
      <c r="C525" s="1"/>
      <c r="D525" s="1"/>
      <c r="E525" s="73">
        <f>+COUNTIFS('REGISTRO DE TUTORES'!$A$3:$A$8000,A525,'REGISTRO DE TUTORES'!$B$3:$B$8000,B525,'REGISTRO DE TUTORES'!$C$3:$C$8000,C525,'REGISTRO DE TUTORES'!$D$3:$D$8000,D525)</f>
        <v>0</v>
      </c>
      <c r="F525" s="73">
        <f>+COUNTIFS('REGISTRO DE ESTUDIANTES'!$A$3:$A$7999,A525,'REGISTRO DE ESTUDIANTES'!$B$3:$B$7999,'BOLETA OFICIAL'!B525,'REGISTRO DE ESTUDIANTES'!$C$3:$C$7999,C525,'REGISTRO DE ESTUDIANTES'!$D$3:$D$7999,'BOLETA OFICIAL'!D525,'REGISTRO DE ESTUDIANTES'!$J$3:$J$7999,'BOLETA OFICIAL'!J525,'REGISTRO DE ESTUDIANTES'!$K$3:$K$7999,'BOLETA OFICIAL'!K525,'REGISTRO DE ESTUDIANTES'!$L$3:$L$7999,'BOLETA OFICIAL'!L525,'REGISTRO DE ESTUDIANTES'!$M$3:$M$7999,'BOLETA OFICIAL'!M525,'REGISTRO DE ESTUDIANTES'!$N$3:$N$7999,'BOLETA OFICIAL'!N525,'REGISTRO DE ESTUDIANTES'!$O$3:$O$7999,'BOLETA OFICIAL'!O525,'REGISTRO DE ESTUDIANTES'!$P$3:$P$7999,'BOLETA OFICIAL'!P525,'REGISTRO DE ESTUDIANTES'!$Q$3:$Q$7999,'BOLETA OFICIAL'!Q525,'REGISTRO DE ESTUDIANTES'!$R$3:$R$7999,R525,'REGISTRO DE ESTUDIANTES'!$S$3:$S$7999,'BOLETA OFICIAL'!S525,'REGISTRO DE ESTUDIANTES'!$T$3:$T$7999,'BOLETA OFICIAL'!T525)</f>
        <v>0</v>
      </c>
      <c r="G525" s="73">
        <f t="shared" ca="1" si="24"/>
        <v>0</v>
      </c>
      <c r="H525" s="73">
        <f t="shared" ca="1" si="25"/>
        <v>0</v>
      </c>
      <c r="I525" s="20">
        <v>0</v>
      </c>
      <c r="J525" s="20">
        <v>0</v>
      </c>
      <c r="K525" s="20">
        <v>0</v>
      </c>
      <c r="L525" s="20">
        <v>0</v>
      </c>
      <c r="M525" s="20">
        <v>0</v>
      </c>
      <c r="N525" s="75">
        <v>0</v>
      </c>
      <c r="O525" s="75">
        <v>0</v>
      </c>
      <c r="P525" s="2"/>
      <c r="Q525" s="2"/>
      <c r="R525" s="3"/>
      <c r="S525" s="3"/>
      <c r="T525" s="1"/>
      <c r="U525" s="2"/>
      <c r="V525" s="28" t="str">
        <f t="shared" si="26"/>
        <v/>
      </c>
    </row>
    <row r="526" spans="1:22" ht="25" customHeight="1" x14ac:dyDescent="0.35">
      <c r="A526" s="1"/>
      <c r="B526" s="35"/>
      <c r="C526" s="1"/>
      <c r="D526" s="1"/>
      <c r="E526" s="73">
        <f>+COUNTIFS('REGISTRO DE TUTORES'!$A$3:$A$8000,A526,'REGISTRO DE TUTORES'!$B$3:$B$8000,B526,'REGISTRO DE TUTORES'!$C$3:$C$8000,C526,'REGISTRO DE TUTORES'!$D$3:$D$8000,D526)</f>
        <v>0</v>
      </c>
      <c r="F526" s="73">
        <f>+COUNTIFS('REGISTRO DE ESTUDIANTES'!$A$3:$A$7999,A526,'REGISTRO DE ESTUDIANTES'!$B$3:$B$7999,'BOLETA OFICIAL'!B526,'REGISTRO DE ESTUDIANTES'!$C$3:$C$7999,C526,'REGISTRO DE ESTUDIANTES'!$D$3:$D$7999,'BOLETA OFICIAL'!D526,'REGISTRO DE ESTUDIANTES'!$J$3:$J$7999,'BOLETA OFICIAL'!J526,'REGISTRO DE ESTUDIANTES'!$K$3:$K$7999,'BOLETA OFICIAL'!K526,'REGISTRO DE ESTUDIANTES'!$L$3:$L$7999,'BOLETA OFICIAL'!L526,'REGISTRO DE ESTUDIANTES'!$M$3:$M$7999,'BOLETA OFICIAL'!M526,'REGISTRO DE ESTUDIANTES'!$N$3:$N$7999,'BOLETA OFICIAL'!N526,'REGISTRO DE ESTUDIANTES'!$O$3:$O$7999,'BOLETA OFICIAL'!O526,'REGISTRO DE ESTUDIANTES'!$P$3:$P$7999,'BOLETA OFICIAL'!P526,'REGISTRO DE ESTUDIANTES'!$Q$3:$Q$7999,'BOLETA OFICIAL'!Q526,'REGISTRO DE ESTUDIANTES'!$R$3:$R$7999,R526,'REGISTRO DE ESTUDIANTES'!$S$3:$S$7999,'BOLETA OFICIAL'!S526,'REGISTRO DE ESTUDIANTES'!$T$3:$T$7999,'BOLETA OFICIAL'!T526)</f>
        <v>0</v>
      </c>
      <c r="G526" s="73">
        <f t="shared" ca="1" si="24"/>
        <v>0</v>
      </c>
      <c r="H526" s="73">
        <f t="shared" ca="1" si="25"/>
        <v>0</v>
      </c>
      <c r="I526" s="20">
        <v>0</v>
      </c>
      <c r="J526" s="20">
        <v>0</v>
      </c>
      <c r="K526" s="20">
        <v>0</v>
      </c>
      <c r="L526" s="20">
        <v>0</v>
      </c>
      <c r="M526" s="20">
        <v>0</v>
      </c>
      <c r="N526" s="75">
        <v>0</v>
      </c>
      <c r="O526" s="75">
        <v>0</v>
      </c>
      <c r="P526" s="2"/>
      <c r="Q526" s="2"/>
      <c r="R526" s="3"/>
      <c r="S526" s="3"/>
      <c r="T526" s="1"/>
      <c r="U526" s="2"/>
      <c r="V526" s="28" t="str">
        <f t="shared" si="26"/>
        <v/>
      </c>
    </row>
    <row r="527" spans="1:22" ht="25" customHeight="1" x14ac:dyDescent="0.35">
      <c r="A527" s="1"/>
      <c r="B527" s="35"/>
      <c r="C527" s="1"/>
      <c r="D527" s="1"/>
      <c r="E527" s="73">
        <f>+COUNTIFS('REGISTRO DE TUTORES'!$A$3:$A$8000,A527,'REGISTRO DE TUTORES'!$B$3:$B$8000,B527,'REGISTRO DE TUTORES'!$C$3:$C$8000,C527,'REGISTRO DE TUTORES'!$D$3:$D$8000,D527)</f>
        <v>0</v>
      </c>
      <c r="F527" s="73">
        <f>+COUNTIFS('REGISTRO DE ESTUDIANTES'!$A$3:$A$7999,A527,'REGISTRO DE ESTUDIANTES'!$B$3:$B$7999,'BOLETA OFICIAL'!B527,'REGISTRO DE ESTUDIANTES'!$C$3:$C$7999,C527,'REGISTRO DE ESTUDIANTES'!$D$3:$D$7999,'BOLETA OFICIAL'!D527,'REGISTRO DE ESTUDIANTES'!$J$3:$J$7999,'BOLETA OFICIAL'!J527,'REGISTRO DE ESTUDIANTES'!$K$3:$K$7999,'BOLETA OFICIAL'!K527,'REGISTRO DE ESTUDIANTES'!$L$3:$L$7999,'BOLETA OFICIAL'!L527,'REGISTRO DE ESTUDIANTES'!$M$3:$M$7999,'BOLETA OFICIAL'!M527,'REGISTRO DE ESTUDIANTES'!$N$3:$N$7999,'BOLETA OFICIAL'!N527,'REGISTRO DE ESTUDIANTES'!$O$3:$O$7999,'BOLETA OFICIAL'!O527,'REGISTRO DE ESTUDIANTES'!$P$3:$P$7999,'BOLETA OFICIAL'!P527,'REGISTRO DE ESTUDIANTES'!$Q$3:$Q$7999,'BOLETA OFICIAL'!Q527,'REGISTRO DE ESTUDIANTES'!$R$3:$R$7999,R527,'REGISTRO DE ESTUDIANTES'!$S$3:$S$7999,'BOLETA OFICIAL'!S527,'REGISTRO DE ESTUDIANTES'!$T$3:$T$7999,'BOLETA OFICIAL'!T527)</f>
        <v>0</v>
      </c>
      <c r="G527" s="73">
        <f t="shared" ca="1" si="24"/>
        <v>0</v>
      </c>
      <c r="H527" s="73">
        <f t="shared" ca="1" si="25"/>
        <v>0</v>
      </c>
      <c r="I527" s="20">
        <v>0</v>
      </c>
      <c r="J527" s="20">
        <v>0</v>
      </c>
      <c r="K527" s="20">
        <v>0</v>
      </c>
      <c r="L527" s="20">
        <v>0</v>
      </c>
      <c r="M527" s="20">
        <v>0</v>
      </c>
      <c r="N527" s="75">
        <v>0</v>
      </c>
      <c r="O527" s="75">
        <v>0</v>
      </c>
      <c r="P527" s="2"/>
      <c r="Q527" s="2"/>
      <c r="R527" s="3"/>
      <c r="S527" s="3"/>
      <c r="T527" s="1"/>
      <c r="U527" s="2"/>
      <c r="V527" s="28" t="str">
        <f t="shared" si="26"/>
        <v/>
      </c>
    </row>
    <row r="528" spans="1:22" ht="25" customHeight="1" x14ac:dyDescent="0.35">
      <c r="A528" s="1"/>
      <c r="B528" s="35"/>
      <c r="C528" s="1"/>
      <c r="D528" s="1"/>
      <c r="E528" s="73">
        <f>+COUNTIFS('REGISTRO DE TUTORES'!$A$3:$A$8000,A528,'REGISTRO DE TUTORES'!$B$3:$B$8000,B528,'REGISTRO DE TUTORES'!$C$3:$C$8000,C528,'REGISTRO DE TUTORES'!$D$3:$D$8000,D528)</f>
        <v>0</v>
      </c>
      <c r="F528" s="73">
        <f>+COUNTIFS('REGISTRO DE ESTUDIANTES'!$A$3:$A$7999,A528,'REGISTRO DE ESTUDIANTES'!$B$3:$B$7999,'BOLETA OFICIAL'!B528,'REGISTRO DE ESTUDIANTES'!$C$3:$C$7999,C528,'REGISTRO DE ESTUDIANTES'!$D$3:$D$7999,'BOLETA OFICIAL'!D528,'REGISTRO DE ESTUDIANTES'!$J$3:$J$7999,'BOLETA OFICIAL'!J528,'REGISTRO DE ESTUDIANTES'!$K$3:$K$7999,'BOLETA OFICIAL'!K528,'REGISTRO DE ESTUDIANTES'!$L$3:$L$7999,'BOLETA OFICIAL'!L528,'REGISTRO DE ESTUDIANTES'!$M$3:$M$7999,'BOLETA OFICIAL'!M528,'REGISTRO DE ESTUDIANTES'!$N$3:$N$7999,'BOLETA OFICIAL'!N528,'REGISTRO DE ESTUDIANTES'!$O$3:$O$7999,'BOLETA OFICIAL'!O528,'REGISTRO DE ESTUDIANTES'!$P$3:$P$7999,'BOLETA OFICIAL'!P528,'REGISTRO DE ESTUDIANTES'!$Q$3:$Q$7999,'BOLETA OFICIAL'!Q528,'REGISTRO DE ESTUDIANTES'!$R$3:$R$7999,R528,'REGISTRO DE ESTUDIANTES'!$S$3:$S$7999,'BOLETA OFICIAL'!S528,'REGISTRO DE ESTUDIANTES'!$T$3:$T$7999,'BOLETA OFICIAL'!T528)</f>
        <v>0</v>
      </c>
      <c r="G528" s="73">
        <f t="shared" ca="1" si="24"/>
        <v>0</v>
      </c>
      <c r="H528" s="73">
        <f t="shared" ca="1" si="25"/>
        <v>0</v>
      </c>
      <c r="I528" s="20">
        <v>0</v>
      </c>
      <c r="J528" s="20">
        <v>0</v>
      </c>
      <c r="K528" s="20">
        <v>0</v>
      </c>
      <c r="L528" s="20">
        <v>0</v>
      </c>
      <c r="M528" s="20">
        <v>0</v>
      </c>
      <c r="N528" s="75">
        <v>0</v>
      </c>
      <c r="O528" s="75">
        <v>0</v>
      </c>
      <c r="P528" s="2"/>
      <c r="Q528" s="2"/>
      <c r="R528" s="3"/>
      <c r="S528" s="3"/>
      <c r="T528" s="1"/>
      <c r="U528" s="2"/>
      <c r="V528" s="28" t="str">
        <f t="shared" si="26"/>
        <v/>
      </c>
    </row>
    <row r="529" spans="1:22" ht="25" customHeight="1" x14ac:dyDescent="0.35">
      <c r="A529" s="1"/>
      <c r="B529" s="35"/>
      <c r="C529" s="1"/>
      <c r="D529" s="1"/>
      <c r="E529" s="73">
        <f>+COUNTIFS('REGISTRO DE TUTORES'!$A$3:$A$8000,A529,'REGISTRO DE TUTORES'!$B$3:$B$8000,B529,'REGISTRO DE TUTORES'!$C$3:$C$8000,C529,'REGISTRO DE TUTORES'!$D$3:$D$8000,D529)</f>
        <v>0</v>
      </c>
      <c r="F529" s="73">
        <f>+COUNTIFS('REGISTRO DE ESTUDIANTES'!$A$3:$A$7999,A529,'REGISTRO DE ESTUDIANTES'!$B$3:$B$7999,'BOLETA OFICIAL'!B529,'REGISTRO DE ESTUDIANTES'!$C$3:$C$7999,C529,'REGISTRO DE ESTUDIANTES'!$D$3:$D$7999,'BOLETA OFICIAL'!D529,'REGISTRO DE ESTUDIANTES'!$J$3:$J$7999,'BOLETA OFICIAL'!J529,'REGISTRO DE ESTUDIANTES'!$K$3:$K$7999,'BOLETA OFICIAL'!K529,'REGISTRO DE ESTUDIANTES'!$L$3:$L$7999,'BOLETA OFICIAL'!L529,'REGISTRO DE ESTUDIANTES'!$M$3:$M$7999,'BOLETA OFICIAL'!M529,'REGISTRO DE ESTUDIANTES'!$N$3:$N$7999,'BOLETA OFICIAL'!N529,'REGISTRO DE ESTUDIANTES'!$O$3:$O$7999,'BOLETA OFICIAL'!O529,'REGISTRO DE ESTUDIANTES'!$P$3:$P$7999,'BOLETA OFICIAL'!P529,'REGISTRO DE ESTUDIANTES'!$Q$3:$Q$7999,'BOLETA OFICIAL'!Q529,'REGISTRO DE ESTUDIANTES'!$R$3:$R$7999,R529,'REGISTRO DE ESTUDIANTES'!$S$3:$S$7999,'BOLETA OFICIAL'!S529,'REGISTRO DE ESTUDIANTES'!$T$3:$T$7999,'BOLETA OFICIAL'!T529)</f>
        <v>0</v>
      </c>
      <c r="G529" s="73">
        <f t="shared" ca="1" si="24"/>
        <v>0</v>
      </c>
      <c r="H529" s="73">
        <f t="shared" ca="1" si="25"/>
        <v>0</v>
      </c>
      <c r="I529" s="20">
        <v>0</v>
      </c>
      <c r="J529" s="20">
        <v>0</v>
      </c>
      <c r="K529" s="20">
        <v>0</v>
      </c>
      <c r="L529" s="20">
        <v>0</v>
      </c>
      <c r="M529" s="20">
        <v>0</v>
      </c>
      <c r="N529" s="75">
        <v>0</v>
      </c>
      <c r="O529" s="75">
        <v>0</v>
      </c>
      <c r="P529" s="2"/>
      <c r="Q529" s="2"/>
      <c r="R529" s="3"/>
      <c r="S529" s="3"/>
      <c r="T529" s="1"/>
      <c r="U529" s="2"/>
      <c r="V529" s="28" t="str">
        <f t="shared" si="26"/>
        <v/>
      </c>
    </row>
    <row r="530" spans="1:22" ht="25" customHeight="1" x14ac:dyDescent="0.35">
      <c r="A530" s="1"/>
      <c r="B530" s="35"/>
      <c r="C530" s="1"/>
      <c r="D530" s="1"/>
      <c r="E530" s="73">
        <f>+COUNTIFS('REGISTRO DE TUTORES'!$A$3:$A$8000,A530,'REGISTRO DE TUTORES'!$B$3:$B$8000,B530,'REGISTRO DE TUTORES'!$C$3:$C$8000,C530,'REGISTRO DE TUTORES'!$D$3:$D$8000,D530)</f>
        <v>0</v>
      </c>
      <c r="F530" s="73">
        <f>+COUNTIFS('REGISTRO DE ESTUDIANTES'!$A$3:$A$7999,A530,'REGISTRO DE ESTUDIANTES'!$B$3:$B$7999,'BOLETA OFICIAL'!B530,'REGISTRO DE ESTUDIANTES'!$C$3:$C$7999,C530,'REGISTRO DE ESTUDIANTES'!$D$3:$D$7999,'BOLETA OFICIAL'!D530,'REGISTRO DE ESTUDIANTES'!$J$3:$J$7999,'BOLETA OFICIAL'!J530,'REGISTRO DE ESTUDIANTES'!$K$3:$K$7999,'BOLETA OFICIAL'!K530,'REGISTRO DE ESTUDIANTES'!$L$3:$L$7999,'BOLETA OFICIAL'!L530,'REGISTRO DE ESTUDIANTES'!$M$3:$M$7999,'BOLETA OFICIAL'!M530,'REGISTRO DE ESTUDIANTES'!$N$3:$N$7999,'BOLETA OFICIAL'!N530,'REGISTRO DE ESTUDIANTES'!$O$3:$O$7999,'BOLETA OFICIAL'!O530,'REGISTRO DE ESTUDIANTES'!$P$3:$P$7999,'BOLETA OFICIAL'!P530,'REGISTRO DE ESTUDIANTES'!$Q$3:$Q$7999,'BOLETA OFICIAL'!Q530,'REGISTRO DE ESTUDIANTES'!$R$3:$R$7999,R530,'REGISTRO DE ESTUDIANTES'!$S$3:$S$7999,'BOLETA OFICIAL'!S530,'REGISTRO DE ESTUDIANTES'!$T$3:$T$7999,'BOLETA OFICIAL'!T530)</f>
        <v>0</v>
      </c>
      <c r="G530" s="73">
        <f t="shared" ca="1" si="24"/>
        <v>0</v>
      </c>
      <c r="H530" s="73">
        <f t="shared" ca="1" si="25"/>
        <v>0</v>
      </c>
      <c r="I530" s="20">
        <v>0</v>
      </c>
      <c r="J530" s="20">
        <v>0</v>
      </c>
      <c r="K530" s="20">
        <v>0</v>
      </c>
      <c r="L530" s="20">
        <v>0</v>
      </c>
      <c r="M530" s="20">
        <v>0</v>
      </c>
      <c r="N530" s="75">
        <v>0</v>
      </c>
      <c r="O530" s="75">
        <v>0</v>
      </c>
      <c r="P530" s="2"/>
      <c r="Q530" s="2"/>
      <c r="R530" s="3"/>
      <c r="S530" s="3"/>
      <c r="T530" s="1"/>
      <c r="U530" s="2"/>
      <c r="V530" s="28" t="str">
        <f t="shared" si="26"/>
        <v/>
      </c>
    </row>
    <row r="531" spans="1:22" ht="25" customHeight="1" x14ac:dyDescent="0.35">
      <c r="A531" s="1"/>
      <c r="B531" s="35"/>
      <c r="C531" s="1"/>
      <c r="D531" s="1"/>
      <c r="E531" s="73">
        <f>+COUNTIFS('REGISTRO DE TUTORES'!$A$3:$A$8000,A531,'REGISTRO DE TUTORES'!$B$3:$B$8000,B531,'REGISTRO DE TUTORES'!$C$3:$C$8000,C531,'REGISTRO DE TUTORES'!$D$3:$D$8000,D531)</f>
        <v>0</v>
      </c>
      <c r="F531" s="73">
        <f>+COUNTIFS('REGISTRO DE ESTUDIANTES'!$A$3:$A$7999,A531,'REGISTRO DE ESTUDIANTES'!$B$3:$B$7999,'BOLETA OFICIAL'!B531,'REGISTRO DE ESTUDIANTES'!$C$3:$C$7999,C531,'REGISTRO DE ESTUDIANTES'!$D$3:$D$7999,'BOLETA OFICIAL'!D531,'REGISTRO DE ESTUDIANTES'!$J$3:$J$7999,'BOLETA OFICIAL'!J531,'REGISTRO DE ESTUDIANTES'!$K$3:$K$7999,'BOLETA OFICIAL'!K531,'REGISTRO DE ESTUDIANTES'!$L$3:$L$7999,'BOLETA OFICIAL'!L531,'REGISTRO DE ESTUDIANTES'!$M$3:$M$7999,'BOLETA OFICIAL'!M531,'REGISTRO DE ESTUDIANTES'!$N$3:$N$7999,'BOLETA OFICIAL'!N531,'REGISTRO DE ESTUDIANTES'!$O$3:$O$7999,'BOLETA OFICIAL'!O531,'REGISTRO DE ESTUDIANTES'!$P$3:$P$7999,'BOLETA OFICIAL'!P531,'REGISTRO DE ESTUDIANTES'!$Q$3:$Q$7999,'BOLETA OFICIAL'!Q531,'REGISTRO DE ESTUDIANTES'!$R$3:$R$7999,R531,'REGISTRO DE ESTUDIANTES'!$S$3:$S$7999,'BOLETA OFICIAL'!S531,'REGISTRO DE ESTUDIANTES'!$T$3:$T$7999,'BOLETA OFICIAL'!T531)</f>
        <v>0</v>
      </c>
      <c r="G531" s="73">
        <f t="shared" ca="1" si="24"/>
        <v>0</v>
      </c>
      <c r="H531" s="73">
        <f t="shared" ca="1" si="25"/>
        <v>0</v>
      </c>
      <c r="I531" s="20">
        <v>0</v>
      </c>
      <c r="J531" s="20">
        <v>0</v>
      </c>
      <c r="K531" s="20">
        <v>0</v>
      </c>
      <c r="L531" s="20">
        <v>0</v>
      </c>
      <c r="M531" s="20">
        <v>0</v>
      </c>
      <c r="N531" s="75">
        <v>0</v>
      </c>
      <c r="O531" s="75">
        <v>0</v>
      </c>
      <c r="P531" s="2"/>
      <c r="Q531" s="2"/>
      <c r="R531" s="3"/>
      <c r="S531" s="3"/>
      <c r="T531" s="1"/>
      <c r="U531" s="2"/>
      <c r="V531" s="28" t="str">
        <f t="shared" si="26"/>
        <v/>
      </c>
    </row>
    <row r="532" spans="1:22" ht="25" customHeight="1" x14ac:dyDescent="0.35">
      <c r="A532" s="1"/>
      <c r="B532" s="35"/>
      <c r="C532" s="1"/>
      <c r="D532" s="1"/>
      <c r="E532" s="73">
        <f>+COUNTIFS('REGISTRO DE TUTORES'!$A$3:$A$8000,A532,'REGISTRO DE TUTORES'!$B$3:$B$8000,B532,'REGISTRO DE TUTORES'!$C$3:$C$8000,C532,'REGISTRO DE TUTORES'!$D$3:$D$8000,D532)</f>
        <v>0</v>
      </c>
      <c r="F532" s="73">
        <f>+COUNTIFS('REGISTRO DE ESTUDIANTES'!$A$3:$A$7999,A532,'REGISTRO DE ESTUDIANTES'!$B$3:$B$7999,'BOLETA OFICIAL'!B532,'REGISTRO DE ESTUDIANTES'!$C$3:$C$7999,C532,'REGISTRO DE ESTUDIANTES'!$D$3:$D$7999,'BOLETA OFICIAL'!D532,'REGISTRO DE ESTUDIANTES'!$J$3:$J$7999,'BOLETA OFICIAL'!J532,'REGISTRO DE ESTUDIANTES'!$K$3:$K$7999,'BOLETA OFICIAL'!K532,'REGISTRO DE ESTUDIANTES'!$L$3:$L$7999,'BOLETA OFICIAL'!L532,'REGISTRO DE ESTUDIANTES'!$M$3:$M$7999,'BOLETA OFICIAL'!M532,'REGISTRO DE ESTUDIANTES'!$N$3:$N$7999,'BOLETA OFICIAL'!N532,'REGISTRO DE ESTUDIANTES'!$O$3:$O$7999,'BOLETA OFICIAL'!O532,'REGISTRO DE ESTUDIANTES'!$P$3:$P$7999,'BOLETA OFICIAL'!P532,'REGISTRO DE ESTUDIANTES'!$Q$3:$Q$7999,'BOLETA OFICIAL'!Q532,'REGISTRO DE ESTUDIANTES'!$R$3:$R$7999,R532,'REGISTRO DE ESTUDIANTES'!$S$3:$S$7999,'BOLETA OFICIAL'!S532,'REGISTRO DE ESTUDIANTES'!$T$3:$T$7999,'BOLETA OFICIAL'!T532)</f>
        <v>0</v>
      </c>
      <c r="G532" s="73">
        <f t="shared" ca="1" si="24"/>
        <v>0</v>
      </c>
      <c r="H532" s="73">
        <f t="shared" ca="1" si="25"/>
        <v>0</v>
      </c>
      <c r="I532" s="20">
        <v>0</v>
      </c>
      <c r="J532" s="20">
        <v>0</v>
      </c>
      <c r="K532" s="20">
        <v>0</v>
      </c>
      <c r="L532" s="20">
        <v>0</v>
      </c>
      <c r="M532" s="20">
        <v>0</v>
      </c>
      <c r="N532" s="75">
        <v>0</v>
      </c>
      <c r="O532" s="75">
        <v>0</v>
      </c>
      <c r="P532" s="2"/>
      <c r="Q532" s="2"/>
      <c r="R532" s="3"/>
      <c r="S532" s="3"/>
      <c r="T532" s="1"/>
      <c r="U532" s="2"/>
      <c r="V532" s="28" t="str">
        <f t="shared" si="26"/>
        <v/>
      </c>
    </row>
    <row r="533" spans="1:22" ht="25" customHeight="1" x14ac:dyDescent="0.35">
      <c r="A533" s="1"/>
      <c r="B533" s="35"/>
      <c r="C533" s="1"/>
      <c r="D533" s="1"/>
      <c r="E533" s="73">
        <f>+COUNTIFS('REGISTRO DE TUTORES'!$A$3:$A$8000,A533,'REGISTRO DE TUTORES'!$B$3:$B$8000,B533,'REGISTRO DE TUTORES'!$C$3:$C$8000,C533,'REGISTRO DE TUTORES'!$D$3:$D$8000,D533)</f>
        <v>0</v>
      </c>
      <c r="F533" s="73">
        <f>+COUNTIFS('REGISTRO DE ESTUDIANTES'!$A$3:$A$7999,A533,'REGISTRO DE ESTUDIANTES'!$B$3:$B$7999,'BOLETA OFICIAL'!B533,'REGISTRO DE ESTUDIANTES'!$C$3:$C$7999,C533,'REGISTRO DE ESTUDIANTES'!$D$3:$D$7999,'BOLETA OFICIAL'!D533,'REGISTRO DE ESTUDIANTES'!$J$3:$J$7999,'BOLETA OFICIAL'!J533,'REGISTRO DE ESTUDIANTES'!$K$3:$K$7999,'BOLETA OFICIAL'!K533,'REGISTRO DE ESTUDIANTES'!$L$3:$L$7999,'BOLETA OFICIAL'!L533,'REGISTRO DE ESTUDIANTES'!$M$3:$M$7999,'BOLETA OFICIAL'!M533,'REGISTRO DE ESTUDIANTES'!$N$3:$N$7999,'BOLETA OFICIAL'!N533,'REGISTRO DE ESTUDIANTES'!$O$3:$O$7999,'BOLETA OFICIAL'!O533,'REGISTRO DE ESTUDIANTES'!$P$3:$P$7999,'BOLETA OFICIAL'!P533,'REGISTRO DE ESTUDIANTES'!$Q$3:$Q$7999,'BOLETA OFICIAL'!Q533,'REGISTRO DE ESTUDIANTES'!$R$3:$R$7999,R533,'REGISTRO DE ESTUDIANTES'!$S$3:$S$7999,'BOLETA OFICIAL'!S533,'REGISTRO DE ESTUDIANTES'!$T$3:$T$7999,'BOLETA OFICIAL'!T533)</f>
        <v>0</v>
      </c>
      <c r="G533" s="73">
        <f t="shared" ca="1" si="24"/>
        <v>0</v>
      </c>
      <c r="H533" s="73">
        <f t="shared" ca="1" si="25"/>
        <v>0</v>
      </c>
      <c r="I533" s="20">
        <v>0</v>
      </c>
      <c r="J533" s="20">
        <v>0</v>
      </c>
      <c r="K533" s="20">
        <v>0</v>
      </c>
      <c r="L533" s="20">
        <v>0</v>
      </c>
      <c r="M533" s="20">
        <v>0</v>
      </c>
      <c r="N533" s="75">
        <v>0</v>
      </c>
      <c r="O533" s="75">
        <v>0</v>
      </c>
      <c r="P533" s="2"/>
      <c r="Q533" s="2"/>
      <c r="R533" s="3"/>
      <c r="S533" s="3"/>
      <c r="T533" s="1"/>
      <c r="U533" s="2"/>
      <c r="V533" s="28" t="str">
        <f t="shared" si="26"/>
        <v/>
      </c>
    </row>
    <row r="534" spans="1:22" ht="25" customHeight="1" x14ac:dyDescent="0.35">
      <c r="A534" s="1"/>
      <c r="B534" s="35"/>
      <c r="C534" s="1"/>
      <c r="D534" s="1"/>
      <c r="E534" s="73">
        <f>+COUNTIFS('REGISTRO DE TUTORES'!$A$3:$A$8000,A534,'REGISTRO DE TUTORES'!$B$3:$B$8000,B534,'REGISTRO DE TUTORES'!$C$3:$C$8000,C534,'REGISTRO DE TUTORES'!$D$3:$D$8000,D534)</f>
        <v>0</v>
      </c>
      <c r="F534" s="73">
        <f>+COUNTIFS('REGISTRO DE ESTUDIANTES'!$A$3:$A$7999,A534,'REGISTRO DE ESTUDIANTES'!$B$3:$B$7999,'BOLETA OFICIAL'!B534,'REGISTRO DE ESTUDIANTES'!$C$3:$C$7999,C534,'REGISTRO DE ESTUDIANTES'!$D$3:$D$7999,'BOLETA OFICIAL'!D534,'REGISTRO DE ESTUDIANTES'!$J$3:$J$7999,'BOLETA OFICIAL'!J534,'REGISTRO DE ESTUDIANTES'!$K$3:$K$7999,'BOLETA OFICIAL'!K534,'REGISTRO DE ESTUDIANTES'!$L$3:$L$7999,'BOLETA OFICIAL'!L534,'REGISTRO DE ESTUDIANTES'!$M$3:$M$7999,'BOLETA OFICIAL'!M534,'REGISTRO DE ESTUDIANTES'!$N$3:$N$7999,'BOLETA OFICIAL'!N534,'REGISTRO DE ESTUDIANTES'!$O$3:$O$7999,'BOLETA OFICIAL'!O534,'REGISTRO DE ESTUDIANTES'!$P$3:$P$7999,'BOLETA OFICIAL'!P534,'REGISTRO DE ESTUDIANTES'!$Q$3:$Q$7999,'BOLETA OFICIAL'!Q534,'REGISTRO DE ESTUDIANTES'!$R$3:$R$7999,R534,'REGISTRO DE ESTUDIANTES'!$S$3:$S$7999,'BOLETA OFICIAL'!S534,'REGISTRO DE ESTUDIANTES'!$T$3:$T$7999,'BOLETA OFICIAL'!T534)</f>
        <v>0</v>
      </c>
      <c r="G534" s="73">
        <f t="shared" ca="1" si="24"/>
        <v>0</v>
      </c>
      <c r="H534" s="73">
        <f t="shared" ca="1" si="25"/>
        <v>0</v>
      </c>
      <c r="I534" s="20">
        <v>0</v>
      </c>
      <c r="J534" s="20">
        <v>0</v>
      </c>
      <c r="K534" s="20">
        <v>0</v>
      </c>
      <c r="L534" s="20">
        <v>0</v>
      </c>
      <c r="M534" s="20">
        <v>0</v>
      </c>
      <c r="N534" s="75">
        <v>0</v>
      </c>
      <c r="O534" s="75">
        <v>0</v>
      </c>
      <c r="P534" s="2"/>
      <c r="Q534" s="2"/>
      <c r="R534" s="3"/>
      <c r="S534" s="3"/>
      <c r="T534" s="1"/>
      <c r="U534" s="2"/>
      <c r="V534" s="28" t="str">
        <f t="shared" si="26"/>
        <v/>
      </c>
    </row>
    <row r="535" spans="1:22" ht="25" customHeight="1" x14ac:dyDescent="0.35">
      <c r="A535" s="1"/>
      <c r="B535" s="35"/>
      <c r="C535" s="1"/>
      <c r="D535" s="1"/>
      <c r="E535" s="73">
        <f>+COUNTIFS('REGISTRO DE TUTORES'!$A$3:$A$8000,A535,'REGISTRO DE TUTORES'!$B$3:$B$8000,B535,'REGISTRO DE TUTORES'!$C$3:$C$8000,C535,'REGISTRO DE TUTORES'!$D$3:$D$8000,D535)</f>
        <v>0</v>
      </c>
      <c r="F535" s="73">
        <f>+COUNTIFS('REGISTRO DE ESTUDIANTES'!$A$3:$A$7999,A535,'REGISTRO DE ESTUDIANTES'!$B$3:$B$7999,'BOLETA OFICIAL'!B535,'REGISTRO DE ESTUDIANTES'!$C$3:$C$7999,C535,'REGISTRO DE ESTUDIANTES'!$D$3:$D$7999,'BOLETA OFICIAL'!D535,'REGISTRO DE ESTUDIANTES'!$J$3:$J$7999,'BOLETA OFICIAL'!J535,'REGISTRO DE ESTUDIANTES'!$K$3:$K$7999,'BOLETA OFICIAL'!K535,'REGISTRO DE ESTUDIANTES'!$L$3:$L$7999,'BOLETA OFICIAL'!L535,'REGISTRO DE ESTUDIANTES'!$M$3:$M$7999,'BOLETA OFICIAL'!M535,'REGISTRO DE ESTUDIANTES'!$N$3:$N$7999,'BOLETA OFICIAL'!N535,'REGISTRO DE ESTUDIANTES'!$O$3:$O$7999,'BOLETA OFICIAL'!O535,'REGISTRO DE ESTUDIANTES'!$P$3:$P$7999,'BOLETA OFICIAL'!P535,'REGISTRO DE ESTUDIANTES'!$Q$3:$Q$7999,'BOLETA OFICIAL'!Q535,'REGISTRO DE ESTUDIANTES'!$R$3:$R$7999,R535,'REGISTRO DE ESTUDIANTES'!$S$3:$S$7999,'BOLETA OFICIAL'!S535,'REGISTRO DE ESTUDIANTES'!$T$3:$T$7999,'BOLETA OFICIAL'!T535)</f>
        <v>0</v>
      </c>
      <c r="G535" s="73">
        <f t="shared" ca="1" si="24"/>
        <v>0</v>
      </c>
      <c r="H535" s="73">
        <f t="shared" ca="1" si="25"/>
        <v>0</v>
      </c>
      <c r="I535" s="20">
        <v>0</v>
      </c>
      <c r="J535" s="20">
        <v>0</v>
      </c>
      <c r="K535" s="20">
        <v>0</v>
      </c>
      <c r="L535" s="20">
        <v>0</v>
      </c>
      <c r="M535" s="20">
        <v>0</v>
      </c>
      <c r="N535" s="75">
        <v>0</v>
      </c>
      <c r="O535" s="75">
        <v>0</v>
      </c>
      <c r="P535" s="2"/>
      <c r="Q535" s="2"/>
      <c r="R535" s="3"/>
      <c r="S535" s="3"/>
      <c r="T535" s="1"/>
      <c r="U535" s="2"/>
      <c r="V535" s="28" t="str">
        <f t="shared" si="26"/>
        <v/>
      </c>
    </row>
    <row r="536" spans="1:22" ht="25" customHeight="1" x14ac:dyDescent="0.35">
      <c r="A536" s="1"/>
      <c r="B536" s="35"/>
      <c r="C536" s="1"/>
      <c r="D536" s="1"/>
      <c r="E536" s="73">
        <f>+COUNTIFS('REGISTRO DE TUTORES'!$A$3:$A$8000,A536,'REGISTRO DE TUTORES'!$B$3:$B$8000,B536,'REGISTRO DE TUTORES'!$C$3:$C$8000,C536,'REGISTRO DE TUTORES'!$D$3:$D$8000,D536)</f>
        <v>0</v>
      </c>
      <c r="F536" s="73">
        <f>+COUNTIFS('REGISTRO DE ESTUDIANTES'!$A$3:$A$7999,A536,'REGISTRO DE ESTUDIANTES'!$B$3:$B$7999,'BOLETA OFICIAL'!B536,'REGISTRO DE ESTUDIANTES'!$C$3:$C$7999,C536,'REGISTRO DE ESTUDIANTES'!$D$3:$D$7999,'BOLETA OFICIAL'!D536,'REGISTRO DE ESTUDIANTES'!$J$3:$J$7999,'BOLETA OFICIAL'!J536,'REGISTRO DE ESTUDIANTES'!$K$3:$K$7999,'BOLETA OFICIAL'!K536,'REGISTRO DE ESTUDIANTES'!$L$3:$L$7999,'BOLETA OFICIAL'!L536,'REGISTRO DE ESTUDIANTES'!$M$3:$M$7999,'BOLETA OFICIAL'!M536,'REGISTRO DE ESTUDIANTES'!$N$3:$N$7999,'BOLETA OFICIAL'!N536,'REGISTRO DE ESTUDIANTES'!$O$3:$O$7999,'BOLETA OFICIAL'!O536,'REGISTRO DE ESTUDIANTES'!$P$3:$P$7999,'BOLETA OFICIAL'!P536,'REGISTRO DE ESTUDIANTES'!$Q$3:$Q$7999,'BOLETA OFICIAL'!Q536,'REGISTRO DE ESTUDIANTES'!$R$3:$R$7999,R536,'REGISTRO DE ESTUDIANTES'!$S$3:$S$7999,'BOLETA OFICIAL'!S536,'REGISTRO DE ESTUDIANTES'!$T$3:$T$7999,'BOLETA OFICIAL'!T536)</f>
        <v>0</v>
      </c>
      <c r="G536" s="73">
        <f t="shared" ca="1" si="24"/>
        <v>0</v>
      </c>
      <c r="H536" s="73">
        <f t="shared" ca="1" si="25"/>
        <v>0</v>
      </c>
      <c r="I536" s="20">
        <v>0</v>
      </c>
      <c r="J536" s="20">
        <v>0</v>
      </c>
      <c r="K536" s="20">
        <v>0</v>
      </c>
      <c r="L536" s="20">
        <v>0</v>
      </c>
      <c r="M536" s="20">
        <v>0</v>
      </c>
      <c r="N536" s="75">
        <v>0</v>
      </c>
      <c r="O536" s="75">
        <v>0</v>
      </c>
      <c r="P536" s="2"/>
      <c r="Q536" s="2"/>
      <c r="R536" s="3"/>
      <c r="S536" s="3"/>
      <c r="T536" s="1"/>
      <c r="U536" s="2"/>
      <c r="V536" s="28" t="str">
        <f t="shared" si="26"/>
        <v/>
      </c>
    </row>
    <row r="537" spans="1:22" ht="25" customHeight="1" x14ac:dyDescent="0.35">
      <c r="A537" s="1"/>
      <c r="B537" s="35"/>
      <c r="C537" s="1"/>
      <c r="D537" s="1"/>
      <c r="E537" s="73">
        <f>+COUNTIFS('REGISTRO DE TUTORES'!$A$3:$A$8000,A537,'REGISTRO DE TUTORES'!$B$3:$B$8000,B537,'REGISTRO DE TUTORES'!$C$3:$C$8000,C537,'REGISTRO DE TUTORES'!$D$3:$D$8000,D537)</f>
        <v>0</v>
      </c>
      <c r="F537" s="73">
        <f>+COUNTIFS('REGISTRO DE ESTUDIANTES'!$A$3:$A$7999,A537,'REGISTRO DE ESTUDIANTES'!$B$3:$B$7999,'BOLETA OFICIAL'!B537,'REGISTRO DE ESTUDIANTES'!$C$3:$C$7999,C537,'REGISTRO DE ESTUDIANTES'!$D$3:$D$7999,'BOLETA OFICIAL'!D537,'REGISTRO DE ESTUDIANTES'!$J$3:$J$7999,'BOLETA OFICIAL'!J537,'REGISTRO DE ESTUDIANTES'!$K$3:$K$7999,'BOLETA OFICIAL'!K537,'REGISTRO DE ESTUDIANTES'!$L$3:$L$7999,'BOLETA OFICIAL'!L537,'REGISTRO DE ESTUDIANTES'!$M$3:$M$7999,'BOLETA OFICIAL'!M537,'REGISTRO DE ESTUDIANTES'!$N$3:$N$7999,'BOLETA OFICIAL'!N537,'REGISTRO DE ESTUDIANTES'!$O$3:$O$7999,'BOLETA OFICIAL'!O537,'REGISTRO DE ESTUDIANTES'!$P$3:$P$7999,'BOLETA OFICIAL'!P537,'REGISTRO DE ESTUDIANTES'!$Q$3:$Q$7999,'BOLETA OFICIAL'!Q537,'REGISTRO DE ESTUDIANTES'!$R$3:$R$7999,R537,'REGISTRO DE ESTUDIANTES'!$S$3:$S$7999,'BOLETA OFICIAL'!S537,'REGISTRO DE ESTUDIANTES'!$T$3:$T$7999,'BOLETA OFICIAL'!T537)</f>
        <v>0</v>
      </c>
      <c r="G537" s="73">
        <f t="shared" ca="1" si="24"/>
        <v>0</v>
      </c>
      <c r="H537" s="73">
        <f t="shared" ca="1" si="25"/>
        <v>0</v>
      </c>
      <c r="I537" s="20">
        <v>0</v>
      </c>
      <c r="J537" s="20">
        <v>0</v>
      </c>
      <c r="K537" s="20">
        <v>0</v>
      </c>
      <c r="L537" s="20">
        <v>0</v>
      </c>
      <c r="M537" s="20">
        <v>0</v>
      </c>
      <c r="N537" s="75">
        <v>0</v>
      </c>
      <c r="O537" s="75">
        <v>0</v>
      </c>
      <c r="P537" s="2"/>
      <c r="Q537" s="2"/>
      <c r="R537" s="3"/>
      <c r="S537" s="3"/>
      <c r="T537" s="1"/>
      <c r="U537" s="2"/>
      <c r="V537" s="28" t="str">
        <f t="shared" si="26"/>
        <v/>
      </c>
    </row>
    <row r="538" spans="1:22" ht="25" customHeight="1" x14ac:dyDescent="0.35">
      <c r="A538" s="1"/>
      <c r="B538" s="35"/>
      <c r="C538" s="1"/>
      <c r="D538" s="1"/>
      <c r="E538" s="73">
        <f>+COUNTIFS('REGISTRO DE TUTORES'!$A$3:$A$8000,A538,'REGISTRO DE TUTORES'!$B$3:$B$8000,B538,'REGISTRO DE TUTORES'!$C$3:$C$8000,C538,'REGISTRO DE TUTORES'!$D$3:$D$8000,D538)</f>
        <v>0</v>
      </c>
      <c r="F538" s="73">
        <f>+COUNTIFS('REGISTRO DE ESTUDIANTES'!$A$3:$A$7999,A538,'REGISTRO DE ESTUDIANTES'!$B$3:$B$7999,'BOLETA OFICIAL'!B538,'REGISTRO DE ESTUDIANTES'!$C$3:$C$7999,C538,'REGISTRO DE ESTUDIANTES'!$D$3:$D$7999,'BOLETA OFICIAL'!D538,'REGISTRO DE ESTUDIANTES'!$J$3:$J$7999,'BOLETA OFICIAL'!J538,'REGISTRO DE ESTUDIANTES'!$K$3:$K$7999,'BOLETA OFICIAL'!K538,'REGISTRO DE ESTUDIANTES'!$L$3:$L$7999,'BOLETA OFICIAL'!L538,'REGISTRO DE ESTUDIANTES'!$M$3:$M$7999,'BOLETA OFICIAL'!M538,'REGISTRO DE ESTUDIANTES'!$N$3:$N$7999,'BOLETA OFICIAL'!N538,'REGISTRO DE ESTUDIANTES'!$O$3:$O$7999,'BOLETA OFICIAL'!O538,'REGISTRO DE ESTUDIANTES'!$P$3:$P$7999,'BOLETA OFICIAL'!P538,'REGISTRO DE ESTUDIANTES'!$Q$3:$Q$7999,'BOLETA OFICIAL'!Q538,'REGISTRO DE ESTUDIANTES'!$R$3:$R$7999,R538,'REGISTRO DE ESTUDIANTES'!$S$3:$S$7999,'BOLETA OFICIAL'!S538,'REGISTRO DE ESTUDIANTES'!$T$3:$T$7999,'BOLETA OFICIAL'!T538)</f>
        <v>0</v>
      </c>
      <c r="G538" s="73">
        <f t="shared" ca="1" si="24"/>
        <v>0</v>
      </c>
      <c r="H538" s="73">
        <f t="shared" ca="1" si="25"/>
        <v>0</v>
      </c>
      <c r="I538" s="20">
        <v>0</v>
      </c>
      <c r="J538" s="20">
        <v>0</v>
      </c>
      <c r="K538" s="20">
        <v>0</v>
      </c>
      <c r="L538" s="20">
        <v>0</v>
      </c>
      <c r="M538" s="20">
        <v>0</v>
      </c>
      <c r="N538" s="75">
        <v>0</v>
      </c>
      <c r="O538" s="75">
        <v>0</v>
      </c>
      <c r="P538" s="2"/>
      <c r="Q538" s="2"/>
      <c r="R538" s="3"/>
      <c r="S538" s="3"/>
      <c r="T538" s="1"/>
      <c r="U538" s="2"/>
      <c r="V538" s="28" t="str">
        <f t="shared" si="26"/>
        <v/>
      </c>
    </row>
    <row r="539" spans="1:22" ht="25" customHeight="1" x14ac:dyDescent="0.35">
      <c r="A539" s="1"/>
      <c r="B539" s="35"/>
      <c r="C539" s="1"/>
      <c r="D539" s="1"/>
      <c r="E539" s="73">
        <f>+COUNTIFS('REGISTRO DE TUTORES'!$A$3:$A$8000,A539,'REGISTRO DE TUTORES'!$B$3:$B$8000,B539,'REGISTRO DE TUTORES'!$C$3:$C$8000,C539,'REGISTRO DE TUTORES'!$D$3:$D$8000,D539)</f>
        <v>0</v>
      </c>
      <c r="F539" s="73">
        <f>+COUNTIFS('REGISTRO DE ESTUDIANTES'!$A$3:$A$7999,A539,'REGISTRO DE ESTUDIANTES'!$B$3:$B$7999,'BOLETA OFICIAL'!B539,'REGISTRO DE ESTUDIANTES'!$C$3:$C$7999,C539,'REGISTRO DE ESTUDIANTES'!$D$3:$D$7999,'BOLETA OFICIAL'!D539,'REGISTRO DE ESTUDIANTES'!$J$3:$J$7999,'BOLETA OFICIAL'!J539,'REGISTRO DE ESTUDIANTES'!$K$3:$K$7999,'BOLETA OFICIAL'!K539,'REGISTRO DE ESTUDIANTES'!$L$3:$L$7999,'BOLETA OFICIAL'!L539,'REGISTRO DE ESTUDIANTES'!$M$3:$M$7999,'BOLETA OFICIAL'!M539,'REGISTRO DE ESTUDIANTES'!$N$3:$N$7999,'BOLETA OFICIAL'!N539,'REGISTRO DE ESTUDIANTES'!$O$3:$O$7999,'BOLETA OFICIAL'!O539,'REGISTRO DE ESTUDIANTES'!$P$3:$P$7999,'BOLETA OFICIAL'!P539,'REGISTRO DE ESTUDIANTES'!$Q$3:$Q$7999,'BOLETA OFICIAL'!Q539,'REGISTRO DE ESTUDIANTES'!$R$3:$R$7999,R539,'REGISTRO DE ESTUDIANTES'!$S$3:$S$7999,'BOLETA OFICIAL'!S539,'REGISTRO DE ESTUDIANTES'!$T$3:$T$7999,'BOLETA OFICIAL'!T539)</f>
        <v>0</v>
      </c>
      <c r="G539" s="73">
        <f t="shared" ca="1" si="24"/>
        <v>0</v>
      </c>
      <c r="H539" s="73">
        <f t="shared" ca="1" si="25"/>
        <v>0</v>
      </c>
      <c r="I539" s="20">
        <v>0</v>
      </c>
      <c r="J539" s="20">
        <v>0</v>
      </c>
      <c r="K539" s="20">
        <v>0</v>
      </c>
      <c r="L539" s="20">
        <v>0</v>
      </c>
      <c r="M539" s="20">
        <v>0</v>
      </c>
      <c r="N539" s="75">
        <v>0</v>
      </c>
      <c r="O539" s="75">
        <v>0</v>
      </c>
      <c r="P539" s="2"/>
      <c r="Q539" s="2"/>
      <c r="R539" s="3"/>
      <c r="S539" s="3"/>
      <c r="T539" s="1"/>
      <c r="U539" s="2"/>
      <c r="V539" s="28" t="str">
        <f t="shared" si="26"/>
        <v/>
      </c>
    </row>
    <row r="540" spans="1:22" ht="25" customHeight="1" x14ac:dyDescent="0.35">
      <c r="A540" s="1"/>
      <c r="B540" s="35"/>
      <c r="C540" s="1"/>
      <c r="D540" s="1"/>
      <c r="E540" s="73">
        <f>+COUNTIFS('REGISTRO DE TUTORES'!$A$3:$A$8000,A540,'REGISTRO DE TUTORES'!$B$3:$B$8000,B540,'REGISTRO DE TUTORES'!$C$3:$C$8000,C540,'REGISTRO DE TUTORES'!$D$3:$D$8000,D540)</f>
        <v>0</v>
      </c>
      <c r="F540" s="73">
        <f>+COUNTIFS('REGISTRO DE ESTUDIANTES'!$A$3:$A$7999,A540,'REGISTRO DE ESTUDIANTES'!$B$3:$B$7999,'BOLETA OFICIAL'!B540,'REGISTRO DE ESTUDIANTES'!$C$3:$C$7999,C540,'REGISTRO DE ESTUDIANTES'!$D$3:$D$7999,'BOLETA OFICIAL'!D540,'REGISTRO DE ESTUDIANTES'!$J$3:$J$7999,'BOLETA OFICIAL'!J540,'REGISTRO DE ESTUDIANTES'!$K$3:$K$7999,'BOLETA OFICIAL'!K540,'REGISTRO DE ESTUDIANTES'!$L$3:$L$7999,'BOLETA OFICIAL'!L540,'REGISTRO DE ESTUDIANTES'!$M$3:$M$7999,'BOLETA OFICIAL'!M540,'REGISTRO DE ESTUDIANTES'!$N$3:$N$7999,'BOLETA OFICIAL'!N540,'REGISTRO DE ESTUDIANTES'!$O$3:$O$7999,'BOLETA OFICIAL'!O540,'REGISTRO DE ESTUDIANTES'!$P$3:$P$7999,'BOLETA OFICIAL'!P540,'REGISTRO DE ESTUDIANTES'!$Q$3:$Q$7999,'BOLETA OFICIAL'!Q540,'REGISTRO DE ESTUDIANTES'!$R$3:$R$7999,R540,'REGISTRO DE ESTUDIANTES'!$S$3:$S$7999,'BOLETA OFICIAL'!S540,'REGISTRO DE ESTUDIANTES'!$T$3:$T$7999,'BOLETA OFICIAL'!T540)</f>
        <v>0</v>
      </c>
      <c r="G540" s="73">
        <f t="shared" ca="1" si="24"/>
        <v>0</v>
      </c>
      <c r="H540" s="73">
        <f t="shared" ca="1" si="25"/>
        <v>0</v>
      </c>
      <c r="I540" s="20">
        <v>0</v>
      </c>
      <c r="J540" s="20">
        <v>0</v>
      </c>
      <c r="K540" s="20">
        <v>0</v>
      </c>
      <c r="L540" s="20">
        <v>0</v>
      </c>
      <c r="M540" s="20">
        <v>0</v>
      </c>
      <c r="N540" s="75">
        <v>0</v>
      </c>
      <c r="O540" s="75">
        <v>0</v>
      </c>
      <c r="P540" s="2"/>
      <c r="Q540" s="2"/>
      <c r="R540" s="3"/>
      <c r="S540" s="3"/>
      <c r="T540" s="1"/>
      <c r="U540" s="2"/>
      <c r="V540" s="28" t="str">
        <f t="shared" si="26"/>
        <v/>
      </c>
    </row>
    <row r="541" spans="1:22" ht="25" customHeight="1" x14ac:dyDescent="0.35">
      <c r="A541" s="1"/>
      <c r="B541" s="35"/>
      <c r="C541" s="1"/>
      <c r="D541" s="1"/>
      <c r="E541" s="73">
        <f>+COUNTIFS('REGISTRO DE TUTORES'!$A$3:$A$8000,A541,'REGISTRO DE TUTORES'!$B$3:$B$8000,B541,'REGISTRO DE TUTORES'!$C$3:$C$8000,C541,'REGISTRO DE TUTORES'!$D$3:$D$8000,D541)</f>
        <v>0</v>
      </c>
      <c r="F541" s="73">
        <f>+COUNTIFS('REGISTRO DE ESTUDIANTES'!$A$3:$A$7999,A541,'REGISTRO DE ESTUDIANTES'!$B$3:$B$7999,'BOLETA OFICIAL'!B541,'REGISTRO DE ESTUDIANTES'!$C$3:$C$7999,C541,'REGISTRO DE ESTUDIANTES'!$D$3:$D$7999,'BOLETA OFICIAL'!D541,'REGISTRO DE ESTUDIANTES'!$J$3:$J$7999,'BOLETA OFICIAL'!J541,'REGISTRO DE ESTUDIANTES'!$K$3:$K$7999,'BOLETA OFICIAL'!K541,'REGISTRO DE ESTUDIANTES'!$L$3:$L$7999,'BOLETA OFICIAL'!L541,'REGISTRO DE ESTUDIANTES'!$M$3:$M$7999,'BOLETA OFICIAL'!M541,'REGISTRO DE ESTUDIANTES'!$N$3:$N$7999,'BOLETA OFICIAL'!N541,'REGISTRO DE ESTUDIANTES'!$O$3:$O$7999,'BOLETA OFICIAL'!O541,'REGISTRO DE ESTUDIANTES'!$P$3:$P$7999,'BOLETA OFICIAL'!P541,'REGISTRO DE ESTUDIANTES'!$Q$3:$Q$7999,'BOLETA OFICIAL'!Q541,'REGISTRO DE ESTUDIANTES'!$R$3:$R$7999,R541,'REGISTRO DE ESTUDIANTES'!$S$3:$S$7999,'BOLETA OFICIAL'!S541,'REGISTRO DE ESTUDIANTES'!$T$3:$T$7999,'BOLETA OFICIAL'!T541)</f>
        <v>0</v>
      </c>
      <c r="G541" s="73">
        <f t="shared" ca="1" si="24"/>
        <v>0</v>
      </c>
      <c r="H541" s="73">
        <f t="shared" ca="1" si="25"/>
        <v>0</v>
      </c>
      <c r="I541" s="20">
        <v>0</v>
      </c>
      <c r="J541" s="20">
        <v>0</v>
      </c>
      <c r="K541" s="20">
        <v>0</v>
      </c>
      <c r="L541" s="20">
        <v>0</v>
      </c>
      <c r="M541" s="20">
        <v>0</v>
      </c>
      <c r="N541" s="75">
        <v>0</v>
      </c>
      <c r="O541" s="75">
        <v>0</v>
      </c>
      <c r="P541" s="2"/>
      <c r="Q541" s="2"/>
      <c r="R541" s="3"/>
      <c r="S541" s="3"/>
      <c r="T541" s="1"/>
      <c r="U541" s="2"/>
      <c r="V541" s="28" t="str">
        <f t="shared" si="26"/>
        <v/>
      </c>
    </row>
    <row r="542" spans="1:22" ht="25" customHeight="1" x14ac:dyDescent="0.35">
      <c r="A542" s="1"/>
      <c r="B542" s="35"/>
      <c r="C542" s="1"/>
      <c r="D542" s="1"/>
      <c r="E542" s="73">
        <f>+COUNTIFS('REGISTRO DE TUTORES'!$A$3:$A$8000,A542,'REGISTRO DE TUTORES'!$B$3:$B$8000,B542,'REGISTRO DE TUTORES'!$C$3:$C$8000,C542,'REGISTRO DE TUTORES'!$D$3:$D$8000,D542)</f>
        <v>0</v>
      </c>
      <c r="F542" s="73">
        <f>+COUNTIFS('REGISTRO DE ESTUDIANTES'!$A$3:$A$7999,A542,'REGISTRO DE ESTUDIANTES'!$B$3:$B$7999,'BOLETA OFICIAL'!B542,'REGISTRO DE ESTUDIANTES'!$C$3:$C$7999,C542,'REGISTRO DE ESTUDIANTES'!$D$3:$D$7999,'BOLETA OFICIAL'!D542,'REGISTRO DE ESTUDIANTES'!$J$3:$J$7999,'BOLETA OFICIAL'!J542,'REGISTRO DE ESTUDIANTES'!$K$3:$K$7999,'BOLETA OFICIAL'!K542,'REGISTRO DE ESTUDIANTES'!$L$3:$L$7999,'BOLETA OFICIAL'!L542,'REGISTRO DE ESTUDIANTES'!$M$3:$M$7999,'BOLETA OFICIAL'!M542,'REGISTRO DE ESTUDIANTES'!$N$3:$N$7999,'BOLETA OFICIAL'!N542,'REGISTRO DE ESTUDIANTES'!$O$3:$O$7999,'BOLETA OFICIAL'!O542,'REGISTRO DE ESTUDIANTES'!$P$3:$P$7999,'BOLETA OFICIAL'!P542,'REGISTRO DE ESTUDIANTES'!$Q$3:$Q$7999,'BOLETA OFICIAL'!Q542,'REGISTRO DE ESTUDIANTES'!$R$3:$R$7999,R542,'REGISTRO DE ESTUDIANTES'!$S$3:$S$7999,'BOLETA OFICIAL'!S542,'REGISTRO DE ESTUDIANTES'!$T$3:$T$7999,'BOLETA OFICIAL'!T542)</f>
        <v>0</v>
      </c>
      <c r="G542" s="73">
        <f t="shared" ca="1" si="24"/>
        <v>0</v>
      </c>
      <c r="H542" s="73">
        <f t="shared" ca="1" si="25"/>
        <v>0</v>
      </c>
      <c r="I542" s="20">
        <v>0</v>
      </c>
      <c r="J542" s="20">
        <v>0</v>
      </c>
      <c r="K542" s="20">
        <v>0</v>
      </c>
      <c r="L542" s="20">
        <v>0</v>
      </c>
      <c r="M542" s="20">
        <v>0</v>
      </c>
      <c r="N542" s="75">
        <v>0</v>
      </c>
      <c r="O542" s="75">
        <v>0</v>
      </c>
      <c r="P542" s="2"/>
      <c r="Q542" s="2"/>
      <c r="R542" s="3"/>
      <c r="S542" s="3"/>
      <c r="T542" s="1"/>
      <c r="U542" s="2"/>
      <c r="V542" s="28" t="str">
        <f t="shared" si="26"/>
        <v/>
      </c>
    </row>
    <row r="543" spans="1:22" ht="25" customHeight="1" x14ac:dyDescent="0.35">
      <c r="A543" s="1"/>
      <c r="B543" s="35"/>
      <c r="C543" s="1"/>
      <c r="D543" s="1"/>
      <c r="E543" s="73">
        <f>+COUNTIFS('REGISTRO DE TUTORES'!$A$3:$A$8000,A543,'REGISTRO DE TUTORES'!$B$3:$B$8000,B543,'REGISTRO DE TUTORES'!$C$3:$C$8000,C543,'REGISTRO DE TUTORES'!$D$3:$D$8000,D543)</f>
        <v>0</v>
      </c>
      <c r="F543" s="73">
        <f>+COUNTIFS('REGISTRO DE ESTUDIANTES'!$A$3:$A$7999,A543,'REGISTRO DE ESTUDIANTES'!$B$3:$B$7999,'BOLETA OFICIAL'!B543,'REGISTRO DE ESTUDIANTES'!$C$3:$C$7999,C543,'REGISTRO DE ESTUDIANTES'!$D$3:$D$7999,'BOLETA OFICIAL'!D543,'REGISTRO DE ESTUDIANTES'!$J$3:$J$7999,'BOLETA OFICIAL'!J543,'REGISTRO DE ESTUDIANTES'!$K$3:$K$7999,'BOLETA OFICIAL'!K543,'REGISTRO DE ESTUDIANTES'!$L$3:$L$7999,'BOLETA OFICIAL'!L543,'REGISTRO DE ESTUDIANTES'!$M$3:$M$7999,'BOLETA OFICIAL'!M543,'REGISTRO DE ESTUDIANTES'!$N$3:$N$7999,'BOLETA OFICIAL'!N543,'REGISTRO DE ESTUDIANTES'!$O$3:$O$7999,'BOLETA OFICIAL'!O543,'REGISTRO DE ESTUDIANTES'!$P$3:$P$7999,'BOLETA OFICIAL'!P543,'REGISTRO DE ESTUDIANTES'!$Q$3:$Q$7999,'BOLETA OFICIAL'!Q543,'REGISTRO DE ESTUDIANTES'!$R$3:$R$7999,R543,'REGISTRO DE ESTUDIANTES'!$S$3:$S$7999,'BOLETA OFICIAL'!S543,'REGISTRO DE ESTUDIANTES'!$T$3:$T$7999,'BOLETA OFICIAL'!T543)</f>
        <v>0</v>
      </c>
      <c r="G543" s="73">
        <f t="shared" ca="1" si="24"/>
        <v>0</v>
      </c>
      <c r="H543" s="73">
        <f t="shared" ca="1" si="25"/>
        <v>0</v>
      </c>
      <c r="I543" s="20">
        <v>0</v>
      </c>
      <c r="J543" s="20">
        <v>0</v>
      </c>
      <c r="K543" s="20">
        <v>0</v>
      </c>
      <c r="L543" s="20">
        <v>0</v>
      </c>
      <c r="M543" s="20">
        <v>0</v>
      </c>
      <c r="N543" s="75">
        <v>0</v>
      </c>
      <c r="O543" s="75">
        <v>0</v>
      </c>
      <c r="P543" s="2"/>
      <c r="Q543" s="2"/>
      <c r="R543" s="3"/>
      <c r="S543" s="3"/>
      <c r="T543" s="1"/>
      <c r="U543" s="2"/>
      <c r="V543" s="28" t="str">
        <f t="shared" si="26"/>
        <v/>
      </c>
    </row>
    <row r="544" spans="1:22" ht="25" customHeight="1" x14ac:dyDescent="0.35">
      <c r="A544" s="1"/>
      <c r="B544" s="35"/>
      <c r="C544" s="1"/>
      <c r="D544" s="1"/>
      <c r="E544" s="73">
        <f>+COUNTIFS('REGISTRO DE TUTORES'!$A$3:$A$8000,A544,'REGISTRO DE TUTORES'!$B$3:$B$8000,B544,'REGISTRO DE TUTORES'!$C$3:$C$8000,C544,'REGISTRO DE TUTORES'!$D$3:$D$8000,D544)</f>
        <v>0</v>
      </c>
      <c r="F544" s="73">
        <f>+COUNTIFS('REGISTRO DE ESTUDIANTES'!$A$3:$A$7999,A544,'REGISTRO DE ESTUDIANTES'!$B$3:$B$7999,'BOLETA OFICIAL'!B544,'REGISTRO DE ESTUDIANTES'!$C$3:$C$7999,C544,'REGISTRO DE ESTUDIANTES'!$D$3:$D$7999,'BOLETA OFICIAL'!D544,'REGISTRO DE ESTUDIANTES'!$J$3:$J$7999,'BOLETA OFICIAL'!J544,'REGISTRO DE ESTUDIANTES'!$K$3:$K$7999,'BOLETA OFICIAL'!K544,'REGISTRO DE ESTUDIANTES'!$L$3:$L$7999,'BOLETA OFICIAL'!L544,'REGISTRO DE ESTUDIANTES'!$M$3:$M$7999,'BOLETA OFICIAL'!M544,'REGISTRO DE ESTUDIANTES'!$N$3:$N$7999,'BOLETA OFICIAL'!N544,'REGISTRO DE ESTUDIANTES'!$O$3:$O$7999,'BOLETA OFICIAL'!O544,'REGISTRO DE ESTUDIANTES'!$P$3:$P$7999,'BOLETA OFICIAL'!P544,'REGISTRO DE ESTUDIANTES'!$Q$3:$Q$7999,'BOLETA OFICIAL'!Q544,'REGISTRO DE ESTUDIANTES'!$R$3:$R$7999,R544,'REGISTRO DE ESTUDIANTES'!$S$3:$S$7999,'BOLETA OFICIAL'!S544,'REGISTRO DE ESTUDIANTES'!$T$3:$T$7999,'BOLETA OFICIAL'!T544)</f>
        <v>0</v>
      </c>
      <c r="G544" s="73">
        <f t="shared" ca="1" si="24"/>
        <v>0</v>
      </c>
      <c r="H544" s="73">
        <f t="shared" ca="1" si="25"/>
        <v>0</v>
      </c>
      <c r="I544" s="20">
        <v>0</v>
      </c>
      <c r="J544" s="20">
        <v>0</v>
      </c>
      <c r="K544" s="20">
        <v>0</v>
      </c>
      <c r="L544" s="20">
        <v>0</v>
      </c>
      <c r="M544" s="20">
        <v>0</v>
      </c>
      <c r="N544" s="75">
        <v>0</v>
      </c>
      <c r="O544" s="75">
        <v>0</v>
      </c>
      <c r="P544" s="2"/>
      <c r="Q544" s="2"/>
      <c r="R544" s="3"/>
      <c r="S544" s="3"/>
      <c r="T544" s="1"/>
      <c r="U544" s="2"/>
      <c r="V544" s="28" t="str">
        <f t="shared" si="26"/>
        <v/>
      </c>
    </row>
    <row r="545" spans="1:22" ht="25" customHeight="1" x14ac:dyDescent="0.35">
      <c r="A545" s="1"/>
      <c r="B545" s="35"/>
      <c r="C545" s="1"/>
      <c r="D545" s="1"/>
      <c r="E545" s="73">
        <f>+COUNTIFS('REGISTRO DE TUTORES'!$A$3:$A$8000,A545,'REGISTRO DE TUTORES'!$B$3:$B$8000,B545,'REGISTRO DE TUTORES'!$C$3:$C$8000,C545,'REGISTRO DE TUTORES'!$D$3:$D$8000,D545)</f>
        <v>0</v>
      </c>
      <c r="F545" s="73">
        <f>+COUNTIFS('REGISTRO DE ESTUDIANTES'!$A$3:$A$7999,A545,'REGISTRO DE ESTUDIANTES'!$B$3:$B$7999,'BOLETA OFICIAL'!B545,'REGISTRO DE ESTUDIANTES'!$C$3:$C$7999,C545,'REGISTRO DE ESTUDIANTES'!$D$3:$D$7999,'BOLETA OFICIAL'!D545,'REGISTRO DE ESTUDIANTES'!$J$3:$J$7999,'BOLETA OFICIAL'!J545,'REGISTRO DE ESTUDIANTES'!$K$3:$K$7999,'BOLETA OFICIAL'!K545,'REGISTRO DE ESTUDIANTES'!$L$3:$L$7999,'BOLETA OFICIAL'!L545,'REGISTRO DE ESTUDIANTES'!$M$3:$M$7999,'BOLETA OFICIAL'!M545,'REGISTRO DE ESTUDIANTES'!$N$3:$N$7999,'BOLETA OFICIAL'!N545,'REGISTRO DE ESTUDIANTES'!$O$3:$O$7999,'BOLETA OFICIAL'!O545,'REGISTRO DE ESTUDIANTES'!$P$3:$P$7999,'BOLETA OFICIAL'!P545,'REGISTRO DE ESTUDIANTES'!$Q$3:$Q$7999,'BOLETA OFICIAL'!Q545,'REGISTRO DE ESTUDIANTES'!$R$3:$R$7999,R545,'REGISTRO DE ESTUDIANTES'!$S$3:$S$7999,'BOLETA OFICIAL'!S545,'REGISTRO DE ESTUDIANTES'!$T$3:$T$7999,'BOLETA OFICIAL'!T545)</f>
        <v>0</v>
      </c>
      <c r="G545" s="73">
        <f t="shared" ca="1" si="24"/>
        <v>0</v>
      </c>
      <c r="H545" s="73">
        <f t="shared" ca="1" si="25"/>
        <v>0</v>
      </c>
      <c r="I545" s="20">
        <v>0</v>
      </c>
      <c r="J545" s="20">
        <v>0</v>
      </c>
      <c r="K545" s="20">
        <v>0</v>
      </c>
      <c r="L545" s="20">
        <v>0</v>
      </c>
      <c r="M545" s="20">
        <v>0</v>
      </c>
      <c r="N545" s="75">
        <v>0</v>
      </c>
      <c r="O545" s="75">
        <v>0</v>
      </c>
      <c r="P545" s="2"/>
      <c r="Q545" s="2"/>
      <c r="R545" s="3"/>
      <c r="S545" s="3"/>
      <c r="T545" s="1"/>
      <c r="U545" s="2"/>
      <c r="V545" s="28" t="str">
        <f t="shared" si="26"/>
        <v/>
      </c>
    </row>
    <row r="546" spans="1:22" ht="25" customHeight="1" x14ac:dyDescent="0.35">
      <c r="A546" s="1"/>
      <c r="B546" s="35"/>
      <c r="C546" s="1"/>
      <c r="D546" s="1"/>
      <c r="E546" s="73">
        <f>+COUNTIFS('REGISTRO DE TUTORES'!$A$3:$A$8000,A546,'REGISTRO DE TUTORES'!$B$3:$B$8000,B546,'REGISTRO DE TUTORES'!$C$3:$C$8000,C546,'REGISTRO DE TUTORES'!$D$3:$D$8000,D546)</f>
        <v>0</v>
      </c>
      <c r="F546" s="73">
        <f>+COUNTIFS('REGISTRO DE ESTUDIANTES'!$A$3:$A$7999,A546,'REGISTRO DE ESTUDIANTES'!$B$3:$B$7999,'BOLETA OFICIAL'!B546,'REGISTRO DE ESTUDIANTES'!$C$3:$C$7999,C546,'REGISTRO DE ESTUDIANTES'!$D$3:$D$7999,'BOLETA OFICIAL'!D546,'REGISTRO DE ESTUDIANTES'!$J$3:$J$7999,'BOLETA OFICIAL'!J546,'REGISTRO DE ESTUDIANTES'!$K$3:$K$7999,'BOLETA OFICIAL'!K546,'REGISTRO DE ESTUDIANTES'!$L$3:$L$7999,'BOLETA OFICIAL'!L546,'REGISTRO DE ESTUDIANTES'!$M$3:$M$7999,'BOLETA OFICIAL'!M546,'REGISTRO DE ESTUDIANTES'!$N$3:$N$7999,'BOLETA OFICIAL'!N546,'REGISTRO DE ESTUDIANTES'!$O$3:$O$7999,'BOLETA OFICIAL'!O546,'REGISTRO DE ESTUDIANTES'!$P$3:$P$7999,'BOLETA OFICIAL'!P546,'REGISTRO DE ESTUDIANTES'!$Q$3:$Q$7999,'BOLETA OFICIAL'!Q546,'REGISTRO DE ESTUDIANTES'!$R$3:$R$7999,R546,'REGISTRO DE ESTUDIANTES'!$S$3:$S$7999,'BOLETA OFICIAL'!S546,'REGISTRO DE ESTUDIANTES'!$T$3:$T$7999,'BOLETA OFICIAL'!T546)</f>
        <v>0</v>
      </c>
      <c r="G546" s="73">
        <f t="shared" ca="1" si="24"/>
        <v>0</v>
      </c>
      <c r="H546" s="73">
        <f t="shared" ca="1" si="25"/>
        <v>0</v>
      </c>
      <c r="I546" s="20">
        <v>0</v>
      </c>
      <c r="J546" s="20">
        <v>0</v>
      </c>
      <c r="K546" s="20">
        <v>0</v>
      </c>
      <c r="L546" s="20">
        <v>0</v>
      </c>
      <c r="M546" s="20">
        <v>0</v>
      </c>
      <c r="N546" s="75">
        <v>0</v>
      </c>
      <c r="O546" s="75">
        <v>0</v>
      </c>
      <c r="P546" s="2"/>
      <c r="Q546" s="2"/>
      <c r="R546" s="3"/>
      <c r="S546" s="3"/>
      <c r="T546" s="1"/>
      <c r="U546" s="2"/>
      <c r="V546" s="28" t="str">
        <f t="shared" si="26"/>
        <v/>
      </c>
    </row>
    <row r="547" spans="1:22" ht="25" customHeight="1" x14ac:dyDescent="0.35">
      <c r="A547" s="1"/>
      <c r="B547" s="35"/>
      <c r="C547" s="1"/>
      <c r="D547" s="1"/>
      <c r="E547" s="73">
        <f>+COUNTIFS('REGISTRO DE TUTORES'!$A$3:$A$8000,A547,'REGISTRO DE TUTORES'!$B$3:$B$8000,B547,'REGISTRO DE TUTORES'!$C$3:$C$8000,C547,'REGISTRO DE TUTORES'!$D$3:$D$8000,D547)</f>
        <v>0</v>
      </c>
      <c r="F547" s="73">
        <f>+COUNTIFS('REGISTRO DE ESTUDIANTES'!$A$3:$A$7999,A547,'REGISTRO DE ESTUDIANTES'!$B$3:$B$7999,'BOLETA OFICIAL'!B547,'REGISTRO DE ESTUDIANTES'!$C$3:$C$7999,C547,'REGISTRO DE ESTUDIANTES'!$D$3:$D$7999,'BOLETA OFICIAL'!D547,'REGISTRO DE ESTUDIANTES'!$J$3:$J$7999,'BOLETA OFICIAL'!J547,'REGISTRO DE ESTUDIANTES'!$K$3:$K$7999,'BOLETA OFICIAL'!K547,'REGISTRO DE ESTUDIANTES'!$L$3:$L$7999,'BOLETA OFICIAL'!L547,'REGISTRO DE ESTUDIANTES'!$M$3:$M$7999,'BOLETA OFICIAL'!M547,'REGISTRO DE ESTUDIANTES'!$N$3:$N$7999,'BOLETA OFICIAL'!N547,'REGISTRO DE ESTUDIANTES'!$O$3:$O$7999,'BOLETA OFICIAL'!O547,'REGISTRO DE ESTUDIANTES'!$P$3:$P$7999,'BOLETA OFICIAL'!P547,'REGISTRO DE ESTUDIANTES'!$Q$3:$Q$7999,'BOLETA OFICIAL'!Q547,'REGISTRO DE ESTUDIANTES'!$R$3:$R$7999,R547,'REGISTRO DE ESTUDIANTES'!$S$3:$S$7999,'BOLETA OFICIAL'!S547,'REGISTRO DE ESTUDIANTES'!$T$3:$T$7999,'BOLETA OFICIAL'!T547)</f>
        <v>0</v>
      </c>
      <c r="G547" s="73">
        <f t="shared" ca="1" si="24"/>
        <v>0</v>
      </c>
      <c r="H547" s="73">
        <f t="shared" ca="1" si="25"/>
        <v>0</v>
      </c>
      <c r="I547" s="20">
        <v>0</v>
      </c>
      <c r="J547" s="20">
        <v>0</v>
      </c>
      <c r="K547" s="20">
        <v>0</v>
      </c>
      <c r="L547" s="20">
        <v>0</v>
      </c>
      <c r="M547" s="20">
        <v>0</v>
      </c>
      <c r="N547" s="75">
        <v>0</v>
      </c>
      <c r="O547" s="75">
        <v>0</v>
      </c>
      <c r="P547" s="2"/>
      <c r="Q547" s="2"/>
      <c r="R547" s="3"/>
      <c r="S547" s="3"/>
      <c r="T547" s="1"/>
      <c r="U547" s="2"/>
      <c r="V547" s="28" t="str">
        <f t="shared" si="26"/>
        <v/>
      </c>
    </row>
    <row r="548" spans="1:22" ht="25" customHeight="1" x14ac:dyDescent="0.35">
      <c r="A548" s="1"/>
      <c r="B548" s="35"/>
      <c r="C548" s="1"/>
      <c r="D548" s="1"/>
      <c r="E548" s="73">
        <f>+COUNTIFS('REGISTRO DE TUTORES'!$A$3:$A$8000,A548,'REGISTRO DE TUTORES'!$B$3:$B$8000,B548,'REGISTRO DE TUTORES'!$C$3:$C$8000,C548,'REGISTRO DE TUTORES'!$D$3:$D$8000,D548)</f>
        <v>0</v>
      </c>
      <c r="F548" s="73">
        <f>+COUNTIFS('REGISTRO DE ESTUDIANTES'!$A$3:$A$7999,A548,'REGISTRO DE ESTUDIANTES'!$B$3:$B$7999,'BOLETA OFICIAL'!B548,'REGISTRO DE ESTUDIANTES'!$C$3:$C$7999,C548,'REGISTRO DE ESTUDIANTES'!$D$3:$D$7999,'BOLETA OFICIAL'!D548,'REGISTRO DE ESTUDIANTES'!$J$3:$J$7999,'BOLETA OFICIAL'!J548,'REGISTRO DE ESTUDIANTES'!$K$3:$K$7999,'BOLETA OFICIAL'!K548,'REGISTRO DE ESTUDIANTES'!$L$3:$L$7999,'BOLETA OFICIAL'!L548,'REGISTRO DE ESTUDIANTES'!$M$3:$M$7999,'BOLETA OFICIAL'!M548,'REGISTRO DE ESTUDIANTES'!$N$3:$N$7999,'BOLETA OFICIAL'!N548,'REGISTRO DE ESTUDIANTES'!$O$3:$O$7999,'BOLETA OFICIAL'!O548,'REGISTRO DE ESTUDIANTES'!$P$3:$P$7999,'BOLETA OFICIAL'!P548,'REGISTRO DE ESTUDIANTES'!$Q$3:$Q$7999,'BOLETA OFICIAL'!Q548,'REGISTRO DE ESTUDIANTES'!$R$3:$R$7999,R548,'REGISTRO DE ESTUDIANTES'!$S$3:$S$7999,'BOLETA OFICIAL'!S548,'REGISTRO DE ESTUDIANTES'!$T$3:$T$7999,'BOLETA OFICIAL'!T548)</f>
        <v>0</v>
      </c>
      <c r="G548" s="73">
        <f t="shared" ca="1" si="24"/>
        <v>0</v>
      </c>
      <c r="H548" s="73">
        <f t="shared" ca="1" si="25"/>
        <v>0</v>
      </c>
      <c r="I548" s="20">
        <v>0</v>
      </c>
      <c r="J548" s="20">
        <v>0</v>
      </c>
      <c r="K548" s="20">
        <v>0</v>
      </c>
      <c r="L548" s="20">
        <v>0</v>
      </c>
      <c r="M548" s="20">
        <v>0</v>
      </c>
      <c r="N548" s="75">
        <v>0</v>
      </c>
      <c r="O548" s="75">
        <v>0</v>
      </c>
      <c r="P548" s="2"/>
      <c r="Q548" s="2"/>
      <c r="R548" s="3"/>
      <c r="S548" s="3"/>
      <c r="T548" s="1"/>
      <c r="U548" s="2"/>
      <c r="V548" s="28" t="str">
        <f t="shared" si="26"/>
        <v/>
      </c>
    </row>
    <row r="549" spans="1:22" ht="25" customHeight="1" x14ac:dyDescent="0.35">
      <c r="A549" s="1"/>
      <c r="B549" s="35"/>
      <c r="C549" s="1"/>
      <c r="D549" s="1"/>
      <c r="E549" s="73">
        <f>+COUNTIFS('REGISTRO DE TUTORES'!$A$3:$A$8000,A549,'REGISTRO DE TUTORES'!$B$3:$B$8000,B549,'REGISTRO DE TUTORES'!$C$3:$C$8000,C549,'REGISTRO DE TUTORES'!$D$3:$D$8000,D549)</f>
        <v>0</v>
      </c>
      <c r="F549" s="73">
        <f>+COUNTIFS('REGISTRO DE ESTUDIANTES'!$A$3:$A$7999,A549,'REGISTRO DE ESTUDIANTES'!$B$3:$B$7999,'BOLETA OFICIAL'!B549,'REGISTRO DE ESTUDIANTES'!$C$3:$C$7999,C549,'REGISTRO DE ESTUDIANTES'!$D$3:$D$7999,'BOLETA OFICIAL'!D549,'REGISTRO DE ESTUDIANTES'!$J$3:$J$7999,'BOLETA OFICIAL'!J549,'REGISTRO DE ESTUDIANTES'!$K$3:$K$7999,'BOLETA OFICIAL'!K549,'REGISTRO DE ESTUDIANTES'!$L$3:$L$7999,'BOLETA OFICIAL'!L549,'REGISTRO DE ESTUDIANTES'!$M$3:$M$7999,'BOLETA OFICIAL'!M549,'REGISTRO DE ESTUDIANTES'!$N$3:$N$7999,'BOLETA OFICIAL'!N549,'REGISTRO DE ESTUDIANTES'!$O$3:$O$7999,'BOLETA OFICIAL'!O549,'REGISTRO DE ESTUDIANTES'!$P$3:$P$7999,'BOLETA OFICIAL'!P549,'REGISTRO DE ESTUDIANTES'!$Q$3:$Q$7999,'BOLETA OFICIAL'!Q549,'REGISTRO DE ESTUDIANTES'!$R$3:$R$7999,R549,'REGISTRO DE ESTUDIANTES'!$S$3:$S$7999,'BOLETA OFICIAL'!S549,'REGISTRO DE ESTUDIANTES'!$T$3:$T$7999,'BOLETA OFICIAL'!T549)</f>
        <v>0</v>
      </c>
      <c r="G549" s="73">
        <f t="shared" ca="1" si="24"/>
        <v>0</v>
      </c>
      <c r="H549" s="73">
        <f t="shared" ca="1" si="25"/>
        <v>0</v>
      </c>
      <c r="I549" s="20">
        <v>0</v>
      </c>
      <c r="J549" s="20">
        <v>0</v>
      </c>
      <c r="K549" s="20">
        <v>0</v>
      </c>
      <c r="L549" s="20">
        <v>0</v>
      </c>
      <c r="M549" s="20">
        <v>0</v>
      </c>
      <c r="N549" s="75">
        <v>0</v>
      </c>
      <c r="O549" s="75">
        <v>0</v>
      </c>
      <c r="P549" s="2"/>
      <c r="Q549" s="2"/>
      <c r="R549" s="3"/>
      <c r="S549" s="3"/>
      <c r="T549" s="1"/>
      <c r="U549" s="2"/>
      <c r="V549" s="28" t="str">
        <f t="shared" si="26"/>
        <v/>
      </c>
    </row>
    <row r="550" spans="1:22" ht="25" customHeight="1" x14ac:dyDescent="0.35">
      <c r="A550" s="1"/>
      <c r="B550" s="35"/>
      <c r="C550" s="1"/>
      <c r="D550" s="1"/>
      <c r="E550" s="73">
        <f>+COUNTIFS('REGISTRO DE TUTORES'!$A$3:$A$8000,A550,'REGISTRO DE TUTORES'!$B$3:$B$8000,B550,'REGISTRO DE TUTORES'!$C$3:$C$8000,C550,'REGISTRO DE TUTORES'!$D$3:$D$8000,D550)</f>
        <v>0</v>
      </c>
      <c r="F550" s="73">
        <f>+COUNTIFS('REGISTRO DE ESTUDIANTES'!$A$3:$A$7999,A550,'REGISTRO DE ESTUDIANTES'!$B$3:$B$7999,'BOLETA OFICIAL'!B550,'REGISTRO DE ESTUDIANTES'!$C$3:$C$7999,C550,'REGISTRO DE ESTUDIANTES'!$D$3:$D$7999,'BOLETA OFICIAL'!D550,'REGISTRO DE ESTUDIANTES'!$J$3:$J$7999,'BOLETA OFICIAL'!J550,'REGISTRO DE ESTUDIANTES'!$K$3:$K$7999,'BOLETA OFICIAL'!K550,'REGISTRO DE ESTUDIANTES'!$L$3:$L$7999,'BOLETA OFICIAL'!L550,'REGISTRO DE ESTUDIANTES'!$M$3:$M$7999,'BOLETA OFICIAL'!M550,'REGISTRO DE ESTUDIANTES'!$N$3:$N$7999,'BOLETA OFICIAL'!N550,'REGISTRO DE ESTUDIANTES'!$O$3:$O$7999,'BOLETA OFICIAL'!O550,'REGISTRO DE ESTUDIANTES'!$P$3:$P$7999,'BOLETA OFICIAL'!P550,'REGISTRO DE ESTUDIANTES'!$Q$3:$Q$7999,'BOLETA OFICIAL'!Q550,'REGISTRO DE ESTUDIANTES'!$R$3:$R$7999,R550,'REGISTRO DE ESTUDIANTES'!$S$3:$S$7999,'BOLETA OFICIAL'!S550,'REGISTRO DE ESTUDIANTES'!$T$3:$T$7999,'BOLETA OFICIAL'!T550)</f>
        <v>0</v>
      </c>
      <c r="G550" s="73">
        <f t="shared" ca="1" si="24"/>
        <v>0</v>
      </c>
      <c r="H550" s="73">
        <f t="shared" ca="1" si="25"/>
        <v>0</v>
      </c>
      <c r="I550" s="20">
        <v>0</v>
      </c>
      <c r="J550" s="20">
        <v>0</v>
      </c>
      <c r="K550" s="20">
        <v>0</v>
      </c>
      <c r="L550" s="20">
        <v>0</v>
      </c>
      <c r="M550" s="20">
        <v>0</v>
      </c>
      <c r="N550" s="75">
        <v>0</v>
      </c>
      <c r="O550" s="75">
        <v>0</v>
      </c>
      <c r="P550" s="2"/>
      <c r="Q550" s="2"/>
      <c r="R550" s="3"/>
      <c r="S550" s="3"/>
      <c r="T550" s="1"/>
      <c r="U550" s="2"/>
      <c r="V550" s="28" t="str">
        <f t="shared" si="26"/>
        <v/>
      </c>
    </row>
    <row r="551" spans="1:22" ht="25" customHeight="1" x14ac:dyDescent="0.35">
      <c r="A551" s="1"/>
      <c r="B551" s="35"/>
      <c r="C551" s="1"/>
      <c r="D551" s="1"/>
      <c r="E551" s="73">
        <f>+COUNTIFS('REGISTRO DE TUTORES'!$A$3:$A$8000,A551,'REGISTRO DE TUTORES'!$B$3:$B$8000,B551,'REGISTRO DE TUTORES'!$C$3:$C$8000,C551,'REGISTRO DE TUTORES'!$D$3:$D$8000,D551)</f>
        <v>0</v>
      </c>
      <c r="F551" s="73">
        <f>+COUNTIFS('REGISTRO DE ESTUDIANTES'!$A$3:$A$7999,A551,'REGISTRO DE ESTUDIANTES'!$B$3:$B$7999,'BOLETA OFICIAL'!B551,'REGISTRO DE ESTUDIANTES'!$C$3:$C$7999,C551,'REGISTRO DE ESTUDIANTES'!$D$3:$D$7999,'BOLETA OFICIAL'!D551,'REGISTRO DE ESTUDIANTES'!$J$3:$J$7999,'BOLETA OFICIAL'!J551,'REGISTRO DE ESTUDIANTES'!$K$3:$K$7999,'BOLETA OFICIAL'!K551,'REGISTRO DE ESTUDIANTES'!$L$3:$L$7999,'BOLETA OFICIAL'!L551,'REGISTRO DE ESTUDIANTES'!$M$3:$M$7999,'BOLETA OFICIAL'!M551,'REGISTRO DE ESTUDIANTES'!$N$3:$N$7999,'BOLETA OFICIAL'!N551,'REGISTRO DE ESTUDIANTES'!$O$3:$O$7999,'BOLETA OFICIAL'!O551,'REGISTRO DE ESTUDIANTES'!$P$3:$P$7999,'BOLETA OFICIAL'!P551,'REGISTRO DE ESTUDIANTES'!$Q$3:$Q$7999,'BOLETA OFICIAL'!Q551,'REGISTRO DE ESTUDIANTES'!$R$3:$R$7999,R551,'REGISTRO DE ESTUDIANTES'!$S$3:$S$7999,'BOLETA OFICIAL'!S551,'REGISTRO DE ESTUDIANTES'!$T$3:$T$7999,'BOLETA OFICIAL'!T551)</f>
        <v>0</v>
      </c>
      <c r="G551" s="73">
        <f t="shared" ca="1" si="24"/>
        <v>0</v>
      </c>
      <c r="H551" s="73">
        <f t="shared" ca="1" si="25"/>
        <v>0</v>
      </c>
      <c r="I551" s="20">
        <v>0</v>
      </c>
      <c r="J551" s="20">
        <v>0</v>
      </c>
      <c r="K551" s="20">
        <v>0</v>
      </c>
      <c r="L551" s="20">
        <v>0</v>
      </c>
      <c r="M551" s="20">
        <v>0</v>
      </c>
      <c r="N551" s="75">
        <v>0</v>
      </c>
      <c r="O551" s="75">
        <v>0</v>
      </c>
      <c r="P551" s="2"/>
      <c r="Q551" s="2"/>
      <c r="R551" s="3"/>
      <c r="S551" s="3"/>
      <c r="T551" s="1"/>
      <c r="U551" s="2"/>
      <c r="V551" s="28" t="str">
        <f t="shared" si="26"/>
        <v/>
      </c>
    </row>
    <row r="552" spans="1:22" ht="25" customHeight="1" x14ac:dyDescent="0.35">
      <c r="A552" s="1"/>
      <c r="B552" s="35"/>
      <c r="C552" s="1"/>
      <c r="D552" s="1"/>
      <c r="E552" s="73">
        <f>+COUNTIFS('REGISTRO DE TUTORES'!$A$3:$A$8000,A552,'REGISTRO DE TUTORES'!$B$3:$B$8000,B552,'REGISTRO DE TUTORES'!$C$3:$C$8000,C552,'REGISTRO DE TUTORES'!$D$3:$D$8000,D552)</f>
        <v>0</v>
      </c>
      <c r="F552" s="73">
        <f>+COUNTIFS('REGISTRO DE ESTUDIANTES'!$A$3:$A$7999,A552,'REGISTRO DE ESTUDIANTES'!$B$3:$B$7999,'BOLETA OFICIAL'!B552,'REGISTRO DE ESTUDIANTES'!$C$3:$C$7999,C552,'REGISTRO DE ESTUDIANTES'!$D$3:$D$7999,'BOLETA OFICIAL'!D552,'REGISTRO DE ESTUDIANTES'!$J$3:$J$7999,'BOLETA OFICIAL'!J552,'REGISTRO DE ESTUDIANTES'!$K$3:$K$7999,'BOLETA OFICIAL'!K552,'REGISTRO DE ESTUDIANTES'!$L$3:$L$7999,'BOLETA OFICIAL'!L552,'REGISTRO DE ESTUDIANTES'!$M$3:$M$7999,'BOLETA OFICIAL'!M552,'REGISTRO DE ESTUDIANTES'!$N$3:$N$7999,'BOLETA OFICIAL'!N552,'REGISTRO DE ESTUDIANTES'!$O$3:$O$7999,'BOLETA OFICIAL'!O552,'REGISTRO DE ESTUDIANTES'!$P$3:$P$7999,'BOLETA OFICIAL'!P552,'REGISTRO DE ESTUDIANTES'!$Q$3:$Q$7999,'BOLETA OFICIAL'!Q552,'REGISTRO DE ESTUDIANTES'!$R$3:$R$7999,R552,'REGISTRO DE ESTUDIANTES'!$S$3:$S$7999,'BOLETA OFICIAL'!S552,'REGISTRO DE ESTUDIANTES'!$T$3:$T$7999,'BOLETA OFICIAL'!T552)</f>
        <v>0</v>
      </c>
      <c r="G552" s="73">
        <f t="shared" ca="1" si="24"/>
        <v>0</v>
      </c>
      <c r="H552" s="73">
        <f t="shared" ca="1" si="25"/>
        <v>0</v>
      </c>
      <c r="I552" s="20">
        <v>0</v>
      </c>
      <c r="J552" s="20">
        <v>0</v>
      </c>
      <c r="K552" s="20">
        <v>0</v>
      </c>
      <c r="L552" s="20">
        <v>0</v>
      </c>
      <c r="M552" s="20">
        <v>0</v>
      </c>
      <c r="N552" s="75">
        <v>0</v>
      </c>
      <c r="O552" s="75">
        <v>0</v>
      </c>
      <c r="P552" s="2"/>
      <c r="Q552" s="2"/>
      <c r="R552" s="3"/>
      <c r="S552" s="3"/>
      <c r="T552" s="1"/>
      <c r="U552" s="2"/>
      <c r="V552" s="28" t="str">
        <f t="shared" si="26"/>
        <v/>
      </c>
    </row>
    <row r="553" spans="1:22" ht="25" customHeight="1" x14ac:dyDescent="0.35">
      <c r="A553" s="1"/>
      <c r="B553" s="35"/>
      <c r="C553" s="1"/>
      <c r="D553" s="1"/>
      <c r="E553" s="73">
        <f>+COUNTIFS('REGISTRO DE TUTORES'!$A$3:$A$8000,A553,'REGISTRO DE TUTORES'!$B$3:$B$8000,B553,'REGISTRO DE TUTORES'!$C$3:$C$8000,C553,'REGISTRO DE TUTORES'!$D$3:$D$8000,D553)</f>
        <v>0</v>
      </c>
      <c r="F553" s="73">
        <f>+COUNTIFS('REGISTRO DE ESTUDIANTES'!$A$3:$A$7999,A553,'REGISTRO DE ESTUDIANTES'!$B$3:$B$7999,'BOLETA OFICIAL'!B553,'REGISTRO DE ESTUDIANTES'!$C$3:$C$7999,C553,'REGISTRO DE ESTUDIANTES'!$D$3:$D$7999,'BOLETA OFICIAL'!D553,'REGISTRO DE ESTUDIANTES'!$J$3:$J$7999,'BOLETA OFICIAL'!J553,'REGISTRO DE ESTUDIANTES'!$K$3:$K$7999,'BOLETA OFICIAL'!K553,'REGISTRO DE ESTUDIANTES'!$L$3:$L$7999,'BOLETA OFICIAL'!L553,'REGISTRO DE ESTUDIANTES'!$M$3:$M$7999,'BOLETA OFICIAL'!M553,'REGISTRO DE ESTUDIANTES'!$N$3:$N$7999,'BOLETA OFICIAL'!N553,'REGISTRO DE ESTUDIANTES'!$O$3:$O$7999,'BOLETA OFICIAL'!O553,'REGISTRO DE ESTUDIANTES'!$P$3:$P$7999,'BOLETA OFICIAL'!P553,'REGISTRO DE ESTUDIANTES'!$Q$3:$Q$7999,'BOLETA OFICIAL'!Q553,'REGISTRO DE ESTUDIANTES'!$R$3:$R$7999,R553,'REGISTRO DE ESTUDIANTES'!$S$3:$S$7999,'BOLETA OFICIAL'!S553,'REGISTRO DE ESTUDIANTES'!$T$3:$T$7999,'BOLETA OFICIAL'!T553)</f>
        <v>0</v>
      </c>
      <c r="G553" s="73">
        <f t="shared" ca="1" si="24"/>
        <v>0</v>
      </c>
      <c r="H553" s="73">
        <f t="shared" ca="1" si="25"/>
        <v>0</v>
      </c>
      <c r="I553" s="20">
        <v>0</v>
      </c>
      <c r="J553" s="20">
        <v>0</v>
      </c>
      <c r="K553" s="20">
        <v>0</v>
      </c>
      <c r="L553" s="20">
        <v>0</v>
      </c>
      <c r="M553" s="20">
        <v>0</v>
      </c>
      <c r="N553" s="75">
        <v>0</v>
      </c>
      <c r="O553" s="75">
        <v>0</v>
      </c>
      <c r="P553" s="2"/>
      <c r="Q553" s="2"/>
      <c r="R553" s="3"/>
      <c r="S553" s="3"/>
      <c r="T553" s="1"/>
      <c r="U553" s="2"/>
      <c r="V553" s="28" t="str">
        <f t="shared" si="26"/>
        <v/>
      </c>
    </row>
    <row r="554" spans="1:22" ht="25" customHeight="1" x14ac:dyDescent="0.35">
      <c r="A554" s="1"/>
      <c r="B554" s="35"/>
      <c r="C554" s="1"/>
      <c r="D554" s="1"/>
      <c r="E554" s="73">
        <f>+COUNTIFS('REGISTRO DE TUTORES'!$A$3:$A$8000,A554,'REGISTRO DE TUTORES'!$B$3:$B$8000,B554,'REGISTRO DE TUTORES'!$C$3:$C$8000,C554,'REGISTRO DE TUTORES'!$D$3:$D$8000,D554)</f>
        <v>0</v>
      </c>
      <c r="F554" s="73">
        <f>+COUNTIFS('REGISTRO DE ESTUDIANTES'!$A$3:$A$7999,A554,'REGISTRO DE ESTUDIANTES'!$B$3:$B$7999,'BOLETA OFICIAL'!B554,'REGISTRO DE ESTUDIANTES'!$C$3:$C$7999,C554,'REGISTRO DE ESTUDIANTES'!$D$3:$D$7999,'BOLETA OFICIAL'!D554,'REGISTRO DE ESTUDIANTES'!$J$3:$J$7999,'BOLETA OFICIAL'!J554,'REGISTRO DE ESTUDIANTES'!$K$3:$K$7999,'BOLETA OFICIAL'!K554,'REGISTRO DE ESTUDIANTES'!$L$3:$L$7999,'BOLETA OFICIAL'!L554,'REGISTRO DE ESTUDIANTES'!$M$3:$M$7999,'BOLETA OFICIAL'!M554,'REGISTRO DE ESTUDIANTES'!$N$3:$N$7999,'BOLETA OFICIAL'!N554,'REGISTRO DE ESTUDIANTES'!$O$3:$O$7999,'BOLETA OFICIAL'!O554,'REGISTRO DE ESTUDIANTES'!$P$3:$P$7999,'BOLETA OFICIAL'!P554,'REGISTRO DE ESTUDIANTES'!$Q$3:$Q$7999,'BOLETA OFICIAL'!Q554,'REGISTRO DE ESTUDIANTES'!$R$3:$R$7999,R554,'REGISTRO DE ESTUDIANTES'!$S$3:$S$7999,'BOLETA OFICIAL'!S554,'REGISTRO DE ESTUDIANTES'!$T$3:$T$7999,'BOLETA OFICIAL'!T554)</f>
        <v>0</v>
      </c>
      <c r="G554" s="73">
        <f t="shared" ca="1" si="24"/>
        <v>0</v>
      </c>
      <c r="H554" s="73">
        <f t="shared" ca="1" si="25"/>
        <v>0</v>
      </c>
      <c r="I554" s="20">
        <v>0</v>
      </c>
      <c r="J554" s="20">
        <v>0</v>
      </c>
      <c r="K554" s="20">
        <v>0</v>
      </c>
      <c r="L554" s="20">
        <v>0</v>
      </c>
      <c r="M554" s="20">
        <v>0</v>
      </c>
      <c r="N554" s="75">
        <v>0</v>
      </c>
      <c r="O554" s="75">
        <v>0</v>
      </c>
      <c r="P554" s="2"/>
      <c r="Q554" s="2"/>
      <c r="R554" s="3"/>
      <c r="S554" s="3"/>
      <c r="T554" s="1"/>
      <c r="U554" s="2"/>
      <c r="V554" s="28" t="str">
        <f t="shared" si="26"/>
        <v/>
      </c>
    </row>
    <row r="555" spans="1:22" ht="25" customHeight="1" x14ac:dyDescent="0.35">
      <c r="A555" s="1"/>
      <c r="B555" s="35"/>
      <c r="C555" s="1"/>
      <c r="D555" s="1"/>
      <c r="E555" s="73">
        <f>+COUNTIFS('REGISTRO DE TUTORES'!$A$3:$A$8000,A555,'REGISTRO DE TUTORES'!$B$3:$B$8000,B555,'REGISTRO DE TUTORES'!$C$3:$C$8000,C555,'REGISTRO DE TUTORES'!$D$3:$D$8000,D555)</f>
        <v>0</v>
      </c>
      <c r="F555" s="73">
        <f>+COUNTIFS('REGISTRO DE ESTUDIANTES'!$A$3:$A$7999,A555,'REGISTRO DE ESTUDIANTES'!$B$3:$B$7999,'BOLETA OFICIAL'!B555,'REGISTRO DE ESTUDIANTES'!$C$3:$C$7999,C555,'REGISTRO DE ESTUDIANTES'!$D$3:$D$7999,'BOLETA OFICIAL'!D555,'REGISTRO DE ESTUDIANTES'!$J$3:$J$7999,'BOLETA OFICIAL'!J555,'REGISTRO DE ESTUDIANTES'!$K$3:$K$7999,'BOLETA OFICIAL'!K555,'REGISTRO DE ESTUDIANTES'!$L$3:$L$7999,'BOLETA OFICIAL'!L555,'REGISTRO DE ESTUDIANTES'!$M$3:$M$7999,'BOLETA OFICIAL'!M555,'REGISTRO DE ESTUDIANTES'!$N$3:$N$7999,'BOLETA OFICIAL'!N555,'REGISTRO DE ESTUDIANTES'!$O$3:$O$7999,'BOLETA OFICIAL'!O555,'REGISTRO DE ESTUDIANTES'!$P$3:$P$7999,'BOLETA OFICIAL'!P555,'REGISTRO DE ESTUDIANTES'!$Q$3:$Q$7999,'BOLETA OFICIAL'!Q555,'REGISTRO DE ESTUDIANTES'!$R$3:$R$7999,R555,'REGISTRO DE ESTUDIANTES'!$S$3:$S$7999,'BOLETA OFICIAL'!S555,'REGISTRO DE ESTUDIANTES'!$T$3:$T$7999,'BOLETA OFICIAL'!T555)</f>
        <v>0</v>
      </c>
      <c r="G555" s="73">
        <f t="shared" ca="1" si="24"/>
        <v>0</v>
      </c>
      <c r="H555" s="73">
        <f t="shared" ca="1" si="25"/>
        <v>0</v>
      </c>
      <c r="I555" s="20">
        <v>0</v>
      </c>
      <c r="J555" s="20">
        <v>0</v>
      </c>
      <c r="K555" s="20">
        <v>0</v>
      </c>
      <c r="L555" s="20">
        <v>0</v>
      </c>
      <c r="M555" s="20">
        <v>0</v>
      </c>
      <c r="N555" s="75">
        <v>0</v>
      </c>
      <c r="O555" s="75">
        <v>0</v>
      </c>
      <c r="P555" s="2"/>
      <c r="Q555" s="2"/>
      <c r="R555" s="3"/>
      <c r="S555" s="3"/>
      <c r="T555" s="1"/>
      <c r="U555" s="2"/>
      <c r="V555" s="28" t="str">
        <f t="shared" si="26"/>
        <v/>
      </c>
    </row>
    <row r="556" spans="1:22" ht="25" customHeight="1" x14ac:dyDescent="0.35">
      <c r="A556" s="1"/>
      <c r="B556" s="35"/>
      <c r="C556" s="1"/>
      <c r="D556" s="1"/>
      <c r="E556" s="73">
        <f>+COUNTIFS('REGISTRO DE TUTORES'!$A$3:$A$8000,A556,'REGISTRO DE TUTORES'!$B$3:$B$8000,B556,'REGISTRO DE TUTORES'!$C$3:$C$8000,C556,'REGISTRO DE TUTORES'!$D$3:$D$8000,D556)</f>
        <v>0</v>
      </c>
      <c r="F556" s="73">
        <f>+COUNTIFS('REGISTRO DE ESTUDIANTES'!$A$3:$A$7999,A556,'REGISTRO DE ESTUDIANTES'!$B$3:$B$7999,'BOLETA OFICIAL'!B556,'REGISTRO DE ESTUDIANTES'!$C$3:$C$7999,C556,'REGISTRO DE ESTUDIANTES'!$D$3:$D$7999,'BOLETA OFICIAL'!D556,'REGISTRO DE ESTUDIANTES'!$J$3:$J$7999,'BOLETA OFICIAL'!J556,'REGISTRO DE ESTUDIANTES'!$K$3:$K$7999,'BOLETA OFICIAL'!K556,'REGISTRO DE ESTUDIANTES'!$L$3:$L$7999,'BOLETA OFICIAL'!L556,'REGISTRO DE ESTUDIANTES'!$M$3:$M$7999,'BOLETA OFICIAL'!M556,'REGISTRO DE ESTUDIANTES'!$N$3:$N$7999,'BOLETA OFICIAL'!N556,'REGISTRO DE ESTUDIANTES'!$O$3:$O$7999,'BOLETA OFICIAL'!O556,'REGISTRO DE ESTUDIANTES'!$P$3:$P$7999,'BOLETA OFICIAL'!P556,'REGISTRO DE ESTUDIANTES'!$Q$3:$Q$7999,'BOLETA OFICIAL'!Q556,'REGISTRO DE ESTUDIANTES'!$R$3:$R$7999,R556,'REGISTRO DE ESTUDIANTES'!$S$3:$S$7999,'BOLETA OFICIAL'!S556,'REGISTRO DE ESTUDIANTES'!$T$3:$T$7999,'BOLETA OFICIAL'!T556)</f>
        <v>0</v>
      </c>
      <c r="G556" s="73">
        <f t="shared" ca="1" si="24"/>
        <v>0</v>
      </c>
      <c r="H556" s="73">
        <f t="shared" ca="1" si="25"/>
        <v>0</v>
      </c>
      <c r="I556" s="20">
        <v>0</v>
      </c>
      <c r="J556" s="20">
        <v>0</v>
      </c>
      <c r="K556" s="20">
        <v>0</v>
      </c>
      <c r="L556" s="20">
        <v>0</v>
      </c>
      <c r="M556" s="20">
        <v>0</v>
      </c>
      <c r="N556" s="75">
        <v>0</v>
      </c>
      <c r="O556" s="75">
        <v>0</v>
      </c>
      <c r="P556" s="2"/>
      <c r="Q556" s="2"/>
      <c r="R556" s="3"/>
      <c r="S556" s="3"/>
      <c r="T556" s="1"/>
      <c r="U556" s="2"/>
      <c r="V556" s="28" t="str">
        <f t="shared" si="26"/>
        <v/>
      </c>
    </row>
    <row r="557" spans="1:22" ht="25" customHeight="1" x14ac:dyDescent="0.35">
      <c r="A557" s="1"/>
      <c r="B557" s="35"/>
      <c r="C557" s="1"/>
      <c r="D557" s="1"/>
      <c r="E557" s="73">
        <f>+COUNTIFS('REGISTRO DE TUTORES'!$A$3:$A$8000,A557,'REGISTRO DE TUTORES'!$B$3:$B$8000,B557,'REGISTRO DE TUTORES'!$C$3:$C$8000,C557,'REGISTRO DE TUTORES'!$D$3:$D$8000,D557)</f>
        <v>0</v>
      </c>
      <c r="F557" s="73">
        <f>+COUNTIFS('REGISTRO DE ESTUDIANTES'!$A$3:$A$7999,A557,'REGISTRO DE ESTUDIANTES'!$B$3:$B$7999,'BOLETA OFICIAL'!B557,'REGISTRO DE ESTUDIANTES'!$C$3:$C$7999,C557,'REGISTRO DE ESTUDIANTES'!$D$3:$D$7999,'BOLETA OFICIAL'!D557,'REGISTRO DE ESTUDIANTES'!$J$3:$J$7999,'BOLETA OFICIAL'!J557,'REGISTRO DE ESTUDIANTES'!$K$3:$K$7999,'BOLETA OFICIAL'!K557,'REGISTRO DE ESTUDIANTES'!$L$3:$L$7999,'BOLETA OFICIAL'!L557,'REGISTRO DE ESTUDIANTES'!$M$3:$M$7999,'BOLETA OFICIAL'!M557,'REGISTRO DE ESTUDIANTES'!$N$3:$N$7999,'BOLETA OFICIAL'!N557,'REGISTRO DE ESTUDIANTES'!$O$3:$O$7999,'BOLETA OFICIAL'!O557,'REGISTRO DE ESTUDIANTES'!$P$3:$P$7999,'BOLETA OFICIAL'!P557,'REGISTRO DE ESTUDIANTES'!$Q$3:$Q$7999,'BOLETA OFICIAL'!Q557,'REGISTRO DE ESTUDIANTES'!$R$3:$R$7999,R557,'REGISTRO DE ESTUDIANTES'!$S$3:$S$7999,'BOLETA OFICIAL'!S557,'REGISTRO DE ESTUDIANTES'!$T$3:$T$7999,'BOLETA OFICIAL'!T557)</f>
        <v>0</v>
      </c>
      <c r="G557" s="73">
        <f t="shared" ca="1" si="24"/>
        <v>0</v>
      </c>
      <c r="H557" s="73">
        <f t="shared" ca="1" si="25"/>
        <v>0</v>
      </c>
      <c r="I557" s="20">
        <v>0</v>
      </c>
      <c r="J557" s="20">
        <v>0</v>
      </c>
      <c r="K557" s="20">
        <v>0</v>
      </c>
      <c r="L557" s="20">
        <v>0</v>
      </c>
      <c r="M557" s="20">
        <v>0</v>
      </c>
      <c r="N557" s="75">
        <v>0</v>
      </c>
      <c r="O557" s="75">
        <v>0</v>
      </c>
      <c r="P557" s="2"/>
      <c r="Q557" s="2"/>
      <c r="R557" s="3"/>
      <c r="S557" s="3"/>
      <c r="T557" s="1"/>
      <c r="U557" s="2"/>
      <c r="V557" s="28" t="str">
        <f t="shared" si="26"/>
        <v/>
      </c>
    </row>
    <row r="558" spans="1:22" ht="25" customHeight="1" x14ac:dyDescent="0.35">
      <c r="A558" s="1"/>
      <c r="B558" s="35"/>
      <c r="C558" s="1"/>
      <c r="D558" s="1"/>
      <c r="E558" s="73">
        <f>+COUNTIFS('REGISTRO DE TUTORES'!$A$3:$A$8000,A558,'REGISTRO DE TUTORES'!$B$3:$B$8000,B558,'REGISTRO DE TUTORES'!$C$3:$C$8000,C558,'REGISTRO DE TUTORES'!$D$3:$D$8000,D558)</f>
        <v>0</v>
      </c>
      <c r="F558" s="73">
        <f>+COUNTIFS('REGISTRO DE ESTUDIANTES'!$A$3:$A$7999,A558,'REGISTRO DE ESTUDIANTES'!$B$3:$B$7999,'BOLETA OFICIAL'!B558,'REGISTRO DE ESTUDIANTES'!$C$3:$C$7999,C558,'REGISTRO DE ESTUDIANTES'!$D$3:$D$7999,'BOLETA OFICIAL'!D558,'REGISTRO DE ESTUDIANTES'!$J$3:$J$7999,'BOLETA OFICIAL'!J558,'REGISTRO DE ESTUDIANTES'!$K$3:$K$7999,'BOLETA OFICIAL'!K558,'REGISTRO DE ESTUDIANTES'!$L$3:$L$7999,'BOLETA OFICIAL'!L558,'REGISTRO DE ESTUDIANTES'!$M$3:$M$7999,'BOLETA OFICIAL'!M558,'REGISTRO DE ESTUDIANTES'!$N$3:$N$7999,'BOLETA OFICIAL'!N558,'REGISTRO DE ESTUDIANTES'!$O$3:$O$7999,'BOLETA OFICIAL'!O558,'REGISTRO DE ESTUDIANTES'!$P$3:$P$7999,'BOLETA OFICIAL'!P558,'REGISTRO DE ESTUDIANTES'!$Q$3:$Q$7999,'BOLETA OFICIAL'!Q558,'REGISTRO DE ESTUDIANTES'!$R$3:$R$7999,R558,'REGISTRO DE ESTUDIANTES'!$S$3:$S$7999,'BOLETA OFICIAL'!S558,'REGISTRO DE ESTUDIANTES'!$T$3:$T$7999,'BOLETA OFICIAL'!T558)</f>
        <v>0</v>
      </c>
      <c r="G558" s="73">
        <f t="shared" ca="1" si="24"/>
        <v>0</v>
      </c>
      <c r="H558" s="73">
        <f t="shared" ca="1" si="25"/>
        <v>0</v>
      </c>
      <c r="I558" s="20">
        <v>0</v>
      </c>
      <c r="J558" s="20">
        <v>0</v>
      </c>
      <c r="K558" s="20">
        <v>0</v>
      </c>
      <c r="L558" s="20">
        <v>0</v>
      </c>
      <c r="M558" s="20">
        <v>0</v>
      </c>
      <c r="N558" s="75">
        <v>0</v>
      </c>
      <c r="O558" s="75">
        <v>0</v>
      </c>
      <c r="P558" s="2"/>
      <c r="Q558" s="2"/>
      <c r="R558" s="3"/>
      <c r="S558" s="3"/>
      <c r="T558" s="1"/>
      <c r="U558" s="2"/>
      <c r="V558" s="28" t="str">
        <f t="shared" si="26"/>
        <v/>
      </c>
    </row>
    <row r="559" spans="1:22" ht="25" customHeight="1" x14ac:dyDescent="0.35">
      <c r="A559" s="1"/>
      <c r="B559" s="35"/>
      <c r="C559" s="1"/>
      <c r="D559" s="1"/>
      <c r="E559" s="73">
        <f>+COUNTIFS('REGISTRO DE TUTORES'!$A$3:$A$8000,A559,'REGISTRO DE TUTORES'!$B$3:$B$8000,B559,'REGISTRO DE TUTORES'!$C$3:$C$8000,C559,'REGISTRO DE TUTORES'!$D$3:$D$8000,D559)</f>
        <v>0</v>
      </c>
      <c r="F559" s="73">
        <f>+COUNTIFS('REGISTRO DE ESTUDIANTES'!$A$3:$A$7999,A559,'REGISTRO DE ESTUDIANTES'!$B$3:$B$7999,'BOLETA OFICIAL'!B559,'REGISTRO DE ESTUDIANTES'!$C$3:$C$7999,C559,'REGISTRO DE ESTUDIANTES'!$D$3:$D$7999,'BOLETA OFICIAL'!D559,'REGISTRO DE ESTUDIANTES'!$J$3:$J$7999,'BOLETA OFICIAL'!J559,'REGISTRO DE ESTUDIANTES'!$K$3:$K$7999,'BOLETA OFICIAL'!K559,'REGISTRO DE ESTUDIANTES'!$L$3:$L$7999,'BOLETA OFICIAL'!L559,'REGISTRO DE ESTUDIANTES'!$M$3:$M$7999,'BOLETA OFICIAL'!M559,'REGISTRO DE ESTUDIANTES'!$N$3:$N$7999,'BOLETA OFICIAL'!N559,'REGISTRO DE ESTUDIANTES'!$O$3:$O$7999,'BOLETA OFICIAL'!O559,'REGISTRO DE ESTUDIANTES'!$P$3:$P$7999,'BOLETA OFICIAL'!P559,'REGISTRO DE ESTUDIANTES'!$Q$3:$Q$7999,'BOLETA OFICIAL'!Q559,'REGISTRO DE ESTUDIANTES'!$R$3:$R$7999,R559,'REGISTRO DE ESTUDIANTES'!$S$3:$S$7999,'BOLETA OFICIAL'!S559,'REGISTRO DE ESTUDIANTES'!$T$3:$T$7999,'BOLETA OFICIAL'!T559)</f>
        <v>0</v>
      </c>
      <c r="G559" s="73">
        <f t="shared" ca="1" si="24"/>
        <v>0</v>
      </c>
      <c r="H559" s="73">
        <f t="shared" ca="1" si="25"/>
        <v>0</v>
      </c>
      <c r="I559" s="20">
        <v>0</v>
      </c>
      <c r="J559" s="20">
        <v>0</v>
      </c>
      <c r="K559" s="20">
        <v>0</v>
      </c>
      <c r="L559" s="20">
        <v>0</v>
      </c>
      <c r="M559" s="20">
        <v>0</v>
      </c>
      <c r="N559" s="75">
        <v>0</v>
      </c>
      <c r="O559" s="75">
        <v>0</v>
      </c>
      <c r="P559" s="2"/>
      <c r="Q559" s="2"/>
      <c r="R559" s="3"/>
      <c r="S559" s="3"/>
      <c r="T559" s="1"/>
      <c r="U559" s="2"/>
      <c r="V559" s="28" t="str">
        <f t="shared" si="26"/>
        <v/>
      </c>
    </row>
    <row r="560" spans="1:22" ht="25" customHeight="1" x14ac:dyDescent="0.35">
      <c r="A560" s="1"/>
      <c r="B560" s="35"/>
      <c r="C560" s="1"/>
      <c r="D560" s="1"/>
      <c r="E560" s="73">
        <f>+COUNTIFS('REGISTRO DE TUTORES'!$A$3:$A$8000,A560,'REGISTRO DE TUTORES'!$B$3:$B$8000,B560,'REGISTRO DE TUTORES'!$C$3:$C$8000,C560,'REGISTRO DE TUTORES'!$D$3:$D$8000,D560)</f>
        <v>0</v>
      </c>
      <c r="F560" s="73">
        <f>+COUNTIFS('REGISTRO DE ESTUDIANTES'!$A$3:$A$7999,A560,'REGISTRO DE ESTUDIANTES'!$B$3:$B$7999,'BOLETA OFICIAL'!B560,'REGISTRO DE ESTUDIANTES'!$C$3:$C$7999,C560,'REGISTRO DE ESTUDIANTES'!$D$3:$D$7999,'BOLETA OFICIAL'!D560,'REGISTRO DE ESTUDIANTES'!$J$3:$J$7999,'BOLETA OFICIAL'!J560,'REGISTRO DE ESTUDIANTES'!$K$3:$K$7999,'BOLETA OFICIAL'!K560,'REGISTRO DE ESTUDIANTES'!$L$3:$L$7999,'BOLETA OFICIAL'!L560,'REGISTRO DE ESTUDIANTES'!$M$3:$M$7999,'BOLETA OFICIAL'!M560,'REGISTRO DE ESTUDIANTES'!$N$3:$N$7999,'BOLETA OFICIAL'!N560,'REGISTRO DE ESTUDIANTES'!$O$3:$O$7999,'BOLETA OFICIAL'!O560,'REGISTRO DE ESTUDIANTES'!$P$3:$P$7999,'BOLETA OFICIAL'!P560,'REGISTRO DE ESTUDIANTES'!$Q$3:$Q$7999,'BOLETA OFICIAL'!Q560,'REGISTRO DE ESTUDIANTES'!$R$3:$R$7999,R560,'REGISTRO DE ESTUDIANTES'!$S$3:$S$7999,'BOLETA OFICIAL'!S560,'REGISTRO DE ESTUDIANTES'!$T$3:$T$7999,'BOLETA OFICIAL'!T560)</f>
        <v>0</v>
      </c>
      <c r="G560" s="73">
        <f t="shared" ca="1" si="24"/>
        <v>0</v>
      </c>
      <c r="H560" s="73">
        <f t="shared" ca="1" si="25"/>
        <v>0</v>
      </c>
      <c r="I560" s="20">
        <v>0</v>
      </c>
      <c r="J560" s="20">
        <v>0</v>
      </c>
      <c r="K560" s="20">
        <v>0</v>
      </c>
      <c r="L560" s="20">
        <v>0</v>
      </c>
      <c r="M560" s="20">
        <v>0</v>
      </c>
      <c r="N560" s="75">
        <v>0</v>
      </c>
      <c r="O560" s="75">
        <v>0</v>
      </c>
      <c r="P560" s="2"/>
      <c r="Q560" s="2"/>
      <c r="R560" s="3"/>
      <c r="S560" s="3"/>
      <c r="T560" s="1"/>
      <c r="U560" s="2"/>
      <c r="V560" s="28" t="str">
        <f t="shared" si="26"/>
        <v/>
      </c>
    </row>
    <row r="561" spans="1:22" ht="25" customHeight="1" x14ac:dyDescent="0.35">
      <c r="A561" s="1"/>
      <c r="B561" s="35"/>
      <c r="C561" s="1"/>
      <c r="D561" s="1"/>
      <c r="E561" s="73">
        <f>+COUNTIFS('REGISTRO DE TUTORES'!$A$3:$A$8000,A561,'REGISTRO DE TUTORES'!$B$3:$B$8000,B561,'REGISTRO DE TUTORES'!$C$3:$C$8000,C561,'REGISTRO DE TUTORES'!$D$3:$D$8000,D561)</f>
        <v>0</v>
      </c>
      <c r="F561" s="73">
        <f>+COUNTIFS('REGISTRO DE ESTUDIANTES'!$A$3:$A$7999,A561,'REGISTRO DE ESTUDIANTES'!$B$3:$B$7999,'BOLETA OFICIAL'!B561,'REGISTRO DE ESTUDIANTES'!$C$3:$C$7999,C561,'REGISTRO DE ESTUDIANTES'!$D$3:$D$7999,'BOLETA OFICIAL'!D561,'REGISTRO DE ESTUDIANTES'!$J$3:$J$7999,'BOLETA OFICIAL'!J561,'REGISTRO DE ESTUDIANTES'!$K$3:$K$7999,'BOLETA OFICIAL'!K561,'REGISTRO DE ESTUDIANTES'!$L$3:$L$7999,'BOLETA OFICIAL'!L561,'REGISTRO DE ESTUDIANTES'!$M$3:$M$7999,'BOLETA OFICIAL'!M561,'REGISTRO DE ESTUDIANTES'!$N$3:$N$7999,'BOLETA OFICIAL'!N561,'REGISTRO DE ESTUDIANTES'!$O$3:$O$7999,'BOLETA OFICIAL'!O561,'REGISTRO DE ESTUDIANTES'!$P$3:$P$7999,'BOLETA OFICIAL'!P561,'REGISTRO DE ESTUDIANTES'!$Q$3:$Q$7999,'BOLETA OFICIAL'!Q561,'REGISTRO DE ESTUDIANTES'!$R$3:$R$7999,R561,'REGISTRO DE ESTUDIANTES'!$S$3:$S$7999,'BOLETA OFICIAL'!S561,'REGISTRO DE ESTUDIANTES'!$T$3:$T$7999,'BOLETA OFICIAL'!T561)</f>
        <v>0</v>
      </c>
      <c r="G561" s="73">
        <f t="shared" ca="1" si="24"/>
        <v>0</v>
      </c>
      <c r="H561" s="73">
        <f t="shared" ca="1" si="25"/>
        <v>0</v>
      </c>
      <c r="I561" s="20">
        <v>0</v>
      </c>
      <c r="J561" s="20">
        <v>0</v>
      </c>
      <c r="K561" s="20">
        <v>0</v>
      </c>
      <c r="L561" s="20">
        <v>0</v>
      </c>
      <c r="M561" s="20">
        <v>0</v>
      </c>
      <c r="N561" s="75">
        <v>0</v>
      </c>
      <c r="O561" s="75">
        <v>0</v>
      </c>
      <c r="P561" s="2"/>
      <c r="Q561" s="2"/>
      <c r="R561" s="3"/>
      <c r="S561" s="3"/>
      <c r="T561" s="1"/>
      <c r="U561" s="2"/>
      <c r="V561" s="28" t="str">
        <f t="shared" si="26"/>
        <v/>
      </c>
    </row>
    <row r="562" spans="1:22" ht="25" customHeight="1" x14ac:dyDescent="0.35">
      <c r="A562" s="1"/>
      <c r="B562" s="35"/>
      <c r="C562" s="1"/>
      <c r="D562" s="1"/>
      <c r="E562" s="73">
        <f>+COUNTIFS('REGISTRO DE TUTORES'!$A$3:$A$8000,A562,'REGISTRO DE TUTORES'!$B$3:$B$8000,B562,'REGISTRO DE TUTORES'!$C$3:$C$8000,C562,'REGISTRO DE TUTORES'!$D$3:$D$8000,D562)</f>
        <v>0</v>
      </c>
      <c r="F562" s="73">
        <f>+COUNTIFS('REGISTRO DE ESTUDIANTES'!$A$3:$A$7999,A562,'REGISTRO DE ESTUDIANTES'!$B$3:$B$7999,'BOLETA OFICIAL'!B562,'REGISTRO DE ESTUDIANTES'!$C$3:$C$7999,C562,'REGISTRO DE ESTUDIANTES'!$D$3:$D$7999,'BOLETA OFICIAL'!D562,'REGISTRO DE ESTUDIANTES'!$J$3:$J$7999,'BOLETA OFICIAL'!J562,'REGISTRO DE ESTUDIANTES'!$K$3:$K$7999,'BOLETA OFICIAL'!K562,'REGISTRO DE ESTUDIANTES'!$L$3:$L$7999,'BOLETA OFICIAL'!L562,'REGISTRO DE ESTUDIANTES'!$M$3:$M$7999,'BOLETA OFICIAL'!M562,'REGISTRO DE ESTUDIANTES'!$N$3:$N$7999,'BOLETA OFICIAL'!N562,'REGISTRO DE ESTUDIANTES'!$O$3:$O$7999,'BOLETA OFICIAL'!O562,'REGISTRO DE ESTUDIANTES'!$P$3:$P$7999,'BOLETA OFICIAL'!P562,'REGISTRO DE ESTUDIANTES'!$Q$3:$Q$7999,'BOLETA OFICIAL'!Q562,'REGISTRO DE ESTUDIANTES'!$R$3:$R$7999,R562,'REGISTRO DE ESTUDIANTES'!$S$3:$S$7999,'BOLETA OFICIAL'!S562,'REGISTRO DE ESTUDIANTES'!$T$3:$T$7999,'BOLETA OFICIAL'!T562)</f>
        <v>0</v>
      </c>
      <c r="G562" s="73">
        <f t="shared" ca="1" si="24"/>
        <v>0</v>
      </c>
      <c r="H562" s="73">
        <f t="shared" ca="1" si="25"/>
        <v>0</v>
      </c>
      <c r="I562" s="20">
        <v>0</v>
      </c>
      <c r="J562" s="20">
        <v>0</v>
      </c>
      <c r="K562" s="20">
        <v>0</v>
      </c>
      <c r="L562" s="20">
        <v>0</v>
      </c>
      <c r="M562" s="20">
        <v>0</v>
      </c>
      <c r="N562" s="75">
        <v>0</v>
      </c>
      <c r="O562" s="75">
        <v>0</v>
      </c>
      <c r="P562" s="2"/>
      <c r="Q562" s="2"/>
      <c r="R562" s="3"/>
      <c r="S562" s="3"/>
      <c r="T562" s="1"/>
      <c r="U562" s="2"/>
      <c r="V562" s="28" t="str">
        <f t="shared" si="26"/>
        <v/>
      </c>
    </row>
    <row r="563" spans="1:22" ht="25" customHeight="1" x14ac:dyDescent="0.35">
      <c r="A563" s="1"/>
      <c r="B563" s="35"/>
      <c r="C563" s="1"/>
      <c r="D563" s="1"/>
      <c r="E563" s="73">
        <f>+COUNTIFS('REGISTRO DE TUTORES'!$A$3:$A$8000,A563,'REGISTRO DE TUTORES'!$B$3:$B$8000,B563,'REGISTRO DE TUTORES'!$C$3:$C$8000,C563,'REGISTRO DE TUTORES'!$D$3:$D$8000,D563)</f>
        <v>0</v>
      </c>
      <c r="F563" s="73">
        <f>+COUNTIFS('REGISTRO DE ESTUDIANTES'!$A$3:$A$7999,A563,'REGISTRO DE ESTUDIANTES'!$B$3:$B$7999,'BOLETA OFICIAL'!B563,'REGISTRO DE ESTUDIANTES'!$C$3:$C$7999,C563,'REGISTRO DE ESTUDIANTES'!$D$3:$D$7999,'BOLETA OFICIAL'!D563,'REGISTRO DE ESTUDIANTES'!$J$3:$J$7999,'BOLETA OFICIAL'!J563,'REGISTRO DE ESTUDIANTES'!$K$3:$K$7999,'BOLETA OFICIAL'!K563,'REGISTRO DE ESTUDIANTES'!$L$3:$L$7999,'BOLETA OFICIAL'!L563,'REGISTRO DE ESTUDIANTES'!$M$3:$M$7999,'BOLETA OFICIAL'!M563,'REGISTRO DE ESTUDIANTES'!$N$3:$N$7999,'BOLETA OFICIAL'!N563,'REGISTRO DE ESTUDIANTES'!$O$3:$O$7999,'BOLETA OFICIAL'!O563,'REGISTRO DE ESTUDIANTES'!$P$3:$P$7999,'BOLETA OFICIAL'!P563,'REGISTRO DE ESTUDIANTES'!$Q$3:$Q$7999,'BOLETA OFICIAL'!Q563,'REGISTRO DE ESTUDIANTES'!$R$3:$R$7999,R563,'REGISTRO DE ESTUDIANTES'!$S$3:$S$7999,'BOLETA OFICIAL'!S563,'REGISTRO DE ESTUDIANTES'!$T$3:$T$7999,'BOLETA OFICIAL'!T563)</f>
        <v>0</v>
      </c>
      <c r="G563" s="73">
        <f t="shared" ca="1" si="24"/>
        <v>0</v>
      </c>
      <c r="H563" s="73">
        <f t="shared" ca="1" si="25"/>
        <v>0</v>
      </c>
      <c r="I563" s="20">
        <v>0</v>
      </c>
      <c r="J563" s="20">
        <v>0</v>
      </c>
      <c r="K563" s="20">
        <v>0</v>
      </c>
      <c r="L563" s="20">
        <v>0</v>
      </c>
      <c r="M563" s="20">
        <v>0</v>
      </c>
      <c r="N563" s="75">
        <v>0</v>
      </c>
      <c r="O563" s="75">
        <v>0</v>
      </c>
      <c r="P563" s="2"/>
      <c r="Q563" s="2"/>
      <c r="R563" s="3"/>
      <c r="S563" s="3"/>
      <c r="T563" s="1"/>
      <c r="U563" s="2"/>
      <c r="V563" s="28" t="str">
        <f t="shared" si="26"/>
        <v/>
      </c>
    </row>
    <row r="564" spans="1:22" ht="25" customHeight="1" x14ac:dyDescent="0.35">
      <c r="A564" s="1"/>
      <c r="B564" s="35"/>
      <c r="C564" s="1"/>
      <c r="D564" s="1"/>
      <c r="E564" s="73">
        <f>+COUNTIFS('REGISTRO DE TUTORES'!$A$3:$A$8000,A564,'REGISTRO DE TUTORES'!$B$3:$B$8000,B564,'REGISTRO DE TUTORES'!$C$3:$C$8000,C564,'REGISTRO DE TUTORES'!$D$3:$D$8000,D564)</f>
        <v>0</v>
      </c>
      <c r="F564" s="73">
        <f>+COUNTIFS('REGISTRO DE ESTUDIANTES'!$A$3:$A$7999,A564,'REGISTRO DE ESTUDIANTES'!$B$3:$B$7999,'BOLETA OFICIAL'!B564,'REGISTRO DE ESTUDIANTES'!$C$3:$C$7999,C564,'REGISTRO DE ESTUDIANTES'!$D$3:$D$7999,'BOLETA OFICIAL'!D564,'REGISTRO DE ESTUDIANTES'!$J$3:$J$7999,'BOLETA OFICIAL'!J564,'REGISTRO DE ESTUDIANTES'!$K$3:$K$7999,'BOLETA OFICIAL'!K564,'REGISTRO DE ESTUDIANTES'!$L$3:$L$7999,'BOLETA OFICIAL'!L564,'REGISTRO DE ESTUDIANTES'!$M$3:$M$7999,'BOLETA OFICIAL'!M564,'REGISTRO DE ESTUDIANTES'!$N$3:$N$7999,'BOLETA OFICIAL'!N564,'REGISTRO DE ESTUDIANTES'!$O$3:$O$7999,'BOLETA OFICIAL'!O564,'REGISTRO DE ESTUDIANTES'!$P$3:$P$7999,'BOLETA OFICIAL'!P564,'REGISTRO DE ESTUDIANTES'!$Q$3:$Q$7999,'BOLETA OFICIAL'!Q564,'REGISTRO DE ESTUDIANTES'!$R$3:$R$7999,R564,'REGISTRO DE ESTUDIANTES'!$S$3:$S$7999,'BOLETA OFICIAL'!S564,'REGISTRO DE ESTUDIANTES'!$T$3:$T$7999,'BOLETA OFICIAL'!T564)</f>
        <v>0</v>
      </c>
      <c r="G564" s="73">
        <f t="shared" ca="1" si="24"/>
        <v>0</v>
      </c>
      <c r="H564" s="73">
        <f t="shared" ca="1" si="25"/>
        <v>0</v>
      </c>
      <c r="I564" s="20">
        <v>0</v>
      </c>
      <c r="J564" s="20">
        <v>0</v>
      </c>
      <c r="K564" s="20">
        <v>0</v>
      </c>
      <c r="L564" s="20">
        <v>0</v>
      </c>
      <c r="M564" s="20">
        <v>0</v>
      </c>
      <c r="N564" s="75">
        <v>0</v>
      </c>
      <c r="O564" s="75">
        <v>0</v>
      </c>
      <c r="P564" s="2"/>
      <c r="Q564" s="2"/>
      <c r="R564" s="3"/>
      <c r="S564" s="3"/>
      <c r="T564" s="1"/>
      <c r="U564" s="2"/>
      <c r="V564" s="28" t="str">
        <f t="shared" si="26"/>
        <v/>
      </c>
    </row>
    <row r="565" spans="1:22" ht="25" customHeight="1" x14ac:dyDescent="0.35">
      <c r="A565" s="1"/>
      <c r="B565" s="35"/>
      <c r="C565" s="1"/>
      <c r="D565" s="1"/>
      <c r="E565" s="73">
        <f>+COUNTIFS('REGISTRO DE TUTORES'!$A$3:$A$8000,A565,'REGISTRO DE TUTORES'!$B$3:$B$8000,B565,'REGISTRO DE TUTORES'!$C$3:$C$8000,C565,'REGISTRO DE TUTORES'!$D$3:$D$8000,D565)</f>
        <v>0</v>
      </c>
      <c r="F565" s="73">
        <f>+COUNTIFS('REGISTRO DE ESTUDIANTES'!$A$3:$A$7999,A565,'REGISTRO DE ESTUDIANTES'!$B$3:$B$7999,'BOLETA OFICIAL'!B565,'REGISTRO DE ESTUDIANTES'!$C$3:$C$7999,C565,'REGISTRO DE ESTUDIANTES'!$D$3:$D$7999,'BOLETA OFICIAL'!D565,'REGISTRO DE ESTUDIANTES'!$J$3:$J$7999,'BOLETA OFICIAL'!J565,'REGISTRO DE ESTUDIANTES'!$K$3:$K$7999,'BOLETA OFICIAL'!K565,'REGISTRO DE ESTUDIANTES'!$L$3:$L$7999,'BOLETA OFICIAL'!L565,'REGISTRO DE ESTUDIANTES'!$M$3:$M$7999,'BOLETA OFICIAL'!M565,'REGISTRO DE ESTUDIANTES'!$N$3:$N$7999,'BOLETA OFICIAL'!N565,'REGISTRO DE ESTUDIANTES'!$O$3:$O$7999,'BOLETA OFICIAL'!O565,'REGISTRO DE ESTUDIANTES'!$P$3:$P$7999,'BOLETA OFICIAL'!P565,'REGISTRO DE ESTUDIANTES'!$Q$3:$Q$7999,'BOLETA OFICIAL'!Q565,'REGISTRO DE ESTUDIANTES'!$R$3:$R$7999,R565,'REGISTRO DE ESTUDIANTES'!$S$3:$S$7999,'BOLETA OFICIAL'!S565,'REGISTRO DE ESTUDIANTES'!$T$3:$T$7999,'BOLETA OFICIAL'!T565)</f>
        <v>0</v>
      </c>
      <c r="G565" s="73">
        <f t="shared" ca="1" si="24"/>
        <v>0</v>
      </c>
      <c r="H565" s="73">
        <f t="shared" ca="1" si="25"/>
        <v>0</v>
      </c>
      <c r="I565" s="20">
        <v>0</v>
      </c>
      <c r="J565" s="20">
        <v>0</v>
      </c>
      <c r="K565" s="20">
        <v>0</v>
      </c>
      <c r="L565" s="20">
        <v>0</v>
      </c>
      <c r="M565" s="20">
        <v>0</v>
      </c>
      <c r="N565" s="75">
        <v>0</v>
      </c>
      <c r="O565" s="75">
        <v>0</v>
      </c>
      <c r="P565" s="2"/>
      <c r="Q565" s="2"/>
      <c r="R565" s="3"/>
      <c r="S565" s="3"/>
      <c r="T565" s="1"/>
      <c r="U565" s="2"/>
      <c r="V565" s="28" t="str">
        <f t="shared" si="26"/>
        <v/>
      </c>
    </row>
    <row r="566" spans="1:22" ht="25" customHeight="1" x14ac:dyDescent="0.35">
      <c r="A566" s="1"/>
      <c r="B566" s="35"/>
      <c r="C566" s="1"/>
      <c r="D566" s="1"/>
      <c r="E566" s="73">
        <f>+COUNTIFS('REGISTRO DE TUTORES'!$A$3:$A$8000,A566,'REGISTRO DE TUTORES'!$B$3:$B$8000,B566,'REGISTRO DE TUTORES'!$C$3:$C$8000,C566,'REGISTRO DE TUTORES'!$D$3:$D$8000,D566)</f>
        <v>0</v>
      </c>
      <c r="F566" s="73">
        <f>+COUNTIFS('REGISTRO DE ESTUDIANTES'!$A$3:$A$7999,A566,'REGISTRO DE ESTUDIANTES'!$B$3:$B$7999,'BOLETA OFICIAL'!B566,'REGISTRO DE ESTUDIANTES'!$C$3:$C$7999,C566,'REGISTRO DE ESTUDIANTES'!$D$3:$D$7999,'BOLETA OFICIAL'!D566,'REGISTRO DE ESTUDIANTES'!$J$3:$J$7999,'BOLETA OFICIAL'!J566,'REGISTRO DE ESTUDIANTES'!$K$3:$K$7999,'BOLETA OFICIAL'!K566,'REGISTRO DE ESTUDIANTES'!$L$3:$L$7999,'BOLETA OFICIAL'!L566,'REGISTRO DE ESTUDIANTES'!$M$3:$M$7999,'BOLETA OFICIAL'!M566,'REGISTRO DE ESTUDIANTES'!$N$3:$N$7999,'BOLETA OFICIAL'!N566,'REGISTRO DE ESTUDIANTES'!$O$3:$O$7999,'BOLETA OFICIAL'!O566,'REGISTRO DE ESTUDIANTES'!$P$3:$P$7999,'BOLETA OFICIAL'!P566,'REGISTRO DE ESTUDIANTES'!$Q$3:$Q$7999,'BOLETA OFICIAL'!Q566,'REGISTRO DE ESTUDIANTES'!$R$3:$R$7999,R566,'REGISTRO DE ESTUDIANTES'!$S$3:$S$7999,'BOLETA OFICIAL'!S566,'REGISTRO DE ESTUDIANTES'!$T$3:$T$7999,'BOLETA OFICIAL'!T566)</f>
        <v>0</v>
      </c>
      <c r="G566" s="73">
        <f t="shared" ca="1" si="24"/>
        <v>0</v>
      </c>
      <c r="H566" s="73">
        <f t="shared" ca="1" si="25"/>
        <v>0</v>
      </c>
      <c r="I566" s="20">
        <v>0</v>
      </c>
      <c r="J566" s="20">
        <v>0</v>
      </c>
      <c r="K566" s="20">
        <v>0</v>
      </c>
      <c r="L566" s="20">
        <v>0</v>
      </c>
      <c r="M566" s="20">
        <v>0</v>
      </c>
      <c r="N566" s="75">
        <v>0</v>
      </c>
      <c r="O566" s="75">
        <v>0</v>
      </c>
      <c r="P566" s="2"/>
      <c r="Q566" s="2"/>
      <c r="R566" s="3"/>
      <c r="S566" s="3"/>
      <c r="T566" s="1"/>
      <c r="U566" s="2"/>
      <c r="V566" s="28" t="str">
        <f t="shared" si="26"/>
        <v/>
      </c>
    </row>
    <row r="567" spans="1:22" ht="25" customHeight="1" x14ac:dyDescent="0.35">
      <c r="A567" s="1"/>
      <c r="B567" s="35"/>
      <c r="C567" s="1"/>
      <c r="D567" s="1"/>
      <c r="E567" s="73">
        <f>+COUNTIFS('REGISTRO DE TUTORES'!$A$3:$A$8000,A567,'REGISTRO DE TUTORES'!$B$3:$B$8000,B567,'REGISTRO DE TUTORES'!$C$3:$C$8000,C567,'REGISTRO DE TUTORES'!$D$3:$D$8000,D567)</f>
        <v>0</v>
      </c>
      <c r="F567" s="73">
        <f>+COUNTIFS('REGISTRO DE ESTUDIANTES'!$A$3:$A$7999,A567,'REGISTRO DE ESTUDIANTES'!$B$3:$B$7999,'BOLETA OFICIAL'!B567,'REGISTRO DE ESTUDIANTES'!$C$3:$C$7999,C567,'REGISTRO DE ESTUDIANTES'!$D$3:$D$7999,'BOLETA OFICIAL'!D567,'REGISTRO DE ESTUDIANTES'!$J$3:$J$7999,'BOLETA OFICIAL'!J567,'REGISTRO DE ESTUDIANTES'!$K$3:$K$7999,'BOLETA OFICIAL'!K567,'REGISTRO DE ESTUDIANTES'!$L$3:$L$7999,'BOLETA OFICIAL'!L567,'REGISTRO DE ESTUDIANTES'!$M$3:$M$7999,'BOLETA OFICIAL'!M567,'REGISTRO DE ESTUDIANTES'!$N$3:$N$7999,'BOLETA OFICIAL'!N567,'REGISTRO DE ESTUDIANTES'!$O$3:$O$7999,'BOLETA OFICIAL'!O567,'REGISTRO DE ESTUDIANTES'!$P$3:$P$7999,'BOLETA OFICIAL'!P567,'REGISTRO DE ESTUDIANTES'!$Q$3:$Q$7999,'BOLETA OFICIAL'!Q567,'REGISTRO DE ESTUDIANTES'!$R$3:$R$7999,R567,'REGISTRO DE ESTUDIANTES'!$S$3:$S$7999,'BOLETA OFICIAL'!S567,'REGISTRO DE ESTUDIANTES'!$T$3:$T$7999,'BOLETA OFICIAL'!T567)</f>
        <v>0</v>
      </c>
      <c r="G567" s="73">
        <f t="shared" ca="1" si="24"/>
        <v>0</v>
      </c>
      <c r="H567" s="73">
        <f t="shared" ca="1" si="25"/>
        <v>0</v>
      </c>
      <c r="I567" s="20">
        <v>0</v>
      </c>
      <c r="J567" s="20">
        <v>0</v>
      </c>
      <c r="K567" s="20">
        <v>0</v>
      </c>
      <c r="L567" s="20">
        <v>0</v>
      </c>
      <c r="M567" s="20">
        <v>0</v>
      </c>
      <c r="N567" s="75">
        <v>0</v>
      </c>
      <c r="O567" s="75">
        <v>0</v>
      </c>
      <c r="P567" s="2"/>
      <c r="Q567" s="2"/>
      <c r="R567" s="3"/>
      <c r="S567" s="3"/>
      <c r="T567" s="1"/>
      <c r="U567" s="2"/>
      <c r="V567" s="28" t="str">
        <f t="shared" si="26"/>
        <v/>
      </c>
    </row>
    <row r="568" spans="1:22" ht="25" customHeight="1" x14ac:dyDescent="0.35">
      <c r="A568" s="1"/>
      <c r="B568" s="35"/>
      <c r="C568" s="1"/>
      <c r="D568" s="1"/>
      <c r="E568" s="73">
        <f>+COUNTIFS('REGISTRO DE TUTORES'!$A$3:$A$8000,A568,'REGISTRO DE TUTORES'!$B$3:$B$8000,B568,'REGISTRO DE TUTORES'!$C$3:$C$8000,C568,'REGISTRO DE TUTORES'!$D$3:$D$8000,D568)</f>
        <v>0</v>
      </c>
      <c r="F568" s="73">
        <f>+COUNTIFS('REGISTRO DE ESTUDIANTES'!$A$3:$A$7999,A568,'REGISTRO DE ESTUDIANTES'!$B$3:$B$7999,'BOLETA OFICIAL'!B568,'REGISTRO DE ESTUDIANTES'!$C$3:$C$7999,C568,'REGISTRO DE ESTUDIANTES'!$D$3:$D$7999,'BOLETA OFICIAL'!D568,'REGISTRO DE ESTUDIANTES'!$J$3:$J$7999,'BOLETA OFICIAL'!J568,'REGISTRO DE ESTUDIANTES'!$K$3:$K$7999,'BOLETA OFICIAL'!K568,'REGISTRO DE ESTUDIANTES'!$L$3:$L$7999,'BOLETA OFICIAL'!L568,'REGISTRO DE ESTUDIANTES'!$M$3:$M$7999,'BOLETA OFICIAL'!M568,'REGISTRO DE ESTUDIANTES'!$N$3:$N$7999,'BOLETA OFICIAL'!N568,'REGISTRO DE ESTUDIANTES'!$O$3:$O$7999,'BOLETA OFICIAL'!O568,'REGISTRO DE ESTUDIANTES'!$P$3:$P$7999,'BOLETA OFICIAL'!P568,'REGISTRO DE ESTUDIANTES'!$Q$3:$Q$7999,'BOLETA OFICIAL'!Q568,'REGISTRO DE ESTUDIANTES'!$R$3:$R$7999,R568,'REGISTRO DE ESTUDIANTES'!$S$3:$S$7999,'BOLETA OFICIAL'!S568,'REGISTRO DE ESTUDIANTES'!$T$3:$T$7999,'BOLETA OFICIAL'!T568)</f>
        <v>0</v>
      </c>
      <c r="G568" s="73">
        <f t="shared" ca="1" si="24"/>
        <v>0</v>
      </c>
      <c r="H568" s="73">
        <f t="shared" ca="1" si="25"/>
        <v>0</v>
      </c>
      <c r="I568" s="20">
        <v>0</v>
      </c>
      <c r="J568" s="20">
        <v>0</v>
      </c>
      <c r="K568" s="20">
        <v>0</v>
      </c>
      <c r="L568" s="20">
        <v>0</v>
      </c>
      <c r="M568" s="20">
        <v>0</v>
      </c>
      <c r="N568" s="75">
        <v>0</v>
      </c>
      <c r="O568" s="75">
        <v>0</v>
      </c>
      <c r="P568" s="2"/>
      <c r="Q568" s="2"/>
      <c r="R568" s="3"/>
      <c r="S568" s="3"/>
      <c r="T568" s="1"/>
      <c r="U568" s="2"/>
      <c r="V568" s="28" t="str">
        <f t="shared" si="26"/>
        <v/>
      </c>
    </row>
    <row r="569" spans="1:22" ht="25" customHeight="1" x14ac:dyDescent="0.35">
      <c r="A569" s="1"/>
      <c r="B569" s="35"/>
      <c r="C569" s="1"/>
      <c r="D569" s="1"/>
      <c r="E569" s="73">
        <f>+COUNTIFS('REGISTRO DE TUTORES'!$A$3:$A$8000,A569,'REGISTRO DE TUTORES'!$B$3:$B$8000,B569,'REGISTRO DE TUTORES'!$C$3:$C$8000,C569,'REGISTRO DE TUTORES'!$D$3:$D$8000,D569)</f>
        <v>0</v>
      </c>
      <c r="F569" s="73">
        <f>+COUNTIFS('REGISTRO DE ESTUDIANTES'!$A$3:$A$7999,A569,'REGISTRO DE ESTUDIANTES'!$B$3:$B$7999,'BOLETA OFICIAL'!B569,'REGISTRO DE ESTUDIANTES'!$C$3:$C$7999,C569,'REGISTRO DE ESTUDIANTES'!$D$3:$D$7999,'BOLETA OFICIAL'!D569,'REGISTRO DE ESTUDIANTES'!$J$3:$J$7999,'BOLETA OFICIAL'!J569,'REGISTRO DE ESTUDIANTES'!$K$3:$K$7999,'BOLETA OFICIAL'!K569,'REGISTRO DE ESTUDIANTES'!$L$3:$L$7999,'BOLETA OFICIAL'!L569,'REGISTRO DE ESTUDIANTES'!$M$3:$M$7999,'BOLETA OFICIAL'!M569,'REGISTRO DE ESTUDIANTES'!$N$3:$N$7999,'BOLETA OFICIAL'!N569,'REGISTRO DE ESTUDIANTES'!$O$3:$O$7999,'BOLETA OFICIAL'!O569,'REGISTRO DE ESTUDIANTES'!$P$3:$P$7999,'BOLETA OFICIAL'!P569,'REGISTRO DE ESTUDIANTES'!$Q$3:$Q$7999,'BOLETA OFICIAL'!Q569,'REGISTRO DE ESTUDIANTES'!$R$3:$R$7999,R569,'REGISTRO DE ESTUDIANTES'!$S$3:$S$7999,'BOLETA OFICIAL'!S569,'REGISTRO DE ESTUDIANTES'!$T$3:$T$7999,'BOLETA OFICIAL'!T569)</f>
        <v>0</v>
      </c>
      <c r="G569" s="73">
        <f t="shared" ca="1" si="24"/>
        <v>0</v>
      </c>
      <c r="H569" s="73">
        <f t="shared" ca="1" si="25"/>
        <v>0</v>
      </c>
      <c r="I569" s="20">
        <v>0</v>
      </c>
      <c r="J569" s="20">
        <v>0</v>
      </c>
      <c r="K569" s="20">
        <v>0</v>
      </c>
      <c r="L569" s="20">
        <v>0</v>
      </c>
      <c r="M569" s="20">
        <v>0</v>
      </c>
      <c r="N569" s="75">
        <v>0</v>
      </c>
      <c r="O569" s="75">
        <v>0</v>
      </c>
      <c r="P569" s="2"/>
      <c r="Q569" s="2"/>
      <c r="R569" s="3"/>
      <c r="S569" s="3"/>
      <c r="T569" s="1"/>
      <c r="U569" s="2"/>
      <c r="V569" s="28" t="str">
        <f t="shared" si="26"/>
        <v/>
      </c>
    </row>
    <row r="570" spans="1:22" ht="25" customHeight="1" x14ac:dyDescent="0.35">
      <c r="A570" s="1"/>
      <c r="B570" s="35"/>
      <c r="C570" s="1"/>
      <c r="D570" s="1"/>
      <c r="E570" s="73">
        <f>+COUNTIFS('REGISTRO DE TUTORES'!$A$3:$A$8000,A570,'REGISTRO DE TUTORES'!$B$3:$B$8000,B570,'REGISTRO DE TUTORES'!$C$3:$C$8000,C570,'REGISTRO DE TUTORES'!$D$3:$D$8000,D570)</f>
        <v>0</v>
      </c>
      <c r="F570" s="73">
        <f>+COUNTIFS('REGISTRO DE ESTUDIANTES'!$A$3:$A$7999,A570,'REGISTRO DE ESTUDIANTES'!$B$3:$B$7999,'BOLETA OFICIAL'!B570,'REGISTRO DE ESTUDIANTES'!$C$3:$C$7999,C570,'REGISTRO DE ESTUDIANTES'!$D$3:$D$7999,'BOLETA OFICIAL'!D570,'REGISTRO DE ESTUDIANTES'!$J$3:$J$7999,'BOLETA OFICIAL'!J570,'REGISTRO DE ESTUDIANTES'!$K$3:$K$7999,'BOLETA OFICIAL'!K570,'REGISTRO DE ESTUDIANTES'!$L$3:$L$7999,'BOLETA OFICIAL'!L570,'REGISTRO DE ESTUDIANTES'!$M$3:$M$7999,'BOLETA OFICIAL'!M570,'REGISTRO DE ESTUDIANTES'!$N$3:$N$7999,'BOLETA OFICIAL'!N570,'REGISTRO DE ESTUDIANTES'!$O$3:$O$7999,'BOLETA OFICIAL'!O570,'REGISTRO DE ESTUDIANTES'!$P$3:$P$7999,'BOLETA OFICIAL'!P570,'REGISTRO DE ESTUDIANTES'!$Q$3:$Q$7999,'BOLETA OFICIAL'!Q570,'REGISTRO DE ESTUDIANTES'!$R$3:$R$7999,R570,'REGISTRO DE ESTUDIANTES'!$S$3:$S$7999,'BOLETA OFICIAL'!S570,'REGISTRO DE ESTUDIANTES'!$T$3:$T$7999,'BOLETA OFICIAL'!T570)</f>
        <v>0</v>
      </c>
      <c r="G570" s="73">
        <f t="shared" ca="1" si="24"/>
        <v>0</v>
      </c>
      <c r="H570" s="73">
        <f t="shared" ca="1" si="25"/>
        <v>0</v>
      </c>
      <c r="I570" s="20">
        <v>0</v>
      </c>
      <c r="J570" s="20">
        <v>0</v>
      </c>
      <c r="K570" s="20">
        <v>0</v>
      </c>
      <c r="L570" s="20">
        <v>0</v>
      </c>
      <c r="M570" s="20">
        <v>0</v>
      </c>
      <c r="N570" s="75">
        <v>0</v>
      </c>
      <c r="O570" s="75">
        <v>0</v>
      </c>
      <c r="P570" s="2"/>
      <c r="Q570" s="2"/>
      <c r="R570" s="3"/>
      <c r="S570" s="3"/>
      <c r="T570" s="1"/>
      <c r="U570" s="2"/>
      <c r="V570" s="28" t="str">
        <f t="shared" si="26"/>
        <v/>
      </c>
    </row>
    <row r="571" spans="1:22" ht="25" customHeight="1" x14ac:dyDescent="0.35">
      <c r="A571" s="1"/>
      <c r="B571" s="35"/>
      <c r="C571" s="1"/>
      <c r="D571" s="1"/>
      <c r="E571" s="73">
        <f>+COUNTIFS('REGISTRO DE TUTORES'!$A$3:$A$8000,A571,'REGISTRO DE TUTORES'!$B$3:$B$8000,B571,'REGISTRO DE TUTORES'!$C$3:$C$8000,C571,'REGISTRO DE TUTORES'!$D$3:$D$8000,D571)</f>
        <v>0</v>
      </c>
      <c r="F571" s="73">
        <f>+COUNTIFS('REGISTRO DE ESTUDIANTES'!$A$3:$A$7999,A571,'REGISTRO DE ESTUDIANTES'!$B$3:$B$7999,'BOLETA OFICIAL'!B571,'REGISTRO DE ESTUDIANTES'!$C$3:$C$7999,C571,'REGISTRO DE ESTUDIANTES'!$D$3:$D$7999,'BOLETA OFICIAL'!D571,'REGISTRO DE ESTUDIANTES'!$J$3:$J$7999,'BOLETA OFICIAL'!J571,'REGISTRO DE ESTUDIANTES'!$K$3:$K$7999,'BOLETA OFICIAL'!K571,'REGISTRO DE ESTUDIANTES'!$L$3:$L$7999,'BOLETA OFICIAL'!L571,'REGISTRO DE ESTUDIANTES'!$M$3:$M$7999,'BOLETA OFICIAL'!M571,'REGISTRO DE ESTUDIANTES'!$N$3:$N$7999,'BOLETA OFICIAL'!N571,'REGISTRO DE ESTUDIANTES'!$O$3:$O$7999,'BOLETA OFICIAL'!O571,'REGISTRO DE ESTUDIANTES'!$P$3:$P$7999,'BOLETA OFICIAL'!P571,'REGISTRO DE ESTUDIANTES'!$Q$3:$Q$7999,'BOLETA OFICIAL'!Q571,'REGISTRO DE ESTUDIANTES'!$R$3:$R$7999,R571,'REGISTRO DE ESTUDIANTES'!$S$3:$S$7999,'BOLETA OFICIAL'!S571,'REGISTRO DE ESTUDIANTES'!$T$3:$T$7999,'BOLETA OFICIAL'!T571)</f>
        <v>0</v>
      </c>
      <c r="G571" s="73">
        <f t="shared" ca="1" si="24"/>
        <v>0</v>
      </c>
      <c r="H571" s="73">
        <f t="shared" ca="1" si="25"/>
        <v>0</v>
      </c>
      <c r="I571" s="20">
        <v>0</v>
      </c>
      <c r="J571" s="20">
        <v>0</v>
      </c>
      <c r="K571" s="20">
        <v>0</v>
      </c>
      <c r="L571" s="20">
        <v>0</v>
      </c>
      <c r="M571" s="20">
        <v>0</v>
      </c>
      <c r="N571" s="75">
        <v>0</v>
      </c>
      <c r="O571" s="75">
        <v>0</v>
      </c>
      <c r="P571" s="2"/>
      <c r="Q571" s="2"/>
      <c r="R571" s="3"/>
      <c r="S571" s="3"/>
      <c r="T571" s="1"/>
      <c r="U571" s="2"/>
      <c r="V571" s="28" t="str">
        <f t="shared" si="26"/>
        <v/>
      </c>
    </row>
    <row r="572" spans="1:22" ht="25" customHeight="1" x14ac:dyDescent="0.35">
      <c r="A572" s="1"/>
      <c r="B572" s="35"/>
      <c r="C572" s="1"/>
      <c r="D572" s="1"/>
      <c r="E572" s="73">
        <f>+COUNTIFS('REGISTRO DE TUTORES'!$A$3:$A$8000,A572,'REGISTRO DE TUTORES'!$B$3:$B$8000,B572,'REGISTRO DE TUTORES'!$C$3:$C$8000,C572,'REGISTRO DE TUTORES'!$D$3:$D$8000,D572)</f>
        <v>0</v>
      </c>
      <c r="F572" s="73">
        <f>+COUNTIFS('REGISTRO DE ESTUDIANTES'!$A$3:$A$7999,A572,'REGISTRO DE ESTUDIANTES'!$B$3:$B$7999,'BOLETA OFICIAL'!B572,'REGISTRO DE ESTUDIANTES'!$C$3:$C$7999,C572,'REGISTRO DE ESTUDIANTES'!$D$3:$D$7999,'BOLETA OFICIAL'!D572,'REGISTRO DE ESTUDIANTES'!$J$3:$J$7999,'BOLETA OFICIAL'!J572,'REGISTRO DE ESTUDIANTES'!$K$3:$K$7999,'BOLETA OFICIAL'!K572,'REGISTRO DE ESTUDIANTES'!$L$3:$L$7999,'BOLETA OFICIAL'!L572,'REGISTRO DE ESTUDIANTES'!$M$3:$M$7999,'BOLETA OFICIAL'!M572,'REGISTRO DE ESTUDIANTES'!$N$3:$N$7999,'BOLETA OFICIAL'!N572,'REGISTRO DE ESTUDIANTES'!$O$3:$O$7999,'BOLETA OFICIAL'!O572,'REGISTRO DE ESTUDIANTES'!$P$3:$P$7999,'BOLETA OFICIAL'!P572,'REGISTRO DE ESTUDIANTES'!$Q$3:$Q$7999,'BOLETA OFICIAL'!Q572,'REGISTRO DE ESTUDIANTES'!$R$3:$R$7999,R572,'REGISTRO DE ESTUDIANTES'!$S$3:$S$7999,'BOLETA OFICIAL'!S572,'REGISTRO DE ESTUDIANTES'!$T$3:$T$7999,'BOLETA OFICIAL'!T572)</f>
        <v>0</v>
      </c>
      <c r="G572" s="73">
        <f t="shared" ca="1" si="24"/>
        <v>0</v>
      </c>
      <c r="H572" s="73">
        <f t="shared" ca="1" si="25"/>
        <v>0</v>
      </c>
      <c r="I572" s="20">
        <v>0</v>
      </c>
      <c r="J572" s="20">
        <v>0</v>
      </c>
      <c r="K572" s="20">
        <v>0</v>
      </c>
      <c r="L572" s="20">
        <v>0</v>
      </c>
      <c r="M572" s="20">
        <v>0</v>
      </c>
      <c r="N572" s="75">
        <v>0</v>
      </c>
      <c r="O572" s="75">
        <v>0</v>
      </c>
      <c r="P572" s="2"/>
      <c r="Q572" s="2"/>
      <c r="R572" s="3"/>
      <c r="S572" s="3"/>
      <c r="T572" s="1"/>
      <c r="U572" s="2"/>
      <c r="V572" s="28" t="str">
        <f t="shared" si="26"/>
        <v/>
      </c>
    </row>
    <row r="573" spans="1:22" ht="25" customHeight="1" x14ac:dyDescent="0.35">
      <c r="A573" s="1"/>
      <c r="B573" s="35"/>
      <c r="C573" s="1"/>
      <c r="D573" s="1"/>
      <c r="E573" s="73">
        <f>+COUNTIFS('REGISTRO DE TUTORES'!$A$3:$A$8000,A573,'REGISTRO DE TUTORES'!$B$3:$B$8000,B573,'REGISTRO DE TUTORES'!$C$3:$C$8000,C573,'REGISTRO DE TUTORES'!$D$3:$D$8000,D573)</f>
        <v>0</v>
      </c>
      <c r="F573" s="73">
        <f>+COUNTIFS('REGISTRO DE ESTUDIANTES'!$A$3:$A$7999,A573,'REGISTRO DE ESTUDIANTES'!$B$3:$B$7999,'BOLETA OFICIAL'!B573,'REGISTRO DE ESTUDIANTES'!$C$3:$C$7999,C573,'REGISTRO DE ESTUDIANTES'!$D$3:$D$7999,'BOLETA OFICIAL'!D573,'REGISTRO DE ESTUDIANTES'!$J$3:$J$7999,'BOLETA OFICIAL'!J573,'REGISTRO DE ESTUDIANTES'!$K$3:$K$7999,'BOLETA OFICIAL'!K573,'REGISTRO DE ESTUDIANTES'!$L$3:$L$7999,'BOLETA OFICIAL'!L573,'REGISTRO DE ESTUDIANTES'!$M$3:$M$7999,'BOLETA OFICIAL'!M573,'REGISTRO DE ESTUDIANTES'!$N$3:$N$7999,'BOLETA OFICIAL'!N573,'REGISTRO DE ESTUDIANTES'!$O$3:$O$7999,'BOLETA OFICIAL'!O573,'REGISTRO DE ESTUDIANTES'!$P$3:$P$7999,'BOLETA OFICIAL'!P573,'REGISTRO DE ESTUDIANTES'!$Q$3:$Q$7999,'BOLETA OFICIAL'!Q573,'REGISTRO DE ESTUDIANTES'!$R$3:$R$7999,R573,'REGISTRO DE ESTUDIANTES'!$S$3:$S$7999,'BOLETA OFICIAL'!S573,'REGISTRO DE ESTUDIANTES'!$T$3:$T$7999,'BOLETA OFICIAL'!T573)</f>
        <v>0</v>
      </c>
      <c r="G573" s="73">
        <f t="shared" ca="1" si="24"/>
        <v>0</v>
      </c>
      <c r="H573" s="73">
        <f t="shared" ca="1" si="25"/>
        <v>0</v>
      </c>
      <c r="I573" s="20">
        <v>0</v>
      </c>
      <c r="J573" s="20">
        <v>0</v>
      </c>
      <c r="K573" s="20">
        <v>0</v>
      </c>
      <c r="L573" s="20">
        <v>0</v>
      </c>
      <c r="M573" s="20">
        <v>0</v>
      </c>
      <c r="N573" s="75">
        <v>0</v>
      </c>
      <c r="O573" s="75">
        <v>0</v>
      </c>
      <c r="P573" s="2"/>
      <c r="Q573" s="2"/>
      <c r="R573" s="3"/>
      <c r="S573" s="3"/>
      <c r="T573" s="1"/>
      <c r="U573" s="2"/>
      <c r="V573" s="28" t="str">
        <f t="shared" si="26"/>
        <v/>
      </c>
    </row>
    <row r="574" spans="1:22" ht="25" customHeight="1" x14ac:dyDescent="0.35">
      <c r="A574" s="1"/>
      <c r="B574" s="35"/>
      <c r="C574" s="1"/>
      <c r="D574" s="1"/>
      <c r="E574" s="73">
        <f>+COUNTIFS('REGISTRO DE TUTORES'!$A$3:$A$8000,A574,'REGISTRO DE TUTORES'!$B$3:$B$8000,B574,'REGISTRO DE TUTORES'!$C$3:$C$8000,C574,'REGISTRO DE TUTORES'!$D$3:$D$8000,D574)</f>
        <v>0</v>
      </c>
      <c r="F574" s="73">
        <f>+COUNTIFS('REGISTRO DE ESTUDIANTES'!$A$3:$A$7999,A574,'REGISTRO DE ESTUDIANTES'!$B$3:$B$7999,'BOLETA OFICIAL'!B574,'REGISTRO DE ESTUDIANTES'!$C$3:$C$7999,C574,'REGISTRO DE ESTUDIANTES'!$D$3:$D$7999,'BOLETA OFICIAL'!D574,'REGISTRO DE ESTUDIANTES'!$J$3:$J$7999,'BOLETA OFICIAL'!J574,'REGISTRO DE ESTUDIANTES'!$K$3:$K$7999,'BOLETA OFICIAL'!K574,'REGISTRO DE ESTUDIANTES'!$L$3:$L$7999,'BOLETA OFICIAL'!L574,'REGISTRO DE ESTUDIANTES'!$M$3:$M$7999,'BOLETA OFICIAL'!M574,'REGISTRO DE ESTUDIANTES'!$N$3:$N$7999,'BOLETA OFICIAL'!N574,'REGISTRO DE ESTUDIANTES'!$O$3:$O$7999,'BOLETA OFICIAL'!O574,'REGISTRO DE ESTUDIANTES'!$P$3:$P$7999,'BOLETA OFICIAL'!P574,'REGISTRO DE ESTUDIANTES'!$Q$3:$Q$7999,'BOLETA OFICIAL'!Q574,'REGISTRO DE ESTUDIANTES'!$R$3:$R$7999,R574,'REGISTRO DE ESTUDIANTES'!$S$3:$S$7999,'BOLETA OFICIAL'!S574,'REGISTRO DE ESTUDIANTES'!$T$3:$T$7999,'BOLETA OFICIAL'!T574)</f>
        <v>0</v>
      </c>
      <c r="G574" s="73">
        <f t="shared" ca="1" si="24"/>
        <v>0</v>
      </c>
      <c r="H574" s="73">
        <f t="shared" ca="1" si="25"/>
        <v>0</v>
      </c>
      <c r="I574" s="20">
        <v>0</v>
      </c>
      <c r="J574" s="20">
        <v>0</v>
      </c>
      <c r="K574" s="20">
        <v>0</v>
      </c>
      <c r="L574" s="20">
        <v>0</v>
      </c>
      <c r="M574" s="20">
        <v>0</v>
      </c>
      <c r="N574" s="75">
        <v>0</v>
      </c>
      <c r="O574" s="75">
        <v>0</v>
      </c>
      <c r="P574" s="2"/>
      <c r="Q574" s="2"/>
      <c r="R574" s="3"/>
      <c r="S574" s="3"/>
      <c r="T574" s="1"/>
      <c r="U574" s="2"/>
      <c r="V574" s="28" t="str">
        <f t="shared" si="26"/>
        <v/>
      </c>
    </row>
    <row r="575" spans="1:22" ht="25" customHeight="1" x14ac:dyDescent="0.35">
      <c r="A575" s="1"/>
      <c r="B575" s="35"/>
      <c r="C575" s="1"/>
      <c r="D575" s="1"/>
      <c r="E575" s="73">
        <f>+COUNTIFS('REGISTRO DE TUTORES'!$A$3:$A$8000,A575,'REGISTRO DE TUTORES'!$B$3:$B$8000,B575,'REGISTRO DE TUTORES'!$C$3:$C$8000,C575,'REGISTRO DE TUTORES'!$D$3:$D$8000,D575)</f>
        <v>0</v>
      </c>
      <c r="F575" s="73">
        <f>+COUNTIFS('REGISTRO DE ESTUDIANTES'!$A$3:$A$7999,A575,'REGISTRO DE ESTUDIANTES'!$B$3:$B$7999,'BOLETA OFICIAL'!B575,'REGISTRO DE ESTUDIANTES'!$C$3:$C$7999,C575,'REGISTRO DE ESTUDIANTES'!$D$3:$D$7999,'BOLETA OFICIAL'!D575,'REGISTRO DE ESTUDIANTES'!$J$3:$J$7999,'BOLETA OFICIAL'!J575,'REGISTRO DE ESTUDIANTES'!$K$3:$K$7999,'BOLETA OFICIAL'!K575,'REGISTRO DE ESTUDIANTES'!$L$3:$L$7999,'BOLETA OFICIAL'!L575,'REGISTRO DE ESTUDIANTES'!$M$3:$M$7999,'BOLETA OFICIAL'!M575,'REGISTRO DE ESTUDIANTES'!$N$3:$N$7999,'BOLETA OFICIAL'!N575,'REGISTRO DE ESTUDIANTES'!$O$3:$O$7999,'BOLETA OFICIAL'!O575,'REGISTRO DE ESTUDIANTES'!$P$3:$P$7999,'BOLETA OFICIAL'!P575,'REGISTRO DE ESTUDIANTES'!$Q$3:$Q$7999,'BOLETA OFICIAL'!Q575,'REGISTRO DE ESTUDIANTES'!$R$3:$R$7999,R575,'REGISTRO DE ESTUDIANTES'!$S$3:$S$7999,'BOLETA OFICIAL'!S575,'REGISTRO DE ESTUDIANTES'!$T$3:$T$7999,'BOLETA OFICIAL'!T575)</f>
        <v>0</v>
      </c>
      <c r="G575" s="73">
        <f t="shared" ca="1" si="24"/>
        <v>0</v>
      </c>
      <c r="H575" s="73">
        <f t="shared" ca="1" si="25"/>
        <v>0</v>
      </c>
      <c r="I575" s="20">
        <v>0</v>
      </c>
      <c r="J575" s="20">
        <v>0</v>
      </c>
      <c r="K575" s="20">
        <v>0</v>
      </c>
      <c r="L575" s="20">
        <v>0</v>
      </c>
      <c r="M575" s="20">
        <v>0</v>
      </c>
      <c r="N575" s="75">
        <v>0</v>
      </c>
      <c r="O575" s="75">
        <v>0</v>
      </c>
      <c r="P575" s="2"/>
      <c r="Q575" s="2"/>
      <c r="R575" s="3"/>
      <c r="S575" s="3"/>
      <c r="T575" s="1"/>
      <c r="U575" s="2"/>
      <c r="V575" s="28" t="str">
        <f t="shared" si="26"/>
        <v/>
      </c>
    </row>
    <row r="576" spans="1:22" ht="25" customHeight="1" x14ac:dyDescent="0.35">
      <c r="A576" s="1"/>
      <c r="B576" s="35"/>
      <c r="C576" s="1"/>
      <c r="D576" s="1"/>
      <c r="E576" s="73">
        <f>+COUNTIFS('REGISTRO DE TUTORES'!$A$3:$A$8000,A576,'REGISTRO DE TUTORES'!$B$3:$B$8000,B576,'REGISTRO DE TUTORES'!$C$3:$C$8000,C576,'REGISTRO DE TUTORES'!$D$3:$D$8000,D576)</f>
        <v>0</v>
      </c>
      <c r="F576" s="73">
        <f>+COUNTIFS('REGISTRO DE ESTUDIANTES'!$A$3:$A$7999,A576,'REGISTRO DE ESTUDIANTES'!$B$3:$B$7999,'BOLETA OFICIAL'!B576,'REGISTRO DE ESTUDIANTES'!$C$3:$C$7999,C576,'REGISTRO DE ESTUDIANTES'!$D$3:$D$7999,'BOLETA OFICIAL'!D576,'REGISTRO DE ESTUDIANTES'!$J$3:$J$7999,'BOLETA OFICIAL'!J576,'REGISTRO DE ESTUDIANTES'!$K$3:$K$7999,'BOLETA OFICIAL'!K576,'REGISTRO DE ESTUDIANTES'!$L$3:$L$7999,'BOLETA OFICIAL'!L576,'REGISTRO DE ESTUDIANTES'!$M$3:$M$7999,'BOLETA OFICIAL'!M576,'REGISTRO DE ESTUDIANTES'!$N$3:$N$7999,'BOLETA OFICIAL'!N576,'REGISTRO DE ESTUDIANTES'!$O$3:$O$7999,'BOLETA OFICIAL'!O576,'REGISTRO DE ESTUDIANTES'!$P$3:$P$7999,'BOLETA OFICIAL'!P576,'REGISTRO DE ESTUDIANTES'!$Q$3:$Q$7999,'BOLETA OFICIAL'!Q576,'REGISTRO DE ESTUDIANTES'!$R$3:$R$7999,R576,'REGISTRO DE ESTUDIANTES'!$S$3:$S$7999,'BOLETA OFICIAL'!S576,'REGISTRO DE ESTUDIANTES'!$T$3:$T$7999,'BOLETA OFICIAL'!T576)</f>
        <v>0</v>
      </c>
      <c r="G576" s="73">
        <f t="shared" ca="1" si="24"/>
        <v>0</v>
      </c>
      <c r="H576" s="73">
        <f t="shared" ca="1" si="25"/>
        <v>0</v>
      </c>
      <c r="I576" s="20">
        <v>0</v>
      </c>
      <c r="J576" s="20">
        <v>0</v>
      </c>
      <c r="K576" s="20">
        <v>0</v>
      </c>
      <c r="L576" s="20">
        <v>0</v>
      </c>
      <c r="M576" s="20">
        <v>0</v>
      </c>
      <c r="N576" s="75">
        <v>0</v>
      </c>
      <c r="O576" s="75">
        <v>0</v>
      </c>
      <c r="P576" s="2"/>
      <c r="Q576" s="2"/>
      <c r="R576" s="3"/>
      <c r="S576" s="3"/>
      <c r="T576" s="1"/>
      <c r="U576" s="2"/>
      <c r="V576" s="28" t="str">
        <f t="shared" si="26"/>
        <v/>
      </c>
    </row>
    <row r="577" spans="1:22" ht="25" customHeight="1" x14ac:dyDescent="0.35">
      <c r="A577" s="1"/>
      <c r="B577" s="35"/>
      <c r="C577" s="1"/>
      <c r="D577" s="1"/>
      <c r="E577" s="73">
        <f>+COUNTIFS('REGISTRO DE TUTORES'!$A$3:$A$8000,A577,'REGISTRO DE TUTORES'!$B$3:$B$8000,B577,'REGISTRO DE TUTORES'!$C$3:$C$8000,C577,'REGISTRO DE TUTORES'!$D$3:$D$8000,D577)</f>
        <v>0</v>
      </c>
      <c r="F577" s="73">
        <f>+COUNTIFS('REGISTRO DE ESTUDIANTES'!$A$3:$A$7999,A577,'REGISTRO DE ESTUDIANTES'!$B$3:$B$7999,'BOLETA OFICIAL'!B577,'REGISTRO DE ESTUDIANTES'!$C$3:$C$7999,C577,'REGISTRO DE ESTUDIANTES'!$D$3:$D$7999,'BOLETA OFICIAL'!D577,'REGISTRO DE ESTUDIANTES'!$J$3:$J$7999,'BOLETA OFICIAL'!J577,'REGISTRO DE ESTUDIANTES'!$K$3:$K$7999,'BOLETA OFICIAL'!K577,'REGISTRO DE ESTUDIANTES'!$L$3:$L$7999,'BOLETA OFICIAL'!L577,'REGISTRO DE ESTUDIANTES'!$M$3:$M$7999,'BOLETA OFICIAL'!M577,'REGISTRO DE ESTUDIANTES'!$N$3:$N$7999,'BOLETA OFICIAL'!N577,'REGISTRO DE ESTUDIANTES'!$O$3:$O$7999,'BOLETA OFICIAL'!O577,'REGISTRO DE ESTUDIANTES'!$P$3:$P$7999,'BOLETA OFICIAL'!P577,'REGISTRO DE ESTUDIANTES'!$Q$3:$Q$7999,'BOLETA OFICIAL'!Q577,'REGISTRO DE ESTUDIANTES'!$R$3:$R$7999,R577,'REGISTRO DE ESTUDIANTES'!$S$3:$S$7999,'BOLETA OFICIAL'!S577,'REGISTRO DE ESTUDIANTES'!$T$3:$T$7999,'BOLETA OFICIAL'!T577)</f>
        <v>0</v>
      </c>
      <c r="G577" s="73">
        <f t="shared" ca="1" si="24"/>
        <v>0</v>
      </c>
      <c r="H577" s="73">
        <f t="shared" ca="1" si="25"/>
        <v>0</v>
      </c>
      <c r="I577" s="20">
        <v>0</v>
      </c>
      <c r="J577" s="20">
        <v>0</v>
      </c>
      <c r="K577" s="20">
        <v>0</v>
      </c>
      <c r="L577" s="20">
        <v>0</v>
      </c>
      <c r="M577" s="20">
        <v>0</v>
      </c>
      <c r="N577" s="75">
        <v>0</v>
      </c>
      <c r="O577" s="75">
        <v>0</v>
      </c>
      <c r="P577" s="2"/>
      <c r="Q577" s="2"/>
      <c r="R577" s="3"/>
      <c r="S577" s="3"/>
      <c r="T577" s="1"/>
      <c r="U577" s="2"/>
      <c r="V577" s="28" t="str">
        <f t="shared" si="26"/>
        <v/>
      </c>
    </row>
    <row r="578" spans="1:22" ht="25" customHeight="1" x14ac:dyDescent="0.35">
      <c r="A578" s="1"/>
      <c r="B578" s="35"/>
      <c r="C578" s="1"/>
      <c r="D578" s="1"/>
      <c r="E578" s="73">
        <f>+COUNTIFS('REGISTRO DE TUTORES'!$A$3:$A$8000,A578,'REGISTRO DE TUTORES'!$B$3:$B$8000,B578,'REGISTRO DE TUTORES'!$C$3:$C$8000,C578,'REGISTRO DE TUTORES'!$D$3:$D$8000,D578)</f>
        <v>0</v>
      </c>
      <c r="F578" s="73">
        <f>+COUNTIFS('REGISTRO DE ESTUDIANTES'!$A$3:$A$7999,A578,'REGISTRO DE ESTUDIANTES'!$B$3:$B$7999,'BOLETA OFICIAL'!B578,'REGISTRO DE ESTUDIANTES'!$C$3:$C$7999,C578,'REGISTRO DE ESTUDIANTES'!$D$3:$D$7999,'BOLETA OFICIAL'!D578,'REGISTRO DE ESTUDIANTES'!$J$3:$J$7999,'BOLETA OFICIAL'!J578,'REGISTRO DE ESTUDIANTES'!$K$3:$K$7999,'BOLETA OFICIAL'!K578,'REGISTRO DE ESTUDIANTES'!$L$3:$L$7999,'BOLETA OFICIAL'!L578,'REGISTRO DE ESTUDIANTES'!$M$3:$M$7999,'BOLETA OFICIAL'!M578,'REGISTRO DE ESTUDIANTES'!$N$3:$N$7999,'BOLETA OFICIAL'!N578,'REGISTRO DE ESTUDIANTES'!$O$3:$O$7999,'BOLETA OFICIAL'!O578,'REGISTRO DE ESTUDIANTES'!$P$3:$P$7999,'BOLETA OFICIAL'!P578,'REGISTRO DE ESTUDIANTES'!$Q$3:$Q$7999,'BOLETA OFICIAL'!Q578,'REGISTRO DE ESTUDIANTES'!$R$3:$R$7999,R578,'REGISTRO DE ESTUDIANTES'!$S$3:$S$7999,'BOLETA OFICIAL'!S578,'REGISTRO DE ESTUDIANTES'!$T$3:$T$7999,'BOLETA OFICIAL'!T578)</f>
        <v>0</v>
      </c>
      <c r="G578" s="73">
        <f t="shared" ca="1" si="24"/>
        <v>0</v>
      </c>
      <c r="H578" s="73">
        <f t="shared" ca="1" si="25"/>
        <v>0</v>
      </c>
      <c r="I578" s="20">
        <v>0</v>
      </c>
      <c r="J578" s="20">
        <v>0</v>
      </c>
      <c r="K578" s="20">
        <v>0</v>
      </c>
      <c r="L578" s="20">
        <v>0</v>
      </c>
      <c r="M578" s="20">
        <v>0</v>
      </c>
      <c r="N578" s="75">
        <v>0</v>
      </c>
      <c r="O578" s="75">
        <v>0</v>
      </c>
      <c r="P578" s="2"/>
      <c r="Q578" s="2"/>
      <c r="R578" s="3"/>
      <c r="S578" s="3"/>
      <c r="T578" s="1"/>
      <c r="U578" s="2"/>
      <c r="V578" s="28" t="str">
        <f t="shared" si="26"/>
        <v/>
      </c>
    </row>
    <row r="579" spans="1:22" ht="25" customHeight="1" x14ac:dyDescent="0.35">
      <c r="A579" s="1"/>
      <c r="B579" s="35"/>
      <c r="C579" s="1"/>
      <c r="D579" s="1"/>
      <c r="E579" s="73">
        <f>+COUNTIFS('REGISTRO DE TUTORES'!$A$3:$A$8000,A579,'REGISTRO DE TUTORES'!$B$3:$B$8000,B579,'REGISTRO DE TUTORES'!$C$3:$C$8000,C579,'REGISTRO DE TUTORES'!$D$3:$D$8000,D579)</f>
        <v>0</v>
      </c>
      <c r="F579" s="73">
        <f>+COUNTIFS('REGISTRO DE ESTUDIANTES'!$A$3:$A$7999,A579,'REGISTRO DE ESTUDIANTES'!$B$3:$B$7999,'BOLETA OFICIAL'!B579,'REGISTRO DE ESTUDIANTES'!$C$3:$C$7999,C579,'REGISTRO DE ESTUDIANTES'!$D$3:$D$7999,'BOLETA OFICIAL'!D579,'REGISTRO DE ESTUDIANTES'!$J$3:$J$7999,'BOLETA OFICIAL'!J579,'REGISTRO DE ESTUDIANTES'!$K$3:$K$7999,'BOLETA OFICIAL'!K579,'REGISTRO DE ESTUDIANTES'!$L$3:$L$7999,'BOLETA OFICIAL'!L579,'REGISTRO DE ESTUDIANTES'!$M$3:$M$7999,'BOLETA OFICIAL'!M579,'REGISTRO DE ESTUDIANTES'!$N$3:$N$7999,'BOLETA OFICIAL'!N579,'REGISTRO DE ESTUDIANTES'!$O$3:$O$7999,'BOLETA OFICIAL'!O579,'REGISTRO DE ESTUDIANTES'!$P$3:$P$7999,'BOLETA OFICIAL'!P579,'REGISTRO DE ESTUDIANTES'!$Q$3:$Q$7999,'BOLETA OFICIAL'!Q579,'REGISTRO DE ESTUDIANTES'!$R$3:$R$7999,R579,'REGISTRO DE ESTUDIANTES'!$S$3:$S$7999,'BOLETA OFICIAL'!S579,'REGISTRO DE ESTUDIANTES'!$T$3:$T$7999,'BOLETA OFICIAL'!T579)</f>
        <v>0</v>
      </c>
      <c r="G579" s="73">
        <f t="shared" ca="1" si="24"/>
        <v>0</v>
      </c>
      <c r="H579" s="73">
        <f t="shared" ca="1" si="25"/>
        <v>0</v>
      </c>
      <c r="I579" s="20">
        <v>0</v>
      </c>
      <c r="J579" s="20">
        <v>0</v>
      </c>
      <c r="K579" s="20">
        <v>0</v>
      </c>
      <c r="L579" s="20">
        <v>0</v>
      </c>
      <c r="M579" s="20">
        <v>0</v>
      </c>
      <c r="N579" s="75">
        <v>0</v>
      </c>
      <c r="O579" s="75">
        <v>0</v>
      </c>
      <c r="P579" s="2"/>
      <c r="Q579" s="2"/>
      <c r="R579" s="3"/>
      <c r="S579" s="3"/>
      <c r="T579" s="1"/>
      <c r="U579" s="2"/>
      <c r="V579" s="28" t="str">
        <f t="shared" si="26"/>
        <v/>
      </c>
    </row>
    <row r="580" spans="1:22" ht="25" customHeight="1" x14ac:dyDescent="0.35">
      <c r="A580" s="1"/>
      <c r="B580" s="35"/>
      <c r="C580" s="1"/>
      <c r="D580" s="1"/>
      <c r="E580" s="73">
        <f>+COUNTIFS('REGISTRO DE TUTORES'!$A$3:$A$8000,A580,'REGISTRO DE TUTORES'!$B$3:$B$8000,B580,'REGISTRO DE TUTORES'!$C$3:$C$8000,C580,'REGISTRO DE TUTORES'!$D$3:$D$8000,D580)</f>
        <v>0</v>
      </c>
      <c r="F580" s="73">
        <f>+COUNTIFS('REGISTRO DE ESTUDIANTES'!$A$3:$A$7999,A580,'REGISTRO DE ESTUDIANTES'!$B$3:$B$7999,'BOLETA OFICIAL'!B580,'REGISTRO DE ESTUDIANTES'!$C$3:$C$7999,C580,'REGISTRO DE ESTUDIANTES'!$D$3:$D$7999,'BOLETA OFICIAL'!D580,'REGISTRO DE ESTUDIANTES'!$J$3:$J$7999,'BOLETA OFICIAL'!J580,'REGISTRO DE ESTUDIANTES'!$K$3:$K$7999,'BOLETA OFICIAL'!K580,'REGISTRO DE ESTUDIANTES'!$L$3:$L$7999,'BOLETA OFICIAL'!L580,'REGISTRO DE ESTUDIANTES'!$M$3:$M$7999,'BOLETA OFICIAL'!M580,'REGISTRO DE ESTUDIANTES'!$N$3:$N$7999,'BOLETA OFICIAL'!N580,'REGISTRO DE ESTUDIANTES'!$O$3:$O$7999,'BOLETA OFICIAL'!O580,'REGISTRO DE ESTUDIANTES'!$P$3:$P$7999,'BOLETA OFICIAL'!P580,'REGISTRO DE ESTUDIANTES'!$Q$3:$Q$7999,'BOLETA OFICIAL'!Q580,'REGISTRO DE ESTUDIANTES'!$R$3:$R$7999,R580,'REGISTRO DE ESTUDIANTES'!$S$3:$S$7999,'BOLETA OFICIAL'!S580,'REGISTRO DE ESTUDIANTES'!$T$3:$T$7999,'BOLETA OFICIAL'!T580)</f>
        <v>0</v>
      </c>
      <c r="G580" s="73">
        <f t="shared" ca="1" si="24"/>
        <v>0</v>
      </c>
      <c r="H580" s="73">
        <f t="shared" ca="1" si="25"/>
        <v>0</v>
      </c>
      <c r="I580" s="20">
        <v>0</v>
      </c>
      <c r="J580" s="20">
        <v>0</v>
      </c>
      <c r="K580" s="20">
        <v>0</v>
      </c>
      <c r="L580" s="20">
        <v>0</v>
      </c>
      <c r="M580" s="20">
        <v>0</v>
      </c>
      <c r="N580" s="75">
        <v>0</v>
      </c>
      <c r="O580" s="75">
        <v>0</v>
      </c>
      <c r="P580" s="2"/>
      <c r="Q580" s="2"/>
      <c r="R580" s="3"/>
      <c r="S580" s="3"/>
      <c r="T580" s="1"/>
      <c r="U580" s="2"/>
      <c r="V580" s="28" t="str">
        <f t="shared" si="26"/>
        <v/>
      </c>
    </row>
    <row r="581" spans="1:22" ht="25" customHeight="1" x14ac:dyDescent="0.35">
      <c r="A581" s="1"/>
      <c r="B581" s="35"/>
      <c r="C581" s="1"/>
      <c r="D581" s="1"/>
      <c r="E581" s="73">
        <f>+COUNTIFS('REGISTRO DE TUTORES'!$A$3:$A$8000,A581,'REGISTRO DE TUTORES'!$B$3:$B$8000,B581,'REGISTRO DE TUTORES'!$C$3:$C$8000,C581,'REGISTRO DE TUTORES'!$D$3:$D$8000,D581)</f>
        <v>0</v>
      </c>
      <c r="F581" s="73">
        <f>+COUNTIFS('REGISTRO DE ESTUDIANTES'!$A$3:$A$7999,A581,'REGISTRO DE ESTUDIANTES'!$B$3:$B$7999,'BOLETA OFICIAL'!B581,'REGISTRO DE ESTUDIANTES'!$C$3:$C$7999,C581,'REGISTRO DE ESTUDIANTES'!$D$3:$D$7999,'BOLETA OFICIAL'!D581,'REGISTRO DE ESTUDIANTES'!$J$3:$J$7999,'BOLETA OFICIAL'!J581,'REGISTRO DE ESTUDIANTES'!$K$3:$K$7999,'BOLETA OFICIAL'!K581,'REGISTRO DE ESTUDIANTES'!$L$3:$L$7999,'BOLETA OFICIAL'!L581,'REGISTRO DE ESTUDIANTES'!$M$3:$M$7999,'BOLETA OFICIAL'!M581,'REGISTRO DE ESTUDIANTES'!$N$3:$N$7999,'BOLETA OFICIAL'!N581,'REGISTRO DE ESTUDIANTES'!$O$3:$O$7999,'BOLETA OFICIAL'!O581,'REGISTRO DE ESTUDIANTES'!$P$3:$P$7999,'BOLETA OFICIAL'!P581,'REGISTRO DE ESTUDIANTES'!$Q$3:$Q$7999,'BOLETA OFICIAL'!Q581,'REGISTRO DE ESTUDIANTES'!$R$3:$R$7999,R581,'REGISTRO DE ESTUDIANTES'!$S$3:$S$7999,'BOLETA OFICIAL'!S581,'REGISTRO DE ESTUDIANTES'!$T$3:$T$7999,'BOLETA OFICIAL'!T581)</f>
        <v>0</v>
      </c>
      <c r="G581" s="73">
        <f t="shared" ca="1" si="24"/>
        <v>0</v>
      </c>
      <c r="H581" s="73">
        <f t="shared" ca="1" si="25"/>
        <v>0</v>
      </c>
      <c r="I581" s="20">
        <v>0</v>
      </c>
      <c r="J581" s="20">
        <v>0</v>
      </c>
      <c r="K581" s="20">
        <v>0</v>
      </c>
      <c r="L581" s="20">
        <v>0</v>
      </c>
      <c r="M581" s="20">
        <v>0</v>
      </c>
      <c r="N581" s="75">
        <v>0</v>
      </c>
      <c r="O581" s="75">
        <v>0</v>
      </c>
      <c r="P581" s="2"/>
      <c r="Q581" s="2"/>
      <c r="R581" s="3"/>
      <c r="S581" s="3"/>
      <c r="T581" s="1"/>
      <c r="U581" s="2"/>
      <c r="V581" s="28" t="str">
        <f t="shared" si="26"/>
        <v/>
      </c>
    </row>
    <row r="582" spans="1:22" ht="25" customHeight="1" x14ac:dyDescent="0.35">
      <c r="A582" s="1"/>
      <c r="B582" s="35"/>
      <c r="C582" s="1"/>
      <c r="D582" s="1"/>
      <c r="E582" s="73">
        <f>+COUNTIFS('REGISTRO DE TUTORES'!$A$3:$A$8000,A582,'REGISTRO DE TUTORES'!$B$3:$B$8000,B582,'REGISTRO DE TUTORES'!$C$3:$C$8000,C582,'REGISTRO DE TUTORES'!$D$3:$D$8000,D582)</f>
        <v>0</v>
      </c>
      <c r="F582" s="73">
        <f>+COUNTIFS('REGISTRO DE ESTUDIANTES'!$A$3:$A$7999,A582,'REGISTRO DE ESTUDIANTES'!$B$3:$B$7999,'BOLETA OFICIAL'!B582,'REGISTRO DE ESTUDIANTES'!$C$3:$C$7999,C582,'REGISTRO DE ESTUDIANTES'!$D$3:$D$7999,'BOLETA OFICIAL'!D582,'REGISTRO DE ESTUDIANTES'!$J$3:$J$7999,'BOLETA OFICIAL'!J582,'REGISTRO DE ESTUDIANTES'!$K$3:$K$7999,'BOLETA OFICIAL'!K582,'REGISTRO DE ESTUDIANTES'!$L$3:$L$7999,'BOLETA OFICIAL'!L582,'REGISTRO DE ESTUDIANTES'!$M$3:$M$7999,'BOLETA OFICIAL'!M582,'REGISTRO DE ESTUDIANTES'!$N$3:$N$7999,'BOLETA OFICIAL'!N582,'REGISTRO DE ESTUDIANTES'!$O$3:$O$7999,'BOLETA OFICIAL'!O582,'REGISTRO DE ESTUDIANTES'!$P$3:$P$7999,'BOLETA OFICIAL'!P582,'REGISTRO DE ESTUDIANTES'!$Q$3:$Q$7999,'BOLETA OFICIAL'!Q582,'REGISTRO DE ESTUDIANTES'!$R$3:$R$7999,R582,'REGISTRO DE ESTUDIANTES'!$S$3:$S$7999,'BOLETA OFICIAL'!S582,'REGISTRO DE ESTUDIANTES'!$T$3:$T$7999,'BOLETA OFICIAL'!T582)</f>
        <v>0</v>
      </c>
      <c r="G582" s="73">
        <f t="shared" ref="G582:G645" ca="1" si="27">SUM(IF(O582=1,SUMPRODUCT(--(WEEKDAY(ROW(INDIRECT(P582&amp;":"&amp;Q582)))=1),--(COUNTIF(FERIADOS,ROW(INDIRECT(P582&amp;":"&amp;Q582)))=0)),0),IF(I582=1,SUMPRODUCT(--(WEEKDAY(ROW(INDIRECT(P582&amp;":"&amp;Q582)))=2),--(COUNTIF(FERIADOS,ROW(INDIRECT(P582&amp;":"&amp;Q582)))=0)),0),IF(J582=1,SUMPRODUCT(--(WEEKDAY(ROW(INDIRECT(P582&amp;":"&amp;Q582)))=3),--(COUNTIF(FERIADOS,ROW(INDIRECT(P582&amp;":"&amp;Q582)))=0)),0),IF(K582=1,SUMPRODUCT(--(WEEKDAY(ROW(INDIRECT(P582&amp;":"&amp;Q582)))=4),--(COUNTIF(FERIADOS,ROW(INDIRECT(P582&amp;":"&amp;Q582)))=0)),0),IF(L582=1,SUMPRODUCT(--(WEEKDAY(ROW(INDIRECT(P582&amp;":"&amp;Q582)))=5),--(COUNTIF(FERIADOS,ROW(INDIRECT(P582&amp;":"&amp;Q582)))=0)),0),IF(M582=1,SUMPRODUCT(--(WEEKDAY(ROW(INDIRECT(P582&amp;":"&amp;Q582)))=6),--(COUNTIF(FERIADOS,ROW(INDIRECT(P582&amp;":"&amp;Q582)))=0)),0),IF(N582=1,SUMPRODUCT(--(WEEKDAY(ROW(INDIRECT(P582&amp;":"&amp;Q582)))=7),--(COUNTIF(FERIADOS,ROW(INDIRECT(P582&amp;":"&amp;Q582)))=0)),0))</f>
        <v>0</v>
      </c>
      <c r="H582" s="73">
        <f t="shared" ref="H582:H645" ca="1" si="28">+F582*G582</f>
        <v>0</v>
      </c>
      <c r="I582" s="20">
        <v>0</v>
      </c>
      <c r="J582" s="20">
        <v>0</v>
      </c>
      <c r="K582" s="20">
        <v>0</v>
      </c>
      <c r="L582" s="20">
        <v>0</v>
      </c>
      <c r="M582" s="20">
        <v>0</v>
      </c>
      <c r="N582" s="75">
        <v>0</v>
      </c>
      <c r="O582" s="75">
        <v>0</v>
      </c>
      <c r="P582" s="2"/>
      <c r="Q582" s="2"/>
      <c r="R582" s="3"/>
      <c r="S582" s="3"/>
      <c r="T582" s="1"/>
      <c r="U582" s="2"/>
      <c r="V582" s="28" t="str">
        <f t="shared" ref="V582:V645" si="29">IF(Q582&gt;0,IF(U582&gt;=Q582,"ACTIVA","NO ACTIVA"),"")</f>
        <v/>
      </c>
    </row>
    <row r="583" spans="1:22" ht="25" customHeight="1" x14ac:dyDescent="0.35">
      <c r="A583" s="1"/>
      <c r="B583" s="35"/>
      <c r="C583" s="1"/>
      <c r="D583" s="1"/>
      <c r="E583" s="73">
        <f>+COUNTIFS('REGISTRO DE TUTORES'!$A$3:$A$8000,A583,'REGISTRO DE TUTORES'!$B$3:$B$8000,B583,'REGISTRO DE TUTORES'!$C$3:$C$8000,C583,'REGISTRO DE TUTORES'!$D$3:$D$8000,D583)</f>
        <v>0</v>
      </c>
      <c r="F583" s="73">
        <f>+COUNTIFS('REGISTRO DE ESTUDIANTES'!$A$3:$A$7999,A583,'REGISTRO DE ESTUDIANTES'!$B$3:$B$7999,'BOLETA OFICIAL'!B583,'REGISTRO DE ESTUDIANTES'!$C$3:$C$7999,C583,'REGISTRO DE ESTUDIANTES'!$D$3:$D$7999,'BOLETA OFICIAL'!D583,'REGISTRO DE ESTUDIANTES'!$J$3:$J$7999,'BOLETA OFICIAL'!J583,'REGISTRO DE ESTUDIANTES'!$K$3:$K$7999,'BOLETA OFICIAL'!K583,'REGISTRO DE ESTUDIANTES'!$L$3:$L$7999,'BOLETA OFICIAL'!L583,'REGISTRO DE ESTUDIANTES'!$M$3:$M$7999,'BOLETA OFICIAL'!M583,'REGISTRO DE ESTUDIANTES'!$N$3:$N$7999,'BOLETA OFICIAL'!N583,'REGISTRO DE ESTUDIANTES'!$O$3:$O$7999,'BOLETA OFICIAL'!O583,'REGISTRO DE ESTUDIANTES'!$P$3:$P$7999,'BOLETA OFICIAL'!P583,'REGISTRO DE ESTUDIANTES'!$Q$3:$Q$7999,'BOLETA OFICIAL'!Q583,'REGISTRO DE ESTUDIANTES'!$R$3:$R$7999,R583,'REGISTRO DE ESTUDIANTES'!$S$3:$S$7999,'BOLETA OFICIAL'!S583,'REGISTRO DE ESTUDIANTES'!$T$3:$T$7999,'BOLETA OFICIAL'!T583)</f>
        <v>0</v>
      </c>
      <c r="G583" s="73">
        <f t="shared" ca="1" si="27"/>
        <v>0</v>
      </c>
      <c r="H583" s="73">
        <f t="shared" ca="1" si="28"/>
        <v>0</v>
      </c>
      <c r="I583" s="20">
        <v>0</v>
      </c>
      <c r="J583" s="20">
        <v>0</v>
      </c>
      <c r="K583" s="20">
        <v>0</v>
      </c>
      <c r="L583" s="20">
        <v>0</v>
      </c>
      <c r="M583" s="20">
        <v>0</v>
      </c>
      <c r="N583" s="75">
        <v>0</v>
      </c>
      <c r="O583" s="75">
        <v>0</v>
      </c>
      <c r="P583" s="2"/>
      <c r="Q583" s="2"/>
      <c r="R583" s="3"/>
      <c r="S583" s="3"/>
      <c r="T583" s="1"/>
      <c r="U583" s="2"/>
      <c r="V583" s="28" t="str">
        <f t="shared" si="29"/>
        <v/>
      </c>
    </row>
    <row r="584" spans="1:22" ht="25" customHeight="1" x14ac:dyDescent="0.35">
      <c r="A584" s="1"/>
      <c r="B584" s="35"/>
      <c r="C584" s="1"/>
      <c r="D584" s="1"/>
      <c r="E584" s="73">
        <f>+COUNTIFS('REGISTRO DE TUTORES'!$A$3:$A$8000,A584,'REGISTRO DE TUTORES'!$B$3:$B$8000,B584,'REGISTRO DE TUTORES'!$C$3:$C$8000,C584,'REGISTRO DE TUTORES'!$D$3:$D$8000,D584)</f>
        <v>0</v>
      </c>
      <c r="F584" s="73">
        <f>+COUNTIFS('REGISTRO DE ESTUDIANTES'!$A$3:$A$7999,A584,'REGISTRO DE ESTUDIANTES'!$B$3:$B$7999,'BOLETA OFICIAL'!B584,'REGISTRO DE ESTUDIANTES'!$C$3:$C$7999,C584,'REGISTRO DE ESTUDIANTES'!$D$3:$D$7999,'BOLETA OFICIAL'!D584,'REGISTRO DE ESTUDIANTES'!$J$3:$J$7999,'BOLETA OFICIAL'!J584,'REGISTRO DE ESTUDIANTES'!$K$3:$K$7999,'BOLETA OFICIAL'!K584,'REGISTRO DE ESTUDIANTES'!$L$3:$L$7999,'BOLETA OFICIAL'!L584,'REGISTRO DE ESTUDIANTES'!$M$3:$M$7999,'BOLETA OFICIAL'!M584,'REGISTRO DE ESTUDIANTES'!$N$3:$N$7999,'BOLETA OFICIAL'!N584,'REGISTRO DE ESTUDIANTES'!$O$3:$O$7999,'BOLETA OFICIAL'!O584,'REGISTRO DE ESTUDIANTES'!$P$3:$P$7999,'BOLETA OFICIAL'!P584,'REGISTRO DE ESTUDIANTES'!$Q$3:$Q$7999,'BOLETA OFICIAL'!Q584,'REGISTRO DE ESTUDIANTES'!$R$3:$R$7999,R584,'REGISTRO DE ESTUDIANTES'!$S$3:$S$7999,'BOLETA OFICIAL'!S584,'REGISTRO DE ESTUDIANTES'!$T$3:$T$7999,'BOLETA OFICIAL'!T584)</f>
        <v>0</v>
      </c>
      <c r="G584" s="73">
        <f t="shared" ca="1" si="27"/>
        <v>0</v>
      </c>
      <c r="H584" s="73">
        <f t="shared" ca="1" si="28"/>
        <v>0</v>
      </c>
      <c r="I584" s="20">
        <v>0</v>
      </c>
      <c r="J584" s="20">
        <v>0</v>
      </c>
      <c r="K584" s="20">
        <v>0</v>
      </c>
      <c r="L584" s="20">
        <v>0</v>
      </c>
      <c r="M584" s="20">
        <v>0</v>
      </c>
      <c r="N584" s="75">
        <v>0</v>
      </c>
      <c r="O584" s="75">
        <v>0</v>
      </c>
      <c r="P584" s="2"/>
      <c r="Q584" s="2"/>
      <c r="R584" s="3"/>
      <c r="S584" s="3"/>
      <c r="T584" s="1"/>
      <c r="U584" s="2"/>
      <c r="V584" s="28" t="str">
        <f t="shared" si="29"/>
        <v/>
      </c>
    </row>
    <row r="585" spans="1:22" ht="25" customHeight="1" x14ac:dyDescent="0.35">
      <c r="A585" s="1"/>
      <c r="B585" s="35"/>
      <c r="C585" s="1"/>
      <c r="D585" s="1"/>
      <c r="E585" s="73">
        <f>+COUNTIFS('REGISTRO DE TUTORES'!$A$3:$A$8000,A585,'REGISTRO DE TUTORES'!$B$3:$B$8000,B585,'REGISTRO DE TUTORES'!$C$3:$C$8000,C585,'REGISTRO DE TUTORES'!$D$3:$D$8000,D585)</f>
        <v>0</v>
      </c>
      <c r="F585" s="73">
        <f>+COUNTIFS('REGISTRO DE ESTUDIANTES'!$A$3:$A$7999,A585,'REGISTRO DE ESTUDIANTES'!$B$3:$B$7999,'BOLETA OFICIAL'!B585,'REGISTRO DE ESTUDIANTES'!$C$3:$C$7999,C585,'REGISTRO DE ESTUDIANTES'!$D$3:$D$7999,'BOLETA OFICIAL'!D585,'REGISTRO DE ESTUDIANTES'!$J$3:$J$7999,'BOLETA OFICIAL'!J585,'REGISTRO DE ESTUDIANTES'!$K$3:$K$7999,'BOLETA OFICIAL'!K585,'REGISTRO DE ESTUDIANTES'!$L$3:$L$7999,'BOLETA OFICIAL'!L585,'REGISTRO DE ESTUDIANTES'!$M$3:$M$7999,'BOLETA OFICIAL'!M585,'REGISTRO DE ESTUDIANTES'!$N$3:$N$7999,'BOLETA OFICIAL'!N585,'REGISTRO DE ESTUDIANTES'!$O$3:$O$7999,'BOLETA OFICIAL'!O585,'REGISTRO DE ESTUDIANTES'!$P$3:$P$7999,'BOLETA OFICIAL'!P585,'REGISTRO DE ESTUDIANTES'!$Q$3:$Q$7999,'BOLETA OFICIAL'!Q585,'REGISTRO DE ESTUDIANTES'!$R$3:$R$7999,R585,'REGISTRO DE ESTUDIANTES'!$S$3:$S$7999,'BOLETA OFICIAL'!S585,'REGISTRO DE ESTUDIANTES'!$T$3:$T$7999,'BOLETA OFICIAL'!T585)</f>
        <v>0</v>
      </c>
      <c r="G585" s="73">
        <f t="shared" ca="1" si="27"/>
        <v>0</v>
      </c>
      <c r="H585" s="73">
        <f t="shared" ca="1" si="28"/>
        <v>0</v>
      </c>
      <c r="I585" s="20">
        <v>0</v>
      </c>
      <c r="J585" s="20">
        <v>0</v>
      </c>
      <c r="K585" s="20">
        <v>0</v>
      </c>
      <c r="L585" s="20">
        <v>0</v>
      </c>
      <c r="M585" s="20">
        <v>0</v>
      </c>
      <c r="N585" s="75">
        <v>0</v>
      </c>
      <c r="O585" s="75">
        <v>0</v>
      </c>
      <c r="P585" s="2"/>
      <c r="Q585" s="2"/>
      <c r="R585" s="3"/>
      <c r="S585" s="3"/>
      <c r="T585" s="1"/>
      <c r="U585" s="2"/>
      <c r="V585" s="28" t="str">
        <f t="shared" si="29"/>
        <v/>
      </c>
    </row>
    <row r="586" spans="1:22" ht="25" customHeight="1" x14ac:dyDescent="0.35">
      <c r="A586" s="1"/>
      <c r="B586" s="35"/>
      <c r="C586" s="1"/>
      <c r="D586" s="1"/>
      <c r="E586" s="73">
        <f>+COUNTIFS('REGISTRO DE TUTORES'!$A$3:$A$8000,A586,'REGISTRO DE TUTORES'!$B$3:$B$8000,B586,'REGISTRO DE TUTORES'!$C$3:$C$8000,C586,'REGISTRO DE TUTORES'!$D$3:$D$8000,D586)</f>
        <v>0</v>
      </c>
      <c r="F586" s="73">
        <f>+COUNTIFS('REGISTRO DE ESTUDIANTES'!$A$3:$A$7999,A586,'REGISTRO DE ESTUDIANTES'!$B$3:$B$7999,'BOLETA OFICIAL'!B586,'REGISTRO DE ESTUDIANTES'!$C$3:$C$7999,C586,'REGISTRO DE ESTUDIANTES'!$D$3:$D$7999,'BOLETA OFICIAL'!D586,'REGISTRO DE ESTUDIANTES'!$J$3:$J$7999,'BOLETA OFICIAL'!J586,'REGISTRO DE ESTUDIANTES'!$K$3:$K$7999,'BOLETA OFICIAL'!K586,'REGISTRO DE ESTUDIANTES'!$L$3:$L$7999,'BOLETA OFICIAL'!L586,'REGISTRO DE ESTUDIANTES'!$M$3:$M$7999,'BOLETA OFICIAL'!M586,'REGISTRO DE ESTUDIANTES'!$N$3:$N$7999,'BOLETA OFICIAL'!N586,'REGISTRO DE ESTUDIANTES'!$O$3:$O$7999,'BOLETA OFICIAL'!O586,'REGISTRO DE ESTUDIANTES'!$P$3:$P$7999,'BOLETA OFICIAL'!P586,'REGISTRO DE ESTUDIANTES'!$Q$3:$Q$7999,'BOLETA OFICIAL'!Q586,'REGISTRO DE ESTUDIANTES'!$R$3:$R$7999,R586,'REGISTRO DE ESTUDIANTES'!$S$3:$S$7999,'BOLETA OFICIAL'!S586,'REGISTRO DE ESTUDIANTES'!$T$3:$T$7999,'BOLETA OFICIAL'!T586)</f>
        <v>0</v>
      </c>
      <c r="G586" s="73">
        <f t="shared" ca="1" si="27"/>
        <v>0</v>
      </c>
      <c r="H586" s="73">
        <f t="shared" ca="1" si="28"/>
        <v>0</v>
      </c>
      <c r="I586" s="20">
        <v>0</v>
      </c>
      <c r="J586" s="20">
        <v>0</v>
      </c>
      <c r="K586" s="20">
        <v>0</v>
      </c>
      <c r="L586" s="20">
        <v>0</v>
      </c>
      <c r="M586" s="20">
        <v>0</v>
      </c>
      <c r="N586" s="75">
        <v>0</v>
      </c>
      <c r="O586" s="75">
        <v>0</v>
      </c>
      <c r="P586" s="2"/>
      <c r="Q586" s="2"/>
      <c r="R586" s="3"/>
      <c r="S586" s="3"/>
      <c r="T586" s="1"/>
      <c r="U586" s="2"/>
      <c r="V586" s="28" t="str">
        <f t="shared" si="29"/>
        <v/>
      </c>
    </row>
    <row r="587" spans="1:22" ht="25" customHeight="1" x14ac:dyDescent="0.35">
      <c r="A587" s="1"/>
      <c r="B587" s="35"/>
      <c r="C587" s="1"/>
      <c r="D587" s="1"/>
      <c r="E587" s="73">
        <f>+COUNTIFS('REGISTRO DE TUTORES'!$A$3:$A$8000,A587,'REGISTRO DE TUTORES'!$B$3:$B$8000,B587,'REGISTRO DE TUTORES'!$C$3:$C$8000,C587,'REGISTRO DE TUTORES'!$D$3:$D$8000,D587)</f>
        <v>0</v>
      </c>
      <c r="F587" s="73">
        <f>+COUNTIFS('REGISTRO DE ESTUDIANTES'!$A$3:$A$7999,A587,'REGISTRO DE ESTUDIANTES'!$B$3:$B$7999,'BOLETA OFICIAL'!B587,'REGISTRO DE ESTUDIANTES'!$C$3:$C$7999,C587,'REGISTRO DE ESTUDIANTES'!$D$3:$D$7999,'BOLETA OFICIAL'!D587,'REGISTRO DE ESTUDIANTES'!$J$3:$J$7999,'BOLETA OFICIAL'!J587,'REGISTRO DE ESTUDIANTES'!$K$3:$K$7999,'BOLETA OFICIAL'!K587,'REGISTRO DE ESTUDIANTES'!$L$3:$L$7999,'BOLETA OFICIAL'!L587,'REGISTRO DE ESTUDIANTES'!$M$3:$M$7999,'BOLETA OFICIAL'!M587,'REGISTRO DE ESTUDIANTES'!$N$3:$N$7999,'BOLETA OFICIAL'!N587,'REGISTRO DE ESTUDIANTES'!$O$3:$O$7999,'BOLETA OFICIAL'!O587,'REGISTRO DE ESTUDIANTES'!$P$3:$P$7999,'BOLETA OFICIAL'!P587,'REGISTRO DE ESTUDIANTES'!$Q$3:$Q$7999,'BOLETA OFICIAL'!Q587,'REGISTRO DE ESTUDIANTES'!$R$3:$R$7999,R587,'REGISTRO DE ESTUDIANTES'!$S$3:$S$7999,'BOLETA OFICIAL'!S587,'REGISTRO DE ESTUDIANTES'!$T$3:$T$7999,'BOLETA OFICIAL'!T587)</f>
        <v>0</v>
      </c>
      <c r="G587" s="73">
        <f t="shared" ca="1" si="27"/>
        <v>0</v>
      </c>
      <c r="H587" s="73">
        <f t="shared" ca="1" si="28"/>
        <v>0</v>
      </c>
      <c r="I587" s="20">
        <v>0</v>
      </c>
      <c r="J587" s="20">
        <v>0</v>
      </c>
      <c r="K587" s="20">
        <v>0</v>
      </c>
      <c r="L587" s="20">
        <v>0</v>
      </c>
      <c r="M587" s="20">
        <v>0</v>
      </c>
      <c r="N587" s="75">
        <v>0</v>
      </c>
      <c r="O587" s="75">
        <v>0</v>
      </c>
      <c r="P587" s="2"/>
      <c r="Q587" s="2"/>
      <c r="R587" s="3"/>
      <c r="S587" s="3"/>
      <c r="T587" s="1"/>
      <c r="U587" s="2"/>
      <c r="V587" s="28" t="str">
        <f t="shared" si="29"/>
        <v/>
      </c>
    </row>
    <row r="588" spans="1:22" ht="25" customHeight="1" x14ac:dyDescent="0.35">
      <c r="A588" s="1"/>
      <c r="B588" s="35"/>
      <c r="C588" s="1"/>
      <c r="D588" s="1"/>
      <c r="E588" s="73">
        <f>+COUNTIFS('REGISTRO DE TUTORES'!$A$3:$A$8000,A588,'REGISTRO DE TUTORES'!$B$3:$B$8000,B588,'REGISTRO DE TUTORES'!$C$3:$C$8000,C588,'REGISTRO DE TUTORES'!$D$3:$D$8000,D588)</f>
        <v>0</v>
      </c>
      <c r="F588" s="73">
        <f>+COUNTIFS('REGISTRO DE ESTUDIANTES'!$A$3:$A$7999,A588,'REGISTRO DE ESTUDIANTES'!$B$3:$B$7999,'BOLETA OFICIAL'!B588,'REGISTRO DE ESTUDIANTES'!$C$3:$C$7999,C588,'REGISTRO DE ESTUDIANTES'!$D$3:$D$7999,'BOLETA OFICIAL'!D588,'REGISTRO DE ESTUDIANTES'!$J$3:$J$7999,'BOLETA OFICIAL'!J588,'REGISTRO DE ESTUDIANTES'!$K$3:$K$7999,'BOLETA OFICIAL'!K588,'REGISTRO DE ESTUDIANTES'!$L$3:$L$7999,'BOLETA OFICIAL'!L588,'REGISTRO DE ESTUDIANTES'!$M$3:$M$7999,'BOLETA OFICIAL'!M588,'REGISTRO DE ESTUDIANTES'!$N$3:$N$7999,'BOLETA OFICIAL'!N588,'REGISTRO DE ESTUDIANTES'!$O$3:$O$7999,'BOLETA OFICIAL'!O588,'REGISTRO DE ESTUDIANTES'!$P$3:$P$7999,'BOLETA OFICIAL'!P588,'REGISTRO DE ESTUDIANTES'!$Q$3:$Q$7999,'BOLETA OFICIAL'!Q588,'REGISTRO DE ESTUDIANTES'!$R$3:$R$7999,R588,'REGISTRO DE ESTUDIANTES'!$S$3:$S$7999,'BOLETA OFICIAL'!S588,'REGISTRO DE ESTUDIANTES'!$T$3:$T$7999,'BOLETA OFICIAL'!T588)</f>
        <v>0</v>
      </c>
      <c r="G588" s="73">
        <f t="shared" ca="1" si="27"/>
        <v>0</v>
      </c>
      <c r="H588" s="73">
        <f t="shared" ca="1" si="28"/>
        <v>0</v>
      </c>
      <c r="I588" s="20">
        <v>0</v>
      </c>
      <c r="J588" s="20">
        <v>0</v>
      </c>
      <c r="K588" s="20">
        <v>0</v>
      </c>
      <c r="L588" s="20">
        <v>0</v>
      </c>
      <c r="M588" s="20">
        <v>0</v>
      </c>
      <c r="N588" s="75">
        <v>0</v>
      </c>
      <c r="O588" s="75">
        <v>0</v>
      </c>
      <c r="P588" s="2"/>
      <c r="Q588" s="2"/>
      <c r="R588" s="3"/>
      <c r="S588" s="3"/>
      <c r="T588" s="1"/>
      <c r="U588" s="2"/>
      <c r="V588" s="28" t="str">
        <f t="shared" si="29"/>
        <v/>
      </c>
    </row>
    <row r="589" spans="1:22" ht="25" customHeight="1" x14ac:dyDescent="0.35">
      <c r="A589" s="1"/>
      <c r="B589" s="35"/>
      <c r="C589" s="1"/>
      <c r="D589" s="1"/>
      <c r="E589" s="73">
        <f>+COUNTIFS('REGISTRO DE TUTORES'!$A$3:$A$8000,A589,'REGISTRO DE TUTORES'!$B$3:$B$8000,B589,'REGISTRO DE TUTORES'!$C$3:$C$8000,C589,'REGISTRO DE TUTORES'!$D$3:$D$8000,D589)</f>
        <v>0</v>
      </c>
      <c r="F589" s="73">
        <f>+COUNTIFS('REGISTRO DE ESTUDIANTES'!$A$3:$A$7999,A589,'REGISTRO DE ESTUDIANTES'!$B$3:$B$7999,'BOLETA OFICIAL'!B589,'REGISTRO DE ESTUDIANTES'!$C$3:$C$7999,C589,'REGISTRO DE ESTUDIANTES'!$D$3:$D$7999,'BOLETA OFICIAL'!D589,'REGISTRO DE ESTUDIANTES'!$J$3:$J$7999,'BOLETA OFICIAL'!J589,'REGISTRO DE ESTUDIANTES'!$K$3:$K$7999,'BOLETA OFICIAL'!K589,'REGISTRO DE ESTUDIANTES'!$L$3:$L$7999,'BOLETA OFICIAL'!L589,'REGISTRO DE ESTUDIANTES'!$M$3:$M$7999,'BOLETA OFICIAL'!M589,'REGISTRO DE ESTUDIANTES'!$N$3:$N$7999,'BOLETA OFICIAL'!N589,'REGISTRO DE ESTUDIANTES'!$O$3:$O$7999,'BOLETA OFICIAL'!O589,'REGISTRO DE ESTUDIANTES'!$P$3:$P$7999,'BOLETA OFICIAL'!P589,'REGISTRO DE ESTUDIANTES'!$Q$3:$Q$7999,'BOLETA OFICIAL'!Q589,'REGISTRO DE ESTUDIANTES'!$R$3:$R$7999,R589,'REGISTRO DE ESTUDIANTES'!$S$3:$S$7999,'BOLETA OFICIAL'!S589,'REGISTRO DE ESTUDIANTES'!$T$3:$T$7999,'BOLETA OFICIAL'!T589)</f>
        <v>0</v>
      </c>
      <c r="G589" s="73">
        <f t="shared" ca="1" si="27"/>
        <v>0</v>
      </c>
      <c r="H589" s="73">
        <f t="shared" ca="1" si="28"/>
        <v>0</v>
      </c>
      <c r="I589" s="20">
        <v>0</v>
      </c>
      <c r="J589" s="20">
        <v>0</v>
      </c>
      <c r="K589" s="20">
        <v>0</v>
      </c>
      <c r="L589" s="20">
        <v>0</v>
      </c>
      <c r="M589" s="20">
        <v>0</v>
      </c>
      <c r="N589" s="75">
        <v>0</v>
      </c>
      <c r="O589" s="75">
        <v>0</v>
      </c>
      <c r="P589" s="2"/>
      <c r="Q589" s="2"/>
      <c r="R589" s="3"/>
      <c r="S589" s="3"/>
      <c r="T589" s="1"/>
      <c r="U589" s="2"/>
      <c r="V589" s="28" t="str">
        <f t="shared" si="29"/>
        <v/>
      </c>
    </row>
    <row r="590" spans="1:22" ht="25" customHeight="1" x14ac:dyDescent="0.35">
      <c r="A590" s="1"/>
      <c r="B590" s="35"/>
      <c r="C590" s="1"/>
      <c r="D590" s="1"/>
      <c r="E590" s="73">
        <f>+COUNTIFS('REGISTRO DE TUTORES'!$A$3:$A$8000,A590,'REGISTRO DE TUTORES'!$B$3:$B$8000,B590,'REGISTRO DE TUTORES'!$C$3:$C$8000,C590,'REGISTRO DE TUTORES'!$D$3:$D$8000,D590)</f>
        <v>0</v>
      </c>
      <c r="F590" s="73">
        <f>+COUNTIFS('REGISTRO DE ESTUDIANTES'!$A$3:$A$7999,A590,'REGISTRO DE ESTUDIANTES'!$B$3:$B$7999,'BOLETA OFICIAL'!B590,'REGISTRO DE ESTUDIANTES'!$C$3:$C$7999,C590,'REGISTRO DE ESTUDIANTES'!$D$3:$D$7999,'BOLETA OFICIAL'!D590,'REGISTRO DE ESTUDIANTES'!$J$3:$J$7999,'BOLETA OFICIAL'!J590,'REGISTRO DE ESTUDIANTES'!$K$3:$K$7999,'BOLETA OFICIAL'!K590,'REGISTRO DE ESTUDIANTES'!$L$3:$L$7999,'BOLETA OFICIAL'!L590,'REGISTRO DE ESTUDIANTES'!$M$3:$M$7999,'BOLETA OFICIAL'!M590,'REGISTRO DE ESTUDIANTES'!$N$3:$N$7999,'BOLETA OFICIAL'!N590,'REGISTRO DE ESTUDIANTES'!$O$3:$O$7999,'BOLETA OFICIAL'!O590,'REGISTRO DE ESTUDIANTES'!$P$3:$P$7999,'BOLETA OFICIAL'!P590,'REGISTRO DE ESTUDIANTES'!$Q$3:$Q$7999,'BOLETA OFICIAL'!Q590,'REGISTRO DE ESTUDIANTES'!$R$3:$R$7999,R590,'REGISTRO DE ESTUDIANTES'!$S$3:$S$7999,'BOLETA OFICIAL'!S590,'REGISTRO DE ESTUDIANTES'!$T$3:$T$7999,'BOLETA OFICIAL'!T590)</f>
        <v>0</v>
      </c>
      <c r="G590" s="73">
        <f t="shared" ca="1" si="27"/>
        <v>0</v>
      </c>
      <c r="H590" s="73">
        <f t="shared" ca="1" si="28"/>
        <v>0</v>
      </c>
      <c r="I590" s="20">
        <v>0</v>
      </c>
      <c r="J590" s="20">
        <v>0</v>
      </c>
      <c r="K590" s="20">
        <v>0</v>
      </c>
      <c r="L590" s="20">
        <v>0</v>
      </c>
      <c r="M590" s="20">
        <v>0</v>
      </c>
      <c r="N590" s="75">
        <v>0</v>
      </c>
      <c r="O590" s="75">
        <v>0</v>
      </c>
      <c r="P590" s="2"/>
      <c r="Q590" s="2"/>
      <c r="R590" s="3"/>
      <c r="S590" s="3"/>
      <c r="T590" s="1"/>
      <c r="U590" s="2"/>
      <c r="V590" s="28" t="str">
        <f t="shared" si="29"/>
        <v/>
      </c>
    </row>
    <row r="591" spans="1:22" ht="25" customHeight="1" x14ac:dyDescent="0.35">
      <c r="A591" s="1"/>
      <c r="B591" s="35"/>
      <c r="C591" s="1"/>
      <c r="D591" s="1"/>
      <c r="E591" s="73">
        <f>+COUNTIFS('REGISTRO DE TUTORES'!$A$3:$A$8000,A591,'REGISTRO DE TUTORES'!$B$3:$B$8000,B591,'REGISTRO DE TUTORES'!$C$3:$C$8000,C591,'REGISTRO DE TUTORES'!$D$3:$D$8000,D591)</f>
        <v>0</v>
      </c>
      <c r="F591" s="73">
        <f>+COUNTIFS('REGISTRO DE ESTUDIANTES'!$A$3:$A$7999,A591,'REGISTRO DE ESTUDIANTES'!$B$3:$B$7999,'BOLETA OFICIAL'!B591,'REGISTRO DE ESTUDIANTES'!$C$3:$C$7999,C591,'REGISTRO DE ESTUDIANTES'!$D$3:$D$7999,'BOLETA OFICIAL'!D591,'REGISTRO DE ESTUDIANTES'!$J$3:$J$7999,'BOLETA OFICIAL'!J591,'REGISTRO DE ESTUDIANTES'!$K$3:$K$7999,'BOLETA OFICIAL'!K591,'REGISTRO DE ESTUDIANTES'!$L$3:$L$7999,'BOLETA OFICIAL'!L591,'REGISTRO DE ESTUDIANTES'!$M$3:$M$7999,'BOLETA OFICIAL'!M591,'REGISTRO DE ESTUDIANTES'!$N$3:$N$7999,'BOLETA OFICIAL'!N591,'REGISTRO DE ESTUDIANTES'!$O$3:$O$7999,'BOLETA OFICIAL'!O591,'REGISTRO DE ESTUDIANTES'!$P$3:$P$7999,'BOLETA OFICIAL'!P591,'REGISTRO DE ESTUDIANTES'!$Q$3:$Q$7999,'BOLETA OFICIAL'!Q591,'REGISTRO DE ESTUDIANTES'!$R$3:$R$7999,R591,'REGISTRO DE ESTUDIANTES'!$S$3:$S$7999,'BOLETA OFICIAL'!S591,'REGISTRO DE ESTUDIANTES'!$T$3:$T$7999,'BOLETA OFICIAL'!T591)</f>
        <v>0</v>
      </c>
      <c r="G591" s="73">
        <f t="shared" ca="1" si="27"/>
        <v>0</v>
      </c>
      <c r="H591" s="73">
        <f t="shared" ca="1" si="28"/>
        <v>0</v>
      </c>
      <c r="I591" s="20">
        <v>0</v>
      </c>
      <c r="J591" s="20">
        <v>0</v>
      </c>
      <c r="K591" s="20">
        <v>0</v>
      </c>
      <c r="L591" s="20">
        <v>0</v>
      </c>
      <c r="M591" s="20">
        <v>0</v>
      </c>
      <c r="N591" s="75">
        <v>0</v>
      </c>
      <c r="O591" s="75">
        <v>0</v>
      </c>
      <c r="P591" s="2"/>
      <c r="Q591" s="2"/>
      <c r="R591" s="3"/>
      <c r="S591" s="3"/>
      <c r="T591" s="1"/>
      <c r="U591" s="2"/>
      <c r="V591" s="28" t="str">
        <f t="shared" si="29"/>
        <v/>
      </c>
    </row>
    <row r="592" spans="1:22" ht="25" customHeight="1" x14ac:dyDescent="0.35">
      <c r="A592" s="1"/>
      <c r="B592" s="35"/>
      <c r="C592" s="1"/>
      <c r="D592" s="1"/>
      <c r="E592" s="73">
        <f>+COUNTIFS('REGISTRO DE TUTORES'!$A$3:$A$8000,A592,'REGISTRO DE TUTORES'!$B$3:$B$8000,B592,'REGISTRO DE TUTORES'!$C$3:$C$8000,C592,'REGISTRO DE TUTORES'!$D$3:$D$8000,D592)</f>
        <v>0</v>
      </c>
      <c r="F592" s="73">
        <f>+COUNTIFS('REGISTRO DE ESTUDIANTES'!$A$3:$A$7999,A592,'REGISTRO DE ESTUDIANTES'!$B$3:$B$7999,'BOLETA OFICIAL'!B592,'REGISTRO DE ESTUDIANTES'!$C$3:$C$7999,C592,'REGISTRO DE ESTUDIANTES'!$D$3:$D$7999,'BOLETA OFICIAL'!D592,'REGISTRO DE ESTUDIANTES'!$J$3:$J$7999,'BOLETA OFICIAL'!J592,'REGISTRO DE ESTUDIANTES'!$K$3:$K$7999,'BOLETA OFICIAL'!K592,'REGISTRO DE ESTUDIANTES'!$L$3:$L$7999,'BOLETA OFICIAL'!L592,'REGISTRO DE ESTUDIANTES'!$M$3:$M$7999,'BOLETA OFICIAL'!M592,'REGISTRO DE ESTUDIANTES'!$N$3:$N$7999,'BOLETA OFICIAL'!N592,'REGISTRO DE ESTUDIANTES'!$O$3:$O$7999,'BOLETA OFICIAL'!O592,'REGISTRO DE ESTUDIANTES'!$P$3:$P$7999,'BOLETA OFICIAL'!P592,'REGISTRO DE ESTUDIANTES'!$Q$3:$Q$7999,'BOLETA OFICIAL'!Q592,'REGISTRO DE ESTUDIANTES'!$R$3:$R$7999,R592,'REGISTRO DE ESTUDIANTES'!$S$3:$S$7999,'BOLETA OFICIAL'!S592,'REGISTRO DE ESTUDIANTES'!$T$3:$T$7999,'BOLETA OFICIAL'!T592)</f>
        <v>0</v>
      </c>
      <c r="G592" s="73">
        <f t="shared" ca="1" si="27"/>
        <v>0</v>
      </c>
      <c r="H592" s="73">
        <f t="shared" ca="1" si="28"/>
        <v>0</v>
      </c>
      <c r="I592" s="20">
        <v>0</v>
      </c>
      <c r="J592" s="20">
        <v>0</v>
      </c>
      <c r="K592" s="20">
        <v>0</v>
      </c>
      <c r="L592" s="20">
        <v>0</v>
      </c>
      <c r="M592" s="20">
        <v>0</v>
      </c>
      <c r="N592" s="75">
        <v>0</v>
      </c>
      <c r="O592" s="75">
        <v>0</v>
      </c>
      <c r="P592" s="2"/>
      <c r="Q592" s="2"/>
      <c r="R592" s="3"/>
      <c r="S592" s="3"/>
      <c r="T592" s="1"/>
      <c r="U592" s="2"/>
      <c r="V592" s="28" t="str">
        <f t="shared" si="29"/>
        <v/>
      </c>
    </row>
    <row r="593" spans="1:22" ht="25" customHeight="1" x14ac:dyDescent="0.35">
      <c r="A593" s="1"/>
      <c r="B593" s="35"/>
      <c r="C593" s="1"/>
      <c r="D593" s="1"/>
      <c r="E593" s="73">
        <f>+COUNTIFS('REGISTRO DE TUTORES'!$A$3:$A$8000,A593,'REGISTRO DE TUTORES'!$B$3:$B$8000,B593,'REGISTRO DE TUTORES'!$C$3:$C$8000,C593,'REGISTRO DE TUTORES'!$D$3:$D$8000,D593)</f>
        <v>0</v>
      </c>
      <c r="F593" s="73">
        <f>+COUNTIFS('REGISTRO DE ESTUDIANTES'!$A$3:$A$7999,A593,'REGISTRO DE ESTUDIANTES'!$B$3:$B$7999,'BOLETA OFICIAL'!B593,'REGISTRO DE ESTUDIANTES'!$C$3:$C$7999,C593,'REGISTRO DE ESTUDIANTES'!$D$3:$D$7999,'BOLETA OFICIAL'!D593,'REGISTRO DE ESTUDIANTES'!$J$3:$J$7999,'BOLETA OFICIAL'!J593,'REGISTRO DE ESTUDIANTES'!$K$3:$K$7999,'BOLETA OFICIAL'!K593,'REGISTRO DE ESTUDIANTES'!$L$3:$L$7999,'BOLETA OFICIAL'!L593,'REGISTRO DE ESTUDIANTES'!$M$3:$M$7999,'BOLETA OFICIAL'!M593,'REGISTRO DE ESTUDIANTES'!$N$3:$N$7999,'BOLETA OFICIAL'!N593,'REGISTRO DE ESTUDIANTES'!$O$3:$O$7999,'BOLETA OFICIAL'!O593,'REGISTRO DE ESTUDIANTES'!$P$3:$P$7999,'BOLETA OFICIAL'!P593,'REGISTRO DE ESTUDIANTES'!$Q$3:$Q$7999,'BOLETA OFICIAL'!Q593,'REGISTRO DE ESTUDIANTES'!$R$3:$R$7999,R593,'REGISTRO DE ESTUDIANTES'!$S$3:$S$7999,'BOLETA OFICIAL'!S593,'REGISTRO DE ESTUDIANTES'!$T$3:$T$7999,'BOLETA OFICIAL'!T593)</f>
        <v>0</v>
      </c>
      <c r="G593" s="73">
        <f t="shared" ca="1" si="27"/>
        <v>0</v>
      </c>
      <c r="H593" s="73">
        <f t="shared" ca="1" si="28"/>
        <v>0</v>
      </c>
      <c r="I593" s="20">
        <v>0</v>
      </c>
      <c r="J593" s="20">
        <v>0</v>
      </c>
      <c r="K593" s="20">
        <v>0</v>
      </c>
      <c r="L593" s="20">
        <v>0</v>
      </c>
      <c r="M593" s="20">
        <v>0</v>
      </c>
      <c r="N593" s="75">
        <v>0</v>
      </c>
      <c r="O593" s="75">
        <v>0</v>
      </c>
      <c r="P593" s="2"/>
      <c r="Q593" s="2"/>
      <c r="R593" s="3"/>
      <c r="S593" s="3"/>
      <c r="T593" s="1"/>
      <c r="U593" s="2"/>
      <c r="V593" s="28" t="str">
        <f t="shared" si="29"/>
        <v/>
      </c>
    </row>
    <row r="594" spans="1:22" ht="25" customHeight="1" x14ac:dyDescent="0.35">
      <c r="A594" s="1"/>
      <c r="B594" s="35"/>
      <c r="C594" s="1"/>
      <c r="D594" s="1"/>
      <c r="E594" s="73">
        <f>+COUNTIFS('REGISTRO DE TUTORES'!$A$3:$A$8000,A594,'REGISTRO DE TUTORES'!$B$3:$B$8000,B594,'REGISTRO DE TUTORES'!$C$3:$C$8000,C594,'REGISTRO DE TUTORES'!$D$3:$D$8000,D594)</f>
        <v>0</v>
      </c>
      <c r="F594" s="73">
        <f>+COUNTIFS('REGISTRO DE ESTUDIANTES'!$A$3:$A$7999,A594,'REGISTRO DE ESTUDIANTES'!$B$3:$B$7999,'BOLETA OFICIAL'!B594,'REGISTRO DE ESTUDIANTES'!$C$3:$C$7999,C594,'REGISTRO DE ESTUDIANTES'!$D$3:$D$7999,'BOLETA OFICIAL'!D594,'REGISTRO DE ESTUDIANTES'!$J$3:$J$7999,'BOLETA OFICIAL'!J594,'REGISTRO DE ESTUDIANTES'!$K$3:$K$7999,'BOLETA OFICIAL'!K594,'REGISTRO DE ESTUDIANTES'!$L$3:$L$7999,'BOLETA OFICIAL'!L594,'REGISTRO DE ESTUDIANTES'!$M$3:$M$7999,'BOLETA OFICIAL'!M594,'REGISTRO DE ESTUDIANTES'!$N$3:$N$7999,'BOLETA OFICIAL'!N594,'REGISTRO DE ESTUDIANTES'!$O$3:$O$7999,'BOLETA OFICIAL'!O594,'REGISTRO DE ESTUDIANTES'!$P$3:$P$7999,'BOLETA OFICIAL'!P594,'REGISTRO DE ESTUDIANTES'!$Q$3:$Q$7999,'BOLETA OFICIAL'!Q594,'REGISTRO DE ESTUDIANTES'!$R$3:$R$7999,R594,'REGISTRO DE ESTUDIANTES'!$S$3:$S$7999,'BOLETA OFICIAL'!S594,'REGISTRO DE ESTUDIANTES'!$T$3:$T$7999,'BOLETA OFICIAL'!T594)</f>
        <v>0</v>
      </c>
      <c r="G594" s="73">
        <f t="shared" ca="1" si="27"/>
        <v>0</v>
      </c>
      <c r="H594" s="73">
        <f t="shared" ca="1" si="28"/>
        <v>0</v>
      </c>
      <c r="I594" s="20">
        <v>0</v>
      </c>
      <c r="J594" s="20">
        <v>0</v>
      </c>
      <c r="K594" s="20">
        <v>0</v>
      </c>
      <c r="L594" s="20">
        <v>0</v>
      </c>
      <c r="M594" s="20">
        <v>0</v>
      </c>
      <c r="N594" s="75">
        <v>0</v>
      </c>
      <c r="O594" s="75">
        <v>0</v>
      </c>
      <c r="P594" s="2"/>
      <c r="Q594" s="2"/>
      <c r="R594" s="3"/>
      <c r="S594" s="3"/>
      <c r="T594" s="1"/>
      <c r="U594" s="2"/>
      <c r="V594" s="28" t="str">
        <f t="shared" si="29"/>
        <v/>
      </c>
    </row>
    <row r="595" spans="1:22" ht="25" customHeight="1" x14ac:dyDescent="0.35">
      <c r="A595" s="1"/>
      <c r="B595" s="35"/>
      <c r="C595" s="1"/>
      <c r="D595" s="1"/>
      <c r="E595" s="73">
        <f>+COUNTIFS('REGISTRO DE TUTORES'!$A$3:$A$8000,A595,'REGISTRO DE TUTORES'!$B$3:$B$8000,B595,'REGISTRO DE TUTORES'!$C$3:$C$8000,C595,'REGISTRO DE TUTORES'!$D$3:$D$8000,D595)</f>
        <v>0</v>
      </c>
      <c r="F595" s="73">
        <f>+COUNTIFS('REGISTRO DE ESTUDIANTES'!$A$3:$A$7999,A595,'REGISTRO DE ESTUDIANTES'!$B$3:$B$7999,'BOLETA OFICIAL'!B595,'REGISTRO DE ESTUDIANTES'!$C$3:$C$7999,C595,'REGISTRO DE ESTUDIANTES'!$D$3:$D$7999,'BOLETA OFICIAL'!D595,'REGISTRO DE ESTUDIANTES'!$J$3:$J$7999,'BOLETA OFICIAL'!J595,'REGISTRO DE ESTUDIANTES'!$K$3:$K$7999,'BOLETA OFICIAL'!K595,'REGISTRO DE ESTUDIANTES'!$L$3:$L$7999,'BOLETA OFICIAL'!L595,'REGISTRO DE ESTUDIANTES'!$M$3:$M$7999,'BOLETA OFICIAL'!M595,'REGISTRO DE ESTUDIANTES'!$N$3:$N$7999,'BOLETA OFICIAL'!N595,'REGISTRO DE ESTUDIANTES'!$O$3:$O$7999,'BOLETA OFICIAL'!O595,'REGISTRO DE ESTUDIANTES'!$P$3:$P$7999,'BOLETA OFICIAL'!P595,'REGISTRO DE ESTUDIANTES'!$Q$3:$Q$7999,'BOLETA OFICIAL'!Q595,'REGISTRO DE ESTUDIANTES'!$R$3:$R$7999,R595,'REGISTRO DE ESTUDIANTES'!$S$3:$S$7999,'BOLETA OFICIAL'!S595,'REGISTRO DE ESTUDIANTES'!$T$3:$T$7999,'BOLETA OFICIAL'!T595)</f>
        <v>0</v>
      </c>
      <c r="G595" s="73">
        <f t="shared" ca="1" si="27"/>
        <v>0</v>
      </c>
      <c r="H595" s="73">
        <f t="shared" ca="1" si="28"/>
        <v>0</v>
      </c>
      <c r="I595" s="20">
        <v>0</v>
      </c>
      <c r="J595" s="20">
        <v>0</v>
      </c>
      <c r="K595" s="20">
        <v>0</v>
      </c>
      <c r="L595" s="20">
        <v>0</v>
      </c>
      <c r="M595" s="20">
        <v>0</v>
      </c>
      <c r="N595" s="75">
        <v>0</v>
      </c>
      <c r="O595" s="75">
        <v>0</v>
      </c>
      <c r="P595" s="2"/>
      <c r="Q595" s="2"/>
      <c r="R595" s="3"/>
      <c r="S595" s="3"/>
      <c r="T595" s="1"/>
      <c r="U595" s="2"/>
      <c r="V595" s="28" t="str">
        <f t="shared" si="29"/>
        <v/>
      </c>
    </row>
    <row r="596" spans="1:22" ht="25" customHeight="1" x14ac:dyDescent="0.35">
      <c r="A596" s="1"/>
      <c r="B596" s="35"/>
      <c r="C596" s="1"/>
      <c r="D596" s="1"/>
      <c r="E596" s="73">
        <f>+COUNTIFS('REGISTRO DE TUTORES'!$A$3:$A$8000,A596,'REGISTRO DE TUTORES'!$B$3:$B$8000,B596,'REGISTRO DE TUTORES'!$C$3:$C$8000,C596,'REGISTRO DE TUTORES'!$D$3:$D$8000,D596)</f>
        <v>0</v>
      </c>
      <c r="F596" s="73">
        <f>+COUNTIFS('REGISTRO DE ESTUDIANTES'!$A$3:$A$7999,A596,'REGISTRO DE ESTUDIANTES'!$B$3:$B$7999,'BOLETA OFICIAL'!B596,'REGISTRO DE ESTUDIANTES'!$C$3:$C$7999,C596,'REGISTRO DE ESTUDIANTES'!$D$3:$D$7999,'BOLETA OFICIAL'!D596,'REGISTRO DE ESTUDIANTES'!$J$3:$J$7999,'BOLETA OFICIAL'!J596,'REGISTRO DE ESTUDIANTES'!$K$3:$K$7999,'BOLETA OFICIAL'!K596,'REGISTRO DE ESTUDIANTES'!$L$3:$L$7999,'BOLETA OFICIAL'!L596,'REGISTRO DE ESTUDIANTES'!$M$3:$M$7999,'BOLETA OFICIAL'!M596,'REGISTRO DE ESTUDIANTES'!$N$3:$N$7999,'BOLETA OFICIAL'!N596,'REGISTRO DE ESTUDIANTES'!$O$3:$O$7999,'BOLETA OFICIAL'!O596,'REGISTRO DE ESTUDIANTES'!$P$3:$P$7999,'BOLETA OFICIAL'!P596,'REGISTRO DE ESTUDIANTES'!$Q$3:$Q$7999,'BOLETA OFICIAL'!Q596,'REGISTRO DE ESTUDIANTES'!$R$3:$R$7999,R596,'REGISTRO DE ESTUDIANTES'!$S$3:$S$7999,'BOLETA OFICIAL'!S596,'REGISTRO DE ESTUDIANTES'!$T$3:$T$7999,'BOLETA OFICIAL'!T596)</f>
        <v>0</v>
      </c>
      <c r="G596" s="73">
        <f t="shared" ca="1" si="27"/>
        <v>0</v>
      </c>
      <c r="H596" s="73">
        <f t="shared" ca="1" si="28"/>
        <v>0</v>
      </c>
      <c r="I596" s="20">
        <v>0</v>
      </c>
      <c r="J596" s="20">
        <v>0</v>
      </c>
      <c r="K596" s="20">
        <v>0</v>
      </c>
      <c r="L596" s="20">
        <v>0</v>
      </c>
      <c r="M596" s="20">
        <v>0</v>
      </c>
      <c r="N596" s="75">
        <v>0</v>
      </c>
      <c r="O596" s="75">
        <v>0</v>
      </c>
      <c r="P596" s="2"/>
      <c r="Q596" s="2"/>
      <c r="R596" s="3"/>
      <c r="S596" s="3"/>
      <c r="T596" s="1"/>
      <c r="U596" s="2"/>
      <c r="V596" s="28" t="str">
        <f t="shared" si="29"/>
        <v/>
      </c>
    </row>
    <row r="597" spans="1:22" ht="25" customHeight="1" x14ac:dyDescent="0.35">
      <c r="A597" s="1"/>
      <c r="B597" s="35"/>
      <c r="C597" s="1"/>
      <c r="D597" s="1"/>
      <c r="E597" s="73">
        <f>+COUNTIFS('REGISTRO DE TUTORES'!$A$3:$A$8000,A597,'REGISTRO DE TUTORES'!$B$3:$B$8000,B597,'REGISTRO DE TUTORES'!$C$3:$C$8000,C597,'REGISTRO DE TUTORES'!$D$3:$D$8000,D597)</f>
        <v>0</v>
      </c>
      <c r="F597" s="73">
        <f>+COUNTIFS('REGISTRO DE ESTUDIANTES'!$A$3:$A$7999,A597,'REGISTRO DE ESTUDIANTES'!$B$3:$B$7999,'BOLETA OFICIAL'!B597,'REGISTRO DE ESTUDIANTES'!$C$3:$C$7999,C597,'REGISTRO DE ESTUDIANTES'!$D$3:$D$7999,'BOLETA OFICIAL'!D597,'REGISTRO DE ESTUDIANTES'!$J$3:$J$7999,'BOLETA OFICIAL'!J597,'REGISTRO DE ESTUDIANTES'!$K$3:$K$7999,'BOLETA OFICIAL'!K597,'REGISTRO DE ESTUDIANTES'!$L$3:$L$7999,'BOLETA OFICIAL'!L597,'REGISTRO DE ESTUDIANTES'!$M$3:$M$7999,'BOLETA OFICIAL'!M597,'REGISTRO DE ESTUDIANTES'!$N$3:$N$7999,'BOLETA OFICIAL'!N597,'REGISTRO DE ESTUDIANTES'!$O$3:$O$7999,'BOLETA OFICIAL'!O597,'REGISTRO DE ESTUDIANTES'!$P$3:$P$7999,'BOLETA OFICIAL'!P597,'REGISTRO DE ESTUDIANTES'!$Q$3:$Q$7999,'BOLETA OFICIAL'!Q597,'REGISTRO DE ESTUDIANTES'!$R$3:$R$7999,R597,'REGISTRO DE ESTUDIANTES'!$S$3:$S$7999,'BOLETA OFICIAL'!S597,'REGISTRO DE ESTUDIANTES'!$T$3:$T$7999,'BOLETA OFICIAL'!T597)</f>
        <v>0</v>
      </c>
      <c r="G597" s="73">
        <f t="shared" ca="1" si="27"/>
        <v>0</v>
      </c>
      <c r="H597" s="73">
        <f t="shared" ca="1" si="28"/>
        <v>0</v>
      </c>
      <c r="I597" s="20">
        <v>0</v>
      </c>
      <c r="J597" s="20">
        <v>0</v>
      </c>
      <c r="K597" s="20">
        <v>0</v>
      </c>
      <c r="L597" s="20">
        <v>0</v>
      </c>
      <c r="M597" s="20">
        <v>0</v>
      </c>
      <c r="N597" s="75">
        <v>0</v>
      </c>
      <c r="O597" s="75">
        <v>0</v>
      </c>
      <c r="P597" s="2"/>
      <c r="Q597" s="2"/>
      <c r="R597" s="3"/>
      <c r="S597" s="3"/>
      <c r="T597" s="1"/>
      <c r="U597" s="2"/>
      <c r="V597" s="28" t="str">
        <f t="shared" si="29"/>
        <v/>
      </c>
    </row>
    <row r="598" spans="1:22" ht="25" customHeight="1" x14ac:dyDescent="0.35">
      <c r="A598" s="1"/>
      <c r="B598" s="35"/>
      <c r="C598" s="1"/>
      <c r="D598" s="1"/>
      <c r="E598" s="73">
        <f>+COUNTIFS('REGISTRO DE TUTORES'!$A$3:$A$8000,A598,'REGISTRO DE TUTORES'!$B$3:$B$8000,B598,'REGISTRO DE TUTORES'!$C$3:$C$8000,C598,'REGISTRO DE TUTORES'!$D$3:$D$8000,D598)</f>
        <v>0</v>
      </c>
      <c r="F598" s="73">
        <f>+COUNTIFS('REGISTRO DE ESTUDIANTES'!$A$3:$A$7999,A598,'REGISTRO DE ESTUDIANTES'!$B$3:$B$7999,'BOLETA OFICIAL'!B598,'REGISTRO DE ESTUDIANTES'!$C$3:$C$7999,C598,'REGISTRO DE ESTUDIANTES'!$D$3:$D$7999,'BOLETA OFICIAL'!D598,'REGISTRO DE ESTUDIANTES'!$J$3:$J$7999,'BOLETA OFICIAL'!J598,'REGISTRO DE ESTUDIANTES'!$K$3:$K$7999,'BOLETA OFICIAL'!K598,'REGISTRO DE ESTUDIANTES'!$L$3:$L$7999,'BOLETA OFICIAL'!L598,'REGISTRO DE ESTUDIANTES'!$M$3:$M$7999,'BOLETA OFICIAL'!M598,'REGISTRO DE ESTUDIANTES'!$N$3:$N$7999,'BOLETA OFICIAL'!N598,'REGISTRO DE ESTUDIANTES'!$O$3:$O$7999,'BOLETA OFICIAL'!O598,'REGISTRO DE ESTUDIANTES'!$P$3:$P$7999,'BOLETA OFICIAL'!P598,'REGISTRO DE ESTUDIANTES'!$Q$3:$Q$7999,'BOLETA OFICIAL'!Q598,'REGISTRO DE ESTUDIANTES'!$R$3:$R$7999,R598,'REGISTRO DE ESTUDIANTES'!$S$3:$S$7999,'BOLETA OFICIAL'!S598,'REGISTRO DE ESTUDIANTES'!$T$3:$T$7999,'BOLETA OFICIAL'!T598)</f>
        <v>0</v>
      </c>
      <c r="G598" s="73">
        <f t="shared" ca="1" si="27"/>
        <v>0</v>
      </c>
      <c r="H598" s="73">
        <f t="shared" ca="1" si="28"/>
        <v>0</v>
      </c>
      <c r="I598" s="20">
        <v>0</v>
      </c>
      <c r="J598" s="20">
        <v>0</v>
      </c>
      <c r="K598" s="20">
        <v>0</v>
      </c>
      <c r="L598" s="20">
        <v>0</v>
      </c>
      <c r="M598" s="20">
        <v>0</v>
      </c>
      <c r="N598" s="75">
        <v>0</v>
      </c>
      <c r="O598" s="75">
        <v>0</v>
      </c>
      <c r="P598" s="2"/>
      <c r="Q598" s="2"/>
      <c r="R598" s="3"/>
      <c r="S598" s="3"/>
      <c r="T598" s="1"/>
      <c r="U598" s="2"/>
      <c r="V598" s="28" t="str">
        <f t="shared" si="29"/>
        <v/>
      </c>
    </row>
    <row r="599" spans="1:22" ht="25" customHeight="1" x14ac:dyDescent="0.35">
      <c r="A599" s="1"/>
      <c r="B599" s="35"/>
      <c r="C599" s="1"/>
      <c r="D599" s="1"/>
      <c r="E599" s="73">
        <f>+COUNTIFS('REGISTRO DE TUTORES'!$A$3:$A$8000,A599,'REGISTRO DE TUTORES'!$B$3:$B$8000,B599,'REGISTRO DE TUTORES'!$C$3:$C$8000,C599,'REGISTRO DE TUTORES'!$D$3:$D$8000,D599)</f>
        <v>0</v>
      </c>
      <c r="F599" s="73">
        <f>+COUNTIFS('REGISTRO DE ESTUDIANTES'!$A$3:$A$7999,A599,'REGISTRO DE ESTUDIANTES'!$B$3:$B$7999,'BOLETA OFICIAL'!B599,'REGISTRO DE ESTUDIANTES'!$C$3:$C$7999,C599,'REGISTRO DE ESTUDIANTES'!$D$3:$D$7999,'BOLETA OFICIAL'!D599,'REGISTRO DE ESTUDIANTES'!$J$3:$J$7999,'BOLETA OFICIAL'!J599,'REGISTRO DE ESTUDIANTES'!$K$3:$K$7999,'BOLETA OFICIAL'!K599,'REGISTRO DE ESTUDIANTES'!$L$3:$L$7999,'BOLETA OFICIAL'!L599,'REGISTRO DE ESTUDIANTES'!$M$3:$M$7999,'BOLETA OFICIAL'!M599,'REGISTRO DE ESTUDIANTES'!$N$3:$N$7999,'BOLETA OFICIAL'!N599,'REGISTRO DE ESTUDIANTES'!$O$3:$O$7999,'BOLETA OFICIAL'!O599,'REGISTRO DE ESTUDIANTES'!$P$3:$P$7999,'BOLETA OFICIAL'!P599,'REGISTRO DE ESTUDIANTES'!$Q$3:$Q$7999,'BOLETA OFICIAL'!Q599,'REGISTRO DE ESTUDIANTES'!$R$3:$R$7999,R599,'REGISTRO DE ESTUDIANTES'!$S$3:$S$7999,'BOLETA OFICIAL'!S599,'REGISTRO DE ESTUDIANTES'!$T$3:$T$7999,'BOLETA OFICIAL'!T599)</f>
        <v>0</v>
      </c>
      <c r="G599" s="73">
        <f t="shared" ca="1" si="27"/>
        <v>0</v>
      </c>
      <c r="H599" s="73">
        <f t="shared" ca="1" si="28"/>
        <v>0</v>
      </c>
      <c r="I599" s="20">
        <v>0</v>
      </c>
      <c r="J599" s="20">
        <v>0</v>
      </c>
      <c r="K599" s="20">
        <v>0</v>
      </c>
      <c r="L599" s="20">
        <v>0</v>
      </c>
      <c r="M599" s="20">
        <v>0</v>
      </c>
      <c r="N599" s="75">
        <v>0</v>
      </c>
      <c r="O599" s="75">
        <v>0</v>
      </c>
      <c r="P599" s="2"/>
      <c r="Q599" s="2"/>
      <c r="R599" s="3"/>
      <c r="S599" s="3"/>
      <c r="T599" s="1"/>
      <c r="U599" s="2"/>
      <c r="V599" s="28" t="str">
        <f t="shared" si="29"/>
        <v/>
      </c>
    </row>
    <row r="600" spans="1:22" ht="25" customHeight="1" x14ac:dyDescent="0.35">
      <c r="A600" s="1"/>
      <c r="B600" s="35"/>
      <c r="C600" s="1"/>
      <c r="D600" s="1"/>
      <c r="E600" s="73">
        <f>+COUNTIFS('REGISTRO DE TUTORES'!$A$3:$A$8000,A600,'REGISTRO DE TUTORES'!$B$3:$B$8000,B600,'REGISTRO DE TUTORES'!$C$3:$C$8000,C600,'REGISTRO DE TUTORES'!$D$3:$D$8000,D600)</f>
        <v>0</v>
      </c>
      <c r="F600" s="73">
        <f>+COUNTIFS('REGISTRO DE ESTUDIANTES'!$A$3:$A$7999,A600,'REGISTRO DE ESTUDIANTES'!$B$3:$B$7999,'BOLETA OFICIAL'!B600,'REGISTRO DE ESTUDIANTES'!$C$3:$C$7999,C600,'REGISTRO DE ESTUDIANTES'!$D$3:$D$7999,'BOLETA OFICIAL'!D600,'REGISTRO DE ESTUDIANTES'!$J$3:$J$7999,'BOLETA OFICIAL'!J600,'REGISTRO DE ESTUDIANTES'!$K$3:$K$7999,'BOLETA OFICIAL'!K600,'REGISTRO DE ESTUDIANTES'!$L$3:$L$7999,'BOLETA OFICIAL'!L600,'REGISTRO DE ESTUDIANTES'!$M$3:$M$7999,'BOLETA OFICIAL'!M600,'REGISTRO DE ESTUDIANTES'!$N$3:$N$7999,'BOLETA OFICIAL'!N600,'REGISTRO DE ESTUDIANTES'!$O$3:$O$7999,'BOLETA OFICIAL'!O600,'REGISTRO DE ESTUDIANTES'!$P$3:$P$7999,'BOLETA OFICIAL'!P600,'REGISTRO DE ESTUDIANTES'!$Q$3:$Q$7999,'BOLETA OFICIAL'!Q600,'REGISTRO DE ESTUDIANTES'!$R$3:$R$7999,R600,'REGISTRO DE ESTUDIANTES'!$S$3:$S$7999,'BOLETA OFICIAL'!S600,'REGISTRO DE ESTUDIANTES'!$T$3:$T$7999,'BOLETA OFICIAL'!T600)</f>
        <v>0</v>
      </c>
      <c r="G600" s="73">
        <f t="shared" ca="1" si="27"/>
        <v>0</v>
      </c>
      <c r="H600" s="73">
        <f t="shared" ca="1" si="28"/>
        <v>0</v>
      </c>
      <c r="I600" s="20">
        <v>0</v>
      </c>
      <c r="J600" s="20">
        <v>0</v>
      </c>
      <c r="K600" s="20">
        <v>0</v>
      </c>
      <c r="L600" s="20">
        <v>0</v>
      </c>
      <c r="M600" s="20">
        <v>0</v>
      </c>
      <c r="N600" s="75">
        <v>0</v>
      </c>
      <c r="O600" s="75">
        <v>0</v>
      </c>
      <c r="P600" s="2"/>
      <c r="Q600" s="2"/>
      <c r="R600" s="3"/>
      <c r="S600" s="3"/>
      <c r="T600" s="1"/>
      <c r="U600" s="2"/>
      <c r="V600" s="28" t="str">
        <f t="shared" si="29"/>
        <v/>
      </c>
    </row>
    <row r="601" spans="1:22" ht="25" customHeight="1" x14ac:dyDescent="0.35">
      <c r="A601" s="1"/>
      <c r="B601" s="35"/>
      <c r="C601" s="1"/>
      <c r="D601" s="1"/>
      <c r="E601" s="73">
        <f>+COUNTIFS('REGISTRO DE TUTORES'!$A$3:$A$8000,A601,'REGISTRO DE TUTORES'!$B$3:$B$8000,B601,'REGISTRO DE TUTORES'!$C$3:$C$8000,C601,'REGISTRO DE TUTORES'!$D$3:$D$8000,D601)</f>
        <v>0</v>
      </c>
      <c r="F601" s="73">
        <f>+COUNTIFS('REGISTRO DE ESTUDIANTES'!$A$3:$A$7999,A601,'REGISTRO DE ESTUDIANTES'!$B$3:$B$7999,'BOLETA OFICIAL'!B601,'REGISTRO DE ESTUDIANTES'!$C$3:$C$7999,C601,'REGISTRO DE ESTUDIANTES'!$D$3:$D$7999,'BOLETA OFICIAL'!D601,'REGISTRO DE ESTUDIANTES'!$J$3:$J$7999,'BOLETA OFICIAL'!J601,'REGISTRO DE ESTUDIANTES'!$K$3:$K$7999,'BOLETA OFICIAL'!K601,'REGISTRO DE ESTUDIANTES'!$L$3:$L$7999,'BOLETA OFICIAL'!L601,'REGISTRO DE ESTUDIANTES'!$M$3:$M$7999,'BOLETA OFICIAL'!M601,'REGISTRO DE ESTUDIANTES'!$N$3:$N$7999,'BOLETA OFICIAL'!N601,'REGISTRO DE ESTUDIANTES'!$O$3:$O$7999,'BOLETA OFICIAL'!O601,'REGISTRO DE ESTUDIANTES'!$P$3:$P$7999,'BOLETA OFICIAL'!P601,'REGISTRO DE ESTUDIANTES'!$Q$3:$Q$7999,'BOLETA OFICIAL'!Q601,'REGISTRO DE ESTUDIANTES'!$R$3:$R$7999,R601,'REGISTRO DE ESTUDIANTES'!$S$3:$S$7999,'BOLETA OFICIAL'!S601,'REGISTRO DE ESTUDIANTES'!$T$3:$T$7999,'BOLETA OFICIAL'!T601)</f>
        <v>0</v>
      </c>
      <c r="G601" s="73">
        <f t="shared" ca="1" si="27"/>
        <v>0</v>
      </c>
      <c r="H601" s="73">
        <f t="shared" ca="1" si="28"/>
        <v>0</v>
      </c>
      <c r="I601" s="20">
        <v>0</v>
      </c>
      <c r="J601" s="20">
        <v>0</v>
      </c>
      <c r="K601" s="20">
        <v>0</v>
      </c>
      <c r="L601" s="20">
        <v>0</v>
      </c>
      <c r="M601" s="20">
        <v>0</v>
      </c>
      <c r="N601" s="75">
        <v>0</v>
      </c>
      <c r="O601" s="75">
        <v>0</v>
      </c>
      <c r="P601" s="2"/>
      <c r="Q601" s="2"/>
      <c r="R601" s="3"/>
      <c r="S601" s="3"/>
      <c r="T601" s="1"/>
      <c r="U601" s="2"/>
      <c r="V601" s="28" t="str">
        <f t="shared" si="29"/>
        <v/>
      </c>
    </row>
    <row r="602" spans="1:22" ht="25" customHeight="1" x14ac:dyDescent="0.35">
      <c r="A602" s="1"/>
      <c r="B602" s="35"/>
      <c r="C602" s="1"/>
      <c r="D602" s="1"/>
      <c r="E602" s="73">
        <f>+COUNTIFS('REGISTRO DE TUTORES'!$A$3:$A$8000,A602,'REGISTRO DE TUTORES'!$B$3:$B$8000,B602,'REGISTRO DE TUTORES'!$C$3:$C$8000,C602,'REGISTRO DE TUTORES'!$D$3:$D$8000,D602)</f>
        <v>0</v>
      </c>
      <c r="F602" s="73">
        <f>+COUNTIFS('REGISTRO DE ESTUDIANTES'!$A$3:$A$7999,A602,'REGISTRO DE ESTUDIANTES'!$B$3:$B$7999,'BOLETA OFICIAL'!B602,'REGISTRO DE ESTUDIANTES'!$C$3:$C$7999,C602,'REGISTRO DE ESTUDIANTES'!$D$3:$D$7999,'BOLETA OFICIAL'!D602,'REGISTRO DE ESTUDIANTES'!$J$3:$J$7999,'BOLETA OFICIAL'!J602,'REGISTRO DE ESTUDIANTES'!$K$3:$K$7999,'BOLETA OFICIAL'!K602,'REGISTRO DE ESTUDIANTES'!$L$3:$L$7999,'BOLETA OFICIAL'!L602,'REGISTRO DE ESTUDIANTES'!$M$3:$M$7999,'BOLETA OFICIAL'!M602,'REGISTRO DE ESTUDIANTES'!$N$3:$N$7999,'BOLETA OFICIAL'!N602,'REGISTRO DE ESTUDIANTES'!$O$3:$O$7999,'BOLETA OFICIAL'!O602,'REGISTRO DE ESTUDIANTES'!$P$3:$P$7999,'BOLETA OFICIAL'!P602,'REGISTRO DE ESTUDIANTES'!$Q$3:$Q$7999,'BOLETA OFICIAL'!Q602,'REGISTRO DE ESTUDIANTES'!$R$3:$R$7999,R602,'REGISTRO DE ESTUDIANTES'!$S$3:$S$7999,'BOLETA OFICIAL'!S602,'REGISTRO DE ESTUDIANTES'!$T$3:$T$7999,'BOLETA OFICIAL'!T602)</f>
        <v>0</v>
      </c>
      <c r="G602" s="73">
        <f t="shared" ca="1" si="27"/>
        <v>0</v>
      </c>
      <c r="H602" s="73">
        <f t="shared" ca="1" si="28"/>
        <v>0</v>
      </c>
      <c r="I602" s="20">
        <v>0</v>
      </c>
      <c r="J602" s="20">
        <v>0</v>
      </c>
      <c r="K602" s="20">
        <v>0</v>
      </c>
      <c r="L602" s="20">
        <v>0</v>
      </c>
      <c r="M602" s="20">
        <v>0</v>
      </c>
      <c r="N602" s="75">
        <v>0</v>
      </c>
      <c r="O602" s="75">
        <v>0</v>
      </c>
      <c r="P602" s="2"/>
      <c r="Q602" s="2"/>
      <c r="R602" s="3"/>
      <c r="S602" s="3"/>
      <c r="T602" s="1"/>
      <c r="U602" s="2"/>
      <c r="V602" s="28" t="str">
        <f t="shared" si="29"/>
        <v/>
      </c>
    </row>
    <row r="603" spans="1:22" ht="25" customHeight="1" x14ac:dyDescent="0.35">
      <c r="A603" s="1"/>
      <c r="B603" s="35"/>
      <c r="C603" s="1"/>
      <c r="D603" s="1"/>
      <c r="E603" s="73">
        <f>+COUNTIFS('REGISTRO DE TUTORES'!$A$3:$A$8000,A603,'REGISTRO DE TUTORES'!$B$3:$B$8000,B603,'REGISTRO DE TUTORES'!$C$3:$C$8000,C603,'REGISTRO DE TUTORES'!$D$3:$D$8000,D603)</f>
        <v>0</v>
      </c>
      <c r="F603" s="73">
        <f>+COUNTIFS('REGISTRO DE ESTUDIANTES'!$A$3:$A$7999,A603,'REGISTRO DE ESTUDIANTES'!$B$3:$B$7999,'BOLETA OFICIAL'!B603,'REGISTRO DE ESTUDIANTES'!$C$3:$C$7999,C603,'REGISTRO DE ESTUDIANTES'!$D$3:$D$7999,'BOLETA OFICIAL'!D603,'REGISTRO DE ESTUDIANTES'!$J$3:$J$7999,'BOLETA OFICIAL'!J603,'REGISTRO DE ESTUDIANTES'!$K$3:$K$7999,'BOLETA OFICIAL'!K603,'REGISTRO DE ESTUDIANTES'!$L$3:$L$7999,'BOLETA OFICIAL'!L603,'REGISTRO DE ESTUDIANTES'!$M$3:$M$7999,'BOLETA OFICIAL'!M603,'REGISTRO DE ESTUDIANTES'!$N$3:$N$7999,'BOLETA OFICIAL'!N603,'REGISTRO DE ESTUDIANTES'!$O$3:$O$7999,'BOLETA OFICIAL'!O603,'REGISTRO DE ESTUDIANTES'!$P$3:$P$7999,'BOLETA OFICIAL'!P603,'REGISTRO DE ESTUDIANTES'!$Q$3:$Q$7999,'BOLETA OFICIAL'!Q603,'REGISTRO DE ESTUDIANTES'!$R$3:$R$7999,R603,'REGISTRO DE ESTUDIANTES'!$S$3:$S$7999,'BOLETA OFICIAL'!S603,'REGISTRO DE ESTUDIANTES'!$T$3:$T$7999,'BOLETA OFICIAL'!T603)</f>
        <v>0</v>
      </c>
      <c r="G603" s="73">
        <f t="shared" ca="1" si="27"/>
        <v>0</v>
      </c>
      <c r="H603" s="73">
        <f t="shared" ca="1" si="28"/>
        <v>0</v>
      </c>
      <c r="I603" s="20">
        <v>0</v>
      </c>
      <c r="J603" s="20">
        <v>0</v>
      </c>
      <c r="K603" s="20">
        <v>0</v>
      </c>
      <c r="L603" s="20">
        <v>0</v>
      </c>
      <c r="M603" s="20">
        <v>0</v>
      </c>
      <c r="N603" s="75">
        <v>0</v>
      </c>
      <c r="O603" s="75">
        <v>0</v>
      </c>
      <c r="P603" s="2"/>
      <c r="Q603" s="2"/>
      <c r="R603" s="3"/>
      <c r="S603" s="3"/>
      <c r="T603" s="1"/>
      <c r="U603" s="2"/>
      <c r="V603" s="28" t="str">
        <f t="shared" si="29"/>
        <v/>
      </c>
    </row>
    <row r="604" spans="1:22" ht="25" customHeight="1" x14ac:dyDescent="0.35">
      <c r="A604" s="1"/>
      <c r="B604" s="35"/>
      <c r="C604" s="1"/>
      <c r="D604" s="1"/>
      <c r="E604" s="73">
        <f>+COUNTIFS('REGISTRO DE TUTORES'!$A$3:$A$8000,A604,'REGISTRO DE TUTORES'!$B$3:$B$8000,B604,'REGISTRO DE TUTORES'!$C$3:$C$8000,C604,'REGISTRO DE TUTORES'!$D$3:$D$8000,D604)</f>
        <v>0</v>
      </c>
      <c r="F604" s="73">
        <f>+COUNTIFS('REGISTRO DE ESTUDIANTES'!$A$3:$A$7999,A604,'REGISTRO DE ESTUDIANTES'!$B$3:$B$7999,'BOLETA OFICIAL'!B604,'REGISTRO DE ESTUDIANTES'!$C$3:$C$7999,C604,'REGISTRO DE ESTUDIANTES'!$D$3:$D$7999,'BOLETA OFICIAL'!D604,'REGISTRO DE ESTUDIANTES'!$J$3:$J$7999,'BOLETA OFICIAL'!J604,'REGISTRO DE ESTUDIANTES'!$K$3:$K$7999,'BOLETA OFICIAL'!K604,'REGISTRO DE ESTUDIANTES'!$L$3:$L$7999,'BOLETA OFICIAL'!L604,'REGISTRO DE ESTUDIANTES'!$M$3:$M$7999,'BOLETA OFICIAL'!M604,'REGISTRO DE ESTUDIANTES'!$N$3:$N$7999,'BOLETA OFICIAL'!N604,'REGISTRO DE ESTUDIANTES'!$O$3:$O$7999,'BOLETA OFICIAL'!O604,'REGISTRO DE ESTUDIANTES'!$P$3:$P$7999,'BOLETA OFICIAL'!P604,'REGISTRO DE ESTUDIANTES'!$Q$3:$Q$7999,'BOLETA OFICIAL'!Q604,'REGISTRO DE ESTUDIANTES'!$R$3:$R$7999,R604,'REGISTRO DE ESTUDIANTES'!$S$3:$S$7999,'BOLETA OFICIAL'!S604,'REGISTRO DE ESTUDIANTES'!$T$3:$T$7999,'BOLETA OFICIAL'!T604)</f>
        <v>0</v>
      </c>
      <c r="G604" s="73">
        <f t="shared" ca="1" si="27"/>
        <v>0</v>
      </c>
      <c r="H604" s="73">
        <f t="shared" ca="1" si="28"/>
        <v>0</v>
      </c>
      <c r="I604" s="20">
        <v>0</v>
      </c>
      <c r="J604" s="20">
        <v>0</v>
      </c>
      <c r="K604" s="20">
        <v>0</v>
      </c>
      <c r="L604" s="20">
        <v>0</v>
      </c>
      <c r="M604" s="20">
        <v>0</v>
      </c>
      <c r="N604" s="75">
        <v>0</v>
      </c>
      <c r="O604" s="75">
        <v>0</v>
      </c>
      <c r="P604" s="2"/>
      <c r="Q604" s="2"/>
      <c r="R604" s="3"/>
      <c r="S604" s="3"/>
      <c r="T604" s="1"/>
      <c r="U604" s="2"/>
      <c r="V604" s="28" t="str">
        <f t="shared" si="29"/>
        <v/>
      </c>
    </row>
    <row r="605" spans="1:22" ht="25" customHeight="1" x14ac:dyDescent="0.35">
      <c r="A605" s="1"/>
      <c r="B605" s="35"/>
      <c r="C605" s="1"/>
      <c r="D605" s="1"/>
      <c r="E605" s="73">
        <f>+COUNTIFS('REGISTRO DE TUTORES'!$A$3:$A$8000,A605,'REGISTRO DE TUTORES'!$B$3:$B$8000,B605,'REGISTRO DE TUTORES'!$C$3:$C$8000,C605,'REGISTRO DE TUTORES'!$D$3:$D$8000,D605)</f>
        <v>0</v>
      </c>
      <c r="F605" s="73">
        <f>+COUNTIFS('REGISTRO DE ESTUDIANTES'!$A$3:$A$7999,A605,'REGISTRO DE ESTUDIANTES'!$B$3:$B$7999,'BOLETA OFICIAL'!B605,'REGISTRO DE ESTUDIANTES'!$C$3:$C$7999,C605,'REGISTRO DE ESTUDIANTES'!$D$3:$D$7999,'BOLETA OFICIAL'!D605,'REGISTRO DE ESTUDIANTES'!$J$3:$J$7999,'BOLETA OFICIAL'!J605,'REGISTRO DE ESTUDIANTES'!$K$3:$K$7999,'BOLETA OFICIAL'!K605,'REGISTRO DE ESTUDIANTES'!$L$3:$L$7999,'BOLETA OFICIAL'!L605,'REGISTRO DE ESTUDIANTES'!$M$3:$M$7999,'BOLETA OFICIAL'!M605,'REGISTRO DE ESTUDIANTES'!$N$3:$N$7999,'BOLETA OFICIAL'!N605,'REGISTRO DE ESTUDIANTES'!$O$3:$O$7999,'BOLETA OFICIAL'!O605,'REGISTRO DE ESTUDIANTES'!$P$3:$P$7999,'BOLETA OFICIAL'!P605,'REGISTRO DE ESTUDIANTES'!$Q$3:$Q$7999,'BOLETA OFICIAL'!Q605,'REGISTRO DE ESTUDIANTES'!$R$3:$R$7999,R605,'REGISTRO DE ESTUDIANTES'!$S$3:$S$7999,'BOLETA OFICIAL'!S605,'REGISTRO DE ESTUDIANTES'!$T$3:$T$7999,'BOLETA OFICIAL'!T605)</f>
        <v>0</v>
      </c>
      <c r="G605" s="73">
        <f t="shared" ca="1" si="27"/>
        <v>0</v>
      </c>
      <c r="H605" s="73">
        <f t="shared" ca="1" si="28"/>
        <v>0</v>
      </c>
      <c r="I605" s="20">
        <v>0</v>
      </c>
      <c r="J605" s="20">
        <v>0</v>
      </c>
      <c r="K605" s="20">
        <v>0</v>
      </c>
      <c r="L605" s="20">
        <v>0</v>
      </c>
      <c r="M605" s="20">
        <v>0</v>
      </c>
      <c r="N605" s="75">
        <v>0</v>
      </c>
      <c r="O605" s="75">
        <v>0</v>
      </c>
      <c r="P605" s="2"/>
      <c r="Q605" s="2"/>
      <c r="R605" s="3"/>
      <c r="S605" s="3"/>
      <c r="T605" s="1"/>
      <c r="U605" s="2"/>
      <c r="V605" s="28" t="str">
        <f t="shared" si="29"/>
        <v/>
      </c>
    </row>
    <row r="606" spans="1:22" ht="25" customHeight="1" x14ac:dyDescent="0.35">
      <c r="A606" s="1"/>
      <c r="B606" s="35"/>
      <c r="C606" s="1"/>
      <c r="D606" s="1"/>
      <c r="E606" s="73">
        <f>+COUNTIFS('REGISTRO DE TUTORES'!$A$3:$A$8000,A606,'REGISTRO DE TUTORES'!$B$3:$B$8000,B606,'REGISTRO DE TUTORES'!$C$3:$C$8000,C606,'REGISTRO DE TUTORES'!$D$3:$D$8000,D606)</f>
        <v>0</v>
      </c>
      <c r="F606" s="73">
        <f>+COUNTIFS('REGISTRO DE ESTUDIANTES'!$A$3:$A$7999,A606,'REGISTRO DE ESTUDIANTES'!$B$3:$B$7999,'BOLETA OFICIAL'!B606,'REGISTRO DE ESTUDIANTES'!$C$3:$C$7999,C606,'REGISTRO DE ESTUDIANTES'!$D$3:$D$7999,'BOLETA OFICIAL'!D606,'REGISTRO DE ESTUDIANTES'!$J$3:$J$7999,'BOLETA OFICIAL'!J606,'REGISTRO DE ESTUDIANTES'!$K$3:$K$7999,'BOLETA OFICIAL'!K606,'REGISTRO DE ESTUDIANTES'!$L$3:$L$7999,'BOLETA OFICIAL'!L606,'REGISTRO DE ESTUDIANTES'!$M$3:$M$7999,'BOLETA OFICIAL'!M606,'REGISTRO DE ESTUDIANTES'!$N$3:$N$7999,'BOLETA OFICIAL'!N606,'REGISTRO DE ESTUDIANTES'!$O$3:$O$7999,'BOLETA OFICIAL'!O606,'REGISTRO DE ESTUDIANTES'!$P$3:$P$7999,'BOLETA OFICIAL'!P606,'REGISTRO DE ESTUDIANTES'!$Q$3:$Q$7999,'BOLETA OFICIAL'!Q606,'REGISTRO DE ESTUDIANTES'!$R$3:$R$7999,R606,'REGISTRO DE ESTUDIANTES'!$S$3:$S$7999,'BOLETA OFICIAL'!S606,'REGISTRO DE ESTUDIANTES'!$T$3:$T$7999,'BOLETA OFICIAL'!T606)</f>
        <v>0</v>
      </c>
      <c r="G606" s="73">
        <f t="shared" ca="1" si="27"/>
        <v>0</v>
      </c>
      <c r="H606" s="73">
        <f t="shared" ca="1" si="28"/>
        <v>0</v>
      </c>
      <c r="I606" s="20">
        <v>0</v>
      </c>
      <c r="J606" s="20">
        <v>0</v>
      </c>
      <c r="K606" s="20">
        <v>0</v>
      </c>
      <c r="L606" s="20">
        <v>0</v>
      </c>
      <c r="M606" s="20">
        <v>0</v>
      </c>
      <c r="N606" s="75">
        <v>0</v>
      </c>
      <c r="O606" s="75">
        <v>0</v>
      </c>
      <c r="P606" s="2"/>
      <c r="Q606" s="2"/>
      <c r="R606" s="3"/>
      <c r="S606" s="3"/>
      <c r="T606" s="1"/>
      <c r="U606" s="2"/>
      <c r="V606" s="28" t="str">
        <f t="shared" si="29"/>
        <v/>
      </c>
    </row>
    <row r="607" spans="1:22" ht="25" customHeight="1" x14ac:dyDescent="0.35">
      <c r="A607" s="1"/>
      <c r="B607" s="35"/>
      <c r="C607" s="1"/>
      <c r="D607" s="1"/>
      <c r="E607" s="73">
        <f>+COUNTIFS('REGISTRO DE TUTORES'!$A$3:$A$8000,A607,'REGISTRO DE TUTORES'!$B$3:$B$8000,B607,'REGISTRO DE TUTORES'!$C$3:$C$8000,C607,'REGISTRO DE TUTORES'!$D$3:$D$8000,D607)</f>
        <v>0</v>
      </c>
      <c r="F607" s="73">
        <f>+COUNTIFS('REGISTRO DE ESTUDIANTES'!$A$3:$A$7999,A607,'REGISTRO DE ESTUDIANTES'!$B$3:$B$7999,'BOLETA OFICIAL'!B607,'REGISTRO DE ESTUDIANTES'!$C$3:$C$7999,C607,'REGISTRO DE ESTUDIANTES'!$D$3:$D$7999,'BOLETA OFICIAL'!D607,'REGISTRO DE ESTUDIANTES'!$J$3:$J$7999,'BOLETA OFICIAL'!J607,'REGISTRO DE ESTUDIANTES'!$K$3:$K$7999,'BOLETA OFICIAL'!K607,'REGISTRO DE ESTUDIANTES'!$L$3:$L$7999,'BOLETA OFICIAL'!L607,'REGISTRO DE ESTUDIANTES'!$M$3:$M$7999,'BOLETA OFICIAL'!M607,'REGISTRO DE ESTUDIANTES'!$N$3:$N$7999,'BOLETA OFICIAL'!N607,'REGISTRO DE ESTUDIANTES'!$O$3:$O$7999,'BOLETA OFICIAL'!O607,'REGISTRO DE ESTUDIANTES'!$P$3:$P$7999,'BOLETA OFICIAL'!P607,'REGISTRO DE ESTUDIANTES'!$Q$3:$Q$7999,'BOLETA OFICIAL'!Q607,'REGISTRO DE ESTUDIANTES'!$R$3:$R$7999,R607,'REGISTRO DE ESTUDIANTES'!$S$3:$S$7999,'BOLETA OFICIAL'!S607,'REGISTRO DE ESTUDIANTES'!$T$3:$T$7999,'BOLETA OFICIAL'!T607)</f>
        <v>0</v>
      </c>
      <c r="G607" s="73">
        <f t="shared" ca="1" si="27"/>
        <v>0</v>
      </c>
      <c r="H607" s="73">
        <f t="shared" ca="1" si="28"/>
        <v>0</v>
      </c>
      <c r="I607" s="20">
        <v>0</v>
      </c>
      <c r="J607" s="20">
        <v>0</v>
      </c>
      <c r="K607" s="20">
        <v>0</v>
      </c>
      <c r="L607" s="20">
        <v>0</v>
      </c>
      <c r="M607" s="20">
        <v>0</v>
      </c>
      <c r="N607" s="75">
        <v>0</v>
      </c>
      <c r="O607" s="75">
        <v>0</v>
      </c>
      <c r="P607" s="2"/>
      <c r="Q607" s="2"/>
      <c r="R607" s="3"/>
      <c r="S607" s="3"/>
      <c r="T607" s="1"/>
      <c r="U607" s="2"/>
      <c r="V607" s="28" t="str">
        <f t="shared" si="29"/>
        <v/>
      </c>
    </row>
    <row r="608" spans="1:22" ht="25" customHeight="1" x14ac:dyDescent="0.35">
      <c r="A608" s="1"/>
      <c r="B608" s="35"/>
      <c r="C608" s="1"/>
      <c r="D608" s="1"/>
      <c r="E608" s="73">
        <f>+COUNTIFS('REGISTRO DE TUTORES'!$A$3:$A$8000,A608,'REGISTRO DE TUTORES'!$B$3:$B$8000,B608,'REGISTRO DE TUTORES'!$C$3:$C$8000,C608,'REGISTRO DE TUTORES'!$D$3:$D$8000,D608)</f>
        <v>0</v>
      </c>
      <c r="F608" s="73">
        <f>+COUNTIFS('REGISTRO DE ESTUDIANTES'!$A$3:$A$7999,A608,'REGISTRO DE ESTUDIANTES'!$B$3:$B$7999,'BOLETA OFICIAL'!B608,'REGISTRO DE ESTUDIANTES'!$C$3:$C$7999,C608,'REGISTRO DE ESTUDIANTES'!$D$3:$D$7999,'BOLETA OFICIAL'!D608,'REGISTRO DE ESTUDIANTES'!$J$3:$J$7999,'BOLETA OFICIAL'!J608,'REGISTRO DE ESTUDIANTES'!$K$3:$K$7999,'BOLETA OFICIAL'!K608,'REGISTRO DE ESTUDIANTES'!$L$3:$L$7999,'BOLETA OFICIAL'!L608,'REGISTRO DE ESTUDIANTES'!$M$3:$M$7999,'BOLETA OFICIAL'!M608,'REGISTRO DE ESTUDIANTES'!$N$3:$N$7999,'BOLETA OFICIAL'!N608,'REGISTRO DE ESTUDIANTES'!$O$3:$O$7999,'BOLETA OFICIAL'!O608,'REGISTRO DE ESTUDIANTES'!$P$3:$P$7999,'BOLETA OFICIAL'!P608,'REGISTRO DE ESTUDIANTES'!$Q$3:$Q$7999,'BOLETA OFICIAL'!Q608,'REGISTRO DE ESTUDIANTES'!$R$3:$R$7999,R608,'REGISTRO DE ESTUDIANTES'!$S$3:$S$7999,'BOLETA OFICIAL'!S608,'REGISTRO DE ESTUDIANTES'!$T$3:$T$7999,'BOLETA OFICIAL'!T608)</f>
        <v>0</v>
      </c>
      <c r="G608" s="73">
        <f t="shared" ca="1" si="27"/>
        <v>0</v>
      </c>
      <c r="H608" s="73">
        <f t="shared" ca="1" si="28"/>
        <v>0</v>
      </c>
      <c r="I608" s="20">
        <v>0</v>
      </c>
      <c r="J608" s="20">
        <v>0</v>
      </c>
      <c r="K608" s="20">
        <v>0</v>
      </c>
      <c r="L608" s="20">
        <v>0</v>
      </c>
      <c r="M608" s="20">
        <v>0</v>
      </c>
      <c r="N608" s="75">
        <v>0</v>
      </c>
      <c r="O608" s="75">
        <v>0</v>
      </c>
      <c r="P608" s="2"/>
      <c r="Q608" s="2"/>
      <c r="R608" s="3"/>
      <c r="S608" s="3"/>
      <c r="T608" s="1"/>
      <c r="U608" s="2"/>
      <c r="V608" s="28" t="str">
        <f t="shared" si="29"/>
        <v/>
      </c>
    </row>
    <row r="609" spans="1:22" ht="25" customHeight="1" x14ac:dyDescent="0.35">
      <c r="A609" s="1"/>
      <c r="B609" s="35"/>
      <c r="C609" s="1"/>
      <c r="D609" s="1"/>
      <c r="E609" s="73">
        <f>+COUNTIFS('REGISTRO DE TUTORES'!$A$3:$A$8000,A609,'REGISTRO DE TUTORES'!$B$3:$B$8000,B609,'REGISTRO DE TUTORES'!$C$3:$C$8000,C609,'REGISTRO DE TUTORES'!$D$3:$D$8000,D609)</f>
        <v>0</v>
      </c>
      <c r="F609" s="73">
        <f>+COUNTIFS('REGISTRO DE ESTUDIANTES'!$A$3:$A$7999,A609,'REGISTRO DE ESTUDIANTES'!$B$3:$B$7999,'BOLETA OFICIAL'!B609,'REGISTRO DE ESTUDIANTES'!$C$3:$C$7999,C609,'REGISTRO DE ESTUDIANTES'!$D$3:$D$7999,'BOLETA OFICIAL'!D609,'REGISTRO DE ESTUDIANTES'!$J$3:$J$7999,'BOLETA OFICIAL'!J609,'REGISTRO DE ESTUDIANTES'!$K$3:$K$7999,'BOLETA OFICIAL'!K609,'REGISTRO DE ESTUDIANTES'!$L$3:$L$7999,'BOLETA OFICIAL'!L609,'REGISTRO DE ESTUDIANTES'!$M$3:$M$7999,'BOLETA OFICIAL'!M609,'REGISTRO DE ESTUDIANTES'!$N$3:$N$7999,'BOLETA OFICIAL'!N609,'REGISTRO DE ESTUDIANTES'!$O$3:$O$7999,'BOLETA OFICIAL'!O609,'REGISTRO DE ESTUDIANTES'!$P$3:$P$7999,'BOLETA OFICIAL'!P609,'REGISTRO DE ESTUDIANTES'!$Q$3:$Q$7999,'BOLETA OFICIAL'!Q609,'REGISTRO DE ESTUDIANTES'!$R$3:$R$7999,R609,'REGISTRO DE ESTUDIANTES'!$S$3:$S$7999,'BOLETA OFICIAL'!S609,'REGISTRO DE ESTUDIANTES'!$T$3:$T$7999,'BOLETA OFICIAL'!T609)</f>
        <v>0</v>
      </c>
      <c r="G609" s="73">
        <f t="shared" ca="1" si="27"/>
        <v>0</v>
      </c>
      <c r="H609" s="73">
        <f t="shared" ca="1" si="28"/>
        <v>0</v>
      </c>
      <c r="I609" s="20">
        <v>0</v>
      </c>
      <c r="J609" s="20">
        <v>0</v>
      </c>
      <c r="K609" s="20">
        <v>0</v>
      </c>
      <c r="L609" s="20">
        <v>0</v>
      </c>
      <c r="M609" s="20">
        <v>0</v>
      </c>
      <c r="N609" s="75">
        <v>0</v>
      </c>
      <c r="O609" s="75">
        <v>0</v>
      </c>
      <c r="P609" s="2"/>
      <c r="Q609" s="2"/>
      <c r="R609" s="3"/>
      <c r="S609" s="3"/>
      <c r="T609" s="1"/>
      <c r="U609" s="2"/>
      <c r="V609" s="28" t="str">
        <f t="shared" si="29"/>
        <v/>
      </c>
    </row>
    <row r="610" spans="1:22" ht="25" customHeight="1" x14ac:dyDescent="0.35">
      <c r="A610" s="1"/>
      <c r="B610" s="35"/>
      <c r="C610" s="1"/>
      <c r="D610" s="1"/>
      <c r="E610" s="73">
        <f>+COUNTIFS('REGISTRO DE TUTORES'!$A$3:$A$8000,A610,'REGISTRO DE TUTORES'!$B$3:$B$8000,B610,'REGISTRO DE TUTORES'!$C$3:$C$8000,C610,'REGISTRO DE TUTORES'!$D$3:$D$8000,D610)</f>
        <v>0</v>
      </c>
      <c r="F610" s="73">
        <f>+COUNTIFS('REGISTRO DE ESTUDIANTES'!$A$3:$A$7999,A610,'REGISTRO DE ESTUDIANTES'!$B$3:$B$7999,'BOLETA OFICIAL'!B610,'REGISTRO DE ESTUDIANTES'!$C$3:$C$7999,C610,'REGISTRO DE ESTUDIANTES'!$D$3:$D$7999,'BOLETA OFICIAL'!D610,'REGISTRO DE ESTUDIANTES'!$J$3:$J$7999,'BOLETA OFICIAL'!J610,'REGISTRO DE ESTUDIANTES'!$K$3:$K$7999,'BOLETA OFICIAL'!K610,'REGISTRO DE ESTUDIANTES'!$L$3:$L$7999,'BOLETA OFICIAL'!L610,'REGISTRO DE ESTUDIANTES'!$M$3:$M$7999,'BOLETA OFICIAL'!M610,'REGISTRO DE ESTUDIANTES'!$N$3:$N$7999,'BOLETA OFICIAL'!N610,'REGISTRO DE ESTUDIANTES'!$O$3:$O$7999,'BOLETA OFICIAL'!O610,'REGISTRO DE ESTUDIANTES'!$P$3:$P$7999,'BOLETA OFICIAL'!P610,'REGISTRO DE ESTUDIANTES'!$Q$3:$Q$7999,'BOLETA OFICIAL'!Q610,'REGISTRO DE ESTUDIANTES'!$R$3:$R$7999,R610,'REGISTRO DE ESTUDIANTES'!$S$3:$S$7999,'BOLETA OFICIAL'!S610,'REGISTRO DE ESTUDIANTES'!$T$3:$T$7999,'BOLETA OFICIAL'!T610)</f>
        <v>0</v>
      </c>
      <c r="G610" s="73">
        <f t="shared" ca="1" si="27"/>
        <v>0</v>
      </c>
      <c r="H610" s="73">
        <f t="shared" ca="1" si="28"/>
        <v>0</v>
      </c>
      <c r="I610" s="20">
        <v>0</v>
      </c>
      <c r="J610" s="20">
        <v>0</v>
      </c>
      <c r="K610" s="20">
        <v>0</v>
      </c>
      <c r="L610" s="20">
        <v>0</v>
      </c>
      <c r="M610" s="20">
        <v>0</v>
      </c>
      <c r="N610" s="75">
        <v>0</v>
      </c>
      <c r="O610" s="75">
        <v>0</v>
      </c>
      <c r="P610" s="2"/>
      <c r="Q610" s="2"/>
      <c r="R610" s="3"/>
      <c r="S610" s="3"/>
      <c r="T610" s="1"/>
      <c r="U610" s="2"/>
      <c r="V610" s="28" t="str">
        <f t="shared" si="29"/>
        <v/>
      </c>
    </row>
    <row r="611" spans="1:22" ht="25" customHeight="1" x14ac:dyDescent="0.35">
      <c r="A611" s="1"/>
      <c r="B611" s="35"/>
      <c r="C611" s="1"/>
      <c r="D611" s="1"/>
      <c r="E611" s="73">
        <f>+COUNTIFS('REGISTRO DE TUTORES'!$A$3:$A$8000,A611,'REGISTRO DE TUTORES'!$B$3:$B$8000,B611,'REGISTRO DE TUTORES'!$C$3:$C$8000,C611,'REGISTRO DE TUTORES'!$D$3:$D$8000,D611)</f>
        <v>0</v>
      </c>
      <c r="F611" s="73">
        <f>+COUNTIFS('REGISTRO DE ESTUDIANTES'!$A$3:$A$7999,A611,'REGISTRO DE ESTUDIANTES'!$B$3:$B$7999,'BOLETA OFICIAL'!B611,'REGISTRO DE ESTUDIANTES'!$C$3:$C$7999,C611,'REGISTRO DE ESTUDIANTES'!$D$3:$D$7999,'BOLETA OFICIAL'!D611,'REGISTRO DE ESTUDIANTES'!$J$3:$J$7999,'BOLETA OFICIAL'!J611,'REGISTRO DE ESTUDIANTES'!$K$3:$K$7999,'BOLETA OFICIAL'!K611,'REGISTRO DE ESTUDIANTES'!$L$3:$L$7999,'BOLETA OFICIAL'!L611,'REGISTRO DE ESTUDIANTES'!$M$3:$M$7999,'BOLETA OFICIAL'!M611,'REGISTRO DE ESTUDIANTES'!$N$3:$N$7999,'BOLETA OFICIAL'!N611,'REGISTRO DE ESTUDIANTES'!$O$3:$O$7999,'BOLETA OFICIAL'!O611,'REGISTRO DE ESTUDIANTES'!$P$3:$P$7999,'BOLETA OFICIAL'!P611,'REGISTRO DE ESTUDIANTES'!$Q$3:$Q$7999,'BOLETA OFICIAL'!Q611,'REGISTRO DE ESTUDIANTES'!$R$3:$R$7999,R611,'REGISTRO DE ESTUDIANTES'!$S$3:$S$7999,'BOLETA OFICIAL'!S611,'REGISTRO DE ESTUDIANTES'!$T$3:$T$7999,'BOLETA OFICIAL'!T611)</f>
        <v>0</v>
      </c>
      <c r="G611" s="73">
        <f t="shared" ca="1" si="27"/>
        <v>0</v>
      </c>
      <c r="H611" s="73">
        <f t="shared" ca="1" si="28"/>
        <v>0</v>
      </c>
      <c r="I611" s="20">
        <v>0</v>
      </c>
      <c r="J611" s="20">
        <v>0</v>
      </c>
      <c r="K611" s="20">
        <v>0</v>
      </c>
      <c r="L611" s="20">
        <v>0</v>
      </c>
      <c r="M611" s="20">
        <v>0</v>
      </c>
      <c r="N611" s="75">
        <v>0</v>
      </c>
      <c r="O611" s="75">
        <v>0</v>
      </c>
      <c r="P611" s="2"/>
      <c r="Q611" s="2"/>
      <c r="R611" s="3"/>
      <c r="S611" s="3"/>
      <c r="T611" s="1"/>
      <c r="U611" s="2"/>
      <c r="V611" s="28" t="str">
        <f t="shared" si="29"/>
        <v/>
      </c>
    </row>
    <row r="612" spans="1:22" ht="25" customHeight="1" x14ac:dyDescent="0.35">
      <c r="A612" s="1"/>
      <c r="B612" s="35"/>
      <c r="C612" s="1"/>
      <c r="D612" s="1"/>
      <c r="E612" s="73">
        <f>+COUNTIFS('REGISTRO DE TUTORES'!$A$3:$A$8000,A612,'REGISTRO DE TUTORES'!$B$3:$B$8000,B612,'REGISTRO DE TUTORES'!$C$3:$C$8000,C612,'REGISTRO DE TUTORES'!$D$3:$D$8000,D612)</f>
        <v>0</v>
      </c>
      <c r="F612" s="73">
        <f>+COUNTIFS('REGISTRO DE ESTUDIANTES'!$A$3:$A$7999,A612,'REGISTRO DE ESTUDIANTES'!$B$3:$B$7999,'BOLETA OFICIAL'!B612,'REGISTRO DE ESTUDIANTES'!$C$3:$C$7999,C612,'REGISTRO DE ESTUDIANTES'!$D$3:$D$7999,'BOLETA OFICIAL'!D612,'REGISTRO DE ESTUDIANTES'!$J$3:$J$7999,'BOLETA OFICIAL'!J612,'REGISTRO DE ESTUDIANTES'!$K$3:$K$7999,'BOLETA OFICIAL'!K612,'REGISTRO DE ESTUDIANTES'!$L$3:$L$7999,'BOLETA OFICIAL'!L612,'REGISTRO DE ESTUDIANTES'!$M$3:$M$7999,'BOLETA OFICIAL'!M612,'REGISTRO DE ESTUDIANTES'!$N$3:$N$7999,'BOLETA OFICIAL'!N612,'REGISTRO DE ESTUDIANTES'!$O$3:$O$7999,'BOLETA OFICIAL'!O612,'REGISTRO DE ESTUDIANTES'!$P$3:$P$7999,'BOLETA OFICIAL'!P612,'REGISTRO DE ESTUDIANTES'!$Q$3:$Q$7999,'BOLETA OFICIAL'!Q612,'REGISTRO DE ESTUDIANTES'!$R$3:$R$7999,R612,'REGISTRO DE ESTUDIANTES'!$S$3:$S$7999,'BOLETA OFICIAL'!S612,'REGISTRO DE ESTUDIANTES'!$T$3:$T$7999,'BOLETA OFICIAL'!T612)</f>
        <v>0</v>
      </c>
      <c r="G612" s="73">
        <f t="shared" ca="1" si="27"/>
        <v>0</v>
      </c>
      <c r="H612" s="73">
        <f t="shared" ca="1" si="28"/>
        <v>0</v>
      </c>
      <c r="I612" s="20">
        <v>0</v>
      </c>
      <c r="J612" s="20">
        <v>0</v>
      </c>
      <c r="K612" s="20">
        <v>0</v>
      </c>
      <c r="L612" s="20">
        <v>0</v>
      </c>
      <c r="M612" s="20">
        <v>0</v>
      </c>
      <c r="N612" s="75">
        <v>0</v>
      </c>
      <c r="O612" s="75">
        <v>0</v>
      </c>
      <c r="P612" s="2"/>
      <c r="Q612" s="2"/>
      <c r="R612" s="3"/>
      <c r="S612" s="3"/>
      <c r="T612" s="1"/>
      <c r="U612" s="2"/>
      <c r="V612" s="28" t="str">
        <f t="shared" si="29"/>
        <v/>
      </c>
    </row>
    <row r="613" spans="1:22" ht="25" customHeight="1" x14ac:dyDescent="0.35">
      <c r="A613" s="1"/>
      <c r="B613" s="35"/>
      <c r="C613" s="1"/>
      <c r="D613" s="1"/>
      <c r="E613" s="73">
        <f>+COUNTIFS('REGISTRO DE TUTORES'!$A$3:$A$8000,A613,'REGISTRO DE TUTORES'!$B$3:$B$8000,B613,'REGISTRO DE TUTORES'!$C$3:$C$8000,C613,'REGISTRO DE TUTORES'!$D$3:$D$8000,D613)</f>
        <v>0</v>
      </c>
      <c r="F613" s="73">
        <f>+COUNTIFS('REGISTRO DE ESTUDIANTES'!$A$3:$A$7999,A613,'REGISTRO DE ESTUDIANTES'!$B$3:$B$7999,'BOLETA OFICIAL'!B613,'REGISTRO DE ESTUDIANTES'!$C$3:$C$7999,C613,'REGISTRO DE ESTUDIANTES'!$D$3:$D$7999,'BOLETA OFICIAL'!D613,'REGISTRO DE ESTUDIANTES'!$J$3:$J$7999,'BOLETA OFICIAL'!J613,'REGISTRO DE ESTUDIANTES'!$K$3:$K$7999,'BOLETA OFICIAL'!K613,'REGISTRO DE ESTUDIANTES'!$L$3:$L$7999,'BOLETA OFICIAL'!L613,'REGISTRO DE ESTUDIANTES'!$M$3:$M$7999,'BOLETA OFICIAL'!M613,'REGISTRO DE ESTUDIANTES'!$N$3:$N$7999,'BOLETA OFICIAL'!N613,'REGISTRO DE ESTUDIANTES'!$O$3:$O$7999,'BOLETA OFICIAL'!O613,'REGISTRO DE ESTUDIANTES'!$P$3:$P$7999,'BOLETA OFICIAL'!P613,'REGISTRO DE ESTUDIANTES'!$Q$3:$Q$7999,'BOLETA OFICIAL'!Q613,'REGISTRO DE ESTUDIANTES'!$R$3:$R$7999,R613,'REGISTRO DE ESTUDIANTES'!$S$3:$S$7999,'BOLETA OFICIAL'!S613,'REGISTRO DE ESTUDIANTES'!$T$3:$T$7999,'BOLETA OFICIAL'!T613)</f>
        <v>0</v>
      </c>
      <c r="G613" s="73">
        <f t="shared" ca="1" si="27"/>
        <v>0</v>
      </c>
      <c r="H613" s="73">
        <f t="shared" ca="1" si="28"/>
        <v>0</v>
      </c>
      <c r="I613" s="20">
        <v>0</v>
      </c>
      <c r="J613" s="20">
        <v>0</v>
      </c>
      <c r="K613" s="20">
        <v>0</v>
      </c>
      <c r="L613" s="20">
        <v>0</v>
      </c>
      <c r="M613" s="20">
        <v>0</v>
      </c>
      <c r="N613" s="75">
        <v>0</v>
      </c>
      <c r="O613" s="75">
        <v>0</v>
      </c>
      <c r="P613" s="2"/>
      <c r="Q613" s="2"/>
      <c r="R613" s="3"/>
      <c r="S613" s="3"/>
      <c r="T613" s="1"/>
      <c r="U613" s="2"/>
      <c r="V613" s="28" t="str">
        <f t="shared" si="29"/>
        <v/>
      </c>
    </row>
    <row r="614" spans="1:22" ht="25" customHeight="1" x14ac:dyDescent="0.35">
      <c r="A614" s="1"/>
      <c r="B614" s="35"/>
      <c r="C614" s="1"/>
      <c r="D614" s="1"/>
      <c r="E614" s="73">
        <f>+COUNTIFS('REGISTRO DE TUTORES'!$A$3:$A$8000,A614,'REGISTRO DE TUTORES'!$B$3:$B$8000,B614,'REGISTRO DE TUTORES'!$C$3:$C$8000,C614,'REGISTRO DE TUTORES'!$D$3:$D$8000,D614)</f>
        <v>0</v>
      </c>
      <c r="F614" s="73">
        <f>+COUNTIFS('REGISTRO DE ESTUDIANTES'!$A$3:$A$7999,A614,'REGISTRO DE ESTUDIANTES'!$B$3:$B$7999,'BOLETA OFICIAL'!B614,'REGISTRO DE ESTUDIANTES'!$C$3:$C$7999,C614,'REGISTRO DE ESTUDIANTES'!$D$3:$D$7999,'BOLETA OFICIAL'!D614,'REGISTRO DE ESTUDIANTES'!$J$3:$J$7999,'BOLETA OFICIAL'!J614,'REGISTRO DE ESTUDIANTES'!$K$3:$K$7999,'BOLETA OFICIAL'!K614,'REGISTRO DE ESTUDIANTES'!$L$3:$L$7999,'BOLETA OFICIAL'!L614,'REGISTRO DE ESTUDIANTES'!$M$3:$M$7999,'BOLETA OFICIAL'!M614,'REGISTRO DE ESTUDIANTES'!$N$3:$N$7999,'BOLETA OFICIAL'!N614,'REGISTRO DE ESTUDIANTES'!$O$3:$O$7999,'BOLETA OFICIAL'!O614,'REGISTRO DE ESTUDIANTES'!$P$3:$P$7999,'BOLETA OFICIAL'!P614,'REGISTRO DE ESTUDIANTES'!$Q$3:$Q$7999,'BOLETA OFICIAL'!Q614,'REGISTRO DE ESTUDIANTES'!$R$3:$R$7999,R614,'REGISTRO DE ESTUDIANTES'!$S$3:$S$7999,'BOLETA OFICIAL'!S614,'REGISTRO DE ESTUDIANTES'!$T$3:$T$7999,'BOLETA OFICIAL'!T614)</f>
        <v>0</v>
      </c>
      <c r="G614" s="73">
        <f t="shared" ca="1" si="27"/>
        <v>0</v>
      </c>
      <c r="H614" s="73">
        <f t="shared" ca="1" si="28"/>
        <v>0</v>
      </c>
      <c r="I614" s="20">
        <v>0</v>
      </c>
      <c r="J614" s="20">
        <v>0</v>
      </c>
      <c r="K614" s="20">
        <v>0</v>
      </c>
      <c r="L614" s="20">
        <v>0</v>
      </c>
      <c r="M614" s="20">
        <v>0</v>
      </c>
      <c r="N614" s="75">
        <v>0</v>
      </c>
      <c r="O614" s="75">
        <v>0</v>
      </c>
      <c r="P614" s="2"/>
      <c r="Q614" s="2"/>
      <c r="R614" s="3"/>
      <c r="S614" s="3"/>
      <c r="T614" s="1"/>
      <c r="U614" s="2"/>
      <c r="V614" s="28" t="str">
        <f t="shared" si="29"/>
        <v/>
      </c>
    </row>
    <row r="615" spans="1:22" ht="25" customHeight="1" x14ac:dyDescent="0.35">
      <c r="A615" s="1"/>
      <c r="B615" s="35"/>
      <c r="C615" s="1"/>
      <c r="D615" s="1"/>
      <c r="E615" s="73">
        <f>+COUNTIFS('REGISTRO DE TUTORES'!$A$3:$A$8000,A615,'REGISTRO DE TUTORES'!$B$3:$B$8000,B615,'REGISTRO DE TUTORES'!$C$3:$C$8000,C615,'REGISTRO DE TUTORES'!$D$3:$D$8000,D615)</f>
        <v>0</v>
      </c>
      <c r="F615" s="73">
        <f>+COUNTIFS('REGISTRO DE ESTUDIANTES'!$A$3:$A$7999,A615,'REGISTRO DE ESTUDIANTES'!$B$3:$B$7999,'BOLETA OFICIAL'!B615,'REGISTRO DE ESTUDIANTES'!$C$3:$C$7999,C615,'REGISTRO DE ESTUDIANTES'!$D$3:$D$7999,'BOLETA OFICIAL'!D615,'REGISTRO DE ESTUDIANTES'!$J$3:$J$7999,'BOLETA OFICIAL'!J615,'REGISTRO DE ESTUDIANTES'!$K$3:$K$7999,'BOLETA OFICIAL'!K615,'REGISTRO DE ESTUDIANTES'!$L$3:$L$7999,'BOLETA OFICIAL'!L615,'REGISTRO DE ESTUDIANTES'!$M$3:$M$7999,'BOLETA OFICIAL'!M615,'REGISTRO DE ESTUDIANTES'!$N$3:$N$7999,'BOLETA OFICIAL'!N615,'REGISTRO DE ESTUDIANTES'!$O$3:$O$7999,'BOLETA OFICIAL'!O615,'REGISTRO DE ESTUDIANTES'!$P$3:$P$7999,'BOLETA OFICIAL'!P615,'REGISTRO DE ESTUDIANTES'!$Q$3:$Q$7999,'BOLETA OFICIAL'!Q615,'REGISTRO DE ESTUDIANTES'!$R$3:$R$7999,R615,'REGISTRO DE ESTUDIANTES'!$S$3:$S$7999,'BOLETA OFICIAL'!S615,'REGISTRO DE ESTUDIANTES'!$T$3:$T$7999,'BOLETA OFICIAL'!T615)</f>
        <v>0</v>
      </c>
      <c r="G615" s="73">
        <f t="shared" ca="1" si="27"/>
        <v>0</v>
      </c>
      <c r="H615" s="73">
        <f t="shared" ca="1" si="28"/>
        <v>0</v>
      </c>
      <c r="I615" s="20">
        <v>0</v>
      </c>
      <c r="J615" s="20">
        <v>0</v>
      </c>
      <c r="K615" s="20">
        <v>0</v>
      </c>
      <c r="L615" s="20">
        <v>0</v>
      </c>
      <c r="M615" s="20">
        <v>0</v>
      </c>
      <c r="N615" s="75">
        <v>0</v>
      </c>
      <c r="O615" s="75">
        <v>0</v>
      </c>
      <c r="P615" s="2"/>
      <c r="Q615" s="2"/>
      <c r="R615" s="3"/>
      <c r="S615" s="3"/>
      <c r="T615" s="1"/>
      <c r="U615" s="2"/>
      <c r="V615" s="28" t="str">
        <f t="shared" si="29"/>
        <v/>
      </c>
    </row>
    <row r="616" spans="1:22" ht="25" customHeight="1" x14ac:dyDescent="0.35">
      <c r="A616" s="1"/>
      <c r="B616" s="35"/>
      <c r="C616" s="1"/>
      <c r="D616" s="1"/>
      <c r="E616" s="73">
        <f>+COUNTIFS('REGISTRO DE TUTORES'!$A$3:$A$8000,A616,'REGISTRO DE TUTORES'!$B$3:$B$8000,B616,'REGISTRO DE TUTORES'!$C$3:$C$8000,C616,'REGISTRO DE TUTORES'!$D$3:$D$8000,D616)</f>
        <v>0</v>
      </c>
      <c r="F616" s="73">
        <f>+COUNTIFS('REGISTRO DE ESTUDIANTES'!$A$3:$A$7999,A616,'REGISTRO DE ESTUDIANTES'!$B$3:$B$7999,'BOLETA OFICIAL'!B616,'REGISTRO DE ESTUDIANTES'!$C$3:$C$7999,C616,'REGISTRO DE ESTUDIANTES'!$D$3:$D$7999,'BOLETA OFICIAL'!D616,'REGISTRO DE ESTUDIANTES'!$J$3:$J$7999,'BOLETA OFICIAL'!J616,'REGISTRO DE ESTUDIANTES'!$K$3:$K$7999,'BOLETA OFICIAL'!K616,'REGISTRO DE ESTUDIANTES'!$L$3:$L$7999,'BOLETA OFICIAL'!L616,'REGISTRO DE ESTUDIANTES'!$M$3:$M$7999,'BOLETA OFICIAL'!M616,'REGISTRO DE ESTUDIANTES'!$N$3:$N$7999,'BOLETA OFICIAL'!N616,'REGISTRO DE ESTUDIANTES'!$O$3:$O$7999,'BOLETA OFICIAL'!O616,'REGISTRO DE ESTUDIANTES'!$P$3:$P$7999,'BOLETA OFICIAL'!P616,'REGISTRO DE ESTUDIANTES'!$Q$3:$Q$7999,'BOLETA OFICIAL'!Q616,'REGISTRO DE ESTUDIANTES'!$R$3:$R$7999,R616,'REGISTRO DE ESTUDIANTES'!$S$3:$S$7999,'BOLETA OFICIAL'!S616,'REGISTRO DE ESTUDIANTES'!$T$3:$T$7999,'BOLETA OFICIAL'!T616)</f>
        <v>0</v>
      </c>
      <c r="G616" s="73">
        <f t="shared" ca="1" si="27"/>
        <v>0</v>
      </c>
      <c r="H616" s="73">
        <f t="shared" ca="1" si="28"/>
        <v>0</v>
      </c>
      <c r="I616" s="20">
        <v>0</v>
      </c>
      <c r="J616" s="20">
        <v>0</v>
      </c>
      <c r="K616" s="20">
        <v>0</v>
      </c>
      <c r="L616" s="20">
        <v>0</v>
      </c>
      <c r="M616" s="20">
        <v>0</v>
      </c>
      <c r="N616" s="75">
        <v>0</v>
      </c>
      <c r="O616" s="75">
        <v>0</v>
      </c>
      <c r="P616" s="2"/>
      <c r="Q616" s="2"/>
      <c r="R616" s="3"/>
      <c r="S616" s="3"/>
      <c r="T616" s="1"/>
      <c r="U616" s="2"/>
      <c r="V616" s="28" t="str">
        <f t="shared" si="29"/>
        <v/>
      </c>
    </row>
    <row r="617" spans="1:22" ht="25" customHeight="1" x14ac:dyDescent="0.35">
      <c r="A617" s="1"/>
      <c r="B617" s="35"/>
      <c r="C617" s="1"/>
      <c r="D617" s="1"/>
      <c r="E617" s="73">
        <f>+COUNTIFS('REGISTRO DE TUTORES'!$A$3:$A$8000,A617,'REGISTRO DE TUTORES'!$B$3:$B$8000,B617,'REGISTRO DE TUTORES'!$C$3:$C$8000,C617,'REGISTRO DE TUTORES'!$D$3:$D$8000,D617)</f>
        <v>0</v>
      </c>
      <c r="F617" s="73">
        <f>+COUNTIFS('REGISTRO DE ESTUDIANTES'!$A$3:$A$7999,A617,'REGISTRO DE ESTUDIANTES'!$B$3:$B$7999,'BOLETA OFICIAL'!B617,'REGISTRO DE ESTUDIANTES'!$C$3:$C$7999,C617,'REGISTRO DE ESTUDIANTES'!$D$3:$D$7999,'BOLETA OFICIAL'!D617,'REGISTRO DE ESTUDIANTES'!$J$3:$J$7999,'BOLETA OFICIAL'!J617,'REGISTRO DE ESTUDIANTES'!$K$3:$K$7999,'BOLETA OFICIAL'!K617,'REGISTRO DE ESTUDIANTES'!$L$3:$L$7999,'BOLETA OFICIAL'!L617,'REGISTRO DE ESTUDIANTES'!$M$3:$M$7999,'BOLETA OFICIAL'!M617,'REGISTRO DE ESTUDIANTES'!$N$3:$N$7999,'BOLETA OFICIAL'!N617,'REGISTRO DE ESTUDIANTES'!$O$3:$O$7999,'BOLETA OFICIAL'!O617,'REGISTRO DE ESTUDIANTES'!$P$3:$P$7999,'BOLETA OFICIAL'!P617,'REGISTRO DE ESTUDIANTES'!$Q$3:$Q$7999,'BOLETA OFICIAL'!Q617,'REGISTRO DE ESTUDIANTES'!$R$3:$R$7999,R617,'REGISTRO DE ESTUDIANTES'!$S$3:$S$7999,'BOLETA OFICIAL'!S617,'REGISTRO DE ESTUDIANTES'!$T$3:$T$7999,'BOLETA OFICIAL'!T617)</f>
        <v>0</v>
      </c>
      <c r="G617" s="73">
        <f t="shared" ca="1" si="27"/>
        <v>0</v>
      </c>
      <c r="H617" s="73">
        <f t="shared" ca="1" si="28"/>
        <v>0</v>
      </c>
      <c r="I617" s="20">
        <v>0</v>
      </c>
      <c r="J617" s="20">
        <v>0</v>
      </c>
      <c r="K617" s="20">
        <v>0</v>
      </c>
      <c r="L617" s="20">
        <v>0</v>
      </c>
      <c r="M617" s="20">
        <v>0</v>
      </c>
      <c r="N617" s="75">
        <v>0</v>
      </c>
      <c r="O617" s="75">
        <v>0</v>
      </c>
      <c r="P617" s="2"/>
      <c r="Q617" s="2"/>
      <c r="R617" s="3"/>
      <c r="S617" s="3"/>
      <c r="T617" s="1"/>
      <c r="U617" s="2"/>
      <c r="V617" s="28" t="str">
        <f t="shared" si="29"/>
        <v/>
      </c>
    </row>
    <row r="618" spans="1:22" ht="25" customHeight="1" x14ac:dyDescent="0.35">
      <c r="A618" s="1"/>
      <c r="B618" s="35"/>
      <c r="C618" s="1"/>
      <c r="D618" s="1"/>
      <c r="E618" s="73">
        <f>+COUNTIFS('REGISTRO DE TUTORES'!$A$3:$A$8000,A618,'REGISTRO DE TUTORES'!$B$3:$B$8000,B618,'REGISTRO DE TUTORES'!$C$3:$C$8000,C618,'REGISTRO DE TUTORES'!$D$3:$D$8000,D618)</f>
        <v>0</v>
      </c>
      <c r="F618" s="73">
        <f>+COUNTIFS('REGISTRO DE ESTUDIANTES'!$A$3:$A$7999,A618,'REGISTRO DE ESTUDIANTES'!$B$3:$B$7999,'BOLETA OFICIAL'!B618,'REGISTRO DE ESTUDIANTES'!$C$3:$C$7999,C618,'REGISTRO DE ESTUDIANTES'!$D$3:$D$7999,'BOLETA OFICIAL'!D618,'REGISTRO DE ESTUDIANTES'!$J$3:$J$7999,'BOLETA OFICIAL'!J618,'REGISTRO DE ESTUDIANTES'!$K$3:$K$7999,'BOLETA OFICIAL'!K618,'REGISTRO DE ESTUDIANTES'!$L$3:$L$7999,'BOLETA OFICIAL'!L618,'REGISTRO DE ESTUDIANTES'!$M$3:$M$7999,'BOLETA OFICIAL'!M618,'REGISTRO DE ESTUDIANTES'!$N$3:$N$7999,'BOLETA OFICIAL'!N618,'REGISTRO DE ESTUDIANTES'!$O$3:$O$7999,'BOLETA OFICIAL'!O618,'REGISTRO DE ESTUDIANTES'!$P$3:$P$7999,'BOLETA OFICIAL'!P618,'REGISTRO DE ESTUDIANTES'!$Q$3:$Q$7999,'BOLETA OFICIAL'!Q618,'REGISTRO DE ESTUDIANTES'!$R$3:$R$7999,R618,'REGISTRO DE ESTUDIANTES'!$S$3:$S$7999,'BOLETA OFICIAL'!S618,'REGISTRO DE ESTUDIANTES'!$T$3:$T$7999,'BOLETA OFICIAL'!T618)</f>
        <v>0</v>
      </c>
      <c r="G618" s="73">
        <f t="shared" ca="1" si="27"/>
        <v>0</v>
      </c>
      <c r="H618" s="73">
        <f t="shared" ca="1" si="28"/>
        <v>0</v>
      </c>
      <c r="I618" s="20">
        <v>0</v>
      </c>
      <c r="J618" s="20">
        <v>0</v>
      </c>
      <c r="K618" s="20">
        <v>0</v>
      </c>
      <c r="L618" s="20">
        <v>0</v>
      </c>
      <c r="M618" s="20">
        <v>0</v>
      </c>
      <c r="N618" s="75">
        <v>0</v>
      </c>
      <c r="O618" s="75">
        <v>0</v>
      </c>
      <c r="P618" s="2"/>
      <c r="Q618" s="2"/>
      <c r="R618" s="3"/>
      <c r="S618" s="3"/>
      <c r="T618" s="1"/>
      <c r="U618" s="2"/>
      <c r="V618" s="28" t="str">
        <f t="shared" si="29"/>
        <v/>
      </c>
    </row>
    <row r="619" spans="1:22" ht="25" customHeight="1" x14ac:dyDescent="0.35">
      <c r="A619" s="1"/>
      <c r="B619" s="35"/>
      <c r="C619" s="1"/>
      <c r="D619" s="1"/>
      <c r="E619" s="73">
        <f>+COUNTIFS('REGISTRO DE TUTORES'!$A$3:$A$8000,A619,'REGISTRO DE TUTORES'!$B$3:$B$8000,B619,'REGISTRO DE TUTORES'!$C$3:$C$8000,C619,'REGISTRO DE TUTORES'!$D$3:$D$8000,D619)</f>
        <v>0</v>
      </c>
      <c r="F619" s="73">
        <f>+COUNTIFS('REGISTRO DE ESTUDIANTES'!$A$3:$A$7999,A619,'REGISTRO DE ESTUDIANTES'!$B$3:$B$7999,'BOLETA OFICIAL'!B619,'REGISTRO DE ESTUDIANTES'!$C$3:$C$7999,C619,'REGISTRO DE ESTUDIANTES'!$D$3:$D$7999,'BOLETA OFICIAL'!D619,'REGISTRO DE ESTUDIANTES'!$J$3:$J$7999,'BOLETA OFICIAL'!J619,'REGISTRO DE ESTUDIANTES'!$K$3:$K$7999,'BOLETA OFICIAL'!K619,'REGISTRO DE ESTUDIANTES'!$L$3:$L$7999,'BOLETA OFICIAL'!L619,'REGISTRO DE ESTUDIANTES'!$M$3:$M$7999,'BOLETA OFICIAL'!M619,'REGISTRO DE ESTUDIANTES'!$N$3:$N$7999,'BOLETA OFICIAL'!N619,'REGISTRO DE ESTUDIANTES'!$O$3:$O$7999,'BOLETA OFICIAL'!O619,'REGISTRO DE ESTUDIANTES'!$P$3:$P$7999,'BOLETA OFICIAL'!P619,'REGISTRO DE ESTUDIANTES'!$Q$3:$Q$7999,'BOLETA OFICIAL'!Q619,'REGISTRO DE ESTUDIANTES'!$R$3:$R$7999,R619,'REGISTRO DE ESTUDIANTES'!$S$3:$S$7999,'BOLETA OFICIAL'!S619,'REGISTRO DE ESTUDIANTES'!$T$3:$T$7999,'BOLETA OFICIAL'!T619)</f>
        <v>0</v>
      </c>
      <c r="G619" s="73">
        <f t="shared" ca="1" si="27"/>
        <v>0</v>
      </c>
      <c r="H619" s="73">
        <f t="shared" ca="1" si="28"/>
        <v>0</v>
      </c>
      <c r="I619" s="20">
        <v>0</v>
      </c>
      <c r="J619" s="20">
        <v>0</v>
      </c>
      <c r="K619" s="20">
        <v>0</v>
      </c>
      <c r="L619" s="20">
        <v>0</v>
      </c>
      <c r="M619" s="20">
        <v>0</v>
      </c>
      <c r="N619" s="75">
        <v>0</v>
      </c>
      <c r="O619" s="75">
        <v>0</v>
      </c>
      <c r="P619" s="2"/>
      <c r="Q619" s="2"/>
      <c r="R619" s="3"/>
      <c r="S619" s="3"/>
      <c r="T619" s="1"/>
      <c r="U619" s="2"/>
      <c r="V619" s="28" t="str">
        <f t="shared" si="29"/>
        <v/>
      </c>
    </row>
    <row r="620" spans="1:22" ht="25" customHeight="1" x14ac:dyDescent="0.35">
      <c r="A620" s="1"/>
      <c r="B620" s="35"/>
      <c r="C620" s="1"/>
      <c r="D620" s="1"/>
      <c r="E620" s="73">
        <f>+COUNTIFS('REGISTRO DE TUTORES'!$A$3:$A$8000,A620,'REGISTRO DE TUTORES'!$B$3:$B$8000,B620,'REGISTRO DE TUTORES'!$C$3:$C$8000,C620,'REGISTRO DE TUTORES'!$D$3:$D$8000,D620)</f>
        <v>0</v>
      </c>
      <c r="F620" s="73">
        <f>+COUNTIFS('REGISTRO DE ESTUDIANTES'!$A$3:$A$7999,A620,'REGISTRO DE ESTUDIANTES'!$B$3:$B$7999,'BOLETA OFICIAL'!B620,'REGISTRO DE ESTUDIANTES'!$C$3:$C$7999,C620,'REGISTRO DE ESTUDIANTES'!$D$3:$D$7999,'BOLETA OFICIAL'!D620,'REGISTRO DE ESTUDIANTES'!$J$3:$J$7999,'BOLETA OFICIAL'!J620,'REGISTRO DE ESTUDIANTES'!$K$3:$K$7999,'BOLETA OFICIAL'!K620,'REGISTRO DE ESTUDIANTES'!$L$3:$L$7999,'BOLETA OFICIAL'!L620,'REGISTRO DE ESTUDIANTES'!$M$3:$M$7999,'BOLETA OFICIAL'!M620,'REGISTRO DE ESTUDIANTES'!$N$3:$N$7999,'BOLETA OFICIAL'!N620,'REGISTRO DE ESTUDIANTES'!$O$3:$O$7999,'BOLETA OFICIAL'!O620,'REGISTRO DE ESTUDIANTES'!$P$3:$P$7999,'BOLETA OFICIAL'!P620,'REGISTRO DE ESTUDIANTES'!$Q$3:$Q$7999,'BOLETA OFICIAL'!Q620,'REGISTRO DE ESTUDIANTES'!$R$3:$R$7999,R620,'REGISTRO DE ESTUDIANTES'!$S$3:$S$7999,'BOLETA OFICIAL'!S620,'REGISTRO DE ESTUDIANTES'!$T$3:$T$7999,'BOLETA OFICIAL'!T620)</f>
        <v>0</v>
      </c>
      <c r="G620" s="73">
        <f t="shared" ca="1" si="27"/>
        <v>0</v>
      </c>
      <c r="H620" s="73">
        <f t="shared" ca="1" si="28"/>
        <v>0</v>
      </c>
      <c r="I620" s="20">
        <v>0</v>
      </c>
      <c r="J620" s="20">
        <v>0</v>
      </c>
      <c r="K620" s="20">
        <v>0</v>
      </c>
      <c r="L620" s="20">
        <v>0</v>
      </c>
      <c r="M620" s="20">
        <v>0</v>
      </c>
      <c r="N620" s="75">
        <v>0</v>
      </c>
      <c r="O620" s="75">
        <v>0</v>
      </c>
      <c r="P620" s="2"/>
      <c r="Q620" s="2"/>
      <c r="R620" s="3"/>
      <c r="S620" s="3"/>
      <c r="T620" s="1"/>
      <c r="U620" s="2"/>
      <c r="V620" s="28" t="str">
        <f t="shared" si="29"/>
        <v/>
      </c>
    </row>
    <row r="621" spans="1:22" ht="25" customHeight="1" x14ac:dyDescent="0.35">
      <c r="A621" s="1"/>
      <c r="B621" s="35"/>
      <c r="C621" s="1"/>
      <c r="D621" s="1"/>
      <c r="E621" s="73">
        <f>+COUNTIFS('REGISTRO DE TUTORES'!$A$3:$A$8000,A621,'REGISTRO DE TUTORES'!$B$3:$B$8000,B621,'REGISTRO DE TUTORES'!$C$3:$C$8000,C621,'REGISTRO DE TUTORES'!$D$3:$D$8000,D621)</f>
        <v>0</v>
      </c>
      <c r="F621" s="73">
        <f>+COUNTIFS('REGISTRO DE ESTUDIANTES'!$A$3:$A$7999,A621,'REGISTRO DE ESTUDIANTES'!$B$3:$B$7999,'BOLETA OFICIAL'!B621,'REGISTRO DE ESTUDIANTES'!$C$3:$C$7999,C621,'REGISTRO DE ESTUDIANTES'!$D$3:$D$7999,'BOLETA OFICIAL'!D621,'REGISTRO DE ESTUDIANTES'!$J$3:$J$7999,'BOLETA OFICIAL'!J621,'REGISTRO DE ESTUDIANTES'!$K$3:$K$7999,'BOLETA OFICIAL'!K621,'REGISTRO DE ESTUDIANTES'!$L$3:$L$7999,'BOLETA OFICIAL'!L621,'REGISTRO DE ESTUDIANTES'!$M$3:$M$7999,'BOLETA OFICIAL'!M621,'REGISTRO DE ESTUDIANTES'!$N$3:$N$7999,'BOLETA OFICIAL'!N621,'REGISTRO DE ESTUDIANTES'!$O$3:$O$7999,'BOLETA OFICIAL'!O621,'REGISTRO DE ESTUDIANTES'!$P$3:$P$7999,'BOLETA OFICIAL'!P621,'REGISTRO DE ESTUDIANTES'!$Q$3:$Q$7999,'BOLETA OFICIAL'!Q621,'REGISTRO DE ESTUDIANTES'!$R$3:$R$7999,R621,'REGISTRO DE ESTUDIANTES'!$S$3:$S$7999,'BOLETA OFICIAL'!S621,'REGISTRO DE ESTUDIANTES'!$T$3:$T$7999,'BOLETA OFICIAL'!T621)</f>
        <v>0</v>
      </c>
      <c r="G621" s="73">
        <f t="shared" ca="1" si="27"/>
        <v>0</v>
      </c>
      <c r="H621" s="73">
        <f t="shared" ca="1" si="28"/>
        <v>0</v>
      </c>
      <c r="I621" s="20">
        <v>0</v>
      </c>
      <c r="J621" s="20">
        <v>0</v>
      </c>
      <c r="K621" s="20">
        <v>0</v>
      </c>
      <c r="L621" s="20">
        <v>0</v>
      </c>
      <c r="M621" s="20">
        <v>0</v>
      </c>
      <c r="N621" s="75">
        <v>0</v>
      </c>
      <c r="O621" s="75">
        <v>0</v>
      </c>
      <c r="P621" s="2"/>
      <c r="Q621" s="2"/>
      <c r="R621" s="3"/>
      <c r="S621" s="3"/>
      <c r="T621" s="1"/>
      <c r="U621" s="2"/>
      <c r="V621" s="28" t="str">
        <f t="shared" si="29"/>
        <v/>
      </c>
    </row>
    <row r="622" spans="1:22" ht="25" customHeight="1" x14ac:dyDescent="0.35">
      <c r="A622" s="1"/>
      <c r="B622" s="35"/>
      <c r="C622" s="1"/>
      <c r="D622" s="1"/>
      <c r="E622" s="73">
        <f>+COUNTIFS('REGISTRO DE TUTORES'!$A$3:$A$8000,A622,'REGISTRO DE TUTORES'!$B$3:$B$8000,B622,'REGISTRO DE TUTORES'!$C$3:$C$8000,C622,'REGISTRO DE TUTORES'!$D$3:$D$8000,D622)</f>
        <v>0</v>
      </c>
      <c r="F622" s="73">
        <f>+COUNTIFS('REGISTRO DE ESTUDIANTES'!$A$3:$A$7999,A622,'REGISTRO DE ESTUDIANTES'!$B$3:$B$7999,'BOLETA OFICIAL'!B622,'REGISTRO DE ESTUDIANTES'!$C$3:$C$7999,C622,'REGISTRO DE ESTUDIANTES'!$D$3:$D$7999,'BOLETA OFICIAL'!D622,'REGISTRO DE ESTUDIANTES'!$J$3:$J$7999,'BOLETA OFICIAL'!J622,'REGISTRO DE ESTUDIANTES'!$K$3:$K$7999,'BOLETA OFICIAL'!K622,'REGISTRO DE ESTUDIANTES'!$L$3:$L$7999,'BOLETA OFICIAL'!L622,'REGISTRO DE ESTUDIANTES'!$M$3:$M$7999,'BOLETA OFICIAL'!M622,'REGISTRO DE ESTUDIANTES'!$N$3:$N$7999,'BOLETA OFICIAL'!N622,'REGISTRO DE ESTUDIANTES'!$O$3:$O$7999,'BOLETA OFICIAL'!O622,'REGISTRO DE ESTUDIANTES'!$P$3:$P$7999,'BOLETA OFICIAL'!P622,'REGISTRO DE ESTUDIANTES'!$Q$3:$Q$7999,'BOLETA OFICIAL'!Q622,'REGISTRO DE ESTUDIANTES'!$R$3:$R$7999,R622,'REGISTRO DE ESTUDIANTES'!$S$3:$S$7999,'BOLETA OFICIAL'!S622,'REGISTRO DE ESTUDIANTES'!$T$3:$T$7999,'BOLETA OFICIAL'!T622)</f>
        <v>0</v>
      </c>
      <c r="G622" s="73">
        <f t="shared" ca="1" si="27"/>
        <v>0</v>
      </c>
      <c r="H622" s="73">
        <f t="shared" ca="1" si="28"/>
        <v>0</v>
      </c>
      <c r="I622" s="20">
        <v>0</v>
      </c>
      <c r="J622" s="20">
        <v>0</v>
      </c>
      <c r="K622" s="20">
        <v>0</v>
      </c>
      <c r="L622" s="20">
        <v>0</v>
      </c>
      <c r="M622" s="20">
        <v>0</v>
      </c>
      <c r="N622" s="75">
        <v>0</v>
      </c>
      <c r="O622" s="75">
        <v>0</v>
      </c>
      <c r="P622" s="2"/>
      <c r="Q622" s="2"/>
      <c r="R622" s="3"/>
      <c r="S622" s="3"/>
      <c r="T622" s="1"/>
      <c r="U622" s="2"/>
      <c r="V622" s="28" t="str">
        <f t="shared" si="29"/>
        <v/>
      </c>
    </row>
    <row r="623" spans="1:22" ht="25" customHeight="1" x14ac:dyDescent="0.35">
      <c r="A623" s="1"/>
      <c r="B623" s="35"/>
      <c r="C623" s="1"/>
      <c r="D623" s="1"/>
      <c r="E623" s="73">
        <f>+COUNTIFS('REGISTRO DE TUTORES'!$A$3:$A$8000,A623,'REGISTRO DE TUTORES'!$B$3:$B$8000,B623,'REGISTRO DE TUTORES'!$C$3:$C$8000,C623,'REGISTRO DE TUTORES'!$D$3:$D$8000,D623)</f>
        <v>0</v>
      </c>
      <c r="F623" s="73">
        <f>+COUNTIFS('REGISTRO DE ESTUDIANTES'!$A$3:$A$7999,A623,'REGISTRO DE ESTUDIANTES'!$B$3:$B$7999,'BOLETA OFICIAL'!B623,'REGISTRO DE ESTUDIANTES'!$C$3:$C$7999,C623,'REGISTRO DE ESTUDIANTES'!$D$3:$D$7999,'BOLETA OFICIAL'!D623,'REGISTRO DE ESTUDIANTES'!$J$3:$J$7999,'BOLETA OFICIAL'!J623,'REGISTRO DE ESTUDIANTES'!$K$3:$K$7999,'BOLETA OFICIAL'!K623,'REGISTRO DE ESTUDIANTES'!$L$3:$L$7999,'BOLETA OFICIAL'!L623,'REGISTRO DE ESTUDIANTES'!$M$3:$M$7999,'BOLETA OFICIAL'!M623,'REGISTRO DE ESTUDIANTES'!$N$3:$N$7999,'BOLETA OFICIAL'!N623,'REGISTRO DE ESTUDIANTES'!$O$3:$O$7999,'BOLETA OFICIAL'!O623,'REGISTRO DE ESTUDIANTES'!$P$3:$P$7999,'BOLETA OFICIAL'!P623,'REGISTRO DE ESTUDIANTES'!$Q$3:$Q$7999,'BOLETA OFICIAL'!Q623,'REGISTRO DE ESTUDIANTES'!$R$3:$R$7999,R623,'REGISTRO DE ESTUDIANTES'!$S$3:$S$7999,'BOLETA OFICIAL'!S623,'REGISTRO DE ESTUDIANTES'!$T$3:$T$7999,'BOLETA OFICIAL'!T623)</f>
        <v>0</v>
      </c>
      <c r="G623" s="73">
        <f t="shared" ca="1" si="27"/>
        <v>0</v>
      </c>
      <c r="H623" s="73">
        <f t="shared" ca="1" si="28"/>
        <v>0</v>
      </c>
      <c r="I623" s="20">
        <v>0</v>
      </c>
      <c r="J623" s="20">
        <v>0</v>
      </c>
      <c r="K623" s="20">
        <v>0</v>
      </c>
      <c r="L623" s="20">
        <v>0</v>
      </c>
      <c r="M623" s="20">
        <v>0</v>
      </c>
      <c r="N623" s="75">
        <v>0</v>
      </c>
      <c r="O623" s="75">
        <v>0</v>
      </c>
      <c r="P623" s="2"/>
      <c r="Q623" s="2"/>
      <c r="R623" s="3"/>
      <c r="S623" s="3"/>
      <c r="T623" s="1"/>
      <c r="U623" s="2"/>
      <c r="V623" s="28" t="str">
        <f t="shared" si="29"/>
        <v/>
      </c>
    </row>
    <row r="624" spans="1:22" ht="25" customHeight="1" x14ac:dyDescent="0.35">
      <c r="A624" s="1"/>
      <c r="B624" s="35"/>
      <c r="C624" s="1"/>
      <c r="D624" s="1"/>
      <c r="E624" s="73">
        <f>+COUNTIFS('REGISTRO DE TUTORES'!$A$3:$A$8000,A624,'REGISTRO DE TUTORES'!$B$3:$B$8000,B624,'REGISTRO DE TUTORES'!$C$3:$C$8000,C624,'REGISTRO DE TUTORES'!$D$3:$D$8000,D624)</f>
        <v>0</v>
      </c>
      <c r="F624" s="73">
        <f>+COUNTIFS('REGISTRO DE ESTUDIANTES'!$A$3:$A$7999,A624,'REGISTRO DE ESTUDIANTES'!$B$3:$B$7999,'BOLETA OFICIAL'!B624,'REGISTRO DE ESTUDIANTES'!$C$3:$C$7999,C624,'REGISTRO DE ESTUDIANTES'!$D$3:$D$7999,'BOLETA OFICIAL'!D624,'REGISTRO DE ESTUDIANTES'!$J$3:$J$7999,'BOLETA OFICIAL'!J624,'REGISTRO DE ESTUDIANTES'!$K$3:$K$7999,'BOLETA OFICIAL'!K624,'REGISTRO DE ESTUDIANTES'!$L$3:$L$7999,'BOLETA OFICIAL'!L624,'REGISTRO DE ESTUDIANTES'!$M$3:$M$7999,'BOLETA OFICIAL'!M624,'REGISTRO DE ESTUDIANTES'!$N$3:$N$7999,'BOLETA OFICIAL'!N624,'REGISTRO DE ESTUDIANTES'!$O$3:$O$7999,'BOLETA OFICIAL'!O624,'REGISTRO DE ESTUDIANTES'!$P$3:$P$7999,'BOLETA OFICIAL'!P624,'REGISTRO DE ESTUDIANTES'!$Q$3:$Q$7999,'BOLETA OFICIAL'!Q624,'REGISTRO DE ESTUDIANTES'!$R$3:$R$7999,R624,'REGISTRO DE ESTUDIANTES'!$S$3:$S$7999,'BOLETA OFICIAL'!S624,'REGISTRO DE ESTUDIANTES'!$T$3:$T$7999,'BOLETA OFICIAL'!T624)</f>
        <v>0</v>
      </c>
      <c r="G624" s="73">
        <f t="shared" ca="1" si="27"/>
        <v>0</v>
      </c>
      <c r="H624" s="73">
        <f t="shared" ca="1" si="28"/>
        <v>0</v>
      </c>
      <c r="I624" s="20">
        <v>0</v>
      </c>
      <c r="J624" s="20">
        <v>0</v>
      </c>
      <c r="K624" s="20">
        <v>0</v>
      </c>
      <c r="L624" s="20">
        <v>0</v>
      </c>
      <c r="M624" s="20">
        <v>0</v>
      </c>
      <c r="N624" s="75">
        <v>0</v>
      </c>
      <c r="O624" s="75">
        <v>0</v>
      </c>
      <c r="P624" s="2"/>
      <c r="Q624" s="2"/>
      <c r="R624" s="3"/>
      <c r="S624" s="3"/>
      <c r="T624" s="1"/>
      <c r="U624" s="2"/>
      <c r="V624" s="28" t="str">
        <f t="shared" si="29"/>
        <v/>
      </c>
    </row>
    <row r="625" spans="1:22" ht="25" customHeight="1" x14ac:dyDescent="0.35">
      <c r="A625" s="1"/>
      <c r="B625" s="35"/>
      <c r="C625" s="1"/>
      <c r="D625" s="1"/>
      <c r="E625" s="73">
        <f>+COUNTIFS('REGISTRO DE TUTORES'!$A$3:$A$8000,A625,'REGISTRO DE TUTORES'!$B$3:$B$8000,B625,'REGISTRO DE TUTORES'!$C$3:$C$8000,C625,'REGISTRO DE TUTORES'!$D$3:$D$8000,D625)</f>
        <v>0</v>
      </c>
      <c r="F625" s="73">
        <f>+COUNTIFS('REGISTRO DE ESTUDIANTES'!$A$3:$A$7999,A625,'REGISTRO DE ESTUDIANTES'!$B$3:$B$7999,'BOLETA OFICIAL'!B625,'REGISTRO DE ESTUDIANTES'!$C$3:$C$7999,C625,'REGISTRO DE ESTUDIANTES'!$D$3:$D$7999,'BOLETA OFICIAL'!D625,'REGISTRO DE ESTUDIANTES'!$J$3:$J$7999,'BOLETA OFICIAL'!J625,'REGISTRO DE ESTUDIANTES'!$K$3:$K$7999,'BOLETA OFICIAL'!K625,'REGISTRO DE ESTUDIANTES'!$L$3:$L$7999,'BOLETA OFICIAL'!L625,'REGISTRO DE ESTUDIANTES'!$M$3:$M$7999,'BOLETA OFICIAL'!M625,'REGISTRO DE ESTUDIANTES'!$N$3:$N$7999,'BOLETA OFICIAL'!N625,'REGISTRO DE ESTUDIANTES'!$O$3:$O$7999,'BOLETA OFICIAL'!O625,'REGISTRO DE ESTUDIANTES'!$P$3:$P$7999,'BOLETA OFICIAL'!P625,'REGISTRO DE ESTUDIANTES'!$Q$3:$Q$7999,'BOLETA OFICIAL'!Q625,'REGISTRO DE ESTUDIANTES'!$R$3:$R$7999,R625,'REGISTRO DE ESTUDIANTES'!$S$3:$S$7999,'BOLETA OFICIAL'!S625,'REGISTRO DE ESTUDIANTES'!$T$3:$T$7999,'BOLETA OFICIAL'!T625)</f>
        <v>0</v>
      </c>
      <c r="G625" s="73">
        <f t="shared" ca="1" si="27"/>
        <v>0</v>
      </c>
      <c r="H625" s="73">
        <f t="shared" ca="1" si="28"/>
        <v>0</v>
      </c>
      <c r="I625" s="20">
        <v>0</v>
      </c>
      <c r="J625" s="20">
        <v>0</v>
      </c>
      <c r="K625" s="20">
        <v>0</v>
      </c>
      <c r="L625" s="20">
        <v>0</v>
      </c>
      <c r="M625" s="20">
        <v>0</v>
      </c>
      <c r="N625" s="75">
        <v>0</v>
      </c>
      <c r="O625" s="75">
        <v>0</v>
      </c>
      <c r="P625" s="2"/>
      <c r="Q625" s="2"/>
      <c r="R625" s="3"/>
      <c r="S625" s="3"/>
      <c r="T625" s="1"/>
      <c r="U625" s="2"/>
      <c r="V625" s="28" t="str">
        <f t="shared" si="29"/>
        <v/>
      </c>
    </row>
    <row r="626" spans="1:22" ht="25" customHeight="1" x14ac:dyDescent="0.35">
      <c r="A626" s="1"/>
      <c r="B626" s="35"/>
      <c r="C626" s="1"/>
      <c r="D626" s="1"/>
      <c r="E626" s="73">
        <f>+COUNTIFS('REGISTRO DE TUTORES'!$A$3:$A$8000,A626,'REGISTRO DE TUTORES'!$B$3:$B$8000,B626,'REGISTRO DE TUTORES'!$C$3:$C$8000,C626,'REGISTRO DE TUTORES'!$D$3:$D$8000,D626)</f>
        <v>0</v>
      </c>
      <c r="F626" s="73">
        <f>+COUNTIFS('REGISTRO DE ESTUDIANTES'!$A$3:$A$7999,A626,'REGISTRO DE ESTUDIANTES'!$B$3:$B$7999,'BOLETA OFICIAL'!B626,'REGISTRO DE ESTUDIANTES'!$C$3:$C$7999,C626,'REGISTRO DE ESTUDIANTES'!$D$3:$D$7999,'BOLETA OFICIAL'!D626,'REGISTRO DE ESTUDIANTES'!$J$3:$J$7999,'BOLETA OFICIAL'!J626,'REGISTRO DE ESTUDIANTES'!$K$3:$K$7999,'BOLETA OFICIAL'!K626,'REGISTRO DE ESTUDIANTES'!$L$3:$L$7999,'BOLETA OFICIAL'!L626,'REGISTRO DE ESTUDIANTES'!$M$3:$M$7999,'BOLETA OFICIAL'!M626,'REGISTRO DE ESTUDIANTES'!$N$3:$N$7999,'BOLETA OFICIAL'!N626,'REGISTRO DE ESTUDIANTES'!$O$3:$O$7999,'BOLETA OFICIAL'!O626,'REGISTRO DE ESTUDIANTES'!$P$3:$P$7999,'BOLETA OFICIAL'!P626,'REGISTRO DE ESTUDIANTES'!$Q$3:$Q$7999,'BOLETA OFICIAL'!Q626,'REGISTRO DE ESTUDIANTES'!$R$3:$R$7999,R626,'REGISTRO DE ESTUDIANTES'!$S$3:$S$7999,'BOLETA OFICIAL'!S626,'REGISTRO DE ESTUDIANTES'!$T$3:$T$7999,'BOLETA OFICIAL'!T626)</f>
        <v>0</v>
      </c>
      <c r="G626" s="73">
        <f t="shared" ca="1" si="27"/>
        <v>0</v>
      </c>
      <c r="H626" s="73">
        <f t="shared" ca="1" si="28"/>
        <v>0</v>
      </c>
      <c r="I626" s="20">
        <v>0</v>
      </c>
      <c r="J626" s="20">
        <v>0</v>
      </c>
      <c r="K626" s="20">
        <v>0</v>
      </c>
      <c r="L626" s="20">
        <v>0</v>
      </c>
      <c r="M626" s="20">
        <v>0</v>
      </c>
      <c r="N626" s="75">
        <v>0</v>
      </c>
      <c r="O626" s="75">
        <v>0</v>
      </c>
      <c r="P626" s="2"/>
      <c r="Q626" s="2"/>
      <c r="R626" s="3"/>
      <c r="S626" s="3"/>
      <c r="T626" s="1"/>
      <c r="U626" s="2"/>
      <c r="V626" s="28" t="str">
        <f t="shared" si="29"/>
        <v/>
      </c>
    </row>
    <row r="627" spans="1:22" ht="25" customHeight="1" x14ac:dyDescent="0.35">
      <c r="A627" s="1"/>
      <c r="B627" s="35"/>
      <c r="C627" s="1"/>
      <c r="D627" s="1"/>
      <c r="E627" s="73">
        <f>+COUNTIFS('REGISTRO DE TUTORES'!$A$3:$A$8000,A627,'REGISTRO DE TUTORES'!$B$3:$B$8000,B627,'REGISTRO DE TUTORES'!$C$3:$C$8000,C627,'REGISTRO DE TUTORES'!$D$3:$D$8000,D627)</f>
        <v>0</v>
      </c>
      <c r="F627" s="73">
        <f>+COUNTIFS('REGISTRO DE ESTUDIANTES'!$A$3:$A$7999,A627,'REGISTRO DE ESTUDIANTES'!$B$3:$B$7999,'BOLETA OFICIAL'!B627,'REGISTRO DE ESTUDIANTES'!$C$3:$C$7999,C627,'REGISTRO DE ESTUDIANTES'!$D$3:$D$7999,'BOLETA OFICIAL'!D627,'REGISTRO DE ESTUDIANTES'!$J$3:$J$7999,'BOLETA OFICIAL'!J627,'REGISTRO DE ESTUDIANTES'!$K$3:$K$7999,'BOLETA OFICIAL'!K627,'REGISTRO DE ESTUDIANTES'!$L$3:$L$7999,'BOLETA OFICIAL'!L627,'REGISTRO DE ESTUDIANTES'!$M$3:$M$7999,'BOLETA OFICIAL'!M627,'REGISTRO DE ESTUDIANTES'!$N$3:$N$7999,'BOLETA OFICIAL'!N627,'REGISTRO DE ESTUDIANTES'!$O$3:$O$7999,'BOLETA OFICIAL'!O627,'REGISTRO DE ESTUDIANTES'!$P$3:$P$7999,'BOLETA OFICIAL'!P627,'REGISTRO DE ESTUDIANTES'!$Q$3:$Q$7999,'BOLETA OFICIAL'!Q627,'REGISTRO DE ESTUDIANTES'!$R$3:$R$7999,R627,'REGISTRO DE ESTUDIANTES'!$S$3:$S$7999,'BOLETA OFICIAL'!S627,'REGISTRO DE ESTUDIANTES'!$T$3:$T$7999,'BOLETA OFICIAL'!T627)</f>
        <v>0</v>
      </c>
      <c r="G627" s="73">
        <f t="shared" ca="1" si="27"/>
        <v>0</v>
      </c>
      <c r="H627" s="73">
        <f t="shared" ca="1" si="28"/>
        <v>0</v>
      </c>
      <c r="I627" s="20">
        <v>0</v>
      </c>
      <c r="J627" s="20">
        <v>0</v>
      </c>
      <c r="K627" s="20">
        <v>0</v>
      </c>
      <c r="L627" s="20">
        <v>0</v>
      </c>
      <c r="M627" s="20">
        <v>0</v>
      </c>
      <c r="N627" s="75">
        <v>0</v>
      </c>
      <c r="O627" s="75">
        <v>0</v>
      </c>
      <c r="P627" s="2"/>
      <c r="Q627" s="2"/>
      <c r="R627" s="3"/>
      <c r="S627" s="3"/>
      <c r="T627" s="1"/>
      <c r="U627" s="2"/>
      <c r="V627" s="28" t="str">
        <f t="shared" si="29"/>
        <v/>
      </c>
    </row>
    <row r="628" spans="1:22" ht="25" customHeight="1" x14ac:dyDescent="0.35">
      <c r="A628" s="1"/>
      <c r="B628" s="35"/>
      <c r="C628" s="1"/>
      <c r="D628" s="1"/>
      <c r="E628" s="73">
        <f>+COUNTIFS('REGISTRO DE TUTORES'!$A$3:$A$8000,A628,'REGISTRO DE TUTORES'!$B$3:$B$8000,B628,'REGISTRO DE TUTORES'!$C$3:$C$8000,C628,'REGISTRO DE TUTORES'!$D$3:$D$8000,D628)</f>
        <v>0</v>
      </c>
      <c r="F628" s="73">
        <f>+COUNTIFS('REGISTRO DE ESTUDIANTES'!$A$3:$A$7999,A628,'REGISTRO DE ESTUDIANTES'!$B$3:$B$7999,'BOLETA OFICIAL'!B628,'REGISTRO DE ESTUDIANTES'!$C$3:$C$7999,C628,'REGISTRO DE ESTUDIANTES'!$D$3:$D$7999,'BOLETA OFICIAL'!D628,'REGISTRO DE ESTUDIANTES'!$J$3:$J$7999,'BOLETA OFICIAL'!J628,'REGISTRO DE ESTUDIANTES'!$K$3:$K$7999,'BOLETA OFICIAL'!K628,'REGISTRO DE ESTUDIANTES'!$L$3:$L$7999,'BOLETA OFICIAL'!L628,'REGISTRO DE ESTUDIANTES'!$M$3:$M$7999,'BOLETA OFICIAL'!M628,'REGISTRO DE ESTUDIANTES'!$N$3:$N$7999,'BOLETA OFICIAL'!N628,'REGISTRO DE ESTUDIANTES'!$O$3:$O$7999,'BOLETA OFICIAL'!O628,'REGISTRO DE ESTUDIANTES'!$P$3:$P$7999,'BOLETA OFICIAL'!P628,'REGISTRO DE ESTUDIANTES'!$Q$3:$Q$7999,'BOLETA OFICIAL'!Q628,'REGISTRO DE ESTUDIANTES'!$R$3:$R$7999,R628,'REGISTRO DE ESTUDIANTES'!$S$3:$S$7999,'BOLETA OFICIAL'!S628,'REGISTRO DE ESTUDIANTES'!$T$3:$T$7999,'BOLETA OFICIAL'!T628)</f>
        <v>0</v>
      </c>
      <c r="G628" s="73">
        <f t="shared" ca="1" si="27"/>
        <v>0</v>
      </c>
      <c r="H628" s="73">
        <f t="shared" ca="1" si="28"/>
        <v>0</v>
      </c>
      <c r="I628" s="20">
        <v>0</v>
      </c>
      <c r="J628" s="20">
        <v>0</v>
      </c>
      <c r="K628" s="20">
        <v>0</v>
      </c>
      <c r="L628" s="20">
        <v>0</v>
      </c>
      <c r="M628" s="20">
        <v>0</v>
      </c>
      <c r="N628" s="75">
        <v>0</v>
      </c>
      <c r="O628" s="75">
        <v>0</v>
      </c>
      <c r="P628" s="2"/>
      <c r="Q628" s="2"/>
      <c r="R628" s="3"/>
      <c r="S628" s="3"/>
      <c r="T628" s="1"/>
      <c r="U628" s="2"/>
      <c r="V628" s="28" t="str">
        <f t="shared" si="29"/>
        <v/>
      </c>
    </row>
    <row r="629" spans="1:22" ht="25" customHeight="1" x14ac:dyDescent="0.35">
      <c r="A629" s="1"/>
      <c r="B629" s="35"/>
      <c r="C629" s="1"/>
      <c r="D629" s="1"/>
      <c r="E629" s="73">
        <f>+COUNTIFS('REGISTRO DE TUTORES'!$A$3:$A$8000,A629,'REGISTRO DE TUTORES'!$B$3:$B$8000,B629,'REGISTRO DE TUTORES'!$C$3:$C$8000,C629,'REGISTRO DE TUTORES'!$D$3:$D$8000,D629)</f>
        <v>0</v>
      </c>
      <c r="F629" s="73">
        <f>+COUNTIFS('REGISTRO DE ESTUDIANTES'!$A$3:$A$7999,A629,'REGISTRO DE ESTUDIANTES'!$B$3:$B$7999,'BOLETA OFICIAL'!B629,'REGISTRO DE ESTUDIANTES'!$C$3:$C$7999,C629,'REGISTRO DE ESTUDIANTES'!$D$3:$D$7999,'BOLETA OFICIAL'!D629,'REGISTRO DE ESTUDIANTES'!$J$3:$J$7999,'BOLETA OFICIAL'!J629,'REGISTRO DE ESTUDIANTES'!$K$3:$K$7999,'BOLETA OFICIAL'!K629,'REGISTRO DE ESTUDIANTES'!$L$3:$L$7999,'BOLETA OFICIAL'!L629,'REGISTRO DE ESTUDIANTES'!$M$3:$M$7999,'BOLETA OFICIAL'!M629,'REGISTRO DE ESTUDIANTES'!$N$3:$N$7999,'BOLETA OFICIAL'!N629,'REGISTRO DE ESTUDIANTES'!$O$3:$O$7999,'BOLETA OFICIAL'!O629,'REGISTRO DE ESTUDIANTES'!$P$3:$P$7999,'BOLETA OFICIAL'!P629,'REGISTRO DE ESTUDIANTES'!$Q$3:$Q$7999,'BOLETA OFICIAL'!Q629,'REGISTRO DE ESTUDIANTES'!$R$3:$R$7999,R629,'REGISTRO DE ESTUDIANTES'!$S$3:$S$7999,'BOLETA OFICIAL'!S629,'REGISTRO DE ESTUDIANTES'!$T$3:$T$7999,'BOLETA OFICIAL'!T629)</f>
        <v>0</v>
      </c>
      <c r="G629" s="73">
        <f t="shared" ca="1" si="27"/>
        <v>0</v>
      </c>
      <c r="H629" s="73">
        <f t="shared" ca="1" si="28"/>
        <v>0</v>
      </c>
      <c r="I629" s="20">
        <v>0</v>
      </c>
      <c r="J629" s="20">
        <v>0</v>
      </c>
      <c r="K629" s="20">
        <v>0</v>
      </c>
      <c r="L629" s="20">
        <v>0</v>
      </c>
      <c r="M629" s="20">
        <v>0</v>
      </c>
      <c r="N629" s="75">
        <v>0</v>
      </c>
      <c r="O629" s="75">
        <v>0</v>
      </c>
      <c r="P629" s="2"/>
      <c r="Q629" s="2"/>
      <c r="R629" s="3"/>
      <c r="S629" s="3"/>
      <c r="T629" s="1"/>
      <c r="U629" s="2"/>
      <c r="V629" s="28" t="str">
        <f t="shared" si="29"/>
        <v/>
      </c>
    </row>
    <row r="630" spans="1:22" ht="25" customHeight="1" x14ac:dyDescent="0.35">
      <c r="A630" s="1"/>
      <c r="B630" s="35"/>
      <c r="C630" s="1"/>
      <c r="D630" s="1"/>
      <c r="E630" s="73">
        <f>+COUNTIFS('REGISTRO DE TUTORES'!$A$3:$A$8000,A630,'REGISTRO DE TUTORES'!$B$3:$B$8000,B630,'REGISTRO DE TUTORES'!$C$3:$C$8000,C630,'REGISTRO DE TUTORES'!$D$3:$D$8000,D630)</f>
        <v>0</v>
      </c>
      <c r="F630" s="73">
        <f>+COUNTIFS('REGISTRO DE ESTUDIANTES'!$A$3:$A$7999,A630,'REGISTRO DE ESTUDIANTES'!$B$3:$B$7999,'BOLETA OFICIAL'!B630,'REGISTRO DE ESTUDIANTES'!$C$3:$C$7999,C630,'REGISTRO DE ESTUDIANTES'!$D$3:$D$7999,'BOLETA OFICIAL'!D630,'REGISTRO DE ESTUDIANTES'!$J$3:$J$7999,'BOLETA OFICIAL'!J630,'REGISTRO DE ESTUDIANTES'!$K$3:$K$7999,'BOLETA OFICIAL'!K630,'REGISTRO DE ESTUDIANTES'!$L$3:$L$7999,'BOLETA OFICIAL'!L630,'REGISTRO DE ESTUDIANTES'!$M$3:$M$7999,'BOLETA OFICIAL'!M630,'REGISTRO DE ESTUDIANTES'!$N$3:$N$7999,'BOLETA OFICIAL'!N630,'REGISTRO DE ESTUDIANTES'!$O$3:$O$7999,'BOLETA OFICIAL'!O630,'REGISTRO DE ESTUDIANTES'!$P$3:$P$7999,'BOLETA OFICIAL'!P630,'REGISTRO DE ESTUDIANTES'!$Q$3:$Q$7999,'BOLETA OFICIAL'!Q630,'REGISTRO DE ESTUDIANTES'!$R$3:$R$7999,R630,'REGISTRO DE ESTUDIANTES'!$S$3:$S$7999,'BOLETA OFICIAL'!S630,'REGISTRO DE ESTUDIANTES'!$T$3:$T$7999,'BOLETA OFICIAL'!T630)</f>
        <v>0</v>
      </c>
      <c r="G630" s="73">
        <f t="shared" ca="1" si="27"/>
        <v>0</v>
      </c>
      <c r="H630" s="73">
        <f t="shared" ca="1" si="28"/>
        <v>0</v>
      </c>
      <c r="I630" s="20">
        <v>0</v>
      </c>
      <c r="J630" s="20">
        <v>0</v>
      </c>
      <c r="K630" s="20">
        <v>0</v>
      </c>
      <c r="L630" s="20">
        <v>0</v>
      </c>
      <c r="M630" s="20">
        <v>0</v>
      </c>
      <c r="N630" s="75">
        <v>0</v>
      </c>
      <c r="O630" s="75">
        <v>0</v>
      </c>
      <c r="P630" s="2"/>
      <c r="Q630" s="2"/>
      <c r="R630" s="3"/>
      <c r="S630" s="3"/>
      <c r="T630" s="1"/>
      <c r="U630" s="2"/>
      <c r="V630" s="28" t="str">
        <f t="shared" si="29"/>
        <v/>
      </c>
    </row>
    <row r="631" spans="1:22" ht="25" customHeight="1" x14ac:dyDescent="0.35">
      <c r="A631" s="1"/>
      <c r="B631" s="35"/>
      <c r="C631" s="1"/>
      <c r="D631" s="1"/>
      <c r="E631" s="73">
        <f>+COUNTIFS('REGISTRO DE TUTORES'!$A$3:$A$8000,A631,'REGISTRO DE TUTORES'!$B$3:$B$8000,B631,'REGISTRO DE TUTORES'!$C$3:$C$8000,C631,'REGISTRO DE TUTORES'!$D$3:$D$8000,D631)</f>
        <v>0</v>
      </c>
      <c r="F631" s="73">
        <f>+COUNTIFS('REGISTRO DE ESTUDIANTES'!$A$3:$A$7999,A631,'REGISTRO DE ESTUDIANTES'!$B$3:$B$7999,'BOLETA OFICIAL'!B631,'REGISTRO DE ESTUDIANTES'!$C$3:$C$7999,C631,'REGISTRO DE ESTUDIANTES'!$D$3:$D$7999,'BOLETA OFICIAL'!D631,'REGISTRO DE ESTUDIANTES'!$J$3:$J$7999,'BOLETA OFICIAL'!J631,'REGISTRO DE ESTUDIANTES'!$K$3:$K$7999,'BOLETA OFICIAL'!K631,'REGISTRO DE ESTUDIANTES'!$L$3:$L$7999,'BOLETA OFICIAL'!L631,'REGISTRO DE ESTUDIANTES'!$M$3:$M$7999,'BOLETA OFICIAL'!M631,'REGISTRO DE ESTUDIANTES'!$N$3:$N$7999,'BOLETA OFICIAL'!N631,'REGISTRO DE ESTUDIANTES'!$O$3:$O$7999,'BOLETA OFICIAL'!O631,'REGISTRO DE ESTUDIANTES'!$P$3:$P$7999,'BOLETA OFICIAL'!P631,'REGISTRO DE ESTUDIANTES'!$Q$3:$Q$7999,'BOLETA OFICIAL'!Q631,'REGISTRO DE ESTUDIANTES'!$R$3:$R$7999,R631,'REGISTRO DE ESTUDIANTES'!$S$3:$S$7999,'BOLETA OFICIAL'!S631,'REGISTRO DE ESTUDIANTES'!$T$3:$T$7999,'BOLETA OFICIAL'!T631)</f>
        <v>0</v>
      </c>
      <c r="G631" s="73">
        <f t="shared" ca="1" si="27"/>
        <v>0</v>
      </c>
      <c r="H631" s="73">
        <f t="shared" ca="1" si="28"/>
        <v>0</v>
      </c>
      <c r="I631" s="20">
        <v>0</v>
      </c>
      <c r="J631" s="20">
        <v>0</v>
      </c>
      <c r="K631" s="20">
        <v>0</v>
      </c>
      <c r="L631" s="20">
        <v>0</v>
      </c>
      <c r="M631" s="20">
        <v>0</v>
      </c>
      <c r="N631" s="75">
        <v>0</v>
      </c>
      <c r="O631" s="75">
        <v>0</v>
      </c>
      <c r="P631" s="2"/>
      <c r="Q631" s="2"/>
      <c r="R631" s="3"/>
      <c r="S631" s="3"/>
      <c r="T631" s="1"/>
      <c r="U631" s="2"/>
      <c r="V631" s="28" t="str">
        <f t="shared" si="29"/>
        <v/>
      </c>
    </row>
    <row r="632" spans="1:22" ht="25" customHeight="1" x14ac:dyDescent="0.35">
      <c r="A632" s="1"/>
      <c r="B632" s="35"/>
      <c r="C632" s="1"/>
      <c r="D632" s="1"/>
      <c r="E632" s="73">
        <f>+COUNTIFS('REGISTRO DE TUTORES'!$A$3:$A$8000,A632,'REGISTRO DE TUTORES'!$B$3:$B$8000,B632,'REGISTRO DE TUTORES'!$C$3:$C$8000,C632,'REGISTRO DE TUTORES'!$D$3:$D$8000,D632)</f>
        <v>0</v>
      </c>
      <c r="F632" s="73">
        <f>+COUNTIFS('REGISTRO DE ESTUDIANTES'!$A$3:$A$7999,A632,'REGISTRO DE ESTUDIANTES'!$B$3:$B$7999,'BOLETA OFICIAL'!B632,'REGISTRO DE ESTUDIANTES'!$C$3:$C$7999,C632,'REGISTRO DE ESTUDIANTES'!$D$3:$D$7999,'BOLETA OFICIAL'!D632,'REGISTRO DE ESTUDIANTES'!$J$3:$J$7999,'BOLETA OFICIAL'!J632,'REGISTRO DE ESTUDIANTES'!$K$3:$K$7999,'BOLETA OFICIAL'!K632,'REGISTRO DE ESTUDIANTES'!$L$3:$L$7999,'BOLETA OFICIAL'!L632,'REGISTRO DE ESTUDIANTES'!$M$3:$M$7999,'BOLETA OFICIAL'!M632,'REGISTRO DE ESTUDIANTES'!$N$3:$N$7999,'BOLETA OFICIAL'!N632,'REGISTRO DE ESTUDIANTES'!$O$3:$O$7999,'BOLETA OFICIAL'!O632,'REGISTRO DE ESTUDIANTES'!$P$3:$P$7999,'BOLETA OFICIAL'!P632,'REGISTRO DE ESTUDIANTES'!$Q$3:$Q$7999,'BOLETA OFICIAL'!Q632,'REGISTRO DE ESTUDIANTES'!$R$3:$R$7999,R632,'REGISTRO DE ESTUDIANTES'!$S$3:$S$7999,'BOLETA OFICIAL'!S632,'REGISTRO DE ESTUDIANTES'!$T$3:$T$7999,'BOLETA OFICIAL'!T632)</f>
        <v>0</v>
      </c>
      <c r="G632" s="73">
        <f t="shared" ca="1" si="27"/>
        <v>0</v>
      </c>
      <c r="H632" s="73">
        <f t="shared" ca="1" si="28"/>
        <v>0</v>
      </c>
      <c r="I632" s="20">
        <v>0</v>
      </c>
      <c r="J632" s="20">
        <v>0</v>
      </c>
      <c r="K632" s="20">
        <v>0</v>
      </c>
      <c r="L632" s="20">
        <v>0</v>
      </c>
      <c r="M632" s="20">
        <v>0</v>
      </c>
      <c r="N632" s="75">
        <v>0</v>
      </c>
      <c r="O632" s="75">
        <v>0</v>
      </c>
      <c r="P632" s="2"/>
      <c r="Q632" s="2"/>
      <c r="R632" s="3"/>
      <c r="S632" s="3"/>
      <c r="T632" s="1"/>
      <c r="U632" s="2"/>
      <c r="V632" s="28" t="str">
        <f t="shared" si="29"/>
        <v/>
      </c>
    </row>
    <row r="633" spans="1:22" ht="25" customHeight="1" x14ac:dyDescent="0.35">
      <c r="A633" s="1"/>
      <c r="B633" s="35"/>
      <c r="C633" s="1"/>
      <c r="D633" s="1"/>
      <c r="E633" s="73">
        <f>+COUNTIFS('REGISTRO DE TUTORES'!$A$3:$A$8000,A633,'REGISTRO DE TUTORES'!$B$3:$B$8000,B633,'REGISTRO DE TUTORES'!$C$3:$C$8000,C633,'REGISTRO DE TUTORES'!$D$3:$D$8000,D633)</f>
        <v>0</v>
      </c>
      <c r="F633" s="73">
        <f>+COUNTIFS('REGISTRO DE ESTUDIANTES'!$A$3:$A$7999,A633,'REGISTRO DE ESTUDIANTES'!$B$3:$B$7999,'BOLETA OFICIAL'!B633,'REGISTRO DE ESTUDIANTES'!$C$3:$C$7999,C633,'REGISTRO DE ESTUDIANTES'!$D$3:$D$7999,'BOLETA OFICIAL'!D633,'REGISTRO DE ESTUDIANTES'!$J$3:$J$7999,'BOLETA OFICIAL'!J633,'REGISTRO DE ESTUDIANTES'!$K$3:$K$7999,'BOLETA OFICIAL'!K633,'REGISTRO DE ESTUDIANTES'!$L$3:$L$7999,'BOLETA OFICIAL'!L633,'REGISTRO DE ESTUDIANTES'!$M$3:$M$7999,'BOLETA OFICIAL'!M633,'REGISTRO DE ESTUDIANTES'!$N$3:$N$7999,'BOLETA OFICIAL'!N633,'REGISTRO DE ESTUDIANTES'!$O$3:$O$7999,'BOLETA OFICIAL'!O633,'REGISTRO DE ESTUDIANTES'!$P$3:$P$7999,'BOLETA OFICIAL'!P633,'REGISTRO DE ESTUDIANTES'!$Q$3:$Q$7999,'BOLETA OFICIAL'!Q633,'REGISTRO DE ESTUDIANTES'!$R$3:$R$7999,R633,'REGISTRO DE ESTUDIANTES'!$S$3:$S$7999,'BOLETA OFICIAL'!S633,'REGISTRO DE ESTUDIANTES'!$T$3:$T$7999,'BOLETA OFICIAL'!T633)</f>
        <v>0</v>
      </c>
      <c r="G633" s="73">
        <f t="shared" ca="1" si="27"/>
        <v>0</v>
      </c>
      <c r="H633" s="73">
        <f t="shared" ca="1" si="28"/>
        <v>0</v>
      </c>
      <c r="I633" s="20">
        <v>0</v>
      </c>
      <c r="J633" s="20">
        <v>0</v>
      </c>
      <c r="K633" s="20">
        <v>0</v>
      </c>
      <c r="L633" s="20">
        <v>0</v>
      </c>
      <c r="M633" s="20">
        <v>0</v>
      </c>
      <c r="N633" s="75">
        <v>0</v>
      </c>
      <c r="O633" s="75">
        <v>0</v>
      </c>
      <c r="P633" s="2"/>
      <c r="Q633" s="2"/>
      <c r="R633" s="3"/>
      <c r="S633" s="3"/>
      <c r="T633" s="1"/>
      <c r="U633" s="2"/>
      <c r="V633" s="28" t="str">
        <f t="shared" si="29"/>
        <v/>
      </c>
    </row>
    <row r="634" spans="1:22" ht="25" customHeight="1" x14ac:dyDescent="0.35">
      <c r="A634" s="1"/>
      <c r="B634" s="35"/>
      <c r="C634" s="1"/>
      <c r="D634" s="1"/>
      <c r="E634" s="73">
        <f>+COUNTIFS('REGISTRO DE TUTORES'!$A$3:$A$8000,A634,'REGISTRO DE TUTORES'!$B$3:$B$8000,B634,'REGISTRO DE TUTORES'!$C$3:$C$8000,C634,'REGISTRO DE TUTORES'!$D$3:$D$8000,D634)</f>
        <v>0</v>
      </c>
      <c r="F634" s="73">
        <f>+COUNTIFS('REGISTRO DE ESTUDIANTES'!$A$3:$A$7999,A634,'REGISTRO DE ESTUDIANTES'!$B$3:$B$7999,'BOLETA OFICIAL'!B634,'REGISTRO DE ESTUDIANTES'!$C$3:$C$7999,C634,'REGISTRO DE ESTUDIANTES'!$D$3:$D$7999,'BOLETA OFICIAL'!D634,'REGISTRO DE ESTUDIANTES'!$J$3:$J$7999,'BOLETA OFICIAL'!J634,'REGISTRO DE ESTUDIANTES'!$K$3:$K$7999,'BOLETA OFICIAL'!K634,'REGISTRO DE ESTUDIANTES'!$L$3:$L$7999,'BOLETA OFICIAL'!L634,'REGISTRO DE ESTUDIANTES'!$M$3:$M$7999,'BOLETA OFICIAL'!M634,'REGISTRO DE ESTUDIANTES'!$N$3:$N$7999,'BOLETA OFICIAL'!N634,'REGISTRO DE ESTUDIANTES'!$O$3:$O$7999,'BOLETA OFICIAL'!O634,'REGISTRO DE ESTUDIANTES'!$P$3:$P$7999,'BOLETA OFICIAL'!P634,'REGISTRO DE ESTUDIANTES'!$Q$3:$Q$7999,'BOLETA OFICIAL'!Q634,'REGISTRO DE ESTUDIANTES'!$R$3:$R$7999,R634,'REGISTRO DE ESTUDIANTES'!$S$3:$S$7999,'BOLETA OFICIAL'!S634,'REGISTRO DE ESTUDIANTES'!$T$3:$T$7999,'BOLETA OFICIAL'!T634)</f>
        <v>0</v>
      </c>
      <c r="G634" s="73">
        <f t="shared" ca="1" si="27"/>
        <v>0</v>
      </c>
      <c r="H634" s="73">
        <f t="shared" ca="1" si="28"/>
        <v>0</v>
      </c>
      <c r="I634" s="20">
        <v>0</v>
      </c>
      <c r="J634" s="20">
        <v>0</v>
      </c>
      <c r="K634" s="20">
        <v>0</v>
      </c>
      <c r="L634" s="20">
        <v>0</v>
      </c>
      <c r="M634" s="20">
        <v>0</v>
      </c>
      <c r="N634" s="75">
        <v>0</v>
      </c>
      <c r="O634" s="75">
        <v>0</v>
      </c>
      <c r="P634" s="2"/>
      <c r="Q634" s="2"/>
      <c r="R634" s="3"/>
      <c r="S634" s="3"/>
      <c r="T634" s="1"/>
      <c r="U634" s="2"/>
      <c r="V634" s="28" t="str">
        <f t="shared" si="29"/>
        <v/>
      </c>
    </row>
    <row r="635" spans="1:22" ht="25" customHeight="1" x14ac:dyDescent="0.35">
      <c r="A635" s="1"/>
      <c r="B635" s="35"/>
      <c r="C635" s="1"/>
      <c r="D635" s="1"/>
      <c r="E635" s="73">
        <f>+COUNTIFS('REGISTRO DE TUTORES'!$A$3:$A$8000,A635,'REGISTRO DE TUTORES'!$B$3:$B$8000,B635,'REGISTRO DE TUTORES'!$C$3:$C$8000,C635,'REGISTRO DE TUTORES'!$D$3:$D$8000,D635)</f>
        <v>0</v>
      </c>
      <c r="F635" s="73">
        <f>+COUNTIFS('REGISTRO DE ESTUDIANTES'!$A$3:$A$7999,A635,'REGISTRO DE ESTUDIANTES'!$B$3:$B$7999,'BOLETA OFICIAL'!B635,'REGISTRO DE ESTUDIANTES'!$C$3:$C$7999,C635,'REGISTRO DE ESTUDIANTES'!$D$3:$D$7999,'BOLETA OFICIAL'!D635,'REGISTRO DE ESTUDIANTES'!$J$3:$J$7999,'BOLETA OFICIAL'!J635,'REGISTRO DE ESTUDIANTES'!$K$3:$K$7999,'BOLETA OFICIAL'!K635,'REGISTRO DE ESTUDIANTES'!$L$3:$L$7999,'BOLETA OFICIAL'!L635,'REGISTRO DE ESTUDIANTES'!$M$3:$M$7999,'BOLETA OFICIAL'!M635,'REGISTRO DE ESTUDIANTES'!$N$3:$N$7999,'BOLETA OFICIAL'!N635,'REGISTRO DE ESTUDIANTES'!$O$3:$O$7999,'BOLETA OFICIAL'!O635,'REGISTRO DE ESTUDIANTES'!$P$3:$P$7999,'BOLETA OFICIAL'!P635,'REGISTRO DE ESTUDIANTES'!$Q$3:$Q$7999,'BOLETA OFICIAL'!Q635,'REGISTRO DE ESTUDIANTES'!$R$3:$R$7999,R635,'REGISTRO DE ESTUDIANTES'!$S$3:$S$7999,'BOLETA OFICIAL'!S635,'REGISTRO DE ESTUDIANTES'!$T$3:$T$7999,'BOLETA OFICIAL'!T635)</f>
        <v>0</v>
      </c>
      <c r="G635" s="73">
        <f t="shared" ca="1" si="27"/>
        <v>0</v>
      </c>
      <c r="H635" s="73">
        <f t="shared" ca="1" si="28"/>
        <v>0</v>
      </c>
      <c r="I635" s="20">
        <v>0</v>
      </c>
      <c r="J635" s="20">
        <v>0</v>
      </c>
      <c r="K635" s="20">
        <v>0</v>
      </c>
      <c r="L635" s="20">
        <v>0</v>
      </c>
      <c r="M635" s="20">
        <v>0</v>
      </c>
      <c r="N635" s="75">
        <v>0</v>
      </c>
      <c r="O635" s="75">
        <v>0</v>
      </c>
      <c r="P635" s="2"/>
      <c r="Q635" s="2"/>
      <c r="R635" s="3"/>
      <c r="S635" s="3"/>
      <c r="T635" s="1"/>
      <c r="U635" s="2"/>
      <c r="V635" s="28" t="str">
        <f t="shared" si="29"/>
        <v/>
      </c>
    </row>
    <row r="636" spans="1:22" ht="25" customHeight="1" x14ac:dyDescent="0.35">
      <c r="A636" s="1"/>
      <c r="B636" s="35"/>
      <c r="C636" s="1"/>
      <c r="D636" s="1"/>
      <c r="E636" s="73">
        <f>+COUNTIFS('REGISTRO DE TUTORES'!$A$3:$A$8000,A636,'REGISTRO DE TUTORES'!$B$3:$B$8000,B636,'REGISTRO DE TUTORES'!$C$3:$C$8000,C636,'REGISTRO DE TUTORES'!$D$3:$D$8000,D636)</f>
        <v>0</v>
      </c>
      <c r="F636" s="73">
        <f>+COUNTIFS('REGISTRO DE ESTUDIANTES'!$A$3:$A$7999,A636,'REGISTRO DE ESTUDIANTES'!$B$3:$B$7999,'BOLETA OFICIAL'!B636,'REGISTRO DE ESTUDIANTES'!$C$3:$C$7999,C636,'REGISTRO DE ESTUDIANTES'!$D$3:$D$7999,'BOLETA OFICIAL'!D636,'REGISTRO DE ESTUDIANTES'!$J$3:$J$7999,'BOLETA OFICIAL'!J636,'REGISTRO DE ESTUDIANTES'!$K$3:$K$7999,'BOLETA OFICIAL'!K636,'REGISTRO DE ESTUDIANTES'!$L$3:$L$7999,'BOLETA OFICIAL'!L636,'REGISTRO DE ESTUDIANTES'!$M$3:$M$7999,'BOLETA OFICIAL'!M636,'REGISTRO DE ESTUDIANTES'!$N$3:$N$7999,'BOLETA OFICIAL'!N636,'REGISTRO DE ESTUDIANTES'!$O$3:$O$7999,'BOLETA OFICIAL'!O636,'REGISTRO DE ESTUDIANTES'!$P$3:$P$7999,'BOLETA OFICIAL'!P636,'REGISTRO DE ESTUDIANTES'!$Q$3:$Q$7999,'BOLETA OFICIAL'!Q636,'REGISTRO DE ESTUDIANTES'!$R$3:$R$7999,R636,'REGISTRO DE ESTUDIANTES'!$S$3:$S$7999,'BOLETA OFICIAL'!S636,'REGISTRO DE ESTUDIANTES'!$T$3:$T$7999,'BOLETA OFICIAL'!T636)</f>
        <v>0</v>
      </c>
      <c r="G636" s="73">
        <f t="shared" ca="1" si="27"/>
        <v>0</v>
      </c>
      <c r="H636" s="73">
        <f t="shared" ca="1" si="28"/>
        <v>0</v>
      </c>
      <c r="I636" s="20">
        <v>0</v>
      </c>
      <c r="J636" s="20">
        <v>0</v>
      </c>
      <c r="K636" s="20">
        <v>0</v>
      </c>
      <c r="L636" s="20">
        <v>0</v>
      </c>
      <c r="M636" s="20">
        <v>0</v>
      </c>
      <c r="N636" s="75">
        <v>0</v>
      </c>
      <c r="O636" s="75">
        <v>0</v>
      </c>
      <c r="P636" s="2"/>
      <c r="Q636" s="2"/>
      <c r="R636" s="3"/>
      <c r="S636" s="3"/>
      <c r="T636" s="1"/>
      <c r="U636" s="2"/>
      <c r="V636" s="28" t="str">
        <f t="shared" si="29"/>
        <v/>
      </c>
    </row>
    <row r="637" spans="1:22" ht="25" customHeight="1" x14ac:dyDescent="0.35">
      <c r="A637" s="1"/>
      <c r="B637" s="35"/>
      <c r="C637" s="1"/>
      <c r="D637" s="1"/>
      <c r="E637" s="73">
        <f>+COUNTIFS('REGISTRO DE TUTORES'!$A$3:$A$8000,A637,'REGISTRO DE TUTORES'!$B$3:$B$8000,B637,'REGISTRO DE TUTORES'!$C$3:$C$8000,C637,'REGISTRO DE TUTORES'!$D$3:$D$8000,D637)</f>
        <v>0</v>
      </c>
      <c r="F637" s="73">
        <f>+COUNTIFS('REGISTRO DE ESTUDIANTES'!$A$3:$A$7999,A637,'REGISTRO DE ESTUDIANTES'!$B$3:$B$7999,'BOLETA OFICIAL'!B637,'REGISTRO DE ESTUDIANTES'!$C$3:$C$7999,C637,'REGISTRO DE ESTUDIANTES'!$D$3:$D$7999,'BOLETA OFICIAL'!D637,'REGISTRO DE ESTUDIANTES'!$J$3:$J$7999,'BOLETA OFICIAL'!J637,'REGISTRO DE ESTUDIANTES'!$K$3:$K$7999,'BOLETA OFICIAL'!K637,'REGISTRO DE ESTUDIANTES'!$L$3:$L$7999,'BOLETA OFICIAL'!L637,'REGISTRO DE ESTUDIANTES'!$M$3:$M$7999,'BOLETA OFICIAL'!M637,'REGISTRO DE ESTUDIANTES'!$N$3:$N$7999,'BOLETA OFICIAL'!N637,'REGISTRO DE ESTUDIANTES'!$O$3:$O$7999,'BOLETA OFICIAL'!O637,'REGISTRO DE ESTUDIANTES'!$P$3:$P$7999,'BOLETA OFICIAL'!P637,'REGISTRO DE ESTUDIANTES'!$Q$3:$Q$7999,'BOLETA OFICIAL'!Q637,'REGISTRO DE ESTUDIANTES'!$R$3:$R$7999,R637,'REGISTRO DE ESTUDIANTES'!$S$3:$S$7999,'BOLETA OFICIAL'!S637,'REGISTRO DE ESTUDIANTES'!$T$3:$T$7999,'BOLETA OFICIAL'!T637)</f>
        <v>0</v>
      </c>
      <c r="G637" s="73">
        <f t="shared" ca="1" si="27"/>
        <v>0</v>
      </c>
      <c r="H637" s="73">
        <f t="shared" ca="1" si="28"/>
        <v>0</v>
      </c>
      <c r="I637" s="20">
        <v>0</v>
      </c>
      <c r="J637" s="20">
        <v>0</v>
      </c>
      <c r="K637" s="20">
        <v>0</v>
      </c>
      <c r="L637" s="20">
        <v>0</v>
      </c>
      <c r="M637" s="20">
        <v>0</v>
      </c>
      <c r="N637" s="75">
        <v>0</v>
      </c>
      <c r="O637" s="75">
        <v>0</v>
      </c>
      <c r="P637" s="2"/>
      <c r="Q637" s="2"/>
      <c r="R637" s="3"/>
      <c r="S637" s="3"/>
      <c r="T637" s="1"/>
      <c r="U637" s="2"/>
      <c r="V637" s="28" t="str">
        <f t="shared" si="29"/>
        <v/>
      </c>
    </row>
    <row r="638" spans="1:22" ht="25" customHeight="1" x14ac:dyDescent="0.35">
      <c r="A638" s="1"/>
      <c r="B638" s="35"/>
      <c r="C638" s="1"/>
      <c r="D638" s="1"/>
      <c r="E638" s="73">
        <f>+COUNTIFS('REGISTRO DE TUTORES'!$A$3:$A$8000,A638,'REGISTRO DE TUTORES'!$B$3:$B$8000,B638,'REGISTRO DE TUTORES'!$C$3:$C$8000,C638,'REGISTRO DE TUTORES'!$D$3:$D$8000,D638)</f>
        <v>0</v>
      </c>
      <c r="F638" s="73">
        <f>+COUNTIFS('REGISTRO DE ESTUDIANTES'!$A$3:$A$7999,A638,'REGISTRO DE ESTUDIANTES'!$B$3:$B$7999,'BOLETA OFICIAL'!B638,'REGISTRO DE ESTUDIANTES'!$C$3:$C$7999,C638,'REGISTRO DE ESTUDIANTES'!$D$3:$D$7999,'BOLETA OFICIAL'!D638,'REGISTRO DE ESTUDIANTES'!$J$3:$J$7999,'BOLETA OFICIAL'!J638,'REGISTRO DE ESTUDIANTES'!$K$3:$K$7999,'BOLETA OFICIAL'!K638,'REGISTRO DE ESTUDIANTES'!$L$3:$L$7999,'BOLETA OFICIAL'!L638,'REGISTRO DE ESTUDIANTES'!$M$3:$M$7999,'BOLETA OFICIAL'!M638,'REGISTRO DE ESTUDIANTES'!$N$3:$N$7999,'BOLETA OFICIAL'!N638,'REGISTRO DE ESTUDIANTES'!$O$3:$O$7999,'BOLETA OFICIAL'!O638,'REGISTRO DE ESTUDIANTES'!$P$3:$P$7999,'BOLETA OFICIAL'!P638,'REGISTRO DE ESTUDIANTES'!$Q$3:$Q$7999,'BOLETA OFICIAL'!Q638,'REGISTRO DE ESTUDIANTES'!$R$3:$R$7999,R638,'REGISTRO DE ESTUDIANTES'!$S$3:$S$7999,'BOLETA OFICIAL'!S638,'REGISTRO DE ESTUDIANTES'!$T$3:$T$7999,'BOLETA OFICIAL'!T638)</f>
        <v>0</v>
      </c>
      <c r="G638" s="73">
        <f t="shared" ca="1" si="27"/>
        <v>0</v>
      </c>
      <c r="H638" s="73">
        <f t="shared" ca="1" si="28"/>
        <v>0</v>
      </c>
      <c r="I638" s="20">
        <v>0</v>
      </c>
      <c r="J638" s="20">
        <v>0</v>
      </c>
      <c r="K638" s="20">
        <v>0</v>
      </c>
      <c r="L638" s="20">
        <v>0</v>
      </c>
      <c r="M638" s="20">
        <v>0</v>
      </c>
      <c r="N638" s="75">
        <v>0</v>
      </c>
      <c r="O638" s="75">
        <v>0</v>
      </c>
      <c r="P638" s="2"/>
      <c r="Q638" s="2"/>
      <c r="R638" s="3"/>
      <c r="S638" s="3"/>
      <c r="T638" s="1"/>
      <c r="U638" s="2"/>
      <c r="V638" s="28" t="str">
        <f t="shared" si="29"/>
        <v/>
      </c>
    </row>
    <row r="639" spans="1:22" ht="25" customHeight="1" x14ac:dyDescent="0.35">
      <c r="A639" s="1"/>
      <c r="B639" s="35"/>
      <c r="C639" s="1"/>
      <c r="D639" s="1"/>
      <c r="E639" s="73">
        <f>+COUNTIFS('REGISTRO DE TUTORES'!$A$3:$A$8000,A639,'REGISTRO DE TUTORES'!$B$3:$B$8000,B639,'REGISTRO DE TUTORES'!$C$3:$C$8000,C639,'REGISTRO DE TUTORES'!$D$3:$D$8000,D639)</f>
        <v>0</v>
      </c>
      <c r="F639" s="73">
        <f>+COUNTIFS('REGISTRO DE ESTUDIANTES'!$A$3:$A$7999,A639,'REGISTRO DE ESTUDIANTES'!$B$3:$B$7999,'BOLETA OFICIAL'!B639,'REGISTRO DE ESTUDIANTES'!$C$3:$C$7999,C639,'REGISTRO DE ESTUDIANTES'!$D$3:$D$7999,'BOLETA OFICIAL'!D639,'REGISTRO DE ESTUDIANTES'!$J$3:$J$7999,'BOLETA OFICIAL'!J639,'REGISTRO DE ESTUDIANTES'!$K$3:$K$7999,'BOLETA OFICIAL'!K639,'REGISTRO DE ESTUDIANTES'!$L$3:$L$7999,'BOLETA OFICIAL'!L639,'REGISTRO DE ESTUDIANTES'!$M$3:$M$7999,'BOLETA OFICIAL'!M639,'REGISTRO DE ESTUDIANTES'!$N$3:$N$7999,'BOLETA OFICIAL'!N639,'REGISTRO DE ESTUDIANTES'!$O$3:$O$7999,'BOLETA OFICIAL'!O639,'REGISTRO DE ESTUDIANTES'!$P$3:$P$7999,'BOLETA OFICIAL'!P639,'REGISTRO DE ESTUDIANTES'!$Q$3:$Q$7999,'BOLETA OFICIAL'!Q639,'REGISTRO DE ESTUDIANTES'!$R$3:$R$7999,R639,'REGISTRO DE ESTUDIANTES'!$S$3:$S$7999,'BOLETA OFICIAL'!S639,'REGISTRO DE ESTUDIANTES'!$T$3:$T$7999,'BOLETA OFICIAL'!T639)</f>
        <v>0</v>
      </c>
      <c r="G639" s="73">
        <f t="shared" ca="1" si="27"/>
        <v>0</v>
      </c>
      <c r="H639" s="73">
        <f t="shared" ca="1" si="28"/>
        <v>0</v>
      </c>
      <c r="I639" s="20">
        <v>0</v>
      </c>
      <c r="J639" s="20">
        <v>0</v>
      </c>
      <c r="K639" s="20">
        <v>0</v>
      </c>
      <c r="L639" s="20">
        <v>0</v>
      </c>
      <c r="M639" s="20">
        <v>0</v>
      </c>
      <c r="N639" s="75">
        <v>0</v>
      </c>
      <c r="O639" s="75">
        <v>0</v>
      </c>
      <c r="P639" s="2"/>
      <c r="Q639" s="2"/>
      <c r="R639" s="3"/>
      <c r="S639" s="3"/>
      <c r="T639" s="1"/>
      <c r="U639" s="2"/>
      <c r="V639" s="28" t="str">
        <f t="shared" si="29"/>
        <v/>
      </c>
    </row>
    <row r="640" spans="1:22" ht="25" customHeight="1" x14ac:dyDescent="0.35">
      <c r="A640" s="1"/>
      <c r="B640" s="35"/>
      <c r="C640" s="1"/>
      <c r="D640" s="1"/>
      <c r="E640" s="73">
        <f>+COUNTIFS('REGISTRO DE TUTORES'!$A$3:$A$8000,A640,'REGISTRO DE TUTORES'!$B$3:$B$8000,B640,'REGISTRO DE TUTORES'!$C$3:$C$8000,C640,'REGISTRO DE TUTORES'!$D$3:$D$8000,D640)</f>
        <v>0</v>
      </c>
      <c r="F640" s="73">
        <f>+COUNTIFS('REGISTRO DE ESTUDIANTES'!$A$3:$A$7999,A640,'REGISTRO DE ESTUDIANTES'!$B$3:$B$7999,'BOLETA OFICIAL'!B640,'REGISTRO DE ESTUDIANTES'!$C$3:$C$7999,C640,'REGISTRO DE ESTUDIANTES'!$D$3:$D$7999,'BOLETA OFICIAL'!D640,'REGISTRO DE ESTUDIANTES'!$J$3:$J$7999,'BOLETA OFICIAL'!J640,'REGISTRO DE ESTUDIANTES'!$K$3:$K$7999,'BOLETA OFICIAL'!K640,'REGISTRO DE ESTUDIANTES'!$L$3:$L$7999,'BOLETA OFICIAL'!L640,'REGISTRO DE ESTUDIANTES'!$M$3:$M$7999,'BOLETA OFICIAL'!M640,'REGISTRO DE ESTUDIANTES'!$N$3:$N$7999,'BOLETA OFICIAL'!N640,'REGISTRO DE ESTUDIANTES'!$O$3:$O$7999,'BOLETA OFICIAL'!O640,'REGISTRO DE ESTUDIANTES'!$P$3:$P$7999,'BOLETA OFICIAL'!P640,'REGISTRO DE ESTUDIANTES'!$Q$3:$Q$7999,'BOLETA OFICIAL'!Q640,'REGISTRO DE ESTUDIANTES'!$R$3:$R$7999,R640,'REGISTRO DE ESTUDIANTES'!$S$3:$S$7999,'BOLETA OFICIAL'!S640,'REGISTRO DE ESTUDIANTES'!$T$3:$T$7999,'BOLETA OFICIAL'!T640)</f>
        <v>0</v>
      </c>
      <c r="G640" s="73">
        <f t="shared" ca="1" si="27"/>
        <v>0</v>
      </c>
      <c r="H640" s="73">
        <f t="shared" ca="1" si="28"/>
        <v>0</v>
      </c>
      <c r="I640" s="20">
        <v>0</v>
      </c>
      <c r="J640" s="20">
        <v>0</v>
      </c>
      <c r="K640" s="20">
        <v>0</v>
      </c>
      <c r="L640" s="20">
        <v>0</v>
      </c>
      <c r="M640" s="20">
        <v>0</v>
      </c>
      <c r="N640" s="75">
        <v>0</v>
      </c>
      <c r="O640" s="75">
        <v>0</v>
      </c>
      <c r="P640" s="2"/>
      <c r="Q640" s="2"/>
      <c r="R640" s="3"/>
      <c r="S640" s="3"/>
      <c r="T640" s="1"/>
      <c r="U640" s="2"/>
      <c r="V640" s="28" t="str">
        <f t="shared" si="29"/>
        <v/>
      </c>
    </row>
    <row r="641" spans="1:22" ht="25" customHeight="1" x14ac:dyDescent="0.35">
      <c r="A641" s="1"/>
      <c r="B641" s="35"/>
      <c r="C641" s="1"/>
      <c r="D641" s="1"/>
      <c r="E641" s="73">
        <f>+COUNTIFS('REGISTRO DE TUTORES'!$A$3:$A$8000,A641,'REGISTRO DE TUTORES'!$B$3:$B$8000,B641,'REGISTRO DE TUTORES'!$C$3:$C$8000,C641,'REGISTRO DE TUTORES'!$D$3:$D$8000,D641)</f>
        <v>0</v>
      </c>
      <c r="F641" s="73">
        <f>+COUNTIFS('REGISTRO DE ESTUDIANTES'!$A$3:$A$7999,A641,'REGISTRO DE ESTUDIANTES'!$B$3:$B$7999,'BOLETA OFICIAL'!B641,'REGISTRO DE ESTUDIANTES'!$C$3:$C$7999,C641,'REGISTRO DE ESTUDIANTES'!$D$3:$D$7999,'BOLETA OFICIAL'!D641,'REGISTRO DE ESTUDIANTES'!$J$3:$J$7999,'BOLETA OFICIAL'!J641,'REGISTRO DE ESTUDIANTES'!$K$3:$K$7999,'BOLETA OFICIAL'!K641,'REGISTRO DE ESTUDIANTES'!$L$3:$L$7999,'BOLETA OFICIAL'!L641,'REGISTRO DE ESTUDIANTES'!$M$3:$M$7999,'BOLETA OFICIAL'!M641,'REGISTRO DE ESTUDIANTES'!$N$3:$N$7999,'BOLETA OFICIAL'!N641,'REGISTRO DE ESTUDIANTES'!$O$3:$O$7999,'BOLETA OFICIAL'!O641,'REGISTRO DE ESTUDIANTES'!$P$3:$P$7999,'BOLETA OFICIAL'!P641,'REGISTRO DE ESTUDIANTES'!$Q$3:$Q$7999,'BOLETA OFICIAL'!Q641,'REGISTRO DE ESTUDIANTES'!$R$3:$R$7999,R641,'REGISTRO DE ESTUDIANTES'!$S$3:$S$7999,'BOLETA OFICIAL'!S641,'REGISTRO DE ESTUDIANTES'!$T$3:$T$7999,'BOLETA OFICIAL'!T641)</f>
        <v>0</v>
      </c>
      <c r="G641" s="73">
        <f t="shared" ca="1" si="27"/>
        <v>0</v>
      </c>
      <c r="H641" s="73">
        <f t="shared" ca="1" si="28"/>
        <v>0</v>
      </c>
      <c r="I641" s="20">
        <v>0</v>
      </c>
      <c r="J641" s="20">
        <v>0</v>
      </c>
      <c r="K641" s="20">
        <v>0</v>
      </c>
      <c r="L641" s="20">
        <v>0</v>
      </c>
      <c r="M641" s="20">
        <v>0</v>
      </c>
      <c r="N641" s="75">
        <v>0</v>
      </c>
      <c r="O641" s="75">
        <v>0</v>
      </c>
      <c r="P641" s="2"/>
      <c r="Q641" s="2"/>
      <c r="R641" s="3"/>
      <c r="S641" s="3"/>
      <c r="T641" s="1"/>
      <c r="U641" s="2"/>
      <c r="V641" s="28" t="str">
        <f t="shared" si="29"/>
        <v/>
      </c>
    </row>
    <row r="642" spans="1:22" ht="25" customHeight="1" x14ac:dyDescent="0.35">
      <c r="A642" s="1"/>
      <c r="B642" s="35"/>
      <c r="C642" s="1"/>
      <c r="D642" s="1"/>
      <c r="E642" s="73">
        <f>+COUNTIFS('REGISTRO DE TUTORES'!$A$3:$A$8000,A642,'REGISTRO DE TUTORES'!$B$3:$B$8000,B642,'REGISTRO DE TUTORES'!$C$3:$C$8000,C642,'REGISTRO DE TUTORES'!$D$3:$D$8000,D642)</f>
        <v>0</v>
      </c>
      <c r="F642" s="73">
        <f>+COUNTIFS('REGISTRO DE ESTUDIANTES'!$A$3:$A$7999,A642,'REGISTRO DE ESTUDIANTES'!$B$3:$B$7999,'BOLETA OFICIAL'!B642,'REGISTRO DE ESTUDIANTES'!$C$3:$C$7999,C642,'REGISTRO DE ESTUDIANTES'!$D$3:$D$7999,'BOLETA OFICIAL'!D642,'REGISTRO DE ESTUDIANTES'!$J$3:$J$7999,'BOLETA OFICIAL'!J642,'REGISTRO DE ESTUDIANTES'!$K$3:$K$7999,'BOLETA OFICIAL'!K642,'REGISTRO DE ESTUDIANTES'!$L$3:$L$7999,'BOLETA OFICIAL'!L642,'REGISTRO DE ESTUDIANTES'!$M$3:$M$7999,'BOLETA OFICIAL'!M642,'REGISTRO DE ESTUDIANTES'!$N$3:$N$7999,'BOLETA OFICIAL'!N642,'REGISTRO DE ESTUDIANTES'!$O$3:$O$7999,'BOLETA OFICIAL'!O642,'REGISTRO DE ESTUDIANTES'!$P$3:$P$7999,'BOLETA OFICIAL'!P642,'REGISTRO DE ESTUDIANTES'!$Q$3:$Q$7999,'BOLETA OFICIAL'!Q642,'REGISTRO DE ESTUDIANTES'!$R$3:$R$7999,R642,'REGISTRO DE ESTUDIANTES'!$S$3:$S$7999,'BOLETA OFICIAL'!S642,'REGISTRO DE ESTUDIANTES'!$T$3:$T$7999,'BOLETA OFICIAL'!T642)</f>
        <v>0</v>
      </c>
      <c r="G642" s="73">
        <f t="shared" ca="1" si="27"/>
        <v>0</v>
      </c>
      <c r="H642" s="73">
        <f t="shared" ca="1" si="28"/>
        <v>0</v>
      </c>
      <c r="I642" s="20">
        <v>0</v>
      </c>
      <c r="J642" s="20">
        <v>0</v>
      </c>
      <c r="K642" s="20">
        <v>0</v>
      </c>
      <c r="L642" s="20">
        <v>0</v>
      </c>
      <c r="M642" s="20">
        <v>0</v>
      </c>
      <c r="N642" s="75">
        <v>0</v>
      </c>
      <c r="O642" s="75">
        <v>0</v>
      </c>
      <c r="P642" s="2"/>
      <c r="Q642" s="2"/>
      <c r="R642" s="3"/>
      <c r="S642" s="3"/>
      <c r="T642" s="1"/>
      <c r="U642" s="2"/>
      <c r="V642" s="28" t="str">
        <f t="shared" si="29"/>
        <v/>
      </c>
    </row>
    <row r="643" spans="1:22" ht="25" customHeight="1" x14ac:dyDescent="0.35">
      <c r="A643" s="1"/>
      <c r="B643" s="35"/>
      <c r="C643" s="1"/>
      <c r="D643" s="1"/>
      <c r="E643" s="73">
        <f>+COUNTIFS('REGISTRO DE TUTORES'!$A$3:$A$8000,A643,'REGISTRO DE TUTORES'!$B$3:$B$8000,B643,'REGISTRO DE TUTORES'!$C$3:$C$8000,C643,'REGISTRO DE TUTORES'!$D$3:$D$8000,D643)</f>
        <v>0</v>
      </c>
      <c r="F643" s="73">
        <f>+COUNTIFS('REGISTRO DE ESTUDIANTES'!$A$3:$A$7999,A643,'REGISTRO DE ESTUDIANTES'!$B$3:$B$7999,'BOLETA OFICIAL'!B643,'REGISTRO DE ESTUDIANTES'!$C$3:$C$7999,C643,'REGISTRO DE ESTUDIANTES'!$D$3:$D$7999,'BOLETA OFICIAL'!D643,'REGISTRO DE ESTUDIANTES'!$J$3:$J$7999,'BOLETA OFICIAL'!J643,'REGISTRO DE ESTUDIANTES'!$K$3:$K$7999,'BOLETA OFICIAL'!K643,'REGISTRO DE ESTUDIANTES'!$L$3:$L$7999,'BOLETA OFICIAL'!L643,'REGISTRO DE ESTUDIANTES'!$M$3:$M$7999,'BOLETA OFICIAL'!M643,'REGISTRO DE ESTUDIANTES'!$N$3:$N$7999,'BOLETA OFICIAL'!N643,'REGISTRO DE ESTUDIANTES'!$O$3:$O$7999,'BOLETA OFICIAL'!O643,'REGISTRO DE ESTUDIANTES'!$P$3:$P$7999,'BOLETA OFICIAL'!P643,'REGISTRO DE ESTUDIANTES'!$Q$3:$Q$7999,'BOLETA OFICIAL'!Q643,'REGISTRO DE ESTUDIANTES'!$R$3:$R$7999,R643,'REGISTRO DE ESTUDIANTES'!$S$3:$S$7999,'BOLETA OFICIAL'!S643,'REGISTRO DE ESTUDIANTES'!$T$3:$T$7999,'BOLETA OFICIAL'!T643)</f>
        <v>0</v>
      </c>
      <c r="G643" s="73">
        <f t="shared" ca="1" si="27"/>
        <v>0</v>
      </c>
      <c r="H643" s="73">
        <f t="shared" ca="1" si="28"/>
        <v>0</v>
      </c>
      <c r="I643" s="20">
        <v>0</v>
      </c>
      <c r="J643" s="20">
        <v>0</v>
      </c>
      <c r="K643" s="20">
        <v>0</v>
      </c>
      <c r="L643" s="20">
        <v>0</v>
      </c>
      <c r="M643" s="20">
        <v>0</v>
      </c>
      <c r="N643" s="75">
        <v>0</v>
      </c>
      <c r="O643" s="75">
        <v>0</v>
      </c>
      <c r="P643" s="2"/>
      <c r="Q643" s="2"/>
      <c r="R643" s="3"/>
      <c r="S643" s="3"/>
      <c r="T643" s="1"/>
      <c r="U643" s="2"/>
      <c r="V643" s="28" t="str">
        <f t="shared" si="29"/>
        <v/>
      </c>
    </row>
    <row r="644" spans="1:22" ht="25" customHeight="1" x14ac:dyDescent="0.35">
      <c r="A644" s="1"/>
      <c r="B644" s="35"/>
      <c r="C644" s="1"/>
      <c r="D644" s="1"/>
      <c r="E644" s="73">
        <f>+COUNTIFS('REGISTRO DE TUTORES'!$A$3:$A$8000,A644,'REGISTRO DE TUTORES'!$B$3:$B$8000,B644,'REGISTRO DE TUTORES'!$C$3:$C$8000,C644,'REGISTRO DE TUTORES'!$D$3:$D$8000,D644)</f>
        <v>0</v>
      </c>
      <c r="F644" s="73">
        <f>+COUNTIFS('REGISTRO DE ESTUDIANTES'!$A$3:$A$7999,A644,'REGISTRO DE ESTUDIANTES'!$B$3:$B$7999,'BOLETA OFICIAL'!B644,'REGISTRO DE ESTUDIANTES'!$C$3:$C$7999,C644,'REGISTRO DE ESTUDIANTES'!$D$3:$D$7999,'BOLETA OFICIAL'!D644,'REGISTRO DE ESTUDIANTES'!$J$3:$J$7999,'BOLETA OFICIAL'!J644,'REGISTRO DE ESTUDIANTES'!$K$3:$K$7999,'BOLETA OFICIAL'!K644,'REGISTRO DE ESTUDIANTES'!$L$3:$L$7999,'BOLETA OFICIAL'!L644,'REGISTRO DE ESTUDIANTES'!$M$3:$M$7999,'BOLETA OFICIAL'!M644,'REGISTRO DE ESTUDIANTES'!$N$3:$N$7999,'BOLETA OFICIAL'!N644,'REGISTRO DE ESTUDIANTES'!$O$3:$O$7999,'BOLETA OFICIAL'!O644,'REGISTRO DE ESTUDIANTES'!$P$3:$P$7999,'BOLETA OFICIAL'!P644,'REGISTRO DE ESTUDIANTES'!$Q$3:$Q$7999,'BOLETA OFICIAL'!Q644,'REGISTRO DE ESTUDIANTES'!$R$3:$R$7999,R644,'REGISTRO DE ESTUDIANTES'!$S$3:$S$7999,'BOLETA OFICIAL'!S644,'REGISTRO DE ESTUDIANTES'!$T$3:$T$7999,'BOLETA OFICIAL'!T644)</f>
        <v>0</v>
      </c>
      <c r="G644" s="73">
        <f t="shared" ca="1" si="27"/>
        <v>0</v>
      </c>
      <c r="H644" s="73">
        <f t="shared" ca="1" si="28"/>
        <v>0</v>
      </c>
      <c r="I644" s="20">
        <v>0</v>
      </c>
      <c r="J644" s="20">
        <v>0</v>
      </c>
      <c r="K644" s="20">
        <v>0</v>
      </c>
      <c r="L644" s="20">
        <v>0</v>
      </c>
      <c r="M644" s="20">
        <v>0</v>
      </c>
      <c r="N644" s="75">
        <v>0</v>
      </c>
      <c r="O644" s="75">
        <v>0</v>
      </c>
      <c r="P644" s="2"/>
      <c r="Q644" s="2"/>
      <c r="R644" s="3"/>
      <c r="S644" s="3"/>
      <c r="T644" s="1"/>
      <c r="U644" s="2"/>
      <c r="V644" s="28" t="str">
        <f t="shared" si="29"/>
        <v/>
      </c>
    </row>
    <row r="645" spans="1:22" ht="25" customHeight="1" x14ac:dyDescent="0.35">
      <c r="A645" s="1"/>
      <c r="B645" s="35"/>
      <c r="C645" s="1"/>
      <c r="D645" s="1"/>
      <c r="E645" s="73">
        <f>+COUNTIFS('REGISTRO DE TUTORES'!$A$3:$A$8000,A645,'REGISTRO DE TUTORES'!$B$3:$B$8000,B645,'REGISTRO DE TUTORES'!$C$3:$C$8000,C645,'REGISTRO DE TUTORES'!$D$3:$D$8000,D645)</f>
        <v>0</v>
      </c>
      <c r="F645" s="73">
        <f>+COUNTIFS('REGISTRO DE ESTUDIANTES'!$A$3:$A$7999,A645,'REGISTRO DE ESTUDIANTES'!$B$3:$B$7999,'BOLETA OFICIAL'!B645,'REGISTRO DE ESTUDIANTES'!$C$3:$C$7999,C645,'REGISTRO DE ESTUDIANTES'!$D$3:$D$7999,'BOLETA OFICIAL'!D645,'REGISTRO DE ESTUDIANTES'!$J$3:$J$7999,'BOLETA OFICIAL'!J645,'REGISTRO DE ESTUDIANTES'!$K$3:$K$7999,'BOLETA OFICIAL'!K645,'REGISTRO DE ESTUDIANTES'!$L$3:$L$7999,'BOLETA OFICIAL'!L645,'REGISTRO DE ESTUDIANTES'!$M$3:$M$7999,'BOLETA OFICIAL'!M645,'REGISTRO DE ESTUDIANTES'!$N$3:$N$7999,'BOLETA OFICIAL'!N645,'REGISTRO DE ESTUDIANTES'!$O$3:$O$7999,'BOLETA OFICIAL'!O645,'REGISTRO DE ESTUDIANTES'!$P$3:$P$7999,'BOLETA OFICIAL'!P645,'REGISTRO DE ESTUDIANTES'!$Q$3:$Q$7999,'BOLETA OFICIAL'!Q645,'REGISTRO DE ESTUDIANTES'!$R$3:$R$7999,R645,'REGISTRO DE ESTUDIANTES'!$S$3:$S$7999,'BOLETA OFICIAL'!S645,'REGISTRO DE ESTUDIANTES'!$T$3:$T$7999,'BOLETA OFICIAL'!T645)</f>
        <v>0</v>
      </c>
      <c r="G645" s="73">
        <f t="shared" ca="1" si="27"/>
        <v>0</v>
      </c>
      <c r="H645" s="73">
        <f t="shared" ca="1" si="28"/>
        <v>0</v>
      </c>
      <c r="I645" s="20">
        <v>0</v>
      </c>
      <c r="J645" s="20">
        <v>0</v>
      </c>
      <c r="K645" s="20">
        <v>0</v>
      </c>
      <c r="L645" s="20">
        <v>0</v>
      </c>
      <c r="M645" s="20">
        <v>0</v>
      </c>
      <c r="N645" s="75">
        <v>0</v>
      </c>
      <c r="O645" s="75">
        <v>0</v>
      </c>
      <c r="P645" s="2"/>
      <c r="Q645" s="2"/>
      <c r="R645" s="3"/>
      <c r="S645" s="3"/>
      <c r="T645" s="1"/>
      <c r="U645" s="2"/>
      <c r="V645" s="28" t="str">
        <f t="shared" si="29"/>
        <v/>
      </c>
    </row>
    <row r="646" spans="1:22" ht="25" customHeight="1" x14ac:dyDescent="0.35">
      <c r="A646" s="1"/>
      <c r="B646" s="35"/>
      <c r="C646" s="1"/>
      <c r="D646" s="1"/>
      <c r="E646" s="73">
        <f>+COUNTIFS('REGISTRO DE TUTORES'!$A$3:$A$8000,A646,'REGISTRO DE TUTORES'!$B$3:$B$8000,B646,'REGISTRO DE TUTORES'!$C$3:$C$8000,C646,'REGISTRO DE TUTORES'!$D$3:$D$8000,D646)</f>
        <v>0</v>
      </c>
      <c r="F646" s="73">
        <f>+COUNTIFS('REGISTRO DE ESTUDIANTES'!$A$3:$A$7999,A646,'REGISTRO DE ESTUDIANTES'!$B$3:$B$7999,'BOLETA OFICIAL'!B646,'REGISTRO DE ESTUDIANTES'!$C$3:$C$7999,C646,'REGISTRO DE ESTUDIANTES'!$D$3:$D$7999,'BOLETA OFICIAL'!D646,'REGISTRO DE ESTUDIANTES'!$J$3:$J$7999,'BOLETA OFICIAL'!J646,'REGISTRO DE ESTUDIANTES'!$K$3:$K$7999,'BOLETA OFICIAL'!K646,'REGISTRO DE ESTUDIANTES'!$L$3:$L$7999,'BOLETA OFICIAL'!L646,'REGISTRO DE ESTUDIANTES'!$M$3:$M$7999,'BOLETA OFICIAL'!M646,'REGISTRO DE ESTUDIANTES'!$N$3:$N$7999,'BOLETA OFICIAL'!N646,'REGISTRO DE ESTUDIANTES'!$O$3:$O$7999,'BOLETA OFICIAL'!O646,'REGISTRO DE ESTUDIANTES'!$P$3:$P$7999,'BOLETA OFICIAL'!P646,'REGISTRO DE ESTUDIANTES'!$Q$3:$Q$7999,'BOLETA OFICIAL'!Q646,'REGISTRO DE ESTUDIANTES'!$R$3:$R$7999,R646,'REGISTRO DE ESTUDIANTES'!$S$3:$S$7999,'BOLETA OFICIAL'!S646,'REGISTRO DE ESTUDIANTES'!$T$3:$T$7999,'BOLETA OFICIAL'!T646)</f>
        <v>0</v>
      </c>
      <c r="G646" s="73">
        <f t="shared" ref="G646:G709" ca="1" si="30">SUM(IF(O646=1,SUMPRODUCT(--(WEEKDAY(ROW(INDIRECT(P646&amp;":"&amp;Q646)))=1),--(COUNTIF(FERIADOS,ROW(INDIRECT(P646&amp;":"&amp;Q646)))=0)),0),IF(I646=1,SUMPRODUCT(--(WEEKDAY(ROW(INDIRECT(P646&amp;":"&amp;Q646)))=2),--(COUNTIF(FERIADOS,ROW(INDIRECT(P646&amp;":"&amp;Q646)))=0)),0),IF(J646=1,SUMPRODUCT(--(WEEKDAY(ROW(INDIRECT(P646&amp;":"&amp;Q646)))=3),--(COUNTIF(FERIADOS,ROW(INDIRECT(P646&amp;":"&amp;Q646)))=0)),0),IF(K646=1,SUMPRODUCT(--(WEEKDAY(ROW(INDIRECT(P646&amp;":"&amp;Q646)))=4),--(COUNTIF(FERIADOS,ROW(INDIRECT(P646&amp;":"&amp;Q646)))=0)),0),IF(L646=1,SUMPRODUCT(--(WEEKDAY(ROW(INDIRECT(P646&amp;":"&amp;Q646)))=5),--(COUNTIF(FERIADOS,ROW(INDIRECT(P646&amp;":"&amp;Q646)))=0)),0),IF(M646=1,SUMPRODUCT(--(WEEKDAY(ROW(INDIRECT(P646&amp;":"&amp;Q646)))=6),--(COUNTIF(FERIADOS,ROW(INDIRECT(P646&amp;":"&amp;Q646)))=0)),0),IF(N646=1,SUMPRODUCT(--(WEEKDAY(ROW(INDIRECT(P646&amp;":"&amp;Q646)))=7),--(COUNTIF(FERIADOS,ROW(INDIRECT(P646&amp;":"&amp;Q646)))=0)),0))</f>
        <v>0</v>
      </c>
      <c r="H646" s="73">
        <f t="shared" ref="H646:H709" ca="1" si="31">+F646*G646</f>
        <v>0</v>
      </c>
      <c r="I646" s="20">
        <v>0</v>
      </c>
      <c r="J646" s="20">
        <v>0</v>
      </c>
      <c r="K646" s="20">
        <v>0</v>
      </c>
      <c r="L646" s="20">
        <v>0</v>
      </c>
      <c r="M646" s="20">
        <v>0</v>
      </c>
      <c r="N646" s="75">
        <v>0</v>
      </c>
      <c r="O646" s="75">
        <v>0</v>
      </c>
      <c r="P646" s="2"/>
      <c r="Q646" s="2"/>
      <c r="R646" s="3"/>
      <c r="S646" s="3"/>
      <c r="T646" s="1"/>
      <c r="U646" s="2"/>
      <c r="V646" s="28" t="str">
        <f t="shared" ref="V646:V709" si="32">IF(Q646&gt;0,IF(U646&gt;=Q646,"ACTIVA","NO ACTIVA"),"")</f>
        <v/>
      </c>
    </row>
    <row r="647" spans="1:22" ht="25" customHeight="1" x14ac:dyDescent="0.35">
      <c r="A647" s="1"/>
      <c r="B647" s="35"/>
      <c r="C647" s="1"/>
      <c r="D647" s="1"/>
      <c r="E647" s="73">
        <f>+COUNTIFS('REGISTRO DE TUTORES'!$A$3:$A$8000,A647,'REGISTRO DE TUTORES'!$B$3:$B$8000,B647,'REGISTRO DE TUTORES'!$C$3:$C$8000,C647,'REGISTRO DE TUTORES'!$D$3:$D$8000,D647)</f>
        <v>0</v>
      </c>
      <c r="F647" s="73">
        <f>+COUNTIFS('REGISTRO DE ESTUDIANTES'!$A$3:$A$7999,A647,'REGISTRO DE ESTUDIANTES'!$B$3:$B$7999,'BOLETA OFICIAL'!B647,'REGISTRO DE ESTUDIANTES'!$C$3:$C$7999,C647,'REGISTRO DE ESTUDIANTES'!$D$3:$D$7999,'BOLETA OFICIAL'!D647,'REGISTRO DE ESTUDIANTES'!$J$3:$J$7999,'BOLETA OFICIAL'!J647,'REGISTRO DE ESTUDIANTES'!$K$3:$K$7999,'BOLETA OFICIAL'!K647,'REGISTRO DE ESTUDIANTES'!$L$3:$L$7999,'BOLETA OFICIAL'!L647,'REGISTRO DE ESTUDIANTES'!$M$3:$M$7999,'BOLETA OFICIAL'!M647,'REGISTRO DE ESTUDIANTES'!$N$3:$N$7999,'BOLETA OFICIAL'!N647,'REGISTRO DE ESTUDIANTES'!$O$3:$O$7999,'BOLETA OFICIAL'!O647,'REGISTRO DE ESTUDIANTES'!$P$3:$P$7999,'BOLETA OFICIAL'!P647,'REGISTRO DE ESTUDIANTES'!$Q$3:$Q$7999,'BOLETA OFICIAL'!Q647,'REGISTRO DE ESTUDIANTES'!$R$3:$R$7999,R647,'REGISTRO DE ESTUDIANTES'!$S$3:$S$7999,'BOLETA OFICIAL'!S647,'REGISTRO DE ESTUDIANTES'!$T$3:$T$7999,'BOLETA OFICIAL'!T647)</f>
        <v>0</v>
      </c>
      <c r="G647" s="73">
        <f t="shared" ca="1" si="30"/>
        <v>0</v>
      </c>
      <c r="H647" s="73">
        <f t="shared" ca="1" si="31"/>
        <v>0</v>
      </c>
      <c r="I647" s="20">
        <v>0</v>
      </c>
      <c r="J647" s="20">
        <v>0</v>
      </c>
      <c r="K647" s="20">
        <v>0</v>
      </c>
      <c r="L647" s="20">
        <v>0</v>
      </c>
      <c r="M647" s="20">
        <v>0</v>
      </c>
      <c r="N647" s="75">
        <v>0</v>
      </c>
      <c r="O647" s="75">
        <v>0</v>
      </c>
      <c r="P647" s="2"/>
      <c r="Q647" s="2"/>
      <c r="R647" s="3"/>
      <c r="S647" s="3"/>
      <c r="T647" s="1"/>
      <c r="U647" s="2"/>
      <c r="V647" s="28" t="str">
        <f t="shared" si="32"/>
        <v/>
      </c>
    </row>
    <row r="648" spans="1:22" ht="25" customHeight="1" x14ac:dyDescent="0.35">
      <c r="A648" s="1"/>
      <c r="B648" s="35"/>
      <c r="C648" s="1"/>
      <c r="D648" s="1"/>
      <c r="E648" s="73">
        <f>+COUNTIFS('REGISTRO DE TUTORES'!$A$3:$A$8000,A648,'REGISTRO DE TUTORES'!$B$3:$B$8000,B648,'REGISTRO DE TUTORES'!$C$3:$C$8000,C648,'REGISTRO DE TUTORES'!$D$3:$D$8000,D648)</f>
        <v>0</v>
      </c>
      <c r="F648" s="73">
        <f>+COUNTIFS('REGISTRO DE ESTUDIANTES'!$A$3:$A$7999,A648,'REGISTRO DE ESTUDIANTES'!$B$3:$B$7999,'BOLETA OFICIAL'!B648,'REGISTRO DE ESTUDIANTES'!$C$3:$C$7999,C648,'REGISTRO DE ESTUDIANTES'!$D$3:$D$7999,'BOLETA OFICIAL'!D648,'REGISTRO DE ESTUDIANTES'!$J$3:$J$7999,'BOLETA OFICIAL'!J648,'REGISTRO DE ESTUDIANTES'!$K$3:$K$7999,'BOLETA OFICIAL'!K648,'REGISTRO DE ESTUDIANTES'!$L$3:$L$7999,'BOLETA OFICIAL'!L648,'REGISTRO DE ESTUDIANTES'!$M$3:$M$7999,'BOLETA OFICIAL'!M648,'REGISTRO DE ESTUDIANTES'!$N$3:$N$7999,'BOLETA OFICIAL'!N648,'REGISTRO DE ESTUDIANTES'!$O$3:$O$7999,'BOLETA OFICIAL'!O648,'REGISTRO DE ESTUDIANTES'!$P$3:$P$7999,'BOLETA OFICIAL'!P648,'REGISTRO DE ESTUDIANTES'!$Q$3:$Q$7999,'BOLETA OFICIAL'!Q648,'REGISTRO DE ESTUDIANTES'!$R$3:$R$7999,R648,'REGISTRO DE ESTUDIANTES'!$S$3:$S$7999,'BOLETA OFICIAL'!S648,'REGISTRO DE ESTUDIANTES'!$T$3:$T$7999,'BOLETA OFICIAL'!T648)</f>
        <v>0</v>
      </c>
      <c r="G648" s="73">
        <f t="shared" ca="1" si="30"/>
        <v>0</v>
      </c>
      <c r="H648" s="73">
        <f t="shared" ca="1" si="31"/>
        <v>0</v>
      </c>
      <c r="I648" s="20">
        <v>0</v>
      </c>
      <c r="J648" s="20">
        <v>0</v>
      </c>
      <c r="K648" s="20">
        <v>0</v>
      </c>
      <c r="L648" s="20">
        <v>0</v>
      </c>
      <c r="M648" s="20">
        <v>0</v>
      </c>
      <c r="N648" s="75">
        <v>0</v>
      </c>
      <c r="O648" s="75">
        <v>0</v>
      </c>
      <c r="P648" s="2"/>
      <c r="Q648" s="2"/>
      <c r="R648" s="3"/>
      <c r="S648" s="3"/>
      <c r="T648" s="1"/>
      <c r="U648" s="2"/>
      <c r="V648" s="28" t="str">
        <f t="shared" si="32"/>
        <v/>
      </c>
    </row>
    <row r="649" spans="1:22" ht="25" customHeight="1" x14ac:dyDescent="0.35">
      <c r="A649" s="1"/>
      <c r="B649" s="35"/>
      <c r="C649" s="1"/>
      <c r="D649" s="1"/>
      <c r="E649" s="73">
        <f>+COUNTIFS('REGISTRO DE TUTORES'!$A$3:$A$8000,A649,'REGISTRO DE TUTORES'!$B$3:$B$8000,B649,'REGISTRO DE TUTORES'!$C$3:$C$8000,C649,'REGISTRO DE TUTORES'!$D$3:$D$8000,D649)</f>
        <v>0</v>
      </c>
      <c r="F649" s="73">
        <f>+COUNTIFS('REGISTRO DE ESTUDIANTES'!$A$3:$A$7999,A649,'REGISTRO DE ESTUDIANTES'!$B$3:$B$7999,'BOLETA OFICIAL'!B649,'REGISTRO DE ESTUDIANTES'!$C$3:$C$7999,C649,'REGISTRO DE ESTUDIANTES'!$D$3:$D$7999,'BOLETA OFICIAL'!D649,'REGISTRO DE ESTUDIANTES'!$J$3:$J$7999,'BOLETA OFICIAL'!J649,'REGISTRO DE ESTUDIANTES'!$K$3:$K$7999,'BOLETA OFICIAL'!K649,'REGISTRO DE ESTUDIANTES'!$L$3:$L$7999,'BOLETA OFICIAL'!L649,'REGISTRO DE ESTUDIANTES'!$M$3:$M$7999,'BOLETA OFICIAL'!M649,'REGISTRO DE ESTUDIANTES'!$N$3:$N$7999,'BOLETA OFICIAL'!N649,'REGISTRO DE ESTUDIANTES'!$O$3:$O$7999,'BOLETA OFICIAL'!O649,'REGISTRO DE ESTUDIANTES'!$P$3:$P$7999,'BOLETA OFICIAL'!P649,'REGISTRO DE ESTUDIANTES'!$Q$3:$Q$7999,'BOLETA OFICIAL'!Q649,'REGISTRO DE ESTUDIANTES'!$R$3:$R$7999,R649,'REGISTRO DE ESTUDIANTES'!$S$3:$S$7999,'BOLETA OFICIAL'!S649,'REGISTRO DE ESTUDIANTES'!$T$3:$T$7999,'BOLETA OFICIAL'!T649)</f>
        <v>0</v>
      </c>
      <c r="G649" s="73">
        <f t="shared" ca="1" si="30"/>
        <v>0</v>
      </c>
      <c r="H649" s="73">
        <f t="shared" ca="1" si="31"/>
        <v>0</v>
      </c>
      <c r="I649" s="20">
        <v>0</v>
      </c>
      <c r="J649" s="20">
        <v>0</v>
      </c>
      <c r="K649" s="20">
        <v>0</v>
      </c>
      <c r="L649" s="20">
        <v>0</v>
      </c>
      <c r="M649" s="20">
        <v>0</v>
      </c>
      <c r="N649" s="75">
        <v>0</v>
      </c>
      <c r="O649" s="75">
        <v>0</v>
      </c>
      <c r="P649" s="2"/>
      <c r="Q649" s="2"/>
      <c r="R649" s="3"/>
      <c r="S649" s="3"/>
      <c r="T649" s="1"/>
      <c r="U649" s="2"/>
      <c r="V649" s="28" t="str">
        <f t="shared" si="32"/>
        <v/>
      </c>
    </row>
    <row r="650" spans="1:22" ht="25" customHeight="1" x14ac:dyDescent="0.35">
      <c r="A650" s="1"/>
      <c r="B650" s="35"/>
      <c r="C650" s="1"/>
      <c r="D650" s="1"/>
      <c r="E650" s="73">
        <f>+COUNTIFS('REGISTRO DE TUTORES'!$A$3:$A$8000,A650,'REGISTRO DE TUTORES'!$B$3:$B$8000,B650,'REGISTRO DE TUTORES'!$C$3:$C$8000,C650,'REGISTRO DE TUTORES'!$D$3:$D$8000,D650)</f>
        <v>0</v>
      </c>
      <c r="F650" s="73">
        <f>+COUNTIFS('REGISTRO DE ESTUDIANTES'!$A$3:$A$7999,A650,'REGISTRO DE ESTUDIANTES'!$B$3:$B$7999,'BOLETA OFICIAL'!B650,'REGISTRO DE ESTUDIANTES'!$C$3:$C$7999,C650,'REGISTRO DE ESTUDIANTES'!$D$3:$D$7999,'BOLETA OFICIAL'!D650,'REGISTRO DE ESTUDIANTES'!$J$3:$J$7999,'BOLETA OFICIAL'!J650,'REGISTRO DE ESTUDIANTES'!$K$3:$K$7999,'BOLETA OFICIAL'!K650,'REGISTRO DE ESTUDIANTES'!$L$3:$L$7999,'BOLETA OFICIAL'!L650,'REGISTRO DE ESTUDIANTES'!$M$3:$M$7999,'BOLETA OFICIAL'!M650,'REGISTRO DE ESTUDIANTES'!$N$3:$N$7999,'BOLETA OFICIAL'!N650,'REGISTRO DE ESTUDIANTES'!$O$3:$O$7999,'BOLETA OFICIAL'!O650,'REGISTRO DE ESTUDIANTES'!$P$3:$P$7999,'BOLETA OFICIAL'!P650,'REGISTRO DE ESTUDIANTES'!$Q$3:$Q$7999,'BOLETA OFICIAL'!Q650,'REGISTRO DE ESTUDIANTES'!$R$3:$R$7999,R650,'REGISTRO DE ESTUDIANTES'!$S$3:$S$7999,'BOLETA OFICIAL'!S650,'REGISTRO DE ESTUDIANTES'!$T$3:$T$7999,'BOLETA OFICIAL'!T650)</f>
        <v>0</v>
      </c>
      <c r="G650" s="73">
        <f t="shared" ca="1" si="30"/>
        <v>0</v>
      </c>
      <c r="H650" s="73">
        <f t="shared" ca="1" si="31"/>
        <v>0</v>
      </c>
      <c r="I650" s="20">
        <v>0</v>
      </c>
      <c r="J650" s="20">
        <v>0</v>
      </c>
      <c r="K650" s="20">
        <v>0</v>
      </c>
      <c r="L650" s="20">
        <v>0</v>
      </c>
      <c r="M650" s="20">
        <v>0</v>
      </c>
      <c r="N650" s="75">
        <v>0</v>
      </c>
      <c r="O650" s="75">
        <v>0</v>
      </c>
      <c r="P650" s="2"/>
      <c r="Q650" s="2"/>
      <c r="R650" s="3"/>
      <c r="S650" s="3"/>
      <c r="T650" s="1"/>
      <c r="U650" s="2"/>
      <c r="V650" s="28" t="str">
        <f t="shared" si="32"/>
        <v/>
      </c>
    </row>
    <row r="651" spans="1:22" ht="25" customHeight="1" x14ac:dyDescent="0.35">
      <c r="A651" s="1"/>
      <c r="B651" s="35"/>
      <c r="C651" s="1"/>
      <c r="D651" s="1"/>
      <c r="E651" s="73">
        <f>+COUNTIFS('REGISTRO DE TUTORES'!$A$3:$A$8000,A651,'REGISTRO DE TUTORES'!$B$3:$B$8000,B651,'REGISTRO DE TUTORES'!$C$3:$C$8000,C651,'REGISTRO DE TUTORES'!$D$3:$D$8000,D651)</f>
        <v>0</v>
      </c>
      <c r="F651" s="73">
        <f>+COUNTIFS('REGISTRO DE ESTUDIANTES'!$A$3:$A$7999,A651,'REGISTRO DE ESTUDIANTES'!$B$3:$B$7999,'BOLETA OFICIAL'!B651,'REGISTRO DE ESTUDIANTES'!$C$3:$C$7999,C651,'REGISTRO DE ESTUDIANTES'!$D$3:$D$7999,'BOLETA OFICIAL'!D651,'REGISTRO DE ESTUDIANTES'!$J$3:$J$7999,'BOLETA OFICIAL'!J651,'REGISTRO DE ESTUDIANTES'!$K$3:$K$7999,'BOLETA OFICIAL'!K651,'REGISTRO DE ESTUDIANTES'!$L$3:$L$7999,'BOLETA OFICIAL'!L651,'REGISTRO DE ESTUDIANTES'!$M$3:$M$7999,'BOLETA OFICIAL'!M651,'REGISTRO DE ESTUDIANTES'!$N$3:$N$7999,'BOLETA OFICIAL'!N651,'REGISTRO DE ESTUDIANTES'!$O$3:$O$7999,'BOLETA OFICIAL'!O651,'REGISTRO DE ESTUDIANTES'!$P$3:$P$7999,'BOLETA OFICIAL'!P651,'REGISTRO DE ESTUDIANTES'!$Q$3:$Q$7999,'BOLETA OFICIAL'!Q651,'REGISTRO DE ESTUDIANTES'!$R$3:$R$7999,R651,'REGISTRO DE ESTUDIANTES'!$S$3:$S$7999,'BOLETA OFICIAL'!S651,'REGISTRO DE ESTUDIANTES'!$T$3:$T$7999,'BOLETA OFICIAL'!T651)</f>
        <v>0</v>
      </c>
      <c r="G651" s="73">
        <f t="shared" ca="1" si="30"/>
        <v>0</v>
      </c>
      <c r="H651" s="73">
        <f t="shared" ca="1" si="31"/>
        <v>0</v>
      </c>
      <c r="I651" s="20">
        <v>0</v>
      </c>
      <c r="J651" s="20">
        <v>0</v>
      </c>
      <c r="K651" s="20">
        <v>0</v>
      </c>
      <c r="L651" s="20">
        <v>0</v>
      </c>
      <c r="M651" s="20">
        <v>0</v>
      </c>
      <c r="N651" s="75">
        <v>0</v>
      </c>
      <c r="O651" s="75">
        <v>0</v>
      </c>
      <c r="P651" s="2"/>
      <c r="Q651" s="2"/>
      <c r="R651" s="3"/>
      <c r="S651" s="3"/>
      <c r="T651" s="1"/>
      <c r="U651" s="2"/>
      <c r="V651" s="28" t="str">
        <f t="shared" si="32"/>
        <v/>
      </c>
    </row>
    <row r="652" spans="1:22" ht="25" customHeight="1" x14ac:dyDescent="0.35">
      <c r="A652" s="1"/>
      <c r="B652" s="35"/>
      <c r="C652" s="1"/>
      <c r="D652" s="1"/>
      <c r="E652" s="73">
        <f>+COUNTIFS('REGISTRO DE TUTORES'!$A$3:$A$8000,A652,'REGISTRO DE TUTORES'!$B$3:$B$8000,B652,'REGISTRO DE TUTORES'!$C$3:$C$8000,C652,'REGISTRO DE TUTORES'!$D$3:$D$8000,D652)</f>
        <v>0</v>
      </c>
      <c r="F652" s="73">
        <f>+COUNTIFS('REGISTRO DE ESTUDIANTES'!$A$3:$A$7999,A652,'REGISTRO DE ESTUDIANTES'!$B$3:$B$7999,'BOLETA OFICIAL'!B652,'REGISTRO DE ESTUDIANTES'!$C$3:$C$7999,C652,'REGISTRO DE ESTUDIANTES'!$D$3:$D$7999,'BOLETA OFICIAL'!D652,'REGISTRO DE ESTUDIANTES'!$J$3:$J$7999,'BOLETA OFICIAL'!J652,'REGISTRO DE ESTUDIANTES'!$K$3:$K$7999,'BOLETA OFICIAL'!K652,'REGISTRO DE ESTUDIANTES'!$L$3:$L$7999,'BOLETA OFICIAL'!L652,'REGISTRO DE ESTUDIANTES'!$M$3:$M$7999,'BOLETA OFICIAL'!M652,'REGISTRO DE ESTUDIANTES'!$N$3:$N$7999,'BOLETA OFICIAL'!N652,'REGISTRO DE ESTUDIANTES'!$O$3:$O$7999,'BOLETA OFICIAL'!O652,'REGISTRO DE ESTUDIANTES'!$P$3:$P$7999,'BOLETA OFICIAL'!P652,'REGISTRO DE ESTUDIANTES'!$Q$3:$Q$7999,'BOLETA OFICIAL'!Q652,'REGISTRO DE ESTUDIANTES'!$R$3:$R$7999,R652,'REGISTRO DE ESTUDIANTES'!$S$3:$S$7999,'BOLETA OFICIAL'!S652,'REGISTRO DE ESTUDIANTES'!$T$3:$T$7999,'BOLETA OFICIAL'!T652)</f>
        <v>0</v>
      </c>
      <c r="G652" s="73">
        <f t="shared" ca="1" si="30"/>
        <v>0</v>
      </c>
      <c r="H652" s="73">
        <f t="shared" ca="1" si="31"/>
        <v>0</v>
      </c>
      <c r="I652" s="20">
        <v>0</v>
      </c>
      <c r="J652" s="20">
        <v>0</v>
      </c>
      <c r="K652" s="20">
        <v>0</v>
      </c>
      <c r="L652" s="20">
        <v>0</v>
      </c>
      <c r="M652" s="20">
        <v>0</v>
      </c>
      <c r="N652" s="75">
        <v>0</v>
      </c>
      <c r="O652" s="75">
        <v>0</v>
      </c>
      <c r="P652" s="2"/>
      <c r="Q652" s="2"/>
      <c r="R652" s="3"/>
      <c r="S652" s="3"/>
      <c r="T652" s="1"/>
      <c r="U652" s="2"/>
      <c r="V652" s="28" t="str">
        <f t="shared" si="32"/>
        <v/>
      </c>
    </row>
    <row r="653" spans="1:22" ht="25" customHeight="1" x14ac:dyDescent="0.35">
      <c r="A653" s="1"/>
      <c r="B653" s="35"/>
      <c r="C653" s="1"/>
      <c r="D653" s="1"/>
      <c r="E653" s="73">
        <f>+COUNTIFS('REGISTRO DE TUTORES'!$A$3:$A$8000,A653,'REGISTRO DE TUTORES'!$B$3:$B$8000,B653,'REGISTRO DE TUTORES'!$C$3:$C$8000,C653,'REGISTRO DE TUTORES'!$D$3:$D$8000,D653)</f>
        <v>0</v>
      </c>
      <c r="F653" s="73">
        <f>+COUNTIFS('REGISTRO DE ESTUDIANTES'!$A$3:$A$7999,A653,'REGISTRO DE ESTUDIANTES'!$B$3:$B$7999,'BOLETA OFICIAL'!B653,'REGISTRO DE ESTUDIANTES'!$C$3:$C$7999,C653,'REGISTRO DE ESTUDIANTES'!$D$3:$D$7999,'BOLETA OFICIAL'!D653,'REGISTRO DE ESTUDIANTES'!$J$3:$J$7999,'BOLETA OFICIAL'!J653,'REGISTRO DE ESTUDIANTES'!$K$3:$K$7999,'BOLETA OFICIAL'!K653,'REGISTRO DE ESTUDIANTES'!$L$3:$L$7999,'BOLETA OFICIAL'!L653,'REGISTRO DE ESTUDIANTES'!$M$3:$M$7999,'BOLETA OFICIAL'!M653,'REGISTRO DE ESTUDIANTES'!$N$3:$N$7999,'BOLETA OFICIAL'!N653,'REGISTRO DE ESTUDIANTES'!$O$3:$O$7999,'BOLETA OFICIAL'!O653,'REGISTRO DE ESTUDIANTES'!$P$3:$P$7999,'BOLETA OFICIAL'!P653,'REGISTRO DE ESTUDIANTES'!$Q$3:$Q$7999,'BOLETA OFICIAL'!Q653,'REGISTRO DE ESTUDIANTES'!$R$3:$R$7999,R653,'REGISTRO DE ESTUDIANTES'!$S$3:$S$7999,'BOLETA OFICIAL'!S653,'REGISTRO DE ESTUDIANTES'!$T$3:$T$7999,'BOLETA OFICIAL'!T653)</f>
        <v>0</v>
      </c>
      <c r="G653" s="73">
        <f t="shared" ca="1" si="30"/>
        <v>0</v>
      </c>
      <c r="H653" s="73">
        <f t="shared" ca="1" si="31"/>
        <v>0</v>
      </c>
      <c r="I653" s="20">
        <v>0</v>
      </c>
      <c r="J653" s="20">
        <v>0</v>
      </c>
      <c r="K653" s="20">
        <v>0</v>
      </c>
      <c r="L653" s="20">
        <v>0</v>
      </c>
      <c r="M653" s="20">
        <v>0</v>
      </c>
      <c r="N653" s="75">
        <v>0</v>
      </c>
      <c r="O653" s="75">
        <v>0</v>
      </c>
      <c r="P653" s="2"/>
      <c r="Q653" s="2"/>
      <c r="R653" s="3"/>
      <c r="S653" s="3"/>
      <c r="T653" s="1"/>
      <c r="U653" s="2"/>
      <c r="V653" s="28" t="str">
        <f t="shared" si="32"/>
        <v/>
      </c>
    </row>
    <row r="654" spans="1:22" ht="25" customHeight="1" x14ac:dyDescent="0.35">
      <c r="A654" s="1"/>
      <c r="B654" s="35"/>
      <c r="C654" s="1"/>
      <c r="D654" s="1"/>
      <c r="E654" s="73">
        <f>+COUNTIFS('REGISTRO DE TUTORES'!$A$3:$A$8000,A654,'REGISTRO DE TUTORES'!$B$3:$B$8000,B654,'REGISTRO DE TUTORES'!$C$3:$C$8000,C654,'REGISTRO DE TUTORES'!$D$3:$D$8000,D654)</f>
        <v>0</v>
      </c>
      <c r="F654" s="73">
        <f>+COUNTIFS('REGISTRO DE ESTUDIANTES'!$A$3:$A$7999,A654,'REGISTRO DE ESTUDIANTES'!$B$3:$B$7999,'BOLETA OFICIAL'!B654,'REGISTRO DE ESTUDIANTES'!$C$3:$C$7999,C654,'REGISTRO DE ESTUDIANTES'!$D$3:$D$7999,'BOLETA OFICIAL'!D654,'REGISTRO DE ESTUDIANTES'!$J$3:$J$7999,'BOLETA OFICIAL'!J654,'REGISTRO DE ESTUDIANTES'!$K$3:$K$7999,'BOLETA OFICIAL'!K654,'REGISTRO DE ESTUDIANTES'!$L$3:$L$7999,'BOLETA OFICIAL'!L654,'REGISTRO DE ESTUDIANTES'!$M$3:$M$7999,'BOLETA OFICIAL'!M654,'REGISTRO DE ESTUDIANTES'!$N$3:$N$7999,'BOLETA OFICIAL'!N654,'REGISTRO DE ESTUDIANTES'!$O$3:$O$7999,'BOLETA OFICIAL'!O654,'REGISTRO DE ESTUDIANTES'!$P$3:$P$7999,'BOLETA OFICIAL'!P654,'REGISTRO DE ESTUDIANTES'!$Q$3:$Q$7999,'BOLETA OFICIAL'!Q654,'REGISTRO DE ESTUDIANTES'!$R$3:$R$7999,R654,'REGISTRO DE ESTUDIANTES'!$S$3:$S$7999,'BOLETA OFICIAL'!S654,'REGISTRO DE ESTUDIANTES'!$T$3:$T$7999,'BOLETA OFICIAL'!T654)</f>
        <v>0</v>
      </c>
      <c r="G654" s="73">
        <f t="shared" ca="1" si="30"/>
        <v>0</v>
      </c>
      <c r="H654" s="73">
        <f t="shared" ca="1" si="31"/>
        <v>0</v>
      </c>
      <c r="I654" s="20">
        <v>0</v>
      </c>
      <c r="J654" s="20">
        <v>0</v>
      </c>
      <c r="K654" s="20">
        <v>0</v>
      </c>
      <c r="L654" s="20">
        <v>0</v>
      </c>
      <c r="M654" s="20">
        <v>0</v>
      </c>
      <c r="N654" s="75">
        <v>0</v>
      </c>
      <c r="O654" s="75">
        <v>0</v>
      </c>
      <c r="P654" s="2"/>
      <c r="Q654" s="2"/>
      <c r="R654" s="3"/>
      <c r="S654" s="3"/>
      <c r="T654" s="1"/>
      <c r="U654" s="2"/>
      <c r="V654" s="28" t="str">
        <f t="shared" si="32"/>
        <v/>
      </c>
    </row>
    <row r="655" spans="1:22" ht="25" customHeight="1" x14ac:dyDescent="0.35">
      <c r="A655" s="1"/>
      <c r="B655" s="35"/>
      <c r="C655" s="1"/>
      <c r="D655" s="1"/>
      <c r="E655" s="73">
        <f>+COUNTIFS('REGISTRO DE TUTORES'!$A$3:$A$8000,A655,'REGISTRO DE TUTORES'!$B$3:$B$8000,B655,'REGISTRO DE TUTORES'!$C$3:$C$8000,C655,'REGISTRO DE TUTORES'!$D$3:$D$8000,D655)</f>
        <v>0</v>
      </c>
      <c r="F655" s="73">
        <f>+COUNTIFS('REGISTRO DE ESTUDIANTES'!$A$3:$A$7999,A655,'REGISTRO DE ESTUDIANTES'!$B$3:$B$7999,'BOLETA OFICIAL'!B655,'REGISTRO DE ESTUDIANTES'!$C$3:$C$7999,C655,'REGISTRO DE ESTUDIANTES'!$D$3:$D$7999,'BOLETA OFICIAL'!D655,'REGISTRO DE ESTUDIANTES'!$J$3:$J$7999,'BOLETA OFICIAL'!J655,'REGISTRO DE ESTUDIANTES'!$K$3:$K$7999,'BOLETA OFICIAL'!K655,'REGISTRO DE ESTUDIANTES'!$L$3:$L$7999,'BOLETA OFICIAL'!L655,'REGISTRO DE ESTUDIANTES'!$M$3:$M$7999,'BOLETA OFICIAL'!M655,'REGISTRO DE ESTUDIANTES'!$N$3:$N$7999,'BOLETA OFICIAL'!N655,'REGISTRO DE ESTUDIANTES'!$O$3:$O$7999,'BOLETA OFICIAL'!O655,'REGISTRO DE ESTUDIANTES'!$P$3:$P$7999,'BOLETA OFICIAL'!P655,'REGISTRO DE ESTUDIANTES'!$Q$3:$Q$7999,'BOLETA OFICIAL'!Q655,'REGISTRO DE ESTUDIANTES'!$R$3:$R$7999,R655,'REGISTRO DE ESTUDIANTES'!$S$3:$S$7999,'BOLETA OFICIAL'!S655,'REGISTRO DE ESTUDIANTES'!$T$3:$T$7999,'BOLETA OFICIAL'!T655)</f>
        <v>0</v>
      </c>
      <c r="G655" s="73">
        <f t="shared" ca="1" si="30"/>
        <v>0</v>
      </c>
      <c r="H655" s="73">
        <f t="shared" ca="1" si="31"/>
        <v>0</v>
      </c>
      <c r="I655" s="20">
        <v>0</v>
      </c>
      <c r="J655" s="20">
        <v>0</v>
      </c>
      <c r="K655" s="20">
        <v>0</v>
      </c>
      <c r="L655" s="20">
        <v>0</v>
      </c>
      <c r="M655" s="20">
        <v>0</v>
      </c>
      <c r="N655" s="75">
        <v>0</v>
      </c>
      <c r="O655" s="75">
        <v>0</v>
      </c>
      <c r="P655" s="2"/>
      <c r="Q655" s="2"/>
      <c r="R655" s="3"/>
      <c r="S655" s="3"/>
      <c r="T655" s="1"/>
      <c r="U655" s="2"/>
      <c r="V655" s="28" t="str">
        <f t="shared" si="32"/>
        <v/>
      </c>
    </row>
    <row r="656" spans="1:22" ht="25" customHeight="1" x14ac:dyDescent="0.35">
      <c r="A656" s="1"/>
      <c r="B656" s="35"/>
      <c r="C656" s="1"/>
      <c r="D656" s="1"/>
      <c r="E656" s="73">
        <f>+COUNTIFS('REGISTRO DE TUTORES'!$A$3:$A$8000,A656,'REGISTRO DE TUTORES'!$B$3:$B$8000,B656,'REGISTRO DE TUTORES'!$C$3:$C$8000,C656,'REGISTRO DE TUTORES'!$D$3:$D$8000,D656)</f>
        <v>0</v>
      </c>
      <c r="F656" s="73">
        <f>+COUNTIFS('REGISTRO DE ESTUDIANTES'!$A$3:$A$7999,A656,'REGISTRO DE ESTUDIANTES'!$B$3:$B$7999,'BOLETA OFICIAL'!B656,'REGISTRO DE ESTUDIANTES'!$C$3:$C$7999,C656,'REGISTRO DE ESTUDIANTES'!$D$3:$D$7999,'BOLETA OFICIAL'!D656,'REGISTRO DE ESTUDIANTES'!$J$3:$J$7999,'BOLETA OFICIAL'!J656,'REGISTRO DE ESTUDIANTES'!$K$3:$K$7999,'BOLETA OFICIAL'!K656,'REGISTRO DE ESTUDIANTES'!$L$3:$L$7999,'BOLETA OFICIAL'!L656,'REGISTRO DE ESTUDIANTES'!$M$3:$M$7999,'BOLETA OFICIAL'!M656,'REGISTRO DE ESTUDIANTES'!$N$3:$N$7999,'BOLETA OFICIAL'!N656,'REGISTRO DE ESTUDIANTES'!$O$3:$O$7999,'BOLETA OFICIAL'!O656,'REGISTRO DE ESTUDIANTES'!$P$3:$P$7999,'BOLETA OFICIAL'!P656,'REGISTRO DE ESTUDIANTES'!$Q$3:$Q$7999,'BOLETA OFICIAL'!Q656,'REGISTRO DE ESTUDIANTES'!$R$3:$R$7999,R656,'REGISTRO DE ESTUDIANTES'!$S$3:$S$7999,'BOLETA OFICIAL'!S656,'REGISTRO DE ESTUDIANTES'!$T$3:$T$7999,'BOLETA OFICIAL'!T656)</f>
        <v>0</v>
      </c>
      <c r="G656" s="73">
        <f t="shared" ca="1" si="30"/>
        <v>0</v>
      </c>
      <c r="H656" s="73">
        <f t="shared" ca="1" si="31"/>
        <v>0</v>
      </c>
      <c r="I656" s="20">
        <v>0</v>
      </c>
      <c r="J656" s="20">
        <v>0</v>
      </c>
      <c r="K656" s="20">
        <v>0</v>
      </c>
      <c r="L656" s="20">
        <v>0</v>
      </c>
      <c r="M656" s="20">
        <v>0</v>
      </c>
      <c r="N656" s="75">
        <v>0</v>
      </c>
      <c r="O656" s="75">
        <v>0</v>
      </c>
      <c r="P656" s="2"/>
      <c r="Q656" s="2"/>
      <c r="R656" s="3"/>
      <c r="S656" s="3"/>
      <c r="T656" s="1"/>
      <c r="U656" s="2"/>
      <c r="V656" s="28" t="str">
        <f t="shared" si="32"/>
        <v/>
      </c>
    </row>
    <row r="657" spans="1:22" ht="25" customHeight="1" x14ac:dyDescent="0.35">
      <c r="A657" s="1"/>
      <c r="B657" s="35"/>
      <c r="C657" s="1"/>
      <c r="D657" s="1"/>
      <c r="E657" s="73">
        <f>+COUNTIFS('REGISTRO DE TUTORES'!$A$3:$A$8000,A657,'REGISTRO DE TUTORES'!$B$3:$B$8000,B657,'REGISTRO DE TUTORES'!$C$3:$C$8000,C657,'REGISTRO DE TUTORES'!$D$3:$D$8000,D657)</f>
        <v>0</v>
      </c>
      <c r="F657" s="73">
        <f>+COUNTIFS('REGISTRO DE ESTUDIANTES'!$A$3:$A$7999,A657,'REGISTRO DE ESTUDIANTES'!$B$3:$B$7999,'BOLETA OFICIAL'!B657,'REGISTRO DE ESTUDIANTES'!$C$3:$C$7999,C657,'REGISTRO DE ESTUDIANTES'!$D$3:$D$7999,'BOLETA OFICIAL'!D657,'REGISTRO DE ESTUDIANTES'!$J$3:$J$7999,'BOLETA OFICIAL'!J657,'REGISTRO DE ESTUDIANTES'!$K$3:$K$7999,'BOLETA OFICIAL'!K657,'REGISTRO DE ESTUDIANTES'!$L$3:$L$7999,'BOLETA OFICIAL'!L657,'REGISTRO DE ESTUDIANTES'!$M$3:$M$7999,'BOLETA OFICIAL'!M657,'REGISTRO DE ESTUDIANTES'!$N$3:$N$7999,'BOLETA OFICIAL'!N657,'REGISTRO DE ESTUDIANTES'!$O$3:$O$7999,'BOLETA OFICIAL'!O657,'REGISTRO DE ESTUDIANTES'!$P$3:$P$7999,'BOLETA OFICIAL'!P657,'REGISTRO DE ESTUDIANTES'!$Q$3:$Q$7999,'BOLETA OFICIAL'!Q657,'REGISTRO DE ESTUDIANTES'!$R$3:$R$7999,R657,'REGISTRO DE ESTUDIANTES'!$S$3:$S$7999,'BOLETA OFICIAL'!S657,'REGISTRO DE ESTUDIANTES'!$T$3:$T$7999,'BOLETA OFICIAL'!T657)</f>
        <v>0</v>
      </c>
      <c r="G657" s="73">
        <f t="shared" ca="1" si="30"/>
        <v>0</v>
      </c>
      <c r="H657" s="73">
        <f t="shared" ca="1" si="31"/>
        <v>0</v>
      </c>
      <c r="I657" s="20">
        <v>0</v>
      </c>
      <c r="J657" s="20">
        <v>0</v>
      </c>
      <c r="K657" s="20">
        <v>0</v>
      </c>
      <c r="L657" s="20">
        <v>0</v>
      </c>
      <c r="M657" s="20">
        <v>0</v>
      </c>
      <c r="N657" s="75">
        <v>0</v>
      </c>
      <c r="O657" s="75">
        <v>0</v>
      </c>
      <c r="P657" s="2"/>
      <c r="Q657" s="2"/>
      <c r="R657" s="3"/>
      <c r="S657" s="3"/>
      <c r="T657" s="1"/>
      <c r="U657" s="2"/>
      <c r="V657" s="28" t="str">
        <f t="shared" si="32"/>
        <v/>
      </c>
    </row>
    <row r="658" spans="1:22" ht="25" customHeight="1" x14ac:dyDescent="0.35">
      <c r="A658" s="1"/>
      <c r="B658" s="35"/>
      <c r="C658" s="1"/>
      <c r="D658" s="1"/>
      <c r="E658" s="73">
        <f>+COUNTIFS('REGISTRO DE TUTORES'!$A$3:$A$8000,A658,'REGISTRO DE TUTORES'!$B$3:$B$8000,B658,'REGISTRO DE TUTORES'!$C$3:$C$8000,C658,'REGISTRO DE TUTORES'!$D$3:$D$8000,D658)</f>
        <v>0</v>
      </c>
      <c r="F658" s="73">
        <f>+COUNTIFS('REGISTRO DE ESTUDIANTES'!$A$3:$A$7999,A658,'REGISTRO DE ESTUDIANTES'!$B$3:$B$7999,'BOLETA OFICIAL'!B658,'REGISTRO DE ESTUDIANTES'!$C$3:$C$7999,C658,'REGISTRO DE ESTUDIANTES'!$D$3:$D$7999,'BOLETA OFICIAL'!D658,'REGISTRO DE ESTUDIANTES'!$J$3:$J$7999,'BOLETA OFICIAL'!J658,'REGISTRO DE ESTUDIANTES'!$K$3:$K$7999,'BOLETA OFICIAL'!K658,'REGISTRO DE ESTUDIANTES'!$L$3:$L$7999,'BOLETA OFICIAL'!L658,'REGISTRO DE ESTUDIANTES'!$M$3:$M$7999,'BOLETA OFICIAL'!M658,'REGISTRO DE ESTUDIANTES'!$N$3:$N$7999,'BOLETA OFICIAL'!N658,'REGISTRO DE ESTUDIANTES'!$O$3:$O$7999,'BOLETA OFICIAL'!O658,'REGISTRO DE ESTUDIANTES'!$P$3:$P$7999,'BOLETA OFICIAL'!P658,'REGISTRO DE ESTUDIANTES'!$Q$3:$Q$7999,'BOLETA OFICIAL'!Q658,'REGISTRO DE ESTUDIANTES'!$R$3:$R$7999,R658,'REGISTRO DE ESTUDIANTES'!$S$3:$S$7999,'BOLETA OFICIAL'!S658,'REGISTRO DE ESTUDIANTES'!$T$3:$T$7999,'BOLETA OFICIAL'!T658)</f>
        <v>0</v>
      </c>
      <c r="G658" s="73">
        <f t="shared" ca="1" si="30"/>
        <v>0</v>
      </c>
      <c r="H658" s="73">
        <f t="shared" ca="1" si="31"/>
        <v>0</v>
      </c>
      <c r="I658" s="20">
        <v>0</v>
      </c>
      <c r="J658" s="20">
        <v>0</v>
      </c>
      <c r="K658" s="20">
        <v>0</v>
      </c>
      <c r="L658" s="20">
        <v>0</v>
      </c>
      <c r="M658" s="20">
        <v>0</v>
      </c>
      <c r="N658" s="75">
        <v>0</v>
      </c>
      <c r="O658" s="75">
        <v>0</v>
      </c>
      <c r="P658" s="2"/>
      <c r="Q658" s="2"/>
      <c r="R658" s="3"/>
      <c r="S658" s="3"/>
      <c r="T658" s="1"/>
      <c r="U658" s="2"/>
      <c r="V658" s="28" t="str">
        <f t="shared" si="32"/>
        <v/>
      </c>
    </row>
    <row r="659" spans="1:22" ht="25" customHeight="1" x14ac:dyDescent="0.35">
      <c r="A659" s="1"/>
      <c r="B659" s="35"/>
      <c r="C659" s="1"/>
      <c r="D659" s="1"/>
      <c r="E659" s="73">
        <f>+COUNTIFS('REGISTRO DE TUTORES'!$A$3:$A$8000,A659,'REGISTRO DE TUTORES'!$B$3:$B$8000,B659,'REGISTRO DE TUTORES'!$C$3:$C$8000,C659,'REGISTRO DE TUTORES'!$D$3:$D$8000,D659)</f>
        <v>0</v>
      </c>
      <c r="F659" s="73">
        <f>+COUNTIFS('REGISTRO DE ESTUDIANTES'!$A$3:$A$7999,A659,'REGISTRO DE ESTUDIANTES'!$B$3:$B$7999,'BOLETA OFICIAL'!B659,'REGISTRO DE ESTUDIANTES'!$C$3:$C$7999,C659,'REGISTRO DE ESTUDIANTES'!$D$3:$D$7999,'BOLETA OFICIAL'!D659,'REGISTRO DE ESTUDIANTES'!$J$3:$J$7999,'BOLETA OFICIAL'!J659,'REGISTRO DE ESTUDIANTES'!$K$3:$K$7999,'BOLETA OFICIAL'!K659,'REGISTRO DE ESTUDIANTES'!$L$3:$L$7999,'BOLETA OFICIAL'!L659,'REGISTRO DE ESTUDIANTES'!$M$3:$M$7999,'BOLETA OFICIAL'!M659,'REGISTRO DE ESTUDIANTES'!$N$3:$N$7999,'BOLETA OFICIAL'!N659,'REGISTRO DE ESTUDIANTES'!$O$3:$O$7999,'BOLETA OFICIAL'!O659,'REGISTRO DE ESTUDIANTES'!$P$3:$P$7999,'BOLETA OFICIAL'!P659,'REGISTRO DE ESTUDIANTES'!$Q$3:$Q$7999,'BOLETA OFICIAL'!Q659,'REGISTRO DE ESTUDIANTES'!$R$3:$R$7999,R659,'REGISTRO DE ESTUDIANTES'!$S$3:$S$7999,'BOLETA OFICIAL'!S659,'REGISTRO DE ESTUDIANTES'!$T$3:$T$7999,'BOLETA OFICIAL'!T659)</f>
        <v>0</v>
      </c>
      <c r="G659" s="73">
        <f t="shared" ca="1" si="30"/>
        <v>0</v>
      </c>
      <c r="H659" s="73">
        <f t="shared" ca="1" si="31"/>
        <v>0</v>
      </c>
      <c r="I659" s="20">
        <v>0</v>
      </c>
      <c r="J659" s="20">
        <v>0</v>
      </c>
      <c r="K659" s="20">
        <v>0</v>
      </c>
      <c r="L659" s="20">
        <v>0</v>
      </c>
      <c r="M659" s="20">
        <v>0</v>
      </c>
      <c r="N659" s="75">
        <v>0</v>
      </c>
      <c r="O659" s="75">
        <v>0</v>
      </c>
      <c r="P659" s="2"/>
      <c r="Q659" s="2"/>
      <c r="R659" s="3"/>
      <c r="S659" s="3"/>
      <c r="T659" s="1"/>
      <c r="U659" s="2"/>
      <c r="V659" s="28" t="str">
        <f t="shared" si="32"/>
        <v/>
      </c>
    </row>
    <row r="660" spans="1:22" ht="25" customHeight="1" x14ac:dyDescent="0.35">
      <c r="A660" s="1"/>
      <c r="B660" s="35"/>
      <c r="C660" s="1"/>
      <c r="D660" s="1"/>
      <c r="E660" s="73">
        <f>+COUNTIFS('REGISTRO DE TUTORES'!$A$3:$A$8000,A660,'REGISTRO DE TUTORES'!$B$3:$B$8000,B660,'REGISTRO DE TUTORES'!$C$3:$C$8000,C660,'REGISTRO DE TUTORES'!$D$3:$D$8000,D660)</f>
        <v>0</v>
      </c>
      <c r="F660" s="73">
        <f>+COUNTIFS('REGISTRO DE ESTUDIANTES'!$A$3:$A$7999,A660,'REGISTRO DE ESTUDIANTES'!$B$3:$B$7999,'BOLETA OFICIAL'!B660,'REGISTRO DE ESTUDIANTES'!$C$3:$C$7999,C660,'REGISTRO DE ESTUDIANTES'!$D$3:$D$7999,'BOLETA OFICIAL'!D660,'REGISTRO DE ESTUDIANTES'!$J$3:$J$7999,'BOLETA OFICIAL'!J660,'REGISTRO DE ESTUDIANTES'!$K$3:$K$7999,'BOLETA OFICIAL'!K660,'REGISTRO DE ESTUDIANTES'!$L$3:$L$7999,'BOLETA OFICIAL'!L660,'REGISTRO DE ESTUDIANTES'!$M$3:$M$7999,'BOLETA OFICIAL'!M660,'REGISTRO DE ESTUDIANTES'!$N$3:$N$7999,'BOLETA OFICIAL'!N660,'REGISTRO DE ESTUDIANTES'!$O$3:$O$7999,'BOLETA OFICIAL'!O660,'REGISTRO DE ESTUDIANTES'!$P$3:$P$7999,'BOLETA OFICIAL'!P660,'REGISTRO DE ESTUDIANTES'!$Q$3:$Q$7999,'BOLETA OFICIAL'!Q660,'REGISTRO DE ESTUDIANTES'!$R$3:$R$7999,R660,'REGISTRO DE ESTUDIANTES'!$S$3:$S$7999,'BOLETA OFICIAL'!S660,'REGISTRO DE ESTUDIANTES'!$T$3:$T$7999,'BOLETA OFICIAL'!T660)</f>
        <v>0</v>
      </c>
      <c r="G660" s="73">
        <f t="shared" ca="1" si="30"/>
        <v>0</v>
      </c>
      <c r="H660" s="73">
        <f t="shared" ca="1" si="31"/>
        <v>0</v>
      </c>
      <c r="I660" s="20">
        <v>0</v>
      </c>
      <c r="J660" s="20">
        <v>0</v>
      </c>
      <c r="K660" s="20">
        <v>0</v>
      </c>
      <c r="L660" s="20">
        <v>0</v>
      </c>
      <c r="M660" s="20">
        <v>0</v>
      </c>
      <c r="N660" s="75">
        <v>0</v>
      </c>
      <c r="O660" s="75">
        <v>0</v>
      </c>
      <c r="P660" s="2"/>
      <c r="Q660" s="2"/>
      <c r="R660" s="3"/>
      <c r="S660" s="3"/>
      <c r="T660" s="1"/>
      <c r="U660" s="2"/>
      <c r="V660" s="28" t="str">
        <f t="shared" si="32"/>
        <v/>
      </c>
    </row>
    <row r="661" spans="1:22" ht="25" customHeight="1" x14ac:dyDescent="0.35">
      <c r="A661" s="1"/>
      <c r="B661" s="35"/>
      <c r="C661" s="1"/>
      <c r="D661" s="1"/>
      <c r="E661" s="73">
        <f>+COUNTIFS('REGISTRO DE TUTORES'!$A$3:$A$8000,A661,'REGISTRO DE TUTORES'!$B$3:$B$8000,B661,'REGISTRO DE TUTORES'!$C$3:$C$8000,C661,'REGISTRO DE TUTORES'!$D$3:$D$8000,D661)</f>
        <v>0</v>
      </c>
      <c r="F661" s="73">
        <f>+COUNTIFS('REGISTRO DE ESTUDIANTES'!$A$3:$A$7999,A661,'REGISTRO DE ESTUDIANTES'!$B$3:$B$7999,'BOLETA OFICIAL'!B661,'REGISTRO DE ESTUDIANTES'!$C$3:$C$7999,C661,'REGISTRO DE ESTUDIANTES'!$D$3:$D$7999,'BOLETA OFICIAL'!D661,'REGISTRO DE ESTUDIANTES'!$J$3:$J$7999,'BOLETA OFICIAL'!J661,'REGISTRO DE ESTUDIANTES'!$K$3:$K$7999,'BOLETA OFICIAL'!K661,'REGISTRO DE ESTUDIANTES'!$L$3:$L$7999,'BOLETA OFICIAL'!L661,'REGISTRO DE ESTUDIANTES'!$M$3:$M$7999,'BOLETA OFICIAL'!M661,'REGISTRO DE ESTUDIANTES'!$N$3:$N$7999,'BOLETA OFICIAL'!N661,'REGISTRO DE ESTUDIANTES'!$O$3:$O$7999,'BOLETA OFICIAL'!O661,'REGISTRO DE ESTUDIANTES'!$P$3:$P$7999,'BOLETA OFICIAL'!P661,'REGISTRO DE ESTUDIANTES'!$Q$3:$Q$7999,'BOLETA OFICIAL'!Q661,'REGISTRO DE ESTUDIANTES'!$R$3:$R$7999,R661,'REGISTRO DE ESTUDIANTES'!$S$3:$S$7999,'BOLETA OFICIAL'!S661,'REGISTRO DE ESTUDIANTES'!$T$3:$T$7999,'BOLETA OFICIAL'!T661)</f>
        <v>0</v>
      </c>
      <c r="G661" s="73">
        <f t="shared" ca="1" si="30"/>
        <v>0</v>
      </c>
      <c r="H661" s="73">
        <f t="shared" ca="1" si="31"/>
        <v>0</v>
      </c>
      <c r="I661" s="20">
        <v>0</v>
      </c>
      <c r="J661" s="20">
        <v>0</v>
      </c>
      <c r="K661" s="20">
        <v>0</v>
      </c>
      <c r="L661" s="20">
        <v>0</v>
      </c>
      <c r="M661" s="20">
        <v>0</v>
      </c>
      <c r="N661" s="75">
        <v>0</v>
      </c>
      <c r="O661" s="75">
        <v>0</v>
      </c>
      <c r="P661" s="2"/>
      <c r="Q661" s="2"/>
      <c r="R661" s="3"/>
      <c r="S661" s="3"/>
      <c r="T661" s="1"/>
      <c r="U661" s="2"/>
      <c r="V661" s="28" t="str">
        <f t="shared" si="32"/>
        <v/>
      </c>
    </row>
    <row r="662" spans="1:22" ht="25" customHeight="1" x14ac:dyDescent="0.35">
      <c r="A662" s="1"/>
      <c r="B662" s="35"/>
      <c r="C662" s="1"/>
      <c r="D662" s="1"/>
      <c r="E662" s="73">
        <f>+COUNTIFS('REGISTRO DE TUTORES'!$A$3:$A$8000,A662,'REGISTRO DE TUTORES'!$B$3:$B$8000,B662,'REGISTRO DE TUTORES'!$C$3:$C$8000,C662,'REGISTRO DE TUTORES'!$D$3:$D$8000,D662)</f>
        <v>0</v>
      </c>
      <c r="F662" s="73">
        <f>+COUNTIFS('REGISTRO DE ESTUDIANTES'!$A$3:$A$7999,A662,'REGISTRO DE ESTUDIANTES'!$B$3:$B$7999,'BOLETA OFICIAL'!B662,'REGISTRO DE ESTUDIANTES'!$C$3:$C$7999,C662,'REGISTRO DE ESTUDIANTES'!$D$3:$D$7999,'BOLETA OFICIAL'!D662,'REGISTRO DE ESTUDIANTES'!$J$3:$J$7999,'BOLETA OFICIAL'!J662,'REGISTRO DE ESTUDIANTES'!$K$3:$K$7999,'BOLETA OFICIAL'!K662,'REGISTRO DE ESTUDIANTES'!$L$3:$L$7999,'BOLETA OFICIAL'!L662,'REGISTRO DE ESTUDIANTES'!$M$3:$M$7999,'BOLETA OFICIAL'!M662,'REGISTRO DE ESTUDIANTES'!$N$3:$N$7999,'BOLETA OFICIAL'!N662,'REGISTRO DE ESTUDIANTES'!$O$3:$O$7999,'BOLETA OFICIAL'!O662,'REGISTRO DE ESTUDIANTES'!$P$3:$P$7999,'BOLETA OFICIAL'!P662,'REGISTRO DE ESTUDIANTES'!$Q$3:$Q$7999,'BOLETA OFICIAL'!Q662,'REGISTRO DE ESTUDIANTES'!$R$3:$R$7999,R662,'REGISTRO DE ESTUDIANTES'!$S$3:$S$7999,'BOLETA OFICIAL'!S662,'REGISTRO DE ESTUDIANTES'!$T$3:$T$7999,'BOLETA OFICIAL'!T662)</f>
        <v>0</v>
      </c>
      <c r="G662" s="73">
        <f t="shared" ca="1" si="30"/>
        <v>0</v>
      </c>
      <c r="H662" s="73">
        <f t="shared" ca="1" si="31"/>
        <v>0</v>
      </c>
      <c r="I662" s="20">
        <v>0</v>
      </c>
      <c r="J662" s="20">
        <v>0</v>
      </c>
      <c r="K662" s="20">
        <v>0</v>
      </c>
      <c r="L662" s="20">
        <v>0</v>
      </c>
      <c r="M662" s="20">
        <v>0</v>
      </c>
      <c r="N662" s="75">
        <v>0</v>
      </c>
      <c r="O662" s="75">
        <v>0</v>
      </c>
      <c r="P662" s="2"/>
      <c r="Q662" s="2"/>
      <c r="R662" s="3"/>
      <c r="S662" s="3"/>
      <c r="T662" s="1"/>
      <c r="U662" s="2"/>
      <c r="V662" s="28" t="str">
        <f t="shared" si="32"/>
        <v/>
      </c>
    </row>
    <row r="663" spans="1:22" ht="25" customHeight="1" x14ac:dyDescent="0.35">
      <c r="A663" s="1"/>
      <c r="B663" s="35"/>
      <c r="C663" s="1"/>
      <c r="D663" s="1"/>
      <c r="E663" s="73">
        <f>+COUNTIFS('REGISTRO DE TUTORES'!$A$3:$A$8000,A663,'REGISTRO DE TUTORES'!$B$3:$B$8000,B663,'REGISTRO DE TUTORES'!$C$3:$C$8000,C663,'REGISTRO DE TUTORES'!$D$3:$D$8000,D663)</f>
        <v>0</v>
      </c>
      <c r="F663" s="73">
        <f>+COUNTIFS('REGISTRO DE ESTUDIANTES'!$A$3:$A$7999,A663,'REGISTRO DE ESTUDIANTES'!$B$3:$B$7999,'BOLETA OFICIAL'!B663,'REGISTRO DE ESTUDIANTES'!$C$3:$C$7999,C663,'REGISTRO DE ESTUDIANTES'!$D$3:$D$7999,'BOLETA OFICIAL'!D663,'REGISTRO DE ESTUDIANTES'!$J$3:$J$7999,'BOLETA OFICIAL'!J663,'REGISTRO DE ESTUDIANTES'!$K$3:$K$7999,'BOLETA OFICIAL'!K663,'REGISTRO DE ESTUDIANTES'!$L$3:$L$7999,'BOLETA OFICIAL'!L663,'REGISTRO DE ESTUDIANTES'!$M$3:$M$7999,'BOLETA OFICIAL'!M663,'REGISTRO DE ESTUDIANTES'!$N$3:$N$7999,'BOLETA OFICIAL'!N663,'REGISTRO DE ESTUDIANTES'!$O$3:$O$7999,'BOLETA OFICIAL'!O663,'REGISTRO DE ESTUDIANTES'!$P$3:$P$7999,'BOLETA OFICIAL'!P663,'REGISTRO DE ESTUDIANTES'!$Q$3:$Q$7999,'BOLETA OFICIAL'!Q663,'REGISTRO DE ESTUDIANTES'!$R$3:$R$7999,R663,'REGISTRO DE ESTUDIANTES'!$S$3:$S$7999,'BOLETA OFICIAL'!S663,'REGISTRO DE ESTUDIANTES'!$T$3:$T$7999,'BOLETA OFICIAL'!T663)</f>
        <v>0</v>
      </c>
      <c r="G663" s="73">
        <f t="shared" ca="1" si="30"/>
        <v>0</v>
      </c>
      <c r="H663" s="73">
        <f t="shared" ca="1" si="31"/>
        <v>0</v>
      </c>
      <c r="I663" s="20">
        <v>0</v>
      </c>
      <c r="J663" s="20">
        <v>0</v>
      </c>
      <c r="K663" s="20">
        <v>0</v>
      </c>
      <c r="L663" s="20">
        <v>0</v>
      </c>
      <c r="M663" s="20">
        <v>0</v>
      </c>
      <c r="N663" s="75">
        <v>0</v>
      </c>
      <c r="O663" s="75">
        <v>0</v>
      </c>
      <c r="P663" s="2"/>
      <c r="Q663" s="2"/>
      <c r="R663" s="3"/>
      <c r="S663" s="3"/>
      <c r="T663" s="1"/>
      <c r="U663" s="2"/>
      <c r="V663" s="28" t="str">
        <f t="shared" si="32"/>
        <v/>
      </c>
    </row>
    <row r="664" spans="1:22" ht="25" customHeight="1" x14ac:dyDescent="0.35">
      <c r="A664" s="1"/>
      <c r="B664" s="35"/>
      <c r="C664" s="1"/>
      <c r="D664" s="1"/>
      <c r="E664" s="73">
        <f>+COUNTIFS('REGISTRO DE TUTORES'!$A$3:$A$8000,A664,'REGISTRO DE TUTORES'!$B$3:$B$8000,B664,'REGISTRO DE TUTORES'!$C$3:$C$8000,C664,'REGISTRO DE TUTORES'!$D$3:$D$8000,D664)</f>
        <v>0</v>
      </c>
      <c r="F664" s="73">
        <f>+COUNTIFS('REGISTRO DE ESTUDIANTES'!$A$3:$A$7999,A664,'REGISTRO DE ESTUDIANTES'!$B$3:$B$7999,'BOLETA OFICIAL'!B664,'REGISTRO DE ESTUDIANTES'!$C$3:$C$7999,C664,'REGISTRO DE ESTUDIANTES'!$D$3:$D$7999,'BOLETA OFICIAL'!D664,'REGISTRO DE ESTUDIANTES'!$J$3:$J$7999,'BOLETA OFICIAL'!J664,'REGISTRO DE ESTUDIANTES'!$K$3:$K$7999,'BOLETA OFICIAL'!K664,'REGISTRO DE ESTUDIANTES'!$L$3:$L$7999,'BOLETA OFICIAL'!L664,'REGISTRO DE ESTUDIANTES'!$M$3:$M$7999,'BOLETA OFICIAL'!M664,'REGISTRO DE ESTUDIANTES'!$N$3:$N$7999,'BOLETA OFICIAL'!N664,'REGISTRO DE ESTUDIANTES'!$O$3:$O$7999,'BOLETA OFICIAL'!O664,'REGISTRO DE ESTUDIANTES'!$P$3:$P$7999,'BOLETA OFICIAL'!P664,'REGISTRO DE ESTUDIANTES'!$Q$3:$Q$7999,'BOLETA OFICIAL'!Q664,'REGISTRO DE ESTUDIANTES'!$R$3:$R$7999,R664,'REGISTRO DE ESTUDIANTES'!$S$3:$S$7999,'BOLETA OFICIAL'!S664,'REGISTRO DE ESTUDIANTES'!$T$3:$T$7999,'BOLETA OFICIAL'!T664)</f>
        <v>0</v>
      </c>
      <c r="G664" s="73">
        <f t="shared" ca="1" si="30"/>
        <v>0</v>
      </c>
      <c r="H664" s="73">
        <f t="shared" ca="1" si="31"/>
        <v>0</v>
      </c>
      <c r="I664" s="20">
        <v>0</v>
      </c>
      <c r="J664" s="20">
        <v>0</v>
      </c>
      <c r="K664" s="20">
        <v>0</v>
      </c>
      <c r="L664" s="20">
        <v>0</v>
      </c>
      <c r="M664" s="20">
        <v>0</v>
      </c>
      <c r="N664" s="75">
        <v>0</v>
      </c>
      <c r="O664" s="75">
        <v>0</v>
      </c>
      <c r="P664" s="2"/>
      <c r="Q664" s="2"/>
      <c r="R664" s="3"/>
      <c r="S664" s="3"/>
      <c r="T664" s="1"/>
      <c r="U664" s="2"/>
      <c r="V664" s="28" t="str">
        <f t="shared" si="32"/>
        <v/>
      </c>
    </row>
    <row r="665" spans="1:22" ht="25" customHeight="1" x14ac:dyDescent="0.35">
      <c r="A665" s="1"/>
      <c r="B665" s="35"/>
      <c r="C665" s="1"/>
      <c r="D665" s="1"/>
      <c r="E665" s="73">
        <f>+COUNTIFS('REGISTRO DE TUTORES'!$A$3:$A$8000,A665,'REGISTRO DE TUTORES'!$B$3:$B$8000,B665,'REGISTRO DE TUTORES'!$C$3:$C$8000,C665,'REGISTRO DE TUTORES'!$D$3:$D$8000,D665)</f>
        <v>0</v>
      </c>
      <c r="F665" s="73">
        <f>+COUNTIFS('REGISTRO DE ESTUDIANTES'!$A$3:$A$7999,A665,'REGISTRO DE ESTUDIANTES'!$B$3:$B$7999,'BOLETA OFICIAL'!B665,'REGISTRO DE ESTUDIANTES'!$C$3:$C$7999,C665,'REGISTRO DE ESTUDIANTES'!$D$3:$D$7999,'BOLETA OFICIAL'!D665,'REGISTRO DE ESTUDIANTES'!$J$3:$J$7999,'BOLETA OFICIAL'!J665,'REGISTRO DE ESTUDIANTES'!$K$3:$K$7999,'BOLETA OFICIAL'!K665,'REGISTRO DE ESTUDIANTES'!$L$3:$L$7999,'BOLETA OFICIAL'!L665,'REGISTRO DE ESTUDIANTES'!$M$3:$M$7999,'BOLETA OFICIAL'!M665,'REGISTRO DE ESTUDIANTES'!$N$3:$N$7999,'BOLETA OFICIAL'!N665,'REGISTRO DE ESTUDIANTES'!$O$3:$O$7999,'BOLETA OFICIAL'!O665,'REGISTRO DE ESTUDIANTES'!$P$3:$P$7999,'BOLETA OFICIAL'!P665,'REGISTRO DE ESTUDIANTES'!$Q$3:$Q$7999,'BOLETA OFICIAL'!Q665,'REGISTRO DE ESTUDIANTES'!$R$3:$R$7999,R665,'REGISTRO DE ESTUDIANTES'!$S$3:$S$7999,'BOLETA OFICIAL'!S665,'REGISTRO DE ESTUDIANTES'!$T$3:$T$7999,'BOLETA OFICIAL'!T665)</f>
        <v>0</v>
      </c>
      <c r="G665" s="73">
        <f t="shared" ca="1" si="30"/>
        <v>0</v>
      </c>
      <c r="H665" s="73">
        <f t="shared" ca="1" si="31"/>
        <v>0</v>
      </c>
      <c r="I665" s="20">
        <v>0</v>
      </c>
      <c r="J665" s="20">
        <v>0</v>
      </c>
      <c r="K665" s="20">
        <v>0</v>
      </c>
      <c r="L665" s="20">
        <v>0</v>
      </c>
      <c r="M665" s="20">
        <v>0</v>
      </c>
      <c r="N665" s="75">
        <v>0</v>
      </c>
      <c r="O665" s="75">
        <v>0</v>
      </c>
      <c r="P665" s="2"/>
      <c r="Q665" s="2"/>
      <c r="R665" s="3"/>
      <c r="S665" s="3"/>
      <c r="T665" s="1"/>
      <c r="U665" s="2"/>
      <c r="V665" s="28" t="str">
        <f t="shared" si="32"/>
        <v/>
      </c>
    </row>
    <row r="666" spans="1:22" ht="25" customHeight="1" x14ac:dyDescent="0.35">
      <c r="A666" s="1"/>
      <c r="B666" s="35"/>
      <c r="C666" s="1"/>
      <c r="D666" s="1"/>
      <c r="E666" s="73">
        <f>+COUNTIFS('REGISTRO DE TUTORES'!$A$3:$A$8000,A666,'REGISTRO DE TUTORES'!$B$3:$B$8000,B666,'REGISTRO DE TUTORES'!$C$3:$C$8000,C666,'REGISTRO DE TUTORES'!$D$3:$D$8000,D666)</f>
        <v>0</v>
      </c>
      <c r="F666" s="73">
        <f>+COUNTIFS('REGISTRO DE ESTUDIANTES'!$A$3:$A$7999,A666,'REGISTRO DE ESTUDIANTES'!$B$3:$B$7999,'BOLETA OFICIAL'!B666,'REGISTRO DE ESTUDIANTES'!$C$3:$C$7999,C666,'REGISTRO DE ESTUDIANTES'!$D$3:$D$7999,'BOLETA OFICIAL'!D666,'REGISTRO DE ESTUDIANTES'!$J$3:$J$7999,'BOLETA OFICIAL'!J666,'REGISTRO DE ESTUDIANTES'!$K$3:$K$7999,'BOLETA OFICIAL'!K666,'REGISTRO DE ESTUDIANTES'!$L$3:$L$7999,'BOLETA OFICIAL'!L666,'REGISTRO DE ESTUDIANTES'!$M$3:$M$7999,'BOLETA OFICIAL'!M666,'REGISTRO DE ESTUDIANTES'!$N$3:$N$7999,'BOLETA OFICIAL'!N666,'REGISTRO DE ESTUDIANTES'!$O$3:$O$7999,'BOLETA OFICIAL'!O666,'REGISTRO DE ESTUDIANTES'!$P$3:$P$7999,'BOLETA OFICIAL'!P666,'REGISTRO DE ESTUDIANTES'!$Q$3:$Q$7999,'BOLETA OFICIAL'!Q666,'REGISTRO DE ESTUDIANTES'!$R$3:$R$7999,R666,'REGISTRO DE ESTUDIANTES'!$S$3:$S$7999,'BOLETA OFICIAL'!S666,'REGISTRO DE ESTUDIANTES'!$T$3:$T$7999,'BOLETA OFICIAL'!T666)</f>
        <v>0</v>
      </c>
      <c r="G666" s="73">
        <f t="shared" ca="1" si="30"/>
        <v>0</v>
      </c>
      <c r="H666" s="73">
        <f t="shared" ca="1" si="31"/>
        <v>0</v>
      </c>
      <c r="I666" s="20">
        <v>0</v>
      </c>
      <c r="J666" s="20">
        <v>0</v>
      </c>
      <c r="K666" s="20">
        <v>0</v>
      </c>
      <c r="L666" s="20">
        <v>0</v>
      </c>
      <c r="M666" s="20">
        <v>0</v>
      </c>
      <c r="N666" s="75">
        <v>0</v>
      </c>
      <c r="O666" s="75">
        <v>0</v>
      </c>
      <c r="P666" s="2"/>
      <c r="Q666" s="2"/>
      <c r="R666" s="3"/>
      <c r="S666" s="3"/>
      <c r="T666" s="1"/>
      <c r="U666" s="2"/>
      <c r="V666" s="28" t="str">
        <f t="shared" si="32"/>
        <v/>
      </c>
    </row>
    <row r="667" spans="1:22" ht="25" customHeight="1" x14ac:dyDescent="0.35">
      <c r="A667" s="1"/>
      <c r="B667" s="35"/>
      <c r="C667" s="1"/>
      <c r="D667" s="1"/>
      <c r="E667" s="73">
        <f>+COUNTIFS('REGISTRO DE TUTORES'!$A$3:$A$8000,A667,'REGISTRO DE TUTORES'!$B$3:$B$8000,B667,'REGISTRO DE TUTORES'!$C$3:$C$8000,C667,'REGISTRO DE TUTORES'!$D$3:$D$8000,D667)</f>
        <v>0</v>
      </c>
      <c r="F667" s="73">
        <f>+COUNTIFS('REGISTRO DE ESTUDIANTES'!$A$3:$A$7999,A667,'REGISTRO DE ESTUDIANTES'!$B$3:$B$7999,'BOLETA OFICIAL'!B667,'REGISTRO DE ESTUDIANTES'!$C$3:$C$7999,C667,'REGISTRO DE ESTUDIANTES'!$D$3:$D$7999,'BOLETA OFICIAL'!D667,'REGISTRO DE ESTUDIANTES'!$J$3:$J$7999,'BOLETA OFICIAL'!J667,'REGISTRO DE ESTUDIANTES'!$K$3:$K$7999,'BOLETA OFICIAL'!K667,'REGISTRO DE ESTUDIANTES'!$L$3:$L$7999,'BOLETA OFICIAL'!L667,'REGISTRO DE ESTUDIANTES'!$M$3:$M$7999,'BOLETA OFICIAL'!M667,'REGISTRO DE ESTUDIANTES'!$N$3:$N$7999,'BOLETA OFICIAL'!N667,'REGISTRO DE ESTUDIANTES'!$O$3:$O$7999,'BOLETA OFICIAL'!O667,'REGISTRO DE ESTUDIANTES'!$P$3:$P$7999,'BOLETA OFICIAL'!P667,'REGISTRO DE ESTUDIANTES'!$Q$3:$Q$7999,'BOLETA OFICIAL'!Q667,'REGISTRO DE ESTUDIANTES'!$R$3:$R$7999,R667,'REGISTRO DE ESTUDIANTES'!$S$3:$S$7999,'BOLETA OFICIAL'!S667,'REGISTRO DE ESTUDIANTES'!$T$3:$T$7999,'BOLETA OFICIAL'!T667)</f>
        <v>0</v>
      </c>
      <c r="G667" s="73">
        <f t="shared" ca="1" si="30"/>
        <v>0</v>
      </c>
      <c r="H667" s="73">
        <f t="shared" ca="1" si="31"/>
        <v>0</v>
      </c>
      <c r="I667" s="20">
        <v>0</v>
      </c>
      <c r="J667" s="20">
        <v>0</v>
      </c>
      <c r="K667" s="20">
        <v>0</v>
      </c>
      <c r="L667" s="20">
        <v>0</v>
      </c>
      <c r="M667" s="20">
        <v>0</v>
      </c>
      <c r="N667" s="75">
        <v>0</v>
      </c>
      <c r="O667" s="75">
        <v>0</v>
      </c>
      <c r="P667" s="2"/>
      <c r="Q667" s="2"/>
      <c r="R667" s="3"/>
      <c r="S667" s="3"/>
      <c r="T667" s="1"/>
      <c r="U667" s="2"/>
      <c r="V667" s="28" t="str">
        <f t="shared" si="32"/>
        <v/>
      </c>
    </row>
    <row r="668" spans="1:22" ht="25" customHeight="1" x14ac:dyDescent="0.35">
      <c r="A668" s="1"/>
      <c r="B668" s="35"/>
      <c r="C668" s="1"/>
      <c r="D668" s="1"/>
      <c r="E668" s="73">
        <f>+COUNTIFS('REGISTRO DE TUTORES'!$A$3:$A$8000,A668,'REGISTRO DE TUTORES'!$B$3:$B$8000,B668,'REGISTRO DE TUTORES'!$C$3:$C$8000,C668,'REGISTRO DE TUTORES'!$D$3:$D$8000,D668)</f>
        <v>0</v>
      </c>
      <c r="F668" s="73">
        <f>+COUNTIFS('REGISTRO DE ESTUDIANTES'!$A$3:$A$7999,A668,'REGISTRO DE ESTUDIANTES'!$B$3:$B$7999,'BOLETA OFICIAL'!B668,'REGISTRO DE ESTUDIANTES'!$C$3:$C$7999,C668,'REGISTRO DE ESTUDIANTES'!$D$3:$D$7999,'BOLETA OFICIAL'!D668,'REGISTRO DE ESTUDIANTES'!$J$3:$J$7999,'BOLETA OFICIAL'!J668,'REGISTRO DE ESTUDIANTES'!$K$3:$K$7999,'BOLETA OFICIAL'!K668,'REGISTRO DE ESTUDIANTES'!$L$3:$L$7999,'BOLETA OFICIAL'!L668,'REGISTRO DE ESTUDIANTES'!$M$3:$M$7999,'BOLETA OFICIAL'!M668,'REGISTRO DE ESTUDIANTES'!$N$3:$N$7999,'BOLETA OFICIAL'!N668,'REGISTRO DE ESTUDIANTES'!$O$3:$O$7999,'BOLETA OFICIAL'!O668,'REGISTRO DE ESTUDIANTES'!$P$3:$P$7999,'BOLETA OFICIAL'!P668,'REGISTRO DE ESTUDIANTES'!$Q$3:$Q$7999,'BOLETA OFICIAL'!Q668,'REGISTRO DE ESTUDIANTES'!$R$3:$R$7999,R668,'REGISTRO DE ESTUDIANTES'!$S$3:$S$7999,'BOLETA OFICIAL'!S668,'REGISTRO DE ESTUDIANTES'!$T$3:$T$7999,'BOLETA OFICIAL'!T668)</f>
        <v>0</v>
      </c>
      <c r="G668" s="73">
        <f t="shared" ca="1" si="30"/>
        <v>0</v>
      </c>
      <c r="H668" s="73">
        <f t="shared" ca="1" si="31"/>
        <v>0</v>
      </c>
      <c r="I668" s="20">
        <v>0</v>
      </c>
      <c r="J668" s="20">
        <v>0</v>
      </c>
      <c r="K668" s="20">
        <v>0</v>
      </c>
      <c r="L668" s="20">
        <v>0</v>
      </c>
      <c r="M668" s="20">
        <v>0</v>
      </c>
      <c r="N668" s="75">
        <v>0</v>
      </c>
      <c r="O668" s="75">
        <v>0</v>
      </c>
      <c r="P668" s="2"/>
      <c r="Q668" s="2"/>
      <c r="R668" s="3"/>
      <c r="S668" s="3"/>
      <c r="T668" s="1"/>
      <c r="U668" s="2"/>
      <c r="V668" s="28" t="str">
        <f t="shared" si="32"/>
        <v/>
      </c>
    </row>
    <row r="669" spans="1:22" ht="25" customHeight="1" x14ac:dyDescent="0.35">
      <c r="A669" s="1"/>
      <c r="B669" s="35"/>
      <c r="C669" s="1"/>
      <c r="D669" s="1"/>
      <c r="E669" s="73">
        <f>+COUNTIFS('REGISTRO DE TUTORES'!$A$3:$A$8000,A669,'REGISTRO DE TUTORES'!$B$3:$B$8000,B669,'REGISTRO DE TUTORES'!$C$3:$C$8000,C669,'REGISTRO DE TUTORES'!$D$3:$D$8000,D669)</f>
        <v>0</v>
      </c>
      <c r="F669" s="73">
        <f>+COUNTIFS('REGISTRO DE ESTUDIANTES'!$A$3:$A$7999,A669,'REGISTRO DE ESTUDIANTES'!$B$3:$B$7999,'BOLETA OFICIAL'!B669,'REGISTRO DE ESTUDIANTES'!$C$3:$C$7999,C669,'REGISTRO DE ESTUDIANTES'!$D$3:$D$7999,'BOLETA OFICIAL'!D669,'REGISTRO DE ESTUDIANTES'!$J$3:$J$7999,'BOLETA OFICIAL'!J669,'REGISTRO DE ESTUDIANTES'!$K$3:$K$7999,'BOLETA OFICIAL'!K669,'REGISTRO DE ESTUDIANTES'!$L$3:$L$7999,'BOLETA OFICIAL'!L669,'REGISTRO DE ESTUDIANTES'!$M$3:$M$7999,'BOLETA OFICIAL'!M669,'REGISTRO DE ESTUDIANTES'!$N$3:$N$7999,'BOLETA OFICIAL'!N669,'REGISTRO DE ESTUDIANTES'!$O$3:$O$7999,'BOLETA OFICIAL'!O669,'REGISTRO DE ESTUDIANTES'!$P$3:$P$7999,'BOLETA OFICIAL'!P669,'REGISTRO DE ESTUDIANTES'!$Q$3:$Q$7999,'BOLETA OFICIAL'!Q669,'REGISTRO DE ESTUDIANTES'!$R$3:$R$7999,R669,'REGISTRO DE ESTUDIANTES'!$S$3:$S$7999,'BOLETA OFICIAL'!S669,'REGISTRO DE ESTUDIANTES'!$T$3:$T$7999,'BOLETA OFICIAL'!T669)</f>
        <v>0</v>
      </c>
      <c r="G669" s="73">
        <f t="shared" ca="1" si="30"/>
        <v>0</v>
      </c>
      <c r="H669" s="73">
        <f t="shared" ca="1" si="31"/>
        <v>0</v>
      </c>
      <c r="I669" s="20">
        <v>0</v>
      </c>
      <c r="J669" s="20">
        <v>0</v>
      </c>
      <c r="K669" s="20">
        <v>0</v>
      </c>
      <c r="L669" s="20">
        <v>0</v>
      </c>
      <c r="M669" s="20">
        <v>0</v>
      </c>
      <c r="N669" s="75">
        <v>0</v>
      </c>
      <c r="O669" s="75">
        <v>0</v>
      </c>
      <c r="P669" s="2"/>
      <c r="Q669" s="2"/>
      <c r="R669" s="3"/>
      <c r="S669" s="3"/>
      <c r="T669" s="1"/>
      <c r="U669" s="2"/>
      <c r="V669" s="28" t="str">
        <f t="shared" si="32"/>
        <v/>
      </c>
    </row>
    <row r="670" spans="1:22" ht="25" customHeight="1" x14ac:dyDescent="0.35">
      <c r="A670" s="1"/>
      <c r="B670" s="35"/>
      <c r="C670" s="1"/>
      <c r="D670" s="1"/>
      <c r="E670" s="73">
        <f>+COUNTIFS('REGISTRO DE TUTORES'!$A$3:$A$8000,A670,'REGISTRO DE TUTORES'!$B$3:$B$8000,B670,'REGISTRO DE TUTORES'!$C$3:$C$8000,C670,'REGISTRO DE TUTORES'!$D$3:$D$8000,D670)</f>
        <v>0</v>
      </c>
      <c r="F670" s="73">
        <f>+COUNTIFS('REGISTRO DE ESTUDIANTES'!$A$3:$A$7999,A670,'REGISTRO DE ESTUDIANTES'!$B$3:$B$7999,'BOLETA OFICIAL'!B670,'REGISTRO DE ESTUDIANTES'!$C$3:$C$7999,C670,'REGISTRO DE ESTUDIANTES'!$D$3:$D$7999,'BOLETA OFICIAL'!D670,'REGISTRO DE ESTUDIANTES'!$J$3:$J$7999,'BOLETA OFICIAL'!J670,'REGISTRO DE ESTUDIANTES'!$K$3:$K$7999,'BOLETA OFICIAL'!K670,'REGISTRO DE ESTUDIANTES'!$L$3:$L$7999,'BOLETA OFICIAL'!L670,'REGISTRO DE ESTUDIANTES'!$M$3:$M$7999,'BOLETA OFICIAL'!M670,'REGISTRO DE ESTUDIANTES'!$N$3:$N$7999,'BOLETA OFICIAL'!N670,'REGISTRO DE ESTUDIANTES'!$O$3:$O$7999,'BOLETA OFICIAL'!O670,'REGISTRO DE ESTUDIANTES'!$P$3:$P$7999,'BOLETA OFICIAL'!P670,'REGISTRO DE ESTUDIANTES'!$Q$3:$Q$7999,'BOLETA OFICIAL'!Q670,'REGISTRO DE ESTUDIANTES'!$R$3:$R$7999,R670,'REGISTRO DE ESTUDIANTES'!$S$3:$S$7999,'BOLETA OFICIAL'!S670,'REGISTRO DE ESTUDIANTES'!$T$3:$T$7999,'BOLETA OFICIAL'!T670)</f>
        <v>0</v>
      </c>
      <c r="G670" s="73">
        <f t="shared" ca="1" si="30"/>
        <v>0</v>
      </c>
      <c r="H670" s="73">
        <f t="shared" ca="1" si="31"/>
        <v>0</v>
      </c>
      <c r="I670" s="20">
        <v>0</v>
      </c>
      <c r="J670" s="20">
        <v>0</v>
      </c>
      <c r="K670" s="20">
        <v>0</v>
      </c>
      <c r="L670" s="20">
        <v>0</v>
      </c>
      <c r="M670" s="20">
        <v>0</v>
      </c>
      <c r="N670" s="75">
        <v>0</v>
      </c>
      <c r="O670" s="75">
        <v>0</v>
      </c>
      <c r="P670" s="2"/>
      <c r="Q670" s="2"/>
      <c r="R670" s="3"/>
      <c r="S670" s="3"/>
      <c r="T670" s="1"/>
      <c r="U670" s="2"/>
      <c r="V670" s="28" t="str">
        <f t="shared" si="32"/>
        <v/>
      </c>
    </row>
    <row r="671" spans="1:22" ht="25" customHeight="1" x14ac:dyDescent="0.35">
      <c r="A671" s="1"/>
      <c r="B671" s="35"/>
      <c r="C671" s="1"/>
      <c r="D671" s="1"/>
      <c r="E671" s="73">
        <f>+COUNTIFS('REGISTRO DE TUTORES'!$A$3:$A$8000,A671,'REGISTRO DE TUTORES'!$B$3:$B$8000,B671,'REGISTRO DE TUTORES'!$C$3:$C$8000,C671,'REGISTRO DE TUTORES'!$D$3:$D$8000,D671)</f>
        <v>0</v>
      </c>
      <c r="F671" s="73">
        <f>+COUNTIFS('REGISTRO DE ESTUDIANTES'!$A$3:$A$7999,A671,'REGISTRO DE ESTUDIANTES'!$B$3:$B$7999,'BOLETA OFICIAL'!B671,'REGISTRO DE ESTUDIANTES'!$C$3:$C$7999,C671,'REGISTRO DE ESTUDIANTES'!$D$3:$D$7999,'BOLETA OFICIAL'!D671,'REGISTRO DE ESTUDIANTES'!$J$3:$J$7999,'BOLETA OFICIAL'!J671,'REGISTRO DE ESTUDIANTES'!$K$3:$K$7999,'BOLETA OFICIAL'!K671,'REGISTRO DE ESTUDIANTES'!$L$3:$L$7999,'BOLETA OFICIAL'!L671,'REGISTRO DE ESTUDIANTES'!$M$3:$M$7999,'BOLETA OFICIAL'!M671,'REGISTRO DE ESTUDIANTES'!$N$3:$N$7999,'BOLETA OFICIAL'!N671,'REGISTRO DE ESTUDIANTES'!$O$3:$O$7999,'BOLETA OFICIAL'!O671,'REGISTRO DE ESTUDIANTES'!$P$3:$P$7999,'BOLETA OFICIAL'!P671,'REGISTRO DE ESTUDIANTES'!$Q$3:$Q$7999,'BOLETA OFICIAL'!Q671,'REGISTRO DE ESTUDIANTES'!$R$3:$R$7999,R671,'REGISTRO DE ESTUDIANTES'!$S$3:$S$7999,'BOLETA OFICIAL'!S671,'REGISTRO DE ESTUDIANTES'!$T$3:$T$7999,'BOLETA OFICIAL'!T671)</f>
        <v>0</v>
      </c>
      <c r="G671" s="73">
        <f t="shared" ca="1" si="30"/>
        <v>0</v>
      </c>
      <c r="H671" s="73">
        <f t="shared" ca="1" si="31"/>
        <v>0</v>
      </c>
      <c r="I671" s="20">
        <v>0</v>
      </c>
      <c r="J671" s="20">
        <v>0</v>
      </c>
      <c r="K671" s="20">
        <v>0</v>
      </c>
      <c r="L671" s="20">
        <v>0</v>
      </c>
      <c r="M671" s="20">
        <v>0</v>
      </c>
      <c r="N671" s="75">
        <v>0</v>
      </c>
      <c r="O671" s="75">
        <v>0</v>
      </c>
      <c r="P671" s="2"/>
      <c r="Q671" s="2"/>
      <c r="R671" s="3"/>
      <c r="S671" s="3"/>
      <c r="T671" s="1"/>
      <c r="U671" s="2"/>
      <c r="V671" s="28" t="str">
        <f t="shared" si="32"/>
        <v/>
      </c>
    </row>
    <row r="672" spans="1:22" ht="25" customHeight="1" x14ac:dyDescent="0.35">
      <c r="A672" s="1"/>
      <c r="B672" s="35"/>
      <c r="C672" s="1"/>
      <c r="D672" s="1"/>
      <c r="E672" s="73">
        <f>+COUNTIFS('REGISTRO DE TUTORES'!$A$3:$A$8000,A672,'REGISTRO DE TUTORES'!$B$3:$B$8000,B672,'REGISTRO DE TUTORES'!$C$3:$C$8000,C672,'REGISTRO DE TUTORES'!$D$3:$D$8000,D672)</f>
        <v>0</v>
      </c>
      <c r="F672" s="73">
        <f>+COUNTIFS('REGISTRO DE ESTUDIANTES'!$A$3:$A$7999,A672,'REGISTRO DE ESTUDIANTES'!$B$3:$B$7999,'BOLETA OFICIAL'!B672,'REGISTRO DE ESTUDIANTES'!$C$3:$C$7999,C672,'REGISTRO DE ESTUDIANTES'!$D$3:$D$7999,'BOLETA OFICIAL'!D672,'REGISTRO DE ESTUDIANTES'!$J$3:$J$7999,'BOLETA OFICIAL'!J672,'REGISTRO DE ESTUDIANTES'!$K$3:$K$7999,'BOLETA OFICIAL'!K672,'REGISTRO DE ESTUDIANTES'!$L$3:$L$7999,'BOLETA OFICIAL'!L672,'REGISTRO DE ESTUDIANTES'!$M$3:$M$7999,'BOLETA OFICIAL'!M672,'REGISTRO DE ESTUDIANTES'!$N$3:$N$7999,'BOLETA OFICIAL'!N672,'REGISTRO DE ESTUDIANTES'!$O$3:$O$7999,'BOLETA OFICIAL'!O672,'REGISTRO DE ESTUDIANTES'!$P$3:$P$7999,'BOLETA OFICIAL'!P672,'REGISTRO DE ESTUDIANTES'!$Q$3:$Q$7999,'BOLETA OFICIAL'!Q672,'REGISTRO DE ESTUDIANTES'!$R$3:$R$7999,R672,'REGISTRO DE ESTUDIANTES'!$S$3:$S$7999,'BOLETA OFICIAL'!S672,'REGISTRO DE ESTUDIANTES'!$T$3:$T$7999,'BOLETA OFICIAL'!T672)</f>
        <v>0</v>
      </c>
      <c r="G672" s="73">
        <f t="shared" ca="1" si="30"/>
        <v>0</v>
      </c>
      <c r="H672" s="73">
        <f t="shared" ca="1" si="31"/>
        <v>0</v>
      </c>
      <c r="I672" s="20">
        <v>0</v>
      </c>
      <c r="J672" s="20">
        <v>0</v>
      </c>
      <c r="K672" s="20">
        <v>0</v>
      </c>
      <c r="L672" s="20">
        <v>0</v>
      </c>
      <c r="M672" s="20">
        <v>0</v>
      </c>
      <c r="N672" s="75">
        <v>0</v>
      </c>
      <c r="O672" s="75">
        <v>0</v>
      </c>
      <c r="P672" s="2"/>
      <c r="Q672" s="2"/>
      <c r="R672" s="3"/>
      <c r="S672" s="3"/>
      <c r="T672" s="1"/>
      <c r="U672" s="2"/>
      <c r="V672" s="28" t="str">
        <f t="shared" si="32"/>
        <v/>
      </c>
    </row>
    <row r="673" spans="1:22" ht="25" customHeight="1" x14ac:dyDescent="0.35">
      <c r="A673" s="1"/>
      <c r="B673" s="35"/>
      <c r="C673" s="1"/>
      <c r="D673" s="1"/>
      <c r="E673" s="73">
        <f>+COUNTIFS('REGISTRO DE TUTORES'!$A$3:$A$8000,A673,'REGISTRO DE TUTORES'!$B$3:$B$8000,B673,'REGISTRO DE TUTORES'!$C$3:$C$8000,C673,'REGISTRO DE TUTORES'!$D$3:$D$8000,D673)</f>
        <v>0</v>
      </c>
      <c r="F673" s="73">
        <f>+COUNTIFS('REGISTRO DE ESTUDIANTES'!$A$3:$A$7999,A673,'REGISTRO DE ESTUDIANTES'!$B$3:$B$7999,'BOLETA OFICIAL'!B673,'REGISTRO DE ESTUDIANTES'!$C$3:$C$7999,C673,'REGISTRO DE ESTUDIANTES'!$D$3:$D$7999,'BOLETA OFICIAL'!D673,'REGISTRO DE ESTUDIANTES'!$J$3:$J$7999,'BOLETA OFICIAL'!J673,'REGISTRO DE ESTUDIANTES'!$K$3:$K$7999,'BOLETA OFICIAL'!K673,'REGISTRO DE ESTUDIANTES'!$L$3:$L$7999,'BOLETA OFICIAL'!L673,'REGISTRO DE ESTUDIANTES'!$M$3:$M$7999,'BOLETA OFICIAL'!M673,'REGISTRO DE ESTUDIANTES'!$N$3:$N$7999,'BOLETA OFICIAL'!N673,'REGISTRO DE ESTUDIANTES'!$O$3:$O$7999,'BOLETA OFICIAL'!O673,'REGISTRO DE ESTUDIANTES'!$P$3:$P$7999,'BOLETA OFICIAL'!P673,'REGISTRO DE ESTUDIANTES'!$Q$3:$Q$7999,'BOLETA OFICIAL'!Q673,'REGISTRO DE ESTUDIANTES'!$R$3:$R$7999,R673,'REGISTRO DE ESTUDIANTES'!$S$3:$S$7999,'BOLETA OFICIAL'!S673,'REGISTRO DE ESTUDIANTES'!$T$3:$T$7999,'BOLETA OFICIAL'!T673)</f>
        <v>0</v>
      </c>
      <c r="G673" s="73">
        <f t="shared" ca="1" si="30"/>
        <v>0</v>
      </c>
      <c r="H673" s="73">
        <f t="shared" ca="1" si="31"/>
        <v>0</v>
      </c>
      <c r="I673" s="20">
        <v>0</v>
      </c>
      <c r="J673" s="20">
        <v>0</v>
      </c>
      <c r="K673" s="20">
        <v>0</v>
      </c>
      <c r="L673" s="20">
        <v>0</v>
      </c>
      <c r="M673" s="20">
        <v>0</v>
      </c>
      <c r="N673" s="75">
        <v>0</v>
      </c>
      <c r="O673" s="75">
        <v>0</v>
      </c>
      <c r="P673" s="2"/>
      <c r="Q673" s="2"/>
      <c r="R673" s="3"/>
      <c r="S673" s="3"/>
      <c r="T673" s="1"/>
      <c r="U673" s="2"/>
      <c r="V673" s="28" t="str">
        <f t="shared" si="32"/>
        <v/>
      </c>
    </row>
    <row r="674" spans="1:22" ht="25" customHeight="1" x14ac:dyDescent="0.35">
      <c r="A674" s="1"/>
      <c r="B674" s="35"/>
      <c r="C674" s="1"/>
      <c r="D674" s="1"/>
      <c r="E674" s="73">
        <f>+COUNTIFS('REGISTRO DE TUTORES'!$A$3:$A$8000,A674,'REGISTRO DE TUTORES'!$B$3:$B$8000,B674,'REGISTRO DE TUTORES'!$C$3:$C$8000,C674,'REGISTRO DE TUTORES'!$D$3:$D$8000,D674)</f>
        <v>0</v>
      </c>
      <c r="F674" s="73">
        <f>+COUNTIFS('REGISTRO DE ESTUDIANTES'!$A$3:$A$7999,A674,'REGISTRO DE ESTUDIANTES'!$B$3:$B$7999,'BOLETA OFICIAL'!B674,'REGISTRO DE ESTUDIANTES'!$C$3:$C$7999,C674,'REGISTRO DE ESTUDIANTES'!$D$3:$D$7999,'BOLETA OFICIAL'!D674,'REGISTRO DE ESTUDIANTES'!$J$3:$J$7999,'BOLETA OFICIAL'!J674,'REGISTRO DE ESTUDIANTES'!$K$3:$K$7999,'BOLETA OFICIAL'!K674,'REGISTRO DE ESTUDIANTES'!$L$3:$L$7999,'BOLETA OFICIAL'!L674,'REGISTRO DE ESTUDIANTES'!$M$3:$M$7999,'BOLETA OFICIAL'!M674,'REGISTRO DE ESTUDIANTES'!$N$3:$N$7999,'BOLETA OFICIAL'!N674,'REGISTRO DE ESTUDIANTES'!$O$3:$O$7999,'BOLETA OFICIAL'!O674,'REGISTRO DE ESTUDIANTES'!$P$3:$P$7999,'BOLETA OFICIAL'!P674,'REGISTRO DE ESTUDIANTES'!$Q$3:$Q$7999,'BOLETA OFICIAL'!Q674,'REGISTRO DE ESTUDIANTES'!$R$3:$R$7999,R674,'REGISTRO DE ESTUDIANTES'!$S$3:$S$7999,'BOLETA OFICIAL'!S674,'REGISTRO DE ESTUDIANTES'!$T$3:$T$7999,'BOLETA OFICIAL'!T674)</f>
        <v>0</v>
      </c>
      <c r="G674" s="73">
        <f t="shared" ca="1" si="30"/>
        <v>0</v>
      </c>
      <c r="H674" s="73">
        <f t="shared" ca="1" si="31"/>
        <v>0</v>
      </c>
      <c r="I674" s="20">
        <v>0</v>
      </c>
      <c r="J674" s="20">
        <v>0</v>
      </c>
      <c r="K674" s="20">
        <v>0</v>
      </c>
      <c r="L674" s="20">
        <v>0</v>
      </c>
      <c r="M674" s="20">
        <v>0</v>
      </c>
      <c r="N674" s="75">
        <v>0</v>
      </c>
      <c r="O674" s="75">
        <v>0</v>
      </c>
      <c r="P674" s="2"/>
      <c r="Q674" s="2"/>
      <c r="R674" s="3"/>
      <c r="S674" s="3"/>
      <c r="T674" s="1"/>
      <c r="U674" s="2"/>
      <c r="V674" s="28" t="str">
        <f t="shared" si="32"/>
        <v/>
      </c>
    </row>
    <row r="675" spans="1:22" ht="25" customHeight="1" x14ac:dyDescent="0.35">
      <c r="A675" s="1"/>
      <c r="B675" s="35"/>
      <c r="C675" s="1"/>
      <c r="D675" s="1"/>
      <c r="E675" s="73">
        <f>+COUNTIFS('REGISTRO DE TUTORES'!$A$3:$A$8000,A675,'REGISTRO DE TUTORES'!$B$3:$B$8000,B675,'REGISTRO DE TUTORES'!$C$3:$C$8000,C675,'REGISTRO DE TUTORES'!$D$3:$D$8000,D675)</f>
        <v>0</v>
      </c>
      <c r="F675" s="73">
        <f>+COUNTIFS('REGISTRO DE ESTUDIANTES'!$A$3:$A$7999,A675,'REGISTRO DE ESTUDIANTES'!$B$3:$B$7999,'BOLETA OFICIAL'!B675,'REGISTRO DE ESTUDIANTES'!$C$3:$C$7999,C675,'REGISTRO DE ESTUDIANTES'!$D$3:$D$7999,'BOLETA OFICIAL'!D675,'REGISTRO DE ESTUDIANTES'!$J$3:$J$7999,'BOLETA OFICIAL'!J675,'REGISTRO DE ESTUDIANTES'!$K$3:$K$7999,'BOLETA OFICIAL'!K675,'REGISTRO DE ESTUDIANTES'!$L$3:$L$7999,'BOLETA OFICIAL'!L675,'REGISTRO DE ESTUDIANTES'!$M$3:$M$7999,'BOLETA OFICIAL'!M675,'REGISTRO DE ESTUDIANTES'!$N$3:$N$7999,'BOLETA OFICIAL'!N675,'REGISTRO DE ESTUDIANTES'!$O$3:$O$7999,'BOLETA OFICIAL'!O675,'REGISTRO DE ESTUDIANTES'!$P$3:$P$7999,'BOLETA OFICIAL'!P675,'REGISTRO DE ESTUDIANTES'!$Q$3:$Q$7999,'BOLETA OFICIAL'!Q675,'REGISTRO DE ESTUDIANTES'!$R$3:$R$7999,R675,'REGISTRO DE ESTUDIANTES'!$S$3:$S$7999,'BOLETA OFICIAL'!S675,'REGISTRO DE ESTUDIANTES'!$T$3:$T$7999,'BOLETA OFICIAL'!T675)</f>
        <v>0</v>
      </c>
      <c r="G675" s="73">
        <f t="shared" ca="1" si="30"/>
        <v>0</v>
      </c>
      <c r="H675" s="73">
        <f t="shared" ca="1" si="31"/>
        <v>0</v>
      </c>
      <c r="I675" s="20">
        <v>0</v>
      </c>
      <c r="J675" s="20">
        <v>0</v>
      </c>
      <c r="K675" s="20">
        <v>0</v>
      </c>
      <c r="L675" s="20">
        <v>0</v>
      </c>
      <c r="M675" s="20">
        <v>0</v>
      </c>
      <c r="N675" s="75">
        <v>0</v>
      </c>
      <c r="O675" s="75">
        <v>0</v>
      </c>
      <c r="P675" s="2"/>
      <c r="Q675" s="2"/>
      <c r="R675" s="3"/>
      <c r="S675" s="3"/>
      <c r="T675" s="1"/>
      <c r="U675" s="2"/>
      <c r="V675" s="28" t="str">
        <f t="shared" si="32"/>
        <v/>
      </c>
    </row>
    <row r="676" spans="1:22" ht="25" customHeight="1" x14ac:dyDescent="0.35">
      <c r="A676" s="1"/>
      <c r="B676" s="35"/>
      <c r="C676" s="1"/>
      <c r="D676" s="1"/>
      <c r="E676" s="73">
        <f>+COUNTIFS('REGISTRO DE TUTORES'!$A$3:$A$8000,A676,'REGISTRO DE TUTORES'!$B$3:$B$8000,B676,'REGISTRO DE TUTORES'!$C$3:$C$8000,C676,'REGISTRO DE TUTORES'!$D$3:$D$8000,D676)</f>
        <v>0</v>
      </c>
      <c r="F676" s="73">
        <f>+COUNTIFS('REGISTRO DE ESTUDIANTES'!$A$3:$A$7999,A676,'REGISTRO DE ESTUDIANTES'!$B$3:$B$7999,'BOLETA OFICIAL'!B676,'REGISTRO DE ESTUDIANTES'!$C$3:$C$7999,C676,'REGISTRO DE ESTUDIANTES'!$D$3:$D$7999,'BOLETA OFICIAL'!D676,'REGISTRO DE ESTUDIANTES'!$J$3:$J$7999,'BOLETA OFICIAL'!J676,'REGISTRO DE ESTUDIANTES'!$K$3:$K$7999,'BOLETA OFICIAL'!K676,'REGISTRO DE ESTUDIANTES'!$L$3:$L$7999,'BOLETA OFICIAL'!L676,'REGISTRO DE ESTUDIANTES'!$M$3:$M$7999,'BOLETA OFICIAL'!M676,'REGISTRO DE ESTUDIANTES'!$N$3:$N$7999,'BOLETA OFICIAL'!N676,'REGISTRO DE ESTUDIANTES'!$O$3:$O$7999,'BOLETA OFICIAL'!O676,'REGISTRO DE ESTUDIANTES'!$P$3:$P$7999,'BOLETA OFICIAL'!P676,'REGISTRO DE ESTUDIANTES'!$Q$3:$Q$7999,'BOLETA OFICIAL'!Q676,'REGISTRO DE ESTUDIANTES'!$R$3:$R$7999,R676,'REGISTRO DE ESTUDIANTES'!$S$3:$S$7999,'BOLETA OFICIAL'!S676,'REGISTRO DE ESTUDIANTES'!$T$3:$T$7999,'BOLETA OFICIAL'!T676)</f>
        <v>0</v>
      </c>
      <c r="G676" s="73">
        <f t="shared" ca="1" si="30"/>
        <v>0</v>
      </c>
      <c r="H676" s="73">
        <f t="shared" ca="1" si="31"/>
        <v>0</v>
      </c>
      <c r="I676" s="20">
        <v>0</v>
      </c>
      <c r="J676" s="20">
        <v>0</v>
      </c>
      <c r="K676" s="20">
        <v>0</v>
      </c>
      <c r="L676" s="20">
        <v>0</v>
      </c>
      <c r="M676" s="20">
        <v>0</v>
      </c>
      <c r="N676" s="75">
        <v>0</v>
      </c>
      <c r="O676" s="75">
        <v>0</v>
      </c>
      <c r="P676" s="2"/>
      <c r="Q676" s="2"/>
      <c r="R676" s="3"/>
      <c r="S676" s="3"/>
      <c r="T676" s="1"/>
      <c r="U676" s="2"/>
      <c r="V676" s="28" t="str">
        <f t="shared" si="32"/>
        <v/>
      </c>
    </row>
    <row r="677" spans="1:22" ht="25" customHeight="1" x14ac:dyDescent="0.35">
      <c r="A677" s="1"/>
      <c r="B677" s="35"/>
      <c r="C677" s="1"/>
      <c r="D677" s="1"/>
      <c r="E677" s="73">
        <f>+COUNTIFS('REGISTRO DE TUTORES'!$A$3:$A$8000,A677,'REGISTRO DE TUTORES'!$B$3:$B$8000,B677,'REGISTRO DE TUTORES'!$C$3:$C$8000,C677,'REGISTRO DE TUTORES'!$D$3:$D$8000,D677)</f>
        <v>0</v>
      </c>
      <c r="F677" s="73">
        <f>+COUNTIFS('REGISTRO DE ESTUDIANTES'!$A$3:$A$7999,A677,'REGISTRO DE ESTUDIANTES'!$B$3:$B$7999,'BOLETA OFICIAL'!B677,'REGISTRO DE ESTUDIANTES'!$C$3:$C$7999,C677,'REGISTRO DE ESTUDIANTES'!$D$3:$D$7999,'BOLETA OFICIAL'!D677,'REGISTRO DE ESTUDIANTES'!$J$3:$J$7999,'BOLETA OFICIAL'!J677,'REGISTRO DE ESTUDIANTES'!$K$3:$K$7999,'BOLETA OFICIAL'!K677,'REGISTRO DE ESTUDIANTES'!$L$3:$L$7999,'BOLETA OFICIAL'!L677,'REGISTRO DE ESTUDIANTES'!$M$3:$M$7999,'BOLETA OFICIAL'!M677,'REGISTRO DE ESTUDIANTES'!$N$3:$N$7999,'BOLETA OFICIAL'!N677,'REGISTRO DE ESTUDIANTES'!$O$3:$O$7999,'BOLETA OFICIAL'!O677,'REGISTRO DE ESTUDIANTES'!$P$3:$P$7999,'BOLETA OFICIAL'!P677,'REGISTRO DE ESTUDIANTES'!$Q$3:$Q$7999,'BOLETA OFICIAL'!Q677,'REGISTRO DE ESTUDIANTES'!$R$3:$R$7999,R677,'REGISTRO DE ESTUDIANTES'!$S$3:$S$7999,'BOLETA OFICIAL'!S677,'REGISTRO DE ESTUDIANTES'!$T$3:$T$7999,'BOLETA OFICIAL'!T677)</f>
        <v>0</v>
      </c>
      <c r="G677" s="73">
        <f t="shared" ca="1" si="30"/>
        <v>0</v>
      </c>
      <c r="H677" s="73">
        <f t="shared" ca="1" si="31"/>
        <v>0</v>
      </c>
      <c r="I677" s="20">
        <v>0</v>
      </c>
      <c r="J677" s="20">
        <v>0</v>
      </c>
      <c r="K677" s="20">
        <v>0</v>
      </c>
      <c r="L677" s="20">
        <v>0</v>
      </c>
      <c r="M677" s="20">
        <v>0</v>
      </c>
      <c r="N677" s="75">
        <v>0</v>
      </c>
      <c r="O677" s="75">
        <v>0</v>
      </c>
      <c r="P677" s="2"/>
      <c r="Q677" s="2"/>
      <c r="R677" s="3"/>
      <c r="S677" s="3"/>
      <c r="T677" s="1"/>
      <c r="U677" s="2"/>
      <c r="V677" s="28" t="str">
        <f t="shared" si="32"/>
        <v/>
      </c>
    </row>
    <row r="678" spans="1:22" ht="25" customHeight="1" x14ac:dyDescent="0.35">
      <c r="A678" s="1"/>
      <c r="B678" s="35"/>
      <c r="C678" s="1"/>
      <c r="D678" s="1"/>
      <c r="E678" s="73">
        <f>+COUNTIFS('REGISTRO DE TUTORES'!$A$3:$A$8000,A678,'REGISTRO DE TUTORES'!$B$3:$B$8000,B678,'REGISTRO DE TUTORES'!$C$3:$C$8000,C678,'REGISTRO DE TUTORES'!$D$3:$D$8000,D678)</f>
        <v>0</v>
      </c>
      <c r="F678" s="73">
        <f>+COUNTIFS('REGISTRO DE ESTUDIANTES'!$A$3:$A$7999,A678,'REGISTRO DE ESTUDIANTES'!$B$3:$B$7999,'BOLETA OFICIAL'!B678,'REGISTRO DE ESTUDIANTES'!$C$3:$C$7999,C678,'REGISTRO DE ESTUDIANTES'!$D$3:$D$7999,'BOLETA OFICIAL'!D678,'REGISTRO DE ESTUDIANTES'!$J$3:$J$7999,'BOLETA OFICIAL'!J678,'REGISTRO DE ESTUDIANTES'!$K$3:$K$7999,'BOLETA OFICIAL'!K678,'REGISTRO DE ESTUDIANTES'!$L$3:$L$7999,'BOLETA OFICIAL'!L678,'REGISTRO DE ESTUDIANTES'!$M$3:$M$7999,'BOLETA OFICIAL'!M678,'REGISTRO DE ESTUDIANTES'!$N$3:$N$7999,'BOLETA OFICIAL'!N678,'REGISTRO DE ESTUDIANTES'!$O$3:$O$7999,'BOLETA OFICIAL'!O678,'REGISTRO DE ESTUDIANTES'!$P$3:$P$7999,'BOLETA OFICIAL'!P678,'REGISTRO DE ESTUDIANTES'!$Q$3:$Q$7999,'BOLETA OFICIAL'!Q678,'REGISTRO DE ESTUDIANTES'!$R$3:$R$7999,R678,'REGISTRO DE ESTUDIANTES'!$S$3:$S$7999,'BOLETA OFICIAL'!S678,'REGISTRO DE ESTUDIANTES'!$T$3:$T$7999,'BOLETA OFICIAL'!T678)</f>
        <v>0</v>
      </c>
      <c r="G678" s="73">
        <f t="shared" ca="1" si="30"/>
        <v>0</v>
      </c>
      <c r="H678" s="73">
        <f t="shared" ca="1" si="31"/>
        <v>0</v>
      </c>
      <c r="I678" s="20">
        <v>0</v>
      </c>
      <c r="J678" s="20">
        <v>0</v>
      </c>
      <c r="K678" s="20">
        <v>0</v>
      </c>
      <c r="L678" s="20">
        <v>0</v>
      </c>
      <c r="M678" s="20">
        <v>0</v>
      </c>
      <c r="N678" s="75">
        <v>0</v>
      </c>
      <c r="O678" s="75">
        <v>0</v>
      </c>
      <c r="P678" s="2"/>
      <c r="Q678" s="2"/>
      <c r="R678" s="3"/>
      <c r="S678" s="3"/>
      <c r="T678" s="1"/>
      <c r="U678" s="2"/>
      <c r="V678" s="28" t="str">
        <f t="shared" si="32"/>
        <v/>
      </c>
    </row>
    <row r="679" spans="1:22" ht="25" customHeight="1" x14ac:dyDescent="0.35">
      <c r="A679" s="1"/>
      <c r="B679" s="35"/>
      <c r="C679" s="1"/>
      <c r="D679" s="1"/>
      <c r="E679" s="73">
        <f>+COUNTIFS('REGISTRO DE TUTORES'!$A$3:$A$8000,A679,'REGISTRO DE TUTORES'!$B$3:$B$8000,B679,'REGISTRO DE TUTORES'!$C$3:$C$8000,C679,'REGISTRO DE TUTORES'!$D$3:$D$8000,D679)</f>
        <v>0</v>
      </c>
      <c r="F679" s="73">
        <f>+COUNTIFS('REGISTRO DE ESTUDIANTES'!$A$3:$A$7999,A679,'REGISTRO DE ESTUDIANTES'!$B$3:$B$7999,'BOLETA OFICIAL'!B679,'REGISTRO DE ESTUDIANTES'!$C$3:$C$7999,C679,'REGISTRO DE ESTUDIANTES'!$D$3:$D$7999,'BOLETA OFICIAL'!D679,'REGISTRO DE ESTUDIANTES'!$J$3:$J$7999,'BOLETA OFICIAL'!J679,'REGISTRO DE ESTUDIANTES'!$K$3:$K$7999,'BOLETA OFICIAL'!K679,'REGISTRO DE ESTUDIANTES'!$L$3:$L$7999,'BOLETA OFICIAL'!L679,'REGISTRO DE ESTUDIANTES'!$M$3:$M$7999,'BOLETA OFICIAL'!M679,'REGISTRO DE ESTUDIANTES'!$N$3:$N$7999,'BOLETA OFICIAL'!N679,'REGISTRO DE ESTUDIANTES'!$O$3:$O$7999,'BOLETA OFICIAL'!O679,'REGISTRO DE ESTUDIANTES'!$P$3:$P$7999,'BOLETA OFICIAL'!P679,'REGISTRO DE ESTUDIANTES'!$Q$3:$Q$7999,'BOLETA OFICIAL'!Q679,'REGISTRO DE ESTUDIANTES'!$R$3:$R$7999,R679,'REGISTRO DE ESTUDIANTES'!$S$3:$S$7999,'BOLETA OFICIAL'!S679,'REGISTRO DE ESTUDIANTES'!$T$3:$T$7999,'BOLETA OFICIAL'!T679)</f>
        <v>0</v>
      </c>
      <c r="G679" s="73">
        <f t="shared" ca="1" si="30"/>
        <v>0</v>
      </c>
      <c r="H679" s="73">
        <f t="shared" ca="1" si="31"/>
        <v>0</v>
      </c>
      <c r="I679" s="20">
        <v>0</v>
      </c>
      <c r="J679" s="20">
        <v>0</v>
      </c>
      <c r="K679" s="20">
        <v>0</v>
      </c>
      <c r="L679" s="20">
        <v>0</v>
      </c>
      <c r="M679" s="20">
        <v>0</v>
      </c>
      <c r="N679" s="75">
        <v>0</v>
      </c>
      <c r="O679" s="75">
        <v>0</v>
      </c>
      <c r="P679" s="2"/>
      <c r="Q679" s="2"/>
      <c r="R679" s="3"/>
      <c r="S679" s="3"/>
      <c r="T679" s="1"/>
      <c r="U679" s="2"/>
      <c r="V679" s="28" t="str">
        <f t="shared" si="32"/>
        <v/>
      </c>
    </row>
    <row r="680" spans="1:22" ht="25" customHeight="1" x14ac:dyDescent="0.35">
      <c r="A680" s="1"/>
      <c r="B680" s="35"/>
      <c r="C680" s="1"/>
      <c r="D680" s="1"/>
      <c r="E680" s="73">
        <f>+COUNTIFS('REGISTRO DE TUTORES'!$A$3:$A$8000,A680,'REGISTRO DE TUTORES'!$B$3:$B$8000,B680,'REGISTRO DE TUTORES'!$C$3:$C$8000,C680,'REGISTRO DE TUTORES'!$D$3:$D$8000,D680)</f>
        <v>0</v>
      </c>
      <c r="F680" s="73">
        <f>+COUNTIFS('REGISTRO DE ESTUDIANTES'!$A$3:$A$7999,A680,'REGISTRO DE ESTUDIANTES'!$B$3:$B$7999,'BOLETA OFICIAL'!B680,'REGISTRO DE ESTUDIANTES'!$C$3:$C$7999,C680,'REGISTRO DE ESTUDIANTES'!$D$3:$D$7999,'BOLETA OFICIAL'!D680,'REGISTRO DE ESTUDIANTES'!$J$3:$J$7999,'BOLETA OFICIAL'!J680,'REGISTRO DE ESTUDIANTES'!$K$3:$K$7999,'BOLETA OFICIAL'!K680,'REGISTRO DE ESTUDIANTES'!$L$3:$L$7999,'BOLETA OFICIAL'!L680,'REGISTRO DE ESTUDIANTES'!$M$3:$M$7999,'BOLETA OFICIAL'!M680,'REGISTRO DE ESTUDIANTES'!$N$3:$N$7999,'BOLETA OFICIAL'!N680,'REGISTRO DE ESTUDIANTES'!$O$3:$O$7999,'BOLETA OFICIAL'!O680,'REGISTRO DE ESTUDIANTES'!$P$3:$P$7999,'BOLETA OFICIAL'!P680,'REGISTRO DE ESTUDIANTES'!$Q$3:$Q$7999,'BOLETA OFICIAL'!Q680,'REGISTRO DE ESTUDIANTES'!$R$3:$R$7999,R680,'REGISTRO DE ESTUDIANTES'!$S$3:$S$7999,'BOLETA OFICIAL'!S680,'REGISTRO DE ESTUDIANTES'!$T$3:$T$7999,'BOLETA OFICIAL'!T680)</f>
        <v>0</v>
      </c>
      <c r="G680" s="73">
        <f t="shared" ca="1" si="30"/>
        <v>0</v>
      </c>
      <c r="H680" s="73">
        <f t="shared" ca="1" si="31"/>
        <v>0</v>
      </c>
      <c r="I680" s="20">
        <v>0</v>
      </c>
      <c r="J680" s="20">
        <v>0</v>
      </c>
      <c r="K680" s="20">
        <v>0</v>
      </c>
      <c r="L680" s="20">
        <v>0</v>
      </c>
      <c r="M680" s="20">
        <v>0</v>
      </c>
      <c r="N680" s="75">
        <v>0</v>
      </c>
      <c r="O680" s="75">
        <v>0</v>
      </c>
      <c r="P680" s="2"/>
      <c r="Q680" s="2"/>
      <c r="R680" s="3"/>
      <c r="S680" s="3"/>
      <c r="T680" s="1"/>
      <c r="U680" s="2"/>
      <c r="V680" s="28" t="str">
        <f t="shared" si="32"/>
        <v/>
      </c>
    </row>
    <row r="681" spans="1:22" ht="25" customHeight="1" x14ac:dyDescent="0.35">
      <c r="A681" s="1"/>
      <c r="B681" s="35"/>
      <c r="C681" s="1"/>
      <c r="D681" s="1"/>
      <c r="E681" s="73">
        <f>+COUNTIFS('REGISTRO DE TUTORES'!$A$3:$A$8000,A681,'REGISTRO DE TUTORES'!$B$3:$B$8000,B681,'REGISTRO DE TUTORES'!$C$3:$C$8000,C681,'REGISTRO DE TUTORES'!$D$3:$D$8000,D681)</f>
        <v>0</v>
      </c>
      <c r="F681" s="73">
        <f>+COUNTIFS('REGISTRO DE ESTUDIANTES'!$A$3:$A$7999,A681,'REGISTRO DE ESTUDIANTES'!$B$3:$B$7999,'BOLETA OFICIAL'!B681,'REGISTRO DE ESTUDIANTES'!$C$3:$C$7999,C681,'REGISTRO DE ESTUDIANTES'!$D$3:$D$7999,'BOLETA OFICIAL'!D681,'REGISTRO DE ESTUDIANTES'!$J$3:$J$7999,'BOLETA OFICIAL'!J681,'REGISTRO DE ESTUDIANTES'!$K$3:$K$7999,'BOLETA OFICIAL'!K681,'REGISTRO DE ESTUDIANTES'!$L$3:$L$7999,'BOLETA OFICIAL'!L681,'REGISTRO DE ESTUDIANTES'!$M$3:$M$7999,'BOLETA OFICIAL'!M681,'REGISTRO DE ESTUDIANTES'!$N$3:$N$7999,'BOLETA OFICIAL'!N681,'REGISTRO DE ESTUDIANTES'!$O$3:$O$7999,'BOLETA OFICIAL'!O681,'REGISTRO DE ESTUDIANTES'!$P$3:$P$7999,'BOLETA OFICIAL'!P681,'REGISTRO DE ESTUDIANTES'!$Q$3:$Q$7999,'BOLETA OFICIAL'!Q681,'REGISTRO DE ESTUDIANTES'!$R$3:$R$7999,R681,'REGISTRO DE ESTUDIANTES'!$S$3:$S$7999,'BOLETA OFICIAL'!S681,'REGISTRO DE ESTUDIANTES'!$T$3:$T$7999,'BOLETA OFICIAL'!T681)</f>
        <v>0</v>
      </c>
      <c r="G681" s="73">
        <f t="shared" ca="1" si="30"/>
        <v>0</v>
      </c>
      <c r="H681" s="73">
        <f t="shared" ca="1" si="31"/>
        <v>0</v>
      </c>
      <c r="I681" s="20">
        <v>0</v>
      </c>
      <c r="J681" s="20">
        <v>0</v>
      </c>
      <c r="K681" s="20">
        <v>0</v>
      </c>
      <c r="L681" s="20">
        <v>0</v>
      </c>
      <c r="M681" s="20">
        <v>0</v>
      </c>
      <c r="N681" s="75">
        <v>0</v>
      </c>
      <c r="O681" s="75">
        <v>0</v>
      </c>
      <c r="P681" s="2"/>
      <c r="Q681" s="2"/>
      <c r="R681" s="3"/>
      <c r="S681" s="3"/>
      <c r="T681" s="1"/>
      <c r="U681" s="2"/>
      <c r="V681" s="28" t="str">
        <f t="shared" si="32"/>
        <v/>
      </c>
    </row>
    <row r="682" spans="1:22" ht="25" customHeight="1" x14ac:dyDescent="0.35">
      <c r="A682" s="1"/>
      <c r="B682" s="35"/>
      <c r="C682" s="1"/>
      <c r="D682" s="1"/>
      <c r="E682" s="73">
        <f>+COUNTIFS('REGISTRO DE TUTORES'!$A$3:$A$8000,A682,'REGISTRO DE TUTORES'!$B$3:$B$8000,B682,'REGISTRO DE TUTORES'!$C$3:$C$8000,C682,'REGISTRO DE TUTORES'!$D$3:$D$8000,D682)</f>
        <v>0</v>
      </c>
      <c r="F682" s="73">
        <f>+COUNTIFS('REGISTRO DE ESTUDIANTES'!$A$3:$A$7999,A682,'REGISTRO DE ESTUDIANTES'!$B$3:$B$7999,'BOLETA OFICIAL'!B682,'REGISTRO DE ESTUDIANTES'!$C$3:$C$7999,C682,'REGISTRO DE ESTUDIANTES'!$D$3:$D$7999,'BOLETA OFICIAL'!D682,'REGISTRO DE ESTUDIANTES'!$J$3:$J$7999,'BOLETA OFICIAL'!J682,'REGISTRO DE ESTUDIANTES'!$K$3:$K$7999,'BOLETA OFICIAL'!K682,'REGISTRO DE ESTUDIANTES'!$L$3:$L$7999,'BOLETA OFICIAL'!L682,'REGISTRO DE ESTUDIANTES'!$M$3:$M$7999,'BOLETA OFICIAL'!M682,'REGISTRO DE ESTUDIANTES'!$N$3:$N$7999,'BOLETA OFICIAL'!N682,'REGISTRO DE ESTUDIANTES'!$O$3:$O$7999,'BOLETA OFICIAL'!O682,'REGISTRO DE ESTUDIANTES'!$P$3:$P$7999,'BOLETA OFICIAL'!P682,'REGISTRO DE ESTUDIANTES'!$Q$3:$Q$7999,'BOLETA OFICIAL'!Q682,'REGISTRO DE ESTUDIANTES'!$R$3:$R$7999,R682,'REGISTRO DE ESTUDIANTES'!$S$3:$S$7999,'BOLETA OFICIAL'!S682,'REGISTRO DE ESTUDIANTES'!$T$3:$T$7999,'BOLETA OFICIAL'!T682)</f>
        <v>0</v>
      </c>
      <c r="G682" s="73">
        <f t="shared" ca="1" si="30"/>
        <v>0</v>
      </c>
      <c r="H682" s="73">
        <f t="shared" ca="1" si="31"/>
        <v>0</v>
      </c>
      <c r="I682" s="20">
        <v>0</v>
      </c>
      <c r="J682" s="20">
        <v>0</v>
      </c>
      <c r="K682" s="20">
        <v>0</v>
      </c>
      <c r="L682" s="20">
        <v>0</v>
      </c>
      <c r="M682" s="20">
        <v>0</v>
      </c>
      <c r="N682" s="75">
        <v>0</v>
      </c>
      <c r="O682" s="75">
        <v>0</v>
      </c>
      <c r="P682" s="2"/>
      <c r="Q682" s="2"/>
      <c r="R682" s="3"/>
      <c r="S682" s="3"/>
      <c r="T682" s="1"/>
      <c r="U682" s="2"/>
      <c r="V682" s="28" t="str">
        <f t="shared" si="32"/>
        <v/>
      </c>
    </row>
    <row r="683" spans="1:22" ht="25" customHeight="1" x14ac:dyDescent="0.35">
      <c r="A683" s="1"/>
      <c r="B683" s="35"/>
      <c r="C683" s="1"/>
      <c r="D683" s="1"/>
      <c r="E683" s="73">
        <f>+COUNTIFS('REGISTRO DE TUTORES'!$A$3:$A$8000,A683,'REGISTRO DE TUTORES'!$B$3:$B$8000,B683,'REGISTRO DE TUTORES'!$C$3:$C$8000,C683,'REGISTRO DE TUTORES'!$D$3:$D$8000,D683)</f>
        <v>0</v>
      </c>
      <c r="F683" s="73">
        <f>+COUNTIFS('REGISTRO DE ESTUDIANTES'!$A$3:$A$7999,A683,'REGISTRO DE ESTUDIANTES'!$B$3:$B$7999,'BOLETA OFICIAL'!B683,'REGISTRO DE ESTUDIANTES'!$C$3:$C$7999,C683,'REGISTRO DE ESTUDIANTES'!$D$3:$D$7999,'BOLETA OFICIAL'!D683,'REGISTRO DE ESTUDIANTES'!$J$3:$J$7999,'BOLETA OFICIAL'!J683,'REGISTRO DE ESTUDIANTES'!$K$3:$K$7999,'BOLETA OFICIAL'!K683,'REGISTRO DE ESTUDIANTES'!$L$3:$L$7999,'BOLETA OFICIAL'!L683,'REGISTRO DE ESTUDIANTES'!$M$3:$M$7999,'BOLETA OFICIAL'!M683,'REGISTRO DE ESTUDIANTES'!$N$3:$N$7999,'BOLETA OFICIAL'!N683,'REGISTRO DE ESTUDIANTES'!$O$3:$O$7999,'BOLETA OFICIAL'!O683,'REGISTRO DE ESTUDIANTES'!$P$3:$P$7999,'BOLETA OFICIAL'!P683,'REGISTRO DE ESTUDIANTES'!$Q$3:$Q$7999,'BOLETA OFICIAL'!Q683,'REGISTRO DE ESTUDIANTES'!$R$3:$R$7999,R683,'REGISTRO DE ESTUDIANTES'!$S$3:$S$7999,'BOLETA OFICIAL'!S683,'REGISTRO DE ESTUDIANTES'!$T$3:$T$7999,'BOLETA OFICIAL'!T683)</f>
        <v>0</v>
      </c>
      <c r="G683" s="73">
        <f t="shared" ca="1" si="30"/>
        <v>0</v>
      </c>
      <c r="H683" s="73">
        <f t="shared" ca="1" si="31"/>
        <v>0</v>
      </c>
      <c r="I683" s="20">
        <v>0</v>
      </c>
      <c r="J683" s="20">
        <v>0</v>
      </c>
      <c r="K683" s="20">
        <v>0</v>
      </c>
      <c r="L683" s="20">
        <v>0</v>
      </c>
      <c r="M683" s="20">
        <v>0</v>
      </c>
      <c r="N683" s="75">
        <v>0</v>
      </c>
      <c r="O683" s="75">
        <v>0</v>
      </c>
      <c r="P683" s="2"/>
      <c r="Q683" s="2"/>
      <c r="R683" s="3"/>
      <c r="S683" s="3"/>
      <c r="T683" s="1"/>
      <c r="U683" s="2"/>
      <c r="V683" s="28" t="str">
        <f t="shared" si="32"/>
        <v/>
      </c>
    </row>
    <row r="684" spans="1:22" ht="25" customHeight="1" x14ac:dyDescent="0.35">
      <c r="A684" s="1"/>
      <c r="B684" s="35"/>
      <c r="C684" s="1"/>
      <c r="D684" s="1"/>
      <c r="E684" s="73">
        <f>+COUNTIFS('REGISTRO DE TUTORES'!$A$3:$A$8000,A684,'REGISTRO DE TUTORES'!$B$3:$B$8000,B684,'REGISTRO DE TUTORES'!$C$3:$C$8000,C684,'REGISTRO DE TUTORES'!$D$3:$D$8000,D684)</f>
        <v>0</v>
      </c>
      <c r="F684" s="73">
        <f>+COUNTIFS('REGISTRO DE ESTUDIANTES'!$A$3:$A$7999,A684,'REGISTRO DE ESTUDIANTES'!$B$3:$B$7999,'BOLETA OFICIAL'!B684,'REGISTRO DE ESTUDIANTES'!$C$3:$C$7999,C684,'REGISTRO DE ESTUDIANTES'!$D$3:$D$7999,'BOLETA OFICIAL'!D684,'REGISTRO DE ESTUDIANTES'!$J$3:$J$7999,'BOLETA OFICIAL'!J684,'REGISTRO DE ESTUDIANTES'!$K$3:$K$7999,'BOLETA OFICIAL'!K684,'REGISTRO DE ESTUDIANTES'!$L$3:$L$7999,'BOLETA OFICIAL'!L684,'REGISTRO DE ESTUDIANTES'!$M$3:$M$7999,'BOLETA OFICIAL'!M684,'REGISTRO DE ESTUDIANTES'!$N$3:$N$7999,'BOLETA OFICIAL'!N684,'REGISTRO DE ESTUDIANTES'!$O$3:$O$7999,'BOLETA OFICIAL'!O684,'REGISTRO DE ESTUDIANTES'!$P$3:$P$7999,'BOLETA OFICIAL'!P684,'REGISTRO DE ESTUDIANTES'!$Q$3:$Q$7999,'BOLETA OFICIAL'!Q684,'REGISTRO DE ESTUDIANTES'!$R$3:$R$7999,R684,'REGISTRO DE ESTUDIANTES'!$S$3:$S$7999,'BOLETA OFICIAL'!S684,'REGISTRO DE ESTUDIANTES'!$T$3:$T$7999,'BOLETA OFICIAL'!T684)</f>
        <v>0</v>
      </c>
      <c r="G684" s="73">
        <f t="shared" ca="1" si="30"/>
        <v>0</v>
      </c>
      <c r="H684" s="73">
        <f t="shared" ca="1" si="31"/>
        <v>0</v>
      </c>
      <c r="I684" s="20">
        <v>0</v>
      </c>
      <c r="J684" s="20">
        <v>0</v>
      </c>
      <c r="K684" s="20">
        <v>0</v>
      </c>
      <c r="L684" s="20">
        <v>0</v>
      </c>
      <c r="M684" s="20">
        <v>0</v>
      </c>
      <c r="N684" s="75">
        <v>0</v>
      </c>
      <c r="O684" s="75">
        <v>0</v>
      </c>
      <c r="P684" s="2"/>
      <c r="Q684" s="2"/>
      <c r="R684" s="3"/>
      <c r="S684" s="3"/>
      <c r="T684" s="1"/>
      <c r="U684" s="2"/>
      <c r="V684" s="28" t="str">
        <f t="shared" si="32"/>
        <v/>
      </c>
    </row>
    <row r="685" spans="1:22" ht="25" customHeight="1" x14ac:dyDescent="0.35">
      <c r="A685" s="1"/>
      <c r="B685" s="35"/>
      <c r="C685" s="1"/>
      <c r="D685" s="1"/>
      <c r="E685" s="73">
        <f>+COUNTIFS('REGISTRO DE TUTORES'!$A$3:$A$8000,A685,'REGISTRO DE TUTORES'!$B$3:$B$8000,B685,'REGISTRO DE TUTORES'!$C$3:$C$8000,C685,'REGISTRO DE TUTORES'!$D$3:$D$8000,D685)</f>
        <v>0</v>
      </c>
      <c r="F685" s="73">
        <f>+COUNTIFS('REGISTRO DE ESTUDIANTES'!$A$3:$A$7999,A685,'REGISTRO DE ESTUDIANTES'!$B$3:$B$7999,'BOLETA OFICIAL'!B685,'REGISTRO DE ESTUDIANTES'!$C$3:$C$7999,C685,'REGISTRO DE ESTUDIANTES'!$D$3:$D$7999,'BOLETA OFICIAL'!D685,'REGISTRO DE ESTUDIANTES'!$J$3:$J$7999,'BOLETA OFICIAL'!J685,'REGISTRO DE ESTUDIANTES'!$K$3:$K$7999,'BOLETA OFICIAL'!K685,'REGISTRO DE ESTUDIANTES'!$L$3:$L$7999,'BOLETA OFICIAL'!L685,'REGISTRO DE ESTUDIANTES'!$M$3:$M$7999,'BOLETA OFICIAL'!M685,'REGISTRO DE ESTUDIANTES'!$N$3:$N$7999,'BOLETA OFICIAL'!N685,'REGISTRO DE ESTUDIANTES'!$O$3:$O$7999,'BOLETA OFICIAL'!O685,'REGISTRO DE ESTUDIANTES'!$P$3:$P$7999,'BOLETA OFICIAL'!P685,'REGISTRO DE ESTUDIANTES'!$Q$3:$Q$7999,'BOLETA OFICIAL'!Q685,'REGISTRO DE ESTUDIANTES'!$R$3:$R$7999,R685,'REGISTRO DE ESTUDIANTES'!$S$3:$S$7999,'BOLETA OFICIAL'!S685,'REGISTRO DE ESTUDIANTES'!$T$3:$T$7999,'BOLETA OFICIAL'!T685)</f>
        <v>0</v>
      </c>
      <c r="G685" s="73">
        <f t="shared" ca="1" si="30"/>
        <v>0</v>
      </c>
      <c r="H685" s="73">
        <f t="shared" ca="1" si="31"/>
        <v>0</v>
      </c>
      <c r="I685" s="20">
        <v>0</v>
      </c>
      <c r="J685" s="20">
        <v>0</v>
      </c>
      <c r="K685" s="20">
        <v>0</v>
      </c>
      <c r="L685" s="20">
        <v>0</v>
      </c>
      <c r="M685" s="20">
        <v>0</v>
      </c>
      <c r="N685" s="75">
        <v>0</v>
      </c>
      <c r="O685" s="75">
        <v>0</v>
      </c>
      <c r="P685" s="2"/>
      <c r="Q685" s="2"/>
      <c r="R685" s="3"/>
      <c r="S685" s="3"/>
      <c r="T685" s="1"/>
      <c r="U685" s="2"/>
      <c r="V685" s="28" t="str">
        <f t="shared" si="32"/>
        <v/>
      </c>
    </row>
    <row r="686" spans="1:22" ht="25" customHeight="1" x14ac:dyDescent="0.35">
      <c r="A686" s="1"/>
      <c r="B686" s="35"/>
      <c r="C686" s="1"/>
      <c r="D686" s="1"/>
      <c r="E686" s="73">
        <f>+COUNTIFS('REGISTRO DE TUTORES'!$A$3:$A$8000,A686,'REGISTRO DE TUTORES'!$B$3:$B$8000,B686,'REGISTRO DE TUTORES'!$C$3:$C$8000,C686,'REGISTRO DE TUTORES'!$D$3:$D$8000,D686)</f>
        <v>0</v>
      </c>
      <c r="F686" s="73">
        <f>+COUNTIFS('REGISTRO DE ESTUDIANTES'!$A$3:$A$7999,A686,'REGISTRO DE ESTUDIANTES'!$B$3:$B$7999,'BOLETA OFICIAL'!B686,'REGISTRO DE ESTUDIANTES'!$C$3:$C$7999,C686,'REGISTRO DE ESTUDIANTES'!$D$3:$D$7999,'BOLETA OFICIAL'!D686,'REGISTRO DE ESTUDIANTES'!$J$3:$J$7999,'BOLETA OFICIAL'!J686,'REGISTRO DE ESTUDIANTES'!$K$3:$K$7999,'BOLETA OFICIAL'!K686,'REGISTRO DE ESTUDIANTES'!$L$3:$L$7999,'BOLETA OFICIAL'!L686,'REGISTRO DE ESTUDIANTES'!$M$3:$M$7999,'BOLETA OFICIAL'!M686,'REGISTRO DE ESTUDIANTES'!$N$3:$N$7999,'BOLETA OFICIAL'!N686,'REGISTRO DE ESTUDIANTES'!$O$3:$O$7999,'BOLETA OFICIAL'!O686,'REGISTRO DE ESTUDIANTES'!$P$3:$P$7999,'BOLETA OFICIAL'!P686,'REGISTRO DE ESTUDIANTES'!$Q$3:$Q$7999,'BOLETA OFICIAL'!Q686,'REGISTRO DE ESTUDIANTES'!$R$3:$R$7999,R686,'REGISTRO DE ESTUDIANTES'!$S$3:$S$7999,'BOLETA OFICIAL'!S686,'REGISTRO DE ESTUDIANTES'!$T$3:$T$7999,'BOLETA OFICIAL'!T686)</f>
        <v>0</v>
      </c>
      <c r="G686" s="73">
        <f t="shared" ca="1" si="30"/>
        <v>0</v>
      </c>
      <c r="H686" s="73">
        <f t="shared" ca="1" si="31"/>
        <v>0</v>
      </c>
      <c r="I686" s="20">
        <v>0</v>
      </c>
      <c r="J686" s="20">
        <v>0</v>
      </c>
      <c r="K686" s="20">
        <v>0</v>
      </c>
      <c r="L686" s="20">
        <v>0</v>
      </c>
      <c r="M686" s="20">
        <v>0</v>
      </c>
      <c r="N686" s="75">
        <v>0</v>
      </c>
      <c r="O686" s="75">
        <v>0</v>
      </c>
      <c r="P686" s="2"/>
      <c r="Q686" s="2"/>
      <c r="R686" s="3"/>
      <c r="S686" s="3"/>
      <c r="T686" s="1"/>
      <c r="U686" s="2"/>
      <c r="V686" s="28" t="str">
        <f t="shared" si="32"/>
        <v/>
      </c>
    </row>
    <row r="687" spans="1:22" ht="25" customHeight="1" x14ac:dyDescent="0.35">
      <c r="A687" s="1"/>
      <c r="B687" s="35"/>
      <c r="C687" s="1"/>
      <c r="D687" s="1"/>
      <c r="E687" s="73">
        <f>+COUNTIFS('REGISTRO DE TUTORES'!$A$3:$A$8000,A687,'REGISTRO DE TUTORES'!$B$3:$B$8000,B687,'REGISTRO DE TUTORES'!$C$3:$C$8000,C687,'REGISTRO DE TUTORES'!$D$3:$D$8000,D687)</f>
        <v>0</v>
      </c>
      <c r="F687" s="73">
        <f>+COUNTIFS('REGISTRO DE ESTUDIANTES'!$A$3:$A$7999,A687,'REGISTRO DE ESTUDIANTES'!$B$3:$B$7999,'BOLETA OFICIAL'!B687,'REGISTRO DE ESTUDIANTES'!$C$3:$C$7999,C687,'REGISTRO DE ESTUDIANTES'!$D$3:$D$7999,'BOLETA OFICIAL'!D687,'REGISTRO DE ESTUDIANTES'!$J$3:$J$7999,'BOLETA OFICIAL'!J687,'REGISTRO DE ESTUDIANTES'!$K$3:$K$7999,'BOLETA OFICIAL'!K687,'REGISTRO DE ESTUDIANTES'!$L$3:$L$7999,'BOLETA OFICIAL'!L687,'REGISTRO DE ESTUDIANTES'!$M$3:$M$7999,'BOLETA OFICIAL'!M687,'REGISTRO DE ESTUDIANTES'!$N$3:$N$7999,'BOLETA OFICIAL'!N687,'REGISTRO DE ESTUDIANTES'!$O$3:$O$7999,'BOLETA OFICIAL'!O687,'REGISTRO DE ESTUDIANTES'!$P$3:$P$7999,'BOLETA OFICIAL'!P687,'REGISTRO DE ESTUDIANTES'!$Q$3:$Q$7999,'BOLETA OFICIAL'!Q687,'REGISTRO DE ESTUDIANTES'!$R$3:$R$7999,R687,'REGISTRO DE ESTUDIANTES'!$S$3:$S$7999,'BOLETA OFICIAL'!S687,'REGISTRO DE ESTUDIANTES'!$T$3:$T$7999,'BOLETA OFICIAL'!T687)</f>
        <v>0</v>
      </c>
      <c r="G687" s="73">
        <f t="shared" ca="1" si="30"/>
        <v>0</v>
      </c>
      <c r="H687" s="73">
        <f t="shared" ca="1" si="31"/>
        <v>0</v>
      </c>
      <c r="I687" s="20">
        <v>0</v>
      </c>
      <c r="J687" s="20">
        <v>0</v>
      </c>
      <c r="K687" s="20">
        <v>0</v>
      </c>
      <c r="L687" s="20">
        <v>0</v>
      </c>
      <c r="M687" s="20">
        <v>0</v>
      </c>
      <c r="N687" s="75">
        <v>0</v>
      </c>
      <c r="O687" s="75">
        <v>0</v>
      </c>
      <c r="P687" s="2"/>
      <c r="Q687" s="2"/>
      <c r="R687" s="3"/>
      <c r="S687" s="3"/>
      <c r="T687" s="1"/>
      <c r="U687" s="2"/>
      <c r="V687" s="28" t="str">
        <f t="shared" si="32"/>
        <v/>
      </c>
    </row>
    <row r="688" spans="1:22" ht="25" customHeight="1" x14ac:dyDescent="0.35">
      <c r="A688" s="1"/>
      <c r="B688" s="35"/>
      <c r="C688" s="1"/>
      <c r="D688" s="1"/>
      <c r="E688" s="73">
        <f>+COUNTIFS('REGISTRO DE TUTORES'!$A$3:$A$8000,A688,'REGISTRO DE TUTORES'!$B$3:$B$8000,B688,'REGISTRO DE TUTORES'!$C$3:$C$8000,C688,'REGISTRO DE TUTORES'!$D$3:$D$8000,D688)</f>
        <v>0</v>
      </c>
      <c r="F688" s="73">
        <f>+COUNTIFS('REGISTRO DE ESTUDIANTES'!$A$3:$A$7999,A688,'REGISTRO DE ESTUDIANTES'!$B$3:$B$7999,'BOLETA OFICIAL'!B688,'REGISTRO DE ESTUDIANTES'!$C$3:$C$7999,C688,'REGISTRO DE ESTUDIANTES'!$D$3:$D$7999,'BOLETA OFICIAL'!D688,'REGISTRO DE ESTUDIANTES'!$J$3:$J$7999,'BOLETA OFICIAL'!J688,'REGISTRO DE ESTUDIANTES'!$K$3:$K$7999,'BOLETA OFICIAL'!K688,'REGISTRO DE ESTUDIANTES'!$L$3:$L$7999,'BOLETA OFICIAL'!L688,'REGISTRO DE ESTUDIANTES'!$M$3:$M$7999,'BOLETA OFICIAL'!M688,'REGISTRO DE ESTUDIANTES'!$N$3:$N$7999,'BOLETA OFICIAL'!N688,'REGISTRO DE ESTUDIANTES'!$O$3:$O$7999,'BOLETA OFICIAL'!O688,'REGISTRO DE ESTUDIANTES'!$P$3:$P$7999,'BOLETA OFICIAL'!P688,'REGISTRO DE ESTUDIANTES'!$Q$3:$Q$7999,'BOLETA OFICIAL'!Q688,'REGISTRO DE ESTUDIANTES'!$R$3:$R$7999,R688,'REGISTRO DE ESTUDIANTES'!$S$3:$S$7999,'BOLETA OFICIAL'!S688,'REGISTRO DE ESTUDIANTES'!$T$3:$T$7999,'BOLETA OFICIAL'!T688)</f>
        <v>0</v>
      </c>
      <c r="G688" s="73">
        <f t="shared" ca="1" si="30"/>
        <v>0</v>
      </c>
      <c r="H688" s="73">
        <f t="shared" ca="1" si="31"/>
        <v>0</v>
      </c>
      <c r="I688" s="20">
        <v>0</v>
      </c>
      <c r="J688" s="20">
        <v>0</v>
      </c>
      <c r="K688" s="20">
        <v>0</v>
      </c>
      <c r="L688" s="20">
        <v>0</v>
      </c>
      <c r="M688" s="20">
        <v>0</v>
      </c>
      <c r="N688" s="75">
        <v>0</v>
      </c>
      <c r="O688" s="75">
        <v>0</v>
      </c>
      <c r="P688" s="2"/>
      <c r="Q688" s="2"/>
      <c r="R688" s="3"/>
      <c r="S688" s="3"/>
      <c r="T688" s="1"/>
      <c r="U688" s="2"/>
      <c r="V688" s="28" t="str">
        <f t="shared" si="32"/>
        <v/>
      </c>
    </row>
    <row r="689" spans="1:22" ht="25" customHeight="1" x14ac:dyDescent="0.35">
      <c r="A689" s="1"/>
      <c r="B689" s="35"/>
      <c r="C689" s="1"/>
      <c r="D689" s="1"/>
      <c r="E689" s="73">
        <f>+COUNTIFS('REGISTRO DE TUTORES'!$A$3:$A$8000,A689,'REGISTRO DE TUTORES'!$B$3:$B$8000,B689,'REGISTRO DE TUTORES'!$C$3:$C$8000,C689,'REGISTRO DE TUTORES'!$D$3:$D$8000,D689)</f>
        <v>0</v>
      </c>
      <c r="F689" s="73">
        <f>+COUNTIFS('REGISTRO DE ESTUDIANTES'!$A$3:$A$7999,A689,'REGISTRO DE ESTUDIANTES'!$B$3:$B$7999,'BOLETA OFICIAL'!B689,'REGISTRO DE ESTUDIANTES'!$C$3:$C$7999,C689,'REGISTRO DE ESTUDIANTES'!$D$3:$D$7999,'BOLETA OFICIAL'!D689,'REGISTRO DE ESTUDIANTES'!$J$3:$J$7999,'BOLETA OFICIAL'!J689,'REGISTRO DE ESTUDIANTES'!$K$3:$K$7999,'BOLETA OFICIAL'!K689,'REGISTRO DE ESTUDIANTES'!$L$3:$L$7999,'BOLETA OFICIAL'!L689,'REGISTRO DE ESTUDIANTES'!$M$3:$M$7999,'BOLETA OFICIAL'!M689,'REGISTRO DE ESTUDIANTES'!$N$3:$N$7999,'BOLETA OFICIAL'!N689,'REGISTRO DE ESTUDIANTES'!$O$3:$O$7999,'BOLETA OFICIAL'!O689,'REGISTRO DE ESTUDIANTES'!$P$3:$P$7999,'BOLETA OFICIAL'!P689,'REGISTRO DE ESTUDIANTES'!$Q$3:$Q$7999,'BOLETA OFICIAL'!Q689,'REGISTRO DE ESTUDIANTES'!$R$3:$R$7999,R689,'REGISTRO DE ESTUDIANTES'!$S$3:$S$7999,'BOLETA OFICIAL'!S689,'REGISTRO DE ESTUDIANTES'!$T$3:$T$7999,'BOLETA OFICIAL'!T689)</f>
        <v>0</v>
      </c>
      <c r="G689" s="73">
        <f t="shared" ca="1" si="30"/>
        <v>0</v>
      </c>
      <c r="H689" s="73">
        <f t="shared" ca="1" si="31"/>
        <v>0</v>
      </c>
      <c r="I689" s="20">
        <v>0</v>
      </c>
      <c r="J689" s="20">
        <v>0</v>
      </c>
      <c r="K689" s="20">
        <v>0</v>
      </c>
      <c r="L689" s="20">
        <v>0</v>
      </c>
      <c r="M689" s="20">
        <v>0</v>
      </c>
      <c r="N689" s="75">
        <v>0</v>
      </c>
      <c r="O689" s="75">
        <v>0</v>
      </c>
      <c r="P689" s="2"/>
      <c r="Q689" s="2"/>
      <c r="R689" s="3"/>
      <c r="S689" s="3"/>
      <c r="T689" s="1"/>
      <c r="U689" s="2"/>
      <c r="V689" s="28" t="str">
        <f t="shared" si="32"/>
        <v/>
      </c>
    </row>
    <row r="690" spans="1:22" ht="25" customHeight="1" x14ac:dyDescent="0.35">
      <c r="A690" s="1"/>
      <c r="B690" s="35"/>
      <c r="C690" s="1"/>
      <c r="D690" s="1"/>
      <c r="E690" s="73">
        <f>+COUNTIFS('REGISTRO DE TUTORES'!$A$3:$A$8000,A690,'REGISTRO DE TUTORES'!$B$3:$B$8000,B690,'REGISTRO DE TUTORES'!$C$3:$C$8000,C690,'REGISTRO DE TUTORES'!$D$3:$D$8000,D690)</f>
        <v>0</v>
      </c>
      <c r="F690" s="73">
        <f>+COUNTIFS('REGISTRO DE ESTUDIANTES'!$A$3:$A$7999,A690,'REGISTRO DE ESTUDIANTES'!$B$3:$B$7999,'BOLETA OFICIAL'!B690,'REGISTRO DE ESTUDIANTES'!$C$3:$C$7999,C690,'REGISTRO DE ESTUDIANTES'!$D$3:$D$7999,'BOLETA OFICIAL'!D690,'REGISTRO DE ESTUDIANTES'!$J$3:$J$7999,'BOLETA OFICIAL'!J690,'REGISTRO DE ESTUDIANTES'!$K$3:$K$7999,'BOLETA OFICIAL'!K690,'REGISTRO DE ESTUDIANTES'!$L$3:$L$7999,'BOLETA OFICIAL'!L690,'REGISTRO DE ESTUDIANTES'!$M$3:$M$7999,'BOLETA OFICIAL'!M690,'REGISTRO DE ESTUDIANTES'!$N$3:$N$7999,'BOLETA OFICIAL'!N690,'REGISTRO DE ESTUDIANTES'!$O$3:$O$7999,'BOLETA OFICIAL'!O690,'REGISTRO DE ESTUDIANTES'!$P$3:$P$7999,'BOLETA OFICIAL'!P690,'REGISTRO DE ESTUDIANTES'!$Q$3:$Q$7999,'BOLETA OFICIAL'!Q690,'REGISTRO DE ESTUDIANTES'!$R$3:$R$7999,R690,'REGISTRO DE ESTUDIANTES'!$S$3:$S$7999,'BOLETA OFICIAL'!S690,'REGISTRO DE ESTUDIANTES'!$T$3:$T$7999,'BOLETA OFICIAL'!T690)</f>
        <v>0</v>
      </c>
      <c r="G690" s="73">
        <f t="shared" ca="1" si="30"/>
        <v>0</v>
      </c>
      <c r="H690" s="73">
        <f t="shared" ca="1" si="31"/>
        <v>0</v>
      </c>
      <c r="I690" s="20">
        <v>0</v>
      </c>
      <c r="J690" s="20">
        <v>0</v>
      </c>
      <c r="K690" s="20">
        <v>0</v>
      </c>
      <c r="L690" s="20">
        <v>0</v>
      </c>
      <c r="M690" s="20">
        <v>0</v>
      </c>
      <c r="N690" s="75">
        <v>0</v>
      </c>
      <c r="O690" s="75">
        <v>0</v>
      </c>
      <c r="P690" s="2"/>
      <c r="Q690" s="2"/>
      <c r="R690" s="3"/>
      <c r="S690" s="3"/>
      <c r="T690" s="1"/>
      <c r="U690" s="2"/>
      <c r="V690" s="28" t="str">
        <f t="shared" si="32"/>
        <v/>
      </c>
    </row>
    <row r="691" spans="1:22" ht="25" customHeight="1" x14ac:dyDescent="0.35">
      <c r="A691" s="1"/>
      <c r="B691" s="35"/>
      <c r="C691" s="1"/>
      <c r="D691" s="1"/>
      <c r="E691" s="73">
        <f>+COUNTIFS('REGISTRO DE TUTORES'!$A$3:$A$8000,A691,'REGISTRO DE TUTORES'!$B$3:$B$8000,B691,'REGISTRO DE TUTORES'!$C$3:$C$8000,C691,'REGISTRO DE TUTORES'!$D$3:$D$8000,D691)</f>
        <v>0</v>
      </c>
      <c r="F691" s="73">
        <f>+COUNTIFS('REGISTRO DE ESTUDIANTES'!$A$3:$A$7999,A691,'REGISTRO DE ESTUDIANTES'!$B$3:$B$7999,'BOLETA OFICIAL'!B691,'REGISTRO DE ESTUDIANTES'!$C$3:$C$7999,C691,'REGISTRO DE ESTUDIANTES'!$D$3:$D$7999,'BOLETA OFICIAL'!D691,'REGISTRO DE ESTUDIANTES'!$J$3:$J$7999,'BOLETA OFICIAL'!J691,'REGISTRO DE ESTUDIANTES'!$K$3:$K$7999,'BOLETA OFICIAL'!K691,'REGISTRO DE ESTUDIANTES'!$L$3:$L$7999,'BOLETA OFICIAL'!L691,'REGISTRO DE ESTUDIANTES'!$M$3:$M$7999,'BOLETA OFICIAL'!M691,'REGISTRO DE ESTUDIANTES'!$N$3:$N$7999,'BOLETA OFICIAL'!N691,'REGISTRO DE ESTUDIANTES'!$O$3:$O$7999,'BOLETA OFICIAL'!O691,'REGISTRO DE ESTUDIANTES'!$P$3:$P$7999,'BOLETA OFICIAL'!P691,'REGISTRO DE ESTUDIANTES'!$Q$3:$Q$7999,'BOLETA OFICIAL'!Q691,'REGISTRO DE ESTUDIANTES'!$R$3:$R$7999,R691,'REGISTRO DE ESTUDIANTES'!$S$3:$S$7999,'BOLETA OFICIAL'!S691,'REGISTRO DE ESTUDIANTES'!$T$3:$T$7999,'BOLETA OFICIAL'!T691)</f>
        <v>0</v>
      </c>
      <c r="G691" s="73">
        <f t="shared" ca="1" si="30"/>
        <v>0</v>
      </c>
      <c r="H691" s="73">
        <f t="shared" ca="1" si="31"/>
        <v>0</v>
      </c>
      <c r="I691" s="20">
        <v>0</v>
      </c>
      <c r="J691" s="20">
        <v>0</v>
      </c>
      <c r="K691" s="20">
        <v>0</v>
      </c>
      <c r="L691" s="20">
        <v>0</v>
      </c>
      <c r="M691" s="20">
        <v>0</v>
      </c>
      <c r="N691" s="75">
        <v>0</v>
      </c>
      <c r="O691" s="75">
        <v>0</v>
      </c>
      <c r="P691" s="2"/>
      <c r="Q691" s="2"/>
      <c r="R691" s="3"/>
      <c r="S691" s="3"/>
      <c r="T691" s="1"/>
      <c r="U691" s="2"/>
      <c r="V691" s="28" t="str">
        <f t="shared" si="32"/>
        <v/>
      </c>
    </row>
    <row r="692" spans="1:22" ht="25" customHeight="1" x14ac:dyDescent="0.35">
      <c r="A692" s="1"/>
      <c r="B692" s="35"/>
      <c r="C692" s="1"/>
      <c r="D692" s="1"/>
      <c r="E692" s="73">
        <f>+COUNTIFS('REGISTRO DE TUTORES'!$A$3:$A$8000,A692,'REGISTRO DE TUTORES'!$B$3:$B$8000,B692,'REGISTRO DE TUTORES'!$C$3:$C$8000,C692,'REGISTRO DE TUTORES'!$D$3:$D$8000,D692)</f>
        <v>0</v>
      </c>
      <c r="F692" s="73">
        <f>+COUNTIFS('REGISTRO DE ESTUDIANTES'!$A$3:$A$7999,A692,'REGISTRO DE ESTUDIANTES'!$B$3:$B$7999,'BOLETA OFICIAL'!B692,'REGISTRO DE ESTUDIANTES'!$C$3:$C$7999,C692,'REGISTRO DE ESTUDIANTES'!$D$3:$D$7999,'BOLETA OFICIAL'!D692,'REGISTRO DE ESTUDIANTES'!$J$3:$J$7999,'BOLETA OFICIAL'!J692,'REGISTRO DE ESTUDIANTES'!$K$3:$K$7999,'BOLETA OFICIAL'!K692,'REGISTRO DE ESTUDIANTES'!$L$3:$L$7999,'BOLETA OFICIAL'!L692,'REGISTRO DE ESTUDIANTES'!$M$3:$M$7999,'BOLETA OFICIAL'!M692,'REGISTRO DE ESTUDIANTES'!$N$3:$N$7999,'BOLETA OFICIAL'!N692,'REGISTRO DE ESTUDIANTES'!$O$3:$O$7999,'BOLETA OFICIAL'!O692,'REGISTRO DE ESTUDIANTES'!$P$3:$P$7999,'BOLETA OFICIAL'!P692,'REGISTRO DE ESTUDIANTES'!$Q$3:$Q$7999,'BOLETA OFICIAL'!Q692,'REGISTRO DE ESTUDIANTES'!$R$3:$R$7999,R692,'REGISTRO DE ESTUDIANTES'!$S$3:$S$7999,'BOLETA OFICIAL'!S692,'REGISTRO DE ESTUDIANTES'!$T$3:$T$7999,'BOLETA OFICIAL'!T692)</f>
        <v>0</v>
      </c>
      <c r="G692" s="73">
        <f t="shared" ca="1" si="30"/>
        <v>0</v>
      </c>
      <c r="H692" s="73">
        <f t="shared" ca="1" si="31"/>
        <v>0</v>
      </c>
      <c r="I692" s="20">
        <v>0</v>
      </c>
      <c r="J692" s="20">
        <v>0</v>
      </c>
      <c r="K692" s="20">
        <v>0</v>
      </c>
      <c r="L692" s="20">
        <v>0</v>
      </c>
      <c r="M692" s="20">
        <v>0</v>
      </c>
      <c r="N692" s="75">
        <v>0</v>
      </c>
      <c r="O692" s="75">
        <v>0</v>
      </c>
      <c r="P692" s="2"/>
      <c r="Q692" s="2"/>
      <c r="R692" s="3"/>
      <c r="S692" s="3"/>
      <c r="T692" s="1"/>
      <c r="U692" s="2"/>
      <c r="V692" s="28" t="str">
        <f t="shared" si="32"/>
        <v/>
      </c>
    </row>
    <row r="693" spans="1:22" ht="25" customHeight="1" x14ac:dyDescent="0.35">
      <c r="A693" s="1"/>
      <c r="B693" s="35"/>
      <c r="C693" s="1"/>
      <c r="D693" s="1"/>
      <c r="E693" s="73">
        <f>+COUNTIFS('REGISTRO DE TUTORES'!$A$3:$A$8000,A693,'REGISTRO DE TUTORES'!$B$3:$B$8000,B693,'REGISTRO DE TUTORES'!$C$3:$C$8000,C693,'REGISTRO DE TUTORES'!$D$3:$D$8000,D693)</f>
        <v>0</v>
      </c>
      <c r="F693" s="73">
        <f>+COUNTIFS('REGISTRO DE ESTUDIANTES'!$A$3:$A$7999,A693,'REGISTRO DE ESTUDIANTES'!$B$3:$B$7999,'BOLETA OFICIAL'!B693,'REGISTRO DE ESTUDIANTES'!$C$3:$C$7999,C693,'REGISTRO DE ESTUDIANTES'!$D$3:$D$7999,'BOLETA OFICIAL'!D693,'REGISTRO DE ESTUDIANTES'!$J$3:$J$7999,'BOLETA OFICIAL'!J693,'REGISTRO DE ESTUDIANTES'!$K$3:$K$7999,'BOLETA OFICIAL'!K693,'REGISTRO DE ESTUDIANTES'!$L$3:$L$7999,'BOLETA OFICIAL'!L693,'REGISTRO DE ESTUDIANTES'!$M$3:$M$7999,'BOLETA OFICIAL'!M693,'REGISTRO DE ESTUDIANTES'!$N$3:$N$7999,'BOLETA OFICIAL'!N693,'REGISTRO DE ESTUDIANTES'!$O$3:$O$7999,'BOLETA OFICIAL'!O693,'REGISTRO DE ESTUDIANTES'!$P$3:$P$7999,'BOLETA OFICIAL'!P693,'REGISTRO DE ESTUDIANTES'!$Q$3:$Q$7999,'BOLETA OFICIAL'!Q693,'REGISTRO DE ESTUDIANTES'!$R$3:$R$7999,R693,'REGISTRO DE ESTUDIANTES'!$S$3:$S$7999,'BOLETA OFICIAL'!S693,'REGISTRO DE ESTUDIANTES'!$T$3:$T$7999,'BOLETA OFICIAL'!T693)</f>
        <v>0</v>
      </c>
      <c r="G693" s="73">
        <f t="shared" ca="1" si="30"/>
        <v>0</v>
      </c>
      <c r="H693" s="73">
        <f t="shared" ca="1" si="31"/>
        <v>0</v>
      </c>
      <c r="I693" s="20">
        <v>0</v>
      </c>
      <c r="J693" s="20">
        <v>0</v>
      </c>
      <c r="K693" s="20">
        <v>0</v>
      </c>
      <c r="L693" s="20">
        <v>0</v>
      </c>
      <c r="M693" s="20">
        <v>0</v>
      </c>
      <c r="N693" s="75">
        <v>0</v>
      </c>
      <c r="O693" s="75">
        <v>0</v>
      </c>
      <c r="P693" s="2"/>
      <c r="Q693" s="2"/>
      <c r="R693" s="3"/>
      <c r="S693" s="3"/>
      <c r="T693" s="1"/>
      <c r="U693" s="2"/>
      <c r="V693" s="28" t="str">
        <f t="shared" si="32"/>
        <v/>
      </c>
    </row>
    <row r="694" spans="1:22" ht="25" customHeight="1" x14ac:dyDescent="0.35">
      <c r="A694" s="1"/>
      <c r="B694" s="35"/>
      <c r="C694" s="1"/>
      <c r="D694" s="1"/>
      <c r="E694" s="73">
        <f>+COUNTIFS('REGISTRO DE TUTORES'!$A$3:$A$8000,A694,'REGISTRO DE TUTORES'!$B$3:$B$8000,B694,'REGISTRO DE TUTORES'!$C$3:$C$8000,C694,'REGISTRO DE TUTORES'!$D$3:$D$8000,D694)</f>
        <v>0</v>
      </c>
      <c r="F694" s="73">
        <f>+COUNTIFS('REGISTRO DE ESTUDIANTES'!$A$3:$A$7999,A694,'REGISTRO DE ESTUDIANTES'!$B$3:$B$7999,'BOLETA OFICIAL'!B694,'REGISTRO DE ESTUDIANTES'!$C$3:$C$7999,C694,'REGISTRO DE ESTUDIANTES'!$D$3:$D$7999,'BOLETA OFICIAL'!D694,'REGISTRO DE ESTUDIANTES'!$J$3:$J$7999,'BOLETA OFICIAL'!J694,'REGISTRO DE ESTUDIANTES'!$K$3:$K$7999,'BOLETA OFICIAL'!K694,'REGISTRO DE ESTUDIANTES'!$L$3:$L$7999,'BOLETA OFICIAL'!L694,'REGISTRO DE ESTUDIANTES'!$M$3:$M$7999,'BOLETA OFICIAL'!M694,'REGISTRO DE ESTUDIANTES'!$N$3:$N$7999,'BOLETA OFICIAL'!N694,'REGISTRO DE ESTUDIANTES'!$O$3:$O$7999,'BOLETA OFICIAL'!O694,'REGISTRO DE ESTUDIANTES'!$P$3:$P$7999,'BOLETA OFICIAL'!P694,'REGISTRO DE ESTUDIANTES'!$Q$3:$Q$7999,'BOLETA OFICIAL'!Q694,'REGISTRO DE ESTUDIANTES'!$R$3:$R$7999,R694,'REGISTRO DE ESTUDIANTES'!$S$3:$S$7999,'BOLETA OFICIAL'!S694,'REGISTRO DE ESTUDIANTES'!$T$3:$T$7999,'BOLETA OFICIAL'!T694)</f>
        <v>0</v>
      </c>
      <c r="G694" s="73">
        <f t="shared" ca="1" si="30"/>
        <v>0</v>
      </c>
      <c r="H694" s="73">
        <f t="shared" ca="1" si="31"/>
        <v>0</v>
      </c>
      <c r="I694" s="20">
        <v>0</v>
      </c>
      <c r="J694" s="20">
        <v>0</v>
      </c>
      <c r="K694" s="20">
        <v>0</v>
      </c>
      <c r="L694" s="20">
        <v>0</v>
      </c>
      <c r="M694" s="20">
        <v>0</v>
      </c>
      <c r="N694" s="75">
        <v>0</v>
      </c>
      <c r="O694" s="75">
        <v>0</v>
      </c>
      <c r="P694" s="2"/>
      <c r="Q694" s="2"/>
      <c r="R694" s="3"/>
      <c r="S694" s="3"/>
      <c r="T694" s="1"/>
      <c r="U694" s="2"/>
      <c r="V694" s="28" t="str">
        <f t="shared" si="32"/>
        <v/>
      </c>
    </row>
    <row r="695" spans="1:22" ht="25" customHeight="1" x14ac:dyDescent="0.35">
      <c r="A695" s="1"/>
      <c r="B695" s="35"/>
      <c r="C695" s="1"/>
      <c r="D695" s="1"/>
      <c r="E695" s="73">
        <f>+COUNTIFS('REGISTRO DE TUTORES'!$A$3:$A$8000,A695,'REGISTRO DE TUTORES'!$B$3:$B$8000,B695,'REGISTRO DE TUTORES'!$C$3:$C$8000,C695,'REGISTRO DE TUTORES'!$D$3:$D$8000,D695)</f>
        <v>0</v>
      </c>
      <c r="F695" s="73">
        <f>+COUNTIFS('REGISTRO DE ESTUDIANTES'!$A$3:$A$7999,A695,'REGISTRO DE ESTUDIANTES'!$B$3:$B$7999,'BOLETA OFICIAL'!B695,'REGISTRO DE ESTUDIANTES'!$C$3:$C$7999,C695,'REGISTRO DE ESTUDIANTES'!$D$3:$D$7999,'BOLETA OFICIAL'!D695,'REGISTRO DE ESTUDIANTES'!$J$3:$J$7999,'BOLETA OFICIAL'!J695,'REGISTRO DE ESTUDIANTES'!$K$3:$K$7999,'BOLETA OFICIAL'!K695,'REGISTRO DE ESTUDIANTES'!$L$3:$L$7999,'BOLETA OFICIAL'!L695,'REGISTRO DE ESTUDIANTES'!$M$3:$M$7999,'BOLETA OFICIAL'!M695,'REGISTRO DE ESTUDIANTES'!$N$3:$N$7999,'BOLETA OFICIAL'!N695,'REGISTRO DE ESTUDIANTES'!$O$3:$O$7999,'BOLETA OFICIAL'!O695,'REGISTRO DE ESTUDIANTES'!$P$3:$P$7999,'BOLETA OFICIAL'!P695,'REGISTRO DE ESTUDIANTES'!$Q$3:$Q$7999,'BOLETA OFICIAL'!Q695,'REGISTRO DE ESTUDIANTES'!$R$3:$R$7999,R695,'REGISTRO DE ESTUDIANTES'!$S$3:$S$7999,'BOLETA OFICIAL'!S695,'REGISTRO DE ESTUDIANTES'!$T$3:$T$7999,'BOLETA OFICIAL'!T695)</f>
        <v>0</v>
      </c>
      <c r="G695" s="73">
        <f t="shared" ca="1" si="30"/>
        <v>0</v>
      </c>
      <c r="H695" s="73">
        <f t="shared" ca="1" si="31"/>
        <v>0</v>
      </c>
      <c r="I695" s="20">
        <v>0</v>
      </c>
      <c r="J695" s="20">
        <v>0</v>
      </c>
      <c r="K695" s="20">
        <v>0</v>
      </c>
      <c r="L695" s="20">
        <v>0</v>
      </c>
      <c r="M695" s="20">
        <v>0</v>
      </c>
      <c r="N695" s="75">
        <v>0</v>
      </c>
      <c r="O695" s="75">
        <v>0</v>
      </c>
      <c r="P695" s="2"/>
      <c r="Q695" s="2"/>
      <c r="R695" s="3"/>
      <c r="S695" s="3"/>
      <c r="T695" s="1"/>
      <c r="U695" s="2"/>
      <c r="V695" s="28" t="str">
        <f t="shared" si="32"/>
        <v/>
      </c>
    </row>
    <row r="696" spans="1:22" ht="25" customHeight="1" x14ac:dyDescent="0.35">
      <c r="A696" s="1"/>
      <c r="B696" s="35"/>
      <c r="C696" s="1"/>
      <c r="D696" s="1"/>
      <c r="E696" s="73">
        <f>+COUNTIFS('REGISTRO DE TUTORES'!$A$3:$A$8000,A696,'REGISTRO DE TUTORES'!$B$3:$B$8000,B696,'REGISTRO DE TUTORES'!$C$3:$C$8000,C696,'REGISTRO DE TUTORES'!$D$3:$D$8000,D696)</f>
        <v>0</v>
      </c>
      <c r="F696" s="73">
        <f>+COUNTIFS('REGISTRO DE ESTUDIANTES'!$A$3:$A$7999,A696,'REGISTRO DE ESTUDIANTES'!$B$3:$B$7999,'BOLETA OFICIAL'!B696,'REGISTRO DE ESTUDIANTES'!$C$3:$C$7999,C696,'REGISTRO DE ESTUDIANTES'!$D$3:$D$7999,'BOLETA OFICIAL'!D696,'REGISTRO DE ESTUDIANTES'!$J$3:$J$7999,'BOLETA OFICIAL'!J696,'REGISTRO DE ESTUDIANTES'!$K$3:$K$7999,'BOLETA OFICIAL'!K696,'REGISTRO DE ESTUDIANTES'!$L$3:$L$7999,'BOLETA OFICIAL'!L696,'REGISTRO DE ESTUDIANTES'!$M$3:$M$7999,'BOLETA OFICIAL'!M696,'REGISTRO DE ESTUDIANTES'!$N$3:$N$7999,'BOLETA OFICIAL'!N696,'REGISTRO DE ESTUDIANTES'!$O$3:$O$7999,'BOLETA OFICIAL'!O696,'REGISTRO DE ESTUDIANTES'!$P$3:$P$7999,'BOLETA OFICIAL'!P696,'REGISTRO DE ESTUDIANTES'!$Q$3:$Q$7999,'BOLETA OFICIAL'!Q696,'REGISTRO DE ESTUDIANTES'!$R$3:$R$7999,R696,'REGISTRO DE ESTUDIANTES'!$S$3:$S$7999,'BOLETA OFICIAL'!S696,'REGISTRO DE ESTUDIANTES'!$T$3:$T$7999,'BOLETA OFICIAL'!T696)</f>
        <v>0</v>
      </c>
      <c r="G696" s="73">
        <f t="shared" ca="1" si="30"/>
        <v>0</v>
      </c>
      <c r="H696" s="73">
        <f t="shared" ca="1" si="31"/>
        <v>0</v>
      </c>
      <c r="I696" s="20">
        <v>0</v>
      </c>
      <c r="J696" s="20">
        <v>0</v>
      </c>
      <c r="K696" s="20">
        <v>0</v>
      </c>
      <c r="L696" s="20">
        <v>0</v>
      </c>
      <c r="M696" s="20">
        <v>0</v>
      </c>
      <c r="N696" s="75">
        <v>0</v>
      </c>
      <c r="O696" s="75">
        <v>0</v>
      </c>
      <c r="P696" s="2"/>
      <c r="Q696" s="2"/>
      <c r="R696" s="3"/>
      <c r="S696" s="3"/>
      <c r="T696" s="1"/>
      <c r="U696" s="2"/>
      <c r="V696" s="28" t="str">
        <f t="shared" si="32"/>
        <v/>
      </c>
    </row>
    <row r="697" spans="1:22" ht="25" customHeight="1" x14ac:dyDescent="0.35">
      <c r="A697" s="1"/>
      <c r="B697" s="35"/>
      <c r="C697" s="1"/>
      <c r="D697" s="1"/>
      <c r="E697" s="73">
        <f>+COUNTIFS('REGISTRO DE TUTORES'!$A$3:$A$8000,A697,'REGISTRO DE TUTORES'!$B$3:$B$8000,B697,'REGISTRO DE TUTORES'!$C$3:$C$8000,C697,'REGISTRO DE TUTORES'!$D$3:$D$8000,D697)</f>
        <v>0</v>
      </c>
      <c r="F697" s="73">
        <f>+COUNTIFS('REGISTRO DE ESTUDIANTES'!$A$3:$A$7999,A697,'REGISTRO DE ESTUDIANTES'!$B$3:$B$7999,'BOLETA OFICIAL'!B697,'REGISTRO DE ESTUDIANTES'!$C$3:$C$7999,C697,'REGISTRO DE ESTUDIANTES'!$D$3:$D$7999,'BOLETA OFICIAL'!D697,'REGISTRO DE ESTUDIANTES'!$J$3:$J$7999,'BOLETA OFICIAL'!J697,'REGISTRO DE ESTUDIANTES'!$K$3:$K$7999,'BOLETA OFICIAL'!K697,'REGISTRO DE ESTUDIANTES'!$L$3:$L$7999,'BOLETA OFICIAL'!L697,'REGISTRO DE ESTUDIANTES'!$M$3:$M$7999,'BOLETA OFICIAL'!M697,'REGISTRO DE ESTUDIANTES'!$N$3:$N$7999,'BOLETA OFICIAL'!N697,'REGISTRO DE ESTUDIANTES'!$O$3:$O$7999,'BOLETA OFICIAL'!O697,'REGISTRO DE ESTUDIANTES'!$P$3:$P$7999,'BOLETA OFICIAL'!P697,'REGISTRO DE ESTUDIANTES'!$Q$3:$Q$7999,'BOLETA OFICIAL'!Q697,'REGISTRO DE ESTUDIANTES'!$R$3:$R$7999,R697,'REGISTRO DE ESTUDIANTES'!$S$3:$S$7999,'BOLETA OFICIAL'!S697,'REGISTRO DE ESTUDIANTES'!$T$3:$T$7999,'BOLETA OFICIAL'!T697)</f>
        <v>0</v>
      </c>
      <c r="G697" s="73">
        <f t="shared" ca="1" si="30"/>
        <v>0</v>
      </c>
      <c r="H697" s="73">
        <f t="shared" ca="1" si="31"/>
        <v>0</v>
      </c>
      <c r="I697" s="20">
        <v>0</v>
      </c>
      <c r="J697" s="20">
        <v>0</v>
      </c>
      <c r="K697" s="20">
        <v>0</v>
      </c>
      <c r="L697" s="20">
        <v>0</v>
      </c>
      <c r="M697" s="20">
        <v>0</v>
      </c>
      <c r="N697" s="75">
        <v>0</v>
      </c>
      <c r="O697" s="75">
        <v>0</v>
      </c>
      <c r="P697" s="2"/>
      <c r="Q697" s="2"/>
      <c r="R697" s="3"/>
      <c r="S697" s="3"/>
      <c r="T697" s="1"/>
      <c r="U697" s="2"/>
      <c r="V697" s="28" t="str">
        <f t="shared" si="32"/>
        <v/>
      </c>
    </row>
    <row r="698" spans="1:22" ht="25" customHeight="1" x14ac:dyDescent="0.35">
      <c r="A698" s="1"/>
      <c r="B698" s="35"/>
      <c r="C698" s="1"/>
      <c r="D698" s="1"/>
      <c r="E698" s="73">
        <f>+COUNTIFS('REGISTRO DE TUTORES'!$A$3:$A$8000,A698,'REGISTRO DE TUTORES'!$B$3:$B$8000,B698,'REGISTRO DE TUTORES'!$C$3:$C$8000,C698,'REGISTRO DE TUTORES'!$D$3:$D$8000,D698)</f>
        <v>0</v>
      </c>
      <c r="F698" s="73">
        <f>+COUNTIFS('REGISTRO DE ESTUDIANTES'!$A$3:$A$7999,A698,'REGISTRO DE ESTUDIANTES'!$B$3:$B$7999,'BOLETA OFICIAL'!B698,'REGISTRO DE ESTUDIANTES'!$C$3:$C$7999,C698,'REGISTRO DE ESTUDIANTES'!$D$3:$D$7999,'BOLETA OFICIAL'!D698,'REGISTRO DE ESTUDIANTES'!$J$3:$J$7999,'BOLETA OFICIAL'!J698,'REGISTRO DE ESTUDIANTES'!$K$3:$K$7999,'BOLETA OFICIAL'!K698,'REGISTRO DE ESTUDIANTES'!$L$3:$L$7999,'BOLETA OFICIAL'!L698,'REGISTRO DE ESTUDIANTES'!$M$3:$M$7999,'BOLETA OFICIAL'!M698,'REGISTRO DE ESTUDIANTES'!$N$3:$N$7999,'BOLETA OFICIAL'!N698,'REGISTRO DE ESTUDIANTES'!$O$3:$O$7999,'BOLETA OFICIAL'!O698,'REGISTRO DE ESTUDIANTES'!$P$3:$P$7999,'BOLETA OFICIAL'!P698,'REGISTRO DE ESTUDIANTES'!$Q$3:$Q$7999,'BOLETA OFICIAL'!Q698,'REGISTRO DE ESTUDIANTES'!$R$3:$R$7999,R698,'REGISTRO DE ESTUDIANTES'!$S$3:$S$7999,'BOLETA OFICIAL'!S698,'REGISTRO DE ESTUDIANTES'!$T$3:$T$7999,'BOLETA OFICIAL'!T698)</f>
        <v>0</v>
      </c>
      <c r="G698" s="73">
        <f t="shared" ca="1" si="30"/>
        <v>0</v>
      </c>
      <c r="H698" s="73">
        <f t="shared" ca="1" si="31"/>
        <v>0</v>
      </c>
      <c r="I698" s="20">
        <v>0</v>
      </c>
      <c r="J698" s="20">
        <v>0</v>
      </c>
      <c r="K698" s="20">
        <v>0</v>
      </c>
      <c r="L698" s="20">
        <v>0</v>
      </c>
      <c r="M698" s="20">
        <v>0</v>
      </c>
      <c r="N698" s="75">
        <v>0</v>
      </c>
      <c r="O698" s="75">
        <v>0</v>
      </c>
      <c r="P698" s="2"/>
      <c r="Q698" s="2"/>
      <c r="R698" s="3"/>
      <c r="S698" s="3"/>
      <c r="T698" s="1"/>
      <c r="U698" s="2"/>
      <c r="V698" s="28" t="str">
        <f t="shared" si="32"/>
        <v/>
      </c>
    </row>
    <row r="699" spans="1:22" ht="25" customHeight="1" x14ac:dyDescent="0.35">
      <c r="A699" s="1"/>
      <c r="B699" s="35"/>
      <c r="C699" s="1"/>
      <c r="D699" s="1"/>
      <c r="E699" s="73">
        <f>+COUNTIFS('REGISTRO DE TUTORES'!$A$3:$A$8000,A699,'REGISTRO DE TUTORES'!$B$3:$B$8000,B699,'REGISTRO DE TUTORES'!$C$3:$C$8000,C699,'REGISTRO DE TUTORES'!$D$3:$D$8000,D699)</f>
        <v>0</v>
      </c>
      <c r="F699" s="73">
        <f>+COUNTIFS('REGISTRO DE ESTUDIANTES'!$A$3:$A$7999,A699,'REGISTRO DE ESTUDIANTES'!$B$3:$B$7999,'BOLETA OFICIAL'!B699,'REGISTRO DE ESTUDIANTES'!$C$3:$C$7999,C699,'REGISTRO DE ESTUDIANTES'!$D$3:$D$7999,'BOLETA OFICIAL'!D699,'REGISTRO DE ESTUDIANTES'!$J$3:$J$7999,'BOLETA OFICIAL'!J699,'REGISTRO DE ESTUDIANTES'!$K$3:$K$7999,'BOLETA OFICIAL'!K699,'REGISTRO DE ESTUDIANTES'!$L$3:$L$7999,'BOLETA OFICIAL'!L699,'REGISTRO DE ESTUDIANTES'!$M$3:$M$7999,'BOLETA OFICIAL'!M699,'REGISTRO DE ESTUDIANTES'!$N$3:$N$7999,'BOLETA OFICIAL'!N699,'REGISTRO DE ESTUDIANTES'!$O$3:$O$7999,'BOLETA OFICIAL'!O699,'REGISTRO DE ESTUDIANTES'!$P$3:$P$7999,'BOLETA OFICIAL'!P699,'REGISTRO DE ESTUDIANTES'!$Q$3:$Q$7999,'BOLETA OFICIAL'!Q699,'REGISTRO DE ESTUDIANTES'!$R$3:$R$7999,R699,'REGISTRO DE ESTUDIANTES'!$S$3:$S$7999,'BOLETA OFICIAL'!S699,'REGISTRO DE ESTUDIANTES'!$T$3:$T$7999,'BOLETA OFICIAL'!T699)</f>
        <v>0</v>
      </c>
      <c r="G699" s="73">
        <f t="shared" ca="1" si="30"/>
        <v>0</v>
      </c>
      <c r="H699" s="73">
        <f t="shared" ca="1" si="31"/>
        <v>0</v>
      </c>
      <c r="I699" s="20">
        <v>0</v>
      </c>
      <c r="J699" s="20">
        <v>0</v>
      </c>
      <c r="K699" s="20">
        <v>0</v>
      </c>
      <c r="L699" s="20">
        <v>0</v>
      </c>
      <c r="M699" s="20">
        <v>0</v>
      </c>
      <c r="N699" s="75">
        <v>0</v>
      </c>
      <c r="O699" s="75">
        <v>0</v>
      </c>
      <c r="P699" s="2"/>
      <c r="Q699" s="2"/>
      <c r="R699" s="3"/>
      <c r="S699" s="3"/>
      <c r="T699" s="1"/>
      <c r="U699" s="2"/>
      <c r="V699" s="28" t="str">
        <f t="shared" si="32"/>
        <v/>
      </c>
    </row>
    <row r="700" spans="1:22" ht="25" customHeight="1" x14ac:dyDescent="0.35">
      <c r="A700" s="1"/>
      <c r="B700" s="35"/>
      <c r="C700" s="1"/>
      <c r="D700" s="1"/>
      <c r="E700" s="73">
        <f>+COUNTIFS('REGISTRO DE TUTORES'!$A$3:$A$8000,A700,'REGISTRO DE TUTORES'!$B$3:$B$8000,B700,'REGISTRO DE TUTORES'!$C$3:$C$8000,C700,'REGISTRO DE TUTORES'!$D$3:$D$8000,D700)</f>
        <v>0</v>
      </c>
      <c r="F700" s="73">
        <f>+COUNTIFS('REGISTRO DE ESTUDIANTES'!$A$3:$A$7999,A700,'REGISTRO DE ESTUDIANTES'!$B$3:$B$7999,'BOLETA OFICIAL'!B700,'REGISTRO DE ESTUDIANTES'!$C$3:$C$7999,C700,'REGISTRO DE ESTUDIANTES'!$D$3:$D$7999,'BOLETA OFICIAL'!D700,'REGISTRO DE ESTUDIANTES'!$J$3:$J$7999,'BOLETA OFICIAL'!J700,'REGISTRO DE ESTUDIANTES'!$K$3:$K$7999,'BOLETA OFICIAL'!K700,'REGISTRO DE ESTUDIANTES'!$L$3:$L$7999,'BOLETA OFICIAL'!L700,'REGISTRO DE ESTUDIANTES'!$M$3:$M$7999,'BOLETA OFICIAL'!M700,'REGISTRO DE ESTUDIANTES'!$N$3:$N$7999,'BOLETA OFICIAL'!N700,'REGISTRO DE ESTUDIANTES'!$O$3:$O$7999,'BOLETA OFICIAL'!O700,'REGISTRO DE ESTUDIANTES'!$P$3:$P$7999,'BOLETA OFICIAL'!P700,'REGISTRO DE ESTUDIANTES'!$Q$3:$Q$7999,'BOLETA OFICIAL'!Q700,'REGISTRO DE ESTUDIANTES'!$R$3:$R$7999,R700,'REGISTRO DE ESTUDIANTES'!$S$3:$S$7999,'BOLETA OFICIAL'!S700,'REGISTRO DE ESTUDIANTES'!$T$3:$T$7999,'BOLETA OFICIAL'!T700)</f>
        <v>0</v>
      </c>
      <c r="G700" s="73">
        <f t="shared" ca="1" si="30"/>
        <v>0</v>
      </c>
      <c r="H700" s="73">
        <f t="shared" ca="1" si="31"/>
        <v>0</v>
      </c>
      <c r="I700" s="20">
        <v>0</v>
      </c>
      <c r="J700" s="20">
        <v>0</v>
      </c>
      <c r="K700" s="20">
        <v>0</v>
      </c>
      <c r="L700" s="20">
        <v>0</v>
      </c>
      <c r="M700" s="20">
        <v>0</v>
      </c>
      <c r="N700" s="75">
        <v>0</v>
      </c>
      <c r="O700" s="75">
        <v>0</v>
      </c>
      <c r="P700" s="2"/>
      <c r="Q700" s="2"/>
      <c r="R700" s="3"/>
      <c r="S700" s="3"/>
      <c r="T700" s="1"/>
      <c r="U700" s="2"/>
      <c r="V700" s="28" t="str">
        <f t="shared" si="32"/>
        <v/>
      </c>
    </row>
    <row r="701" spans="1:22" ht="25" customHeight="1" x14ac:dyDescent="0.35">
      <c r="A701" s="1"/>
      <c r="B701" s="35"/>
      <c r="C701" s="1"/>
      <c r="D701" s="1"/>
      <c r="E701" s="73">
        <f>+COUNTIFS('REGISTRO DE TUTORES'!$A$3:$A$8000,A701,'REGISTRO DE TUTORES'!$B$3:$B$8000,B701,'REGISTRO DE TUTORES'!$C$3:$C$8000,C701,'REGISTRO DE TUTORES'!$D$3:$D$8000,D701)</f>
        <v>0</v>
      </c>
      <c r="F701" s="73">
        <f>+COUNTIFS('REGISTRO DE ESTUDIANTES'!$A$3:$A$7999,A701,'REGISTRO DE ESTUDIANTES'!$B$3:$B$7999,'BOLETA OFICIAL'!B701,'REGISTRO DE ESTUDIANTES'!$C$3:$C$7999,C701,'REGISTRO DE ESTUDIANTES'!$D$3:$D$7999,'BOLETA OFICIAL'!D701,'REGISTRO DE ESTUDIANTES'!$J$3:$J$7999,'BOLETA OFICIAL'!J701,'REGISTRO DE ESTUDIANTES'!$K$3:$K$7999,'BOLETA OFICIAL'!K701,'REGISTRO DE ESTUDIANTES'!$L$3:$L$7999,'BOLETA OFICIAL'!L701,'REGISTRO DE ESTUDIANTES'!$M$3:$M$7999,'BOLETA OFICIAL'!M701,'REGISTRO DE ESTUDIANTES'!$N$3:$N$7999,'BOLETA OFICIAL'!N701,'REGISTRO DE ESTUDIANTES'!$O$3:$O$7999,'BOLETA OFICIAL'!O701,'REGISTRO DE ESTUDIANTES'!$P$3:$P$7999,'BOLETA OFICIAL'!P701,'REGISTRO DE ESTUDIANTES'!$Q$3:$Q$7999,'BOLETA OFICIAL'!Q701,'REGISTRO DE ESTUDIANTES'!$R$3:$R$7999,R701,'REGISTRO DE ESTUDIANTES'!$S$3:$S$7999,'BOLETA OFICIAL'!S701,'REGISTRO DE ESTUDIANTES'!$T$3:$T$7999,'BOLETA OFICIAL'!T701)</f>
        <v>0</v>
      </c>
      <c r="G701" s="73">
        <f t="shared" ca="1" si="30"/>
        <v>0</v>
      </c>
      <c r="H701" s="73">
        <f t="shared" ca="1" si="31"/>
        <v>0</v>
      </c>
      <c r="I701" s="20">
        <v>0</v>
      </c>
      <c r="J701" s="20">
        <v>0</v>
      </c>
      <c r="K701" s="20">
        <v>0</v>
      </c>
      <c r="L701" s="20">
        <v>0</v>
      </c>
      <c r="M701" s="20">
        <v>0</v>
      </c>
      <c r="N701" s="75">
        <v>0</v>
      </c>
      <c r="O701" s="75">
        <v>0</v>
      </c>
      <c r="P701" s="2"/>
      <c r="Q701" s="2"/>
      <c r="R701" s="3"/>
      <c r="S701" s="3"/>
      <c r="T701" s="1"/>
      <c r="U701" s="2"/>
      <c r="V701" s="28" t="str">
        <f t="shared" si="32"/>
        <v/>
      </c>
    </row>
    <row r="702" spans="1:22" ht="25" customHeight="1" x14ac:dyDescent="0.35">
      <c r="A702" s="1"/>
      <c r="B702" s="35"/>
      <c r="C702" s="1"/>
      <c r="D702" s="1"/>
      <c r="E702" s="73">
        <f>+COUNTIFS('REGISTRO DE TUTORES'!$A$3:$A$8000,A702,'REGISTRO DE TUTORES'!$B$3:$B$8000,B702,'REGISTRO DE TUTORES'!$C$3:$C$8000,C702,'REGISTRO DE TUTORES'!$D$3:$D$8000,D702)</f>
        <v>0</v>
      </c>
      <c r="F702" s="73">
        <f>+COUNTIFS('REGISTRO DE ESTUDIANTES'!$A$3:$A$7999,A702,'REGISTRO DE ESTUDIANTES'!$B$3:$B$7999,'BOLETA OFICIAL'!B702,'REGISTRO DE ESTUDIANTES'!$C$3:$C$7999,C702,'REGISTRO DE ESTUDIANTES'!$D$3:$D$7999,'BOLETA OFICIAL'!D702,'REGISTRO DE ESTUDIANTES'!$J$3:$J$7999,'BOLETA OFICIAL'!J702,'REGISTRO DE ESTUDIANTES'!$K$3:$K$7999,'BOLETA OFICIAL'!K702,'REGISTRO DE ESTUDIANTES'!$L$3:$L$7999,'BOLETA OFICIAL'!L702,'REGISTRO DE ESTUDIANTES'!$M$3:$M$7999,'BOLETA OFICIAL'!M702,'REGISTRO DE ESTUDIANTES'!$N$3:$N$7999,'BOLETA OFICIAL'!N702,'REGISTRO DE ESTUDIANTES'!$O$3:$O$7999,'BOLETA OFICIAL'!O702,'REGISTRO DE ESTUDIANTES'!$P$3:$P$7999,'BOLETA OFICIAL'!P702,'REGISTRO DE ESTUDIANTES'!$Q$3:$Q$7999,'BOLETA OFICIAL'!Q702,'REGISTRO DE ESTUDIANTES'!$R$3:$R$7999,R702,'REGISTRO DE ESTUDIANTES'!$S$3:$S$7999,'BOLETA OFICIAL'!S702,'REGISTRO DE ESTUDIANTES'!$T$3:$T$7999,'BOLETA OFICIAL'!T702)</f>
        <v>0</v>
      </c>
      <c r="G702" s="73">
        <f t="shared" ca="1" si="30"/>
        <v>0</v>
      </c>
      <c r="H702" s="73">
        <f t="shared" ca="1" si="31"/>
        <v>0</v>
      </c>
      <c r="I702" s="20">
        <v>0</v>
      </c>
      <c r="J702" s="20">
        <v>0</v>
      </c>
      <c r="K702" s="20">
        <v>0</v>
      </c>
      <c r="L702" s="20">
        <v>0</v>
      </c>
      <c r="M702" s="20">
        <v>0</v>
      </c>
      <c r="N702" s="75">
        <v>0</v>
      </c>
      <c r="O702" s="75">
        <v>0</v>
      </c>
      <c r="P702" s="2"/>
      <c r="Q702" s="2"/>
      <c r="R702" s="3"/>
      <c r="S702" s="3"/>
      <c r="T702" s="1"/>
      <c r="U702" s="2"/>
      <c r="V702" s="28" t="str">
        <f t="shared" si="32"/>
        <v/>
      </c>
    </row>
    <row r="703" spans="1:22" ht="25" customHeight="1" x14ac:dyDescent="0.35">
      <c r="A703" s="1"/>
      <c r="B703" s="35"/>
      <c r="C703" s="1"/>
      <c r="D703" s="1"/>
      <c r="E703" s="73">
        <f>+COUNTIFS('REGISTRO DE TUTORES'!$A$3:$A$8000,A703,'REGISTRO DE TUTORES'!$B$3:$B$8000,B703,'REGISTRO DE TUTORES'!$C$3:$C$8000,C703,'REGISTRO DE TUTORES'!$D$3:$D$8000,D703)</f>
        <v>0</v>
      </c>
      <c r="F703" s="73">
        <f>+COUNTIFS('REGISTRO DE ESTUDIANTES'!$A$3:$A$7999,A703,'REGISTRO DE ESTUDIANTES'!$B$3:$B$7999,'BOLETA OFICIAL'!B703,'REGISTRO DE ESTUDIANTES'!$C$3:$C$7999,C703,'REGISTRO DE ESTUDIANTES'!$D$3:$D$7999,'BOLETA OFICIAL'!D703,'REGISTRO DE ESTUDIANTES'!$J$3:$J$7999,'BOLETA OFICIAL'!J703,'REGISTRO DE ESTUDIANTES'!$K$3:$K$7999,'BOLETA OFICIAL'!K703,'REGISTRO DE ESTUDIANTES'!$L$3:$L$7999,'BOLETA OFICIAL'!L703,'REGISTRO DE ESTUDIANTES'!$M$3:$M$7999,'BOLETA OFICIAL'!M703,'REGISTRO DE ESTUDIANTES'!$N$3:$N$7999,'BOLETA OFICIAL'!N703,'REGISTRO DE ESTUDIANTES'!$O$3:$O$7999,'BOLETA OFICIAL'!O703,'REGISTRO DE ESTUDIANTES'!$P$3:$P$7999,'BOLETA OFICIAL'!P703,'REGISTRO DE ESTUDIANTES'!$Q$3:$Q$7999,'BOLETA OFICIAL'!Q703,'REGISTRO DE ESTUDIANTES'!$R$3:$R$7999,R703,'REGISTRO DE ESTUDIANTES'!$S$3:$S$7999,'BOLETA OFICIAL'!S703,'REGISTRO DE ESTUDIANTES'!$T$3:$T$7999,'BOLETA OFICIAL'!T703)</f>
        <v>0</v>
      </c>
      <c r="G703" s="73">
        <f t="shared" ca="1" si="30"/>
        <v>0</v>
      </c>
      <c r="H703" s="73">
        <f t="shared" ca="1" si="31"/>
        <v>0</v>
      </c>
      <c r="I703" s="20">
        <v>0</v>
      </c>
      <c r="J703" s="20">
        <v>0</v>
      </c>
      <c r="K703" s="20">
        <v>0</v>
      </c>
      <c r="L703" s="20">
        <v>0</v>
      </c>
      <c r="M703" s="20">
        <v>0</v>
      </c>
      <c r="N703" s="75">
        <v>0</v>
      </c>
      <c r="O703" s="75">
        <v>0</v>
      </c>
      <c r="P703" s="2"/>
      <c r="Q703" s="2"/>
      <c r="R703" s="3"/>
      <c r="S703" s="3"/>
      <c r="T703" s="1"/>
      <c r="U703" s="2"/>
      <c r="V703" s="28" t="str">
        <f t="shared" si="32"/>
        <v/>
      </c>
    </row>
    <row r="704" spans="1:22" ht="25" customHeight="1" x14ac:dyDescent="0.35">
      <c r="A704" s="1"/>
      <c r="B704" s="35"/>
      <c r="C704" s="1"/>
      <c r="D704" s="1"/>
      <c r="E704" s="73">
        <f>+COUNTIFS('REGISTRO DE TUTORES'!$A$3:$A$8000,A704,'REGISTRO DE TUTORES'!$B$3:$B$8000,B704,'REGISTRO DE TUTORES'!$C$3:$C$8000,C704,'REGISTRO DE TUTORES'!$D$3:$D$8000,D704)</f>
        <v>0</v>
      </c>
      <c r="F704" s="73">
        <f>+COUNTIFS('REGISTRO DE ESTUDIANTES'!$A$3:$A$7999,A704,'REGISTRO DE ESTUDIANTES'!$B$3:$B$7999,'BOLETA OFICIAL'!B704,'REGISTRO DE ESTUDIANTES'!$C$3:$C$7999,C704,'REGISTRO DE ESTUDIANTES'!$D$3:$D$7999,'BOLETA OFICIAL'!D704,'REGISTRO DE ESTUDIANTES'!$J$3:$J$7999,'BOLETA OFICIAL'!J704,'REGISTRO DE ESTUDIANTES'!$K$3:$K$7999,'BOLETA OFICIAL'!K704,'REGISTRO DE ESTUDIANTES'!$L$3:$L$7999,'BOLETA OFICIAL'!L704,'REGISTRO DE ESTUDIANTES'!$M$3:$M$7999,'BOLETA OFICIAL'!M704,'REGISTRO DE ESTUDIANTES'!$N$3:$N$7999,'BOLETA OFICIAL'!N704,'REGISTRO DE ESTUDIANTES'!$O$3:$O$7999,'BOLETA OFICIAL'!O704,'REGISTRO DE ESTUDIANTES'!$P$3:$P$7999,'BOLETA OFICIAL'!P704,'REGISTRO DE ESTUDIANTES'!$Q$3:$Q$7999,'BOLETA OFICIAL'!Q704,'REGISTRO DE ESTUDIANTES'!$R$3:$R$7999,R704,'REGISTRO DE ESTUDIANTES'!$S$3:$S$7999,'BOLETA OFICIAL'!S704,'REGISTRO DE ESTUDIANTES'!$T$3:$T$7999,'BOLETA OFICIAL'!T704)</f>
        <v>0</v>
      </c>
      <c r="G704" s="73">
        <f t="shared" ca="1" si="30"/>
        <v>0</v>
      </c>
      <c r="H704" s="73">
        <f t="shared" ca="1" si="31"/>
        <v>0</v>
      </c>
      <c r="I704" s="20">
        <v>0</v>
      </c>
      <c r="J704" s="20">
        <v>0</v>
      </c>
      <c r="K704" s="20">
        <v>0</v>
      </c>
      <c r="L704" s="20">
        <v>0</v>
      </c>
      <c r="M704" s="20">
        <v>0</v>
      </c>
      <c r="N704" s="75">
        <v>0</v>
      </c>
      <c r="O704" s="75">
        <v>0</v>
      </c>
      <c r="P704" s="2"/>
      <c r="Q704" s="2"/>
      <c r="R704" s="3"/>
      <c r="S704" s="3"/>
      <c r="T704" s="1"/>
      <c r="U704" s="2"/>
      <c r="V704" s="28" t="str">
        <f t="shared" si="32"/>
        <v/>
      </c>
    </row>
    <row r="705" spans="1:22" ht="25" customHeight="1" x14ac:dyDescent="0.35">
      <c r="A705" s="1"/>
      <c r="B705" s="35"/>
      <c r="C705" s="1"/>
      <c r="D705" s="1"/>
      <c r="E705" s="73">
        <f>+COUNTIFS('REGISTRO DE TUTORES'!$A$3:$A$8000,A705,'REGISTRO DE TUTORES'!$B$3:$B$8000,B705,'REGISTRO DE TUTORES'!$C$3:$C$8000,C705,'REGISTRO DE TUTORES'!$D$3:$D$8000,D705)</f>
        <v>0</v>
      </c>
      <c r="F705" s="73">
        <f>+COUNTIFS('REGISTRO DE ESTUDIANTES'!$A$3:$A$7999,A705,'REGISTRO DE ESTUDIANTES'!$B$3:$B$7999,'BOLETA OFICIAL'!B705,'REGISTRO DE ESTUDIANTES'!$C$3:$C$7999,C705,'REGISTRO DE ESTUDIANTES'!$D$3:$D$7999,'BOLETA OFICIAL'!D705,'REGISTRO DE ESTUDIANTES'!$J$3:$J$7999,'BOLETA OFICIAL'!J705,'REGISTRO DE ESTUDIANTES'!$K$3:$K$7999,'BOLETA OFICIAL'!K705,'REGISTRO DE ESTUDIANTES'!$L$3:$L$7999,'BOLETA OFICIAL'!L705,'REGISTRO DE ESTUDIANTES'!$M$3:$M$7999,'BOLETA OFICIAL'!M705,'REGISTRO DE ESTUDIANTES'!$N$3:$N$7999,'BOLETA OFICIAL'!N705,'REGISTRO DE ESTUDIANTES'!$O$3:$O$7999,'BOLETA OFICIAL'!O705,'REGISTRO DE ESTUDIANTES'!$P$3:$P$7999,'BOLETA OFICIAL'!P705,'REGISTRO DE ESTUDIANTES'!$Q$3:$Q$7999,'BOLETA OFICIAL'!Q705,'REGISTRO DE ESTUDIANTES'!$R$3:$R$7999,R705,'REGISTRO DE ESTUDIANTES'!$S$3:$S$7999,'BOLETA OFICIAL'!S705,'REGISTRO DE ESTUDIANTES'!$T$3:$T$7999,'BOLETA OFICIAL'!T705)</f>
        <v>0</v>
      </c>
      <c r="G705" s="73">
        <f t="shared" ca="1" si="30"/>
        <v>0</v>
      </c>
      <c r="H705" s="73">
        <f t="shared" ca="1" si="31"/>
        <v>0</v>
      </c>
      <c r="I705" s="20">
        <v>0</v>
      </c>
      <c r="J705" s="20">
        <v>0</v>
      </c>
      <c r="K705" s="20">
        <v>0</v>
      </c>
      <c r="L705" s="20">
        <v>0</v>
      </c>
      <c r="M705" s="20">
        <v>0</v>
      </c>
      <c r="N705" s="75">
        <v>0</v>
      </c>
      <c r="O705" s="75">
        <v>0</v>
      </c>
      <c r="P705" s="2"/>
      <c r="Q705" s="2"/>
      <c r="R705" s="3"/>
      <c r="S705" s="3"/>
      <c r="T705" s="1"/>
      <c r="U705" s="2"/>
      <c r="V705" s="28" t="str">
        <f t="shared" si="32"/>
        <v/>
      </c>
    </row>
    <row r="706" spans="1:22" ht="25" customHeight="1" x14ac:dyDescent="0.35">
      <c r="A706" s="1"/>
      <c r="B706" s="35"/>
      <c r="C706" s="1"/>
      <c r="D706" s="1"/>
      <c r="E706" s="73">
        <f>+COUNTIFS('REGISTRO DE TUTORES'!$A$3:$A$8000,A706,'REGISTRO DE TUTORES'!$B$3:$B$8000,B706,'REGISTRO DE TUTORES'!$C$3:$C$8000,C706,'REGISTRO DE TUTORES'!$D$3:$D$8000,D706)</f>
        <v>0</v>
      </c>
      <c r="F706" s="73">
        <f>+COUNTIFS('REGISTRO DE ESTUDIANTES'!$A$3:$A$7999,A706,'REGISTRO DE ESTUDIANTES'!$B$3:$B$7999,'BOLETA OFICIAL'!B706,'REGISTRO DE ESTUDIANTES'!$C$3:$C$7999,C706,'REGISTRO DE ESTUDIANTES'!$D$3:$D$7999,'BOLETA OFICIAL'!D706,'REGISTRO DE ESTUDIANTES'!$J$3:$J$7999,'BOLETA OFICIAL'!J706,'REGISTRO DE ESTUDIANTES'!$K$3:$K$7999,'BOLETA OFICIAL'!K706,'REGISTRO DE ESTUDIANTES'!$L$3:$L$7999,'BOLETA OFICIAL'!L706,'REGISTRO DE ESTUDIANTES'!$M$3:$M$7999,'BOLETA OFICIAL'!M706,'REGISTRO DE ESTUDIANTES'!$N$3:$N$7999,'BOLETA OFICIAL'!N706,'REGISTRO DE ESTUDIANTES'!$O$3:$O$7999,'BOLETA OFICIAL'!O706,'REGISTRO DE ESTUDIANTES'!$P$3:$P$7999,'BOLETA OFICIAL'!P706,'REGISTRO DE ESTUDIANTES'!$Q$3:$Q$7999,'BOLETA OFICIAL'!Q706,'REGISTRO DE ESTUDIANTES'!$R$3:$R$7999,R706,'REGISTRO DE ESTUDIANTES'!$S$3:$S$7999,'BOLETA OFICIAL'!S706,'REGISTRO DE ESTUDIANTES'!$T$3:$T$7999,'BOLETA OFICIAL'!T706)</f>
        <v>0</v>
      </c>
      <c r="G706" s="73">
        <f t="shared" ca="1" si="30"/>
        <v>0</v>
      </c>
      <c r="H706" s="73">
        <f t="shared" ca="1" si="31"/>
        <v>0</v>
      </c>
      <c r="I706" s="20">
        <v>0</v>
      </c>
      <c r="J706" s="20">
        <v>0</v>
      </c>
      <c r="K706" s="20">
        <v>0</v>
      </c>
      <c r="L706" s="20">
        <v>0</v>
      </c>
      <c r="M706" s="20">
        <v>0</v>
      </c>
      <c r="N706" s="75">
        <v>0</v>
      </c>
      <c r="O706" s="75">
        <v>0</v>
      </c>
      <c r="P706" s="2"/>
      <c r="Q706" s="2"/>
      <c r="R706" s="3"/>
      <c r="S706" s="3"/>
      <c r="T706" s="1"/>
      <c r="U706" s="2"/>
      <c r="V706" s="28" t="str">
        <f t="shared" si="32"/>
        <v/>
      </c>
    </row>
    <row r="707" spans="1:22" ht="25" customHeight="1" x14ac:dyDescent="0.35">
      <c r="A707" s="1"/>
      <c r="B707" s="35"/>
      <c r="C707" s="1"/>
      <c r="D707" s="1"/>
      <c r="E707" s="73">
        <f>+COUNTIFS('REGISTRO DE TUTORES'!$A$3:$A$8000,A707,'REGISTRO DE TUTORES'!$B$3:$B$8000,B707,'REGISTRO DE TUTORES'!$C$3:$C$8000,C707,'REGISTRO DE TUTORES'!$D$3:$D$8000,D707)</f>
        <v>0</v>
      </c>
      <c r="F707" s="73">
        <f>+COUNTIFS('REGISTRO DE ESTUDIANTES'!$A$3:$A$7999,A707,'REGISTRO DE ESTUDIANTES'!$B$3:$B$7999,'BOLETA OFICIAL'!B707,'REGISTRO DE ESTUDIANTES'!$C$3:$C$7999,C707,'REGISTRO DE ESTUDIANTES'!$D$3:$D$7999,'BOLETA OFICIAL'!D707,'REGISTRO DE ESTUDIANTES'!$J$3:$J$7999,'BOLETA OFICIAL'!J707,'REGISTRO DE ESTUDIANTES'!$K$3:$K$7999,'BOLETA OFICIAL'!K707,'REGISTRO DE ESTUDIANTES'!$L$3:$L$7999,'BOLETA OFICIAL'!L707,'REGISTRO DE ESTUDIANTES'!$M$3:$M$7999,'BOLETA OFICIAL'!M707,'REGISTRO DE ESTUDIANTES'!$N$3:$N$7999,'BOLETA OFICIAL'!N707,'REGISTRO DE ESTUDIANTES'!$O$3:$O$7999,'BOLETA OFICIAL'!O707,'REGISTRO DE ESTUDIANTES'!$P$3:$P$7999,'BOLETA OFICIAL'!P707,'REGISTRO DE ESTUDIANTES'!$Q$3:$Q$7999,'BOLETA OFICIAL'!Q707,'REGISTRO DE ESTUDIANTES'!$R$3:$R$7999,R707,'REGISTRO DE ESTUDIANTES'!$S$3:$S$7999,'BOLETA OFICIAL'!S707,'REGISTRO DE ESTUDIANTES'!$T$3:$T$7999,'BOLETA OFICIAL'!T707)</f>
        <v>0</v>
      </c>
      <c r="G707" s="73">
        <f t="shared" ca="1" si="30"/>
        <v>0</v>
      </c>
      <c r="H707" s="73">
        <f t="shared" ca="1" si="31"/>
        <v>0</v>
      </c>
      <c r="I707" s="20">
        <v>0</v>
      </c>
      <c r="J707" s="20">
        <v>0</v>
      </c>
      <c r="K707" s="20">
        <v>0</v>
      </c>
      <c r="L707" s="20">
        <v>0</v>
      </c>
      <c r="M707" s="20">
        <v>0</v>
      </c>
      <c r="N707" s="75">
        <v>0</v>
      </c>
      <c r="O707" s="75">
        <v>0</v>
      </c>
      <c r="P707" s="2"/>
      <c r="Q707" s="2"/>
      <c r="R707" s="3"/>
      <c r="S707" s="3"/>
      <c r="T707" s="1"/>
      <c r="U707" s="2"/>
      <c r="V707" s="28" t="str">
        <f t="shared" si="32"/>
        <v/>
      </c>
    </row>
    <row r="708" spans="1:22" ht="25" customHeight="1" x14ac:dyDescent="0.35">
      <c r="A708" s="1"/>
      <c r="B708" s="35"/>
      <c r="C708" s="1"/>
      <c r="D708" s="1"/>
      <c r="E708" s="73">
        <f>+COUNTIFS('REGISTRO DE TUTORES'!$A$3:$A$8000,A708,'REGISTRO DE TUTORES'!$B$3:$B$8000,B708,'REGISTRO DE TUTORES'!$C$3:$C$8000,C708,'REGISTRO DE TUTORES'!$D$3:$D$8000,D708)</f>
        <v>0</v>
      </c>
      <c r="F708" s="73">
        <f>+COUNTIFS('REGISTRO DE ESTUDIANTES'!$A$3:$A$7999,A708,'REGISTRO DE ESTUDIANTES'!$B$3:$B$7999,'BOLETA OFICIAL'!B708,'REGISTRO DE ESTUDIANTES'!$C$3:$C$7999,C708,'REGISTRO DE ESTUDIANTES'!$D$3:$D$7999,'BOLETA OFICIAL'!D708,'REGISTRO DE ESTUDIANTES'!$J$3:$J$7999,'BOLETA OFICIAL'!J708,'REGISTRO DE ESTUDIANTES'!$K$3:$K$7999,'BOLETA OFICIAL'!K708,'REGISTRO DE ESTUDIANTES'!$L$3:$L$7999,'BOLETA OFICIAL'!L708,'REGISTRO DE ESTUDIANTES'!$M$3:$M$7999,'BOLETA OFICIAL'!M708,'REGISTRO DE ESTUDIANTES'!$N$3:$N$7999,'BOLETA OFICIAL'!N708,'REGISTRO DE ESTUDIANTES'!$O$3:$O$7999,'BOLETA OFICIAL'!O708,'REGISTRO DE ESTUDIANTES'!$P$3:$P$7999,'BOLETA OFICIAL'!P708,'REGISTRO DE ESTUDIANTES'!$Q$3:$Q$7999,'BOLETA OFICIAL'!Q708,'REGISTRO DE ESTUDIANTES'!$R$3:$R$7999,R708,'REGISTRO DE ESTUDIANTES'!$S$3:$S$7999,'BOLETA OFICIAL'!S708,'REGISTRO DE ESTUDIANTES'!$T$3:$T$7999,'BOLETA OFICIAL'!T708)</f>
        <v>0</v>
      </c>
      <c r="G708" s="73">
        <f t="shared" ca="1" si="30"/>
        <v>0</v>
      </c>
      <c r="H708" s="73">
        <f t="shared" ca="1" si="31"/>
        <v>0</v>
      </c>
      <c r="I708" s="20">
        <v>0</v>
      </c>
      <c r="J708" s="20">
        <v>0</v>
      </c>
      <c r="K708" s="20">
        <v>0</v>
      </c>
      <c r="L708" s="20">
        <v>0</v>
      </c>
      <c r="M708" s="20">
        <v>0</v>
      </c>
      <c r="N708" s="75">
        <v>0</v>
      </c>
      <c r="O708" s="75">
        <v>0</v>
      </c>
      <c r="P708" s="2"/>
      <c r="Q708" s="2"/>
      <c r="R708" s="3"/>
      <c r="S708" s="3"/>
      <c r="T708" s="1"/>
      <c r="U708" s="2"/>
      <c r="V708" s="28" t="str">
        <f t="shared" si="32"/>
        <v/>
      </c>
    </row>
    <row r="709" spans="1:22" ht="25" customHeight="1" x14ac:dyDescent="0.35">
      <c r="A709" s="1"/>
      <c r="B709" s="35"/>
      <c r="C709" s="1"/>
      <c r="D709" s="1"/>
      <c r="E709" s="73">
        <f>+COUNTIFS('REGISTRO DE TUTORES'!$A$3:$A$8000,A709,'REGISTRO DE TUTORES'!$B$3:$B$8000,B709,'REGISTRO DE TUTORES'!$C$3:$C$8000,C709,'REGISTRO DE TUTORES'!$D$3:$D$8000,D709)</f>
        <v>0</v>
      </c>
      <c r="F709" s="73">
        <f>+COUNTIFS('REGISTRO DE ESTUDIANTES'!$A$3:$A$7999,A709,'REGISTRO DE ESTUDIANTES'!$B$3:$B$7999,'BOLETA OFICIAL'!B709,'REGISTRO DE ESTUDIANTES'!$C$3:$C$7999,C709,'REGISTRO DE ESTUDIANTES'!$D$3:$D$7999,'BOLETA OFICIAL'!D709,'REGISTRO DE ESTUDIANTES'!$J$3:$J$7999,'BOLETA OFICIAL'!J709,'REGISTRO DE ESTUDIANTES'!$K$3:$K$7999,'BOLETA OFICIAL'!K709,'REGISTRO DE ESTUDIANTES'!$L$3:$L$7999,'BOLETA OFICIAL'!L709,'REGISTRO DE ESTUDIANTES'!$M$3:$M$7999,'BOLETA OFICIAL'!M709,'REGISTRO DE ESTUDIANTES'!$N$3:$N$7999,'BOLETA OFICIAL'!N709,'REGISTRO DE ESTUDIANTES'!$O$3:$O$7999,'BOLETA OFICIAL'!O709,'REGISTRO DE ESTUDIANTES'!$P$3:$P$7999,'BOLETA OFICIAL'!P709,'REGISTRO DE ESTUDIANTES'!$Q$3:$Q$7999,'BOLETA OFICIAL'!Q709,'REGISTRO DE ESTUDIANTES'!$R$3:$R$7999,R709,'REGISTRO DE ESTUDIANTES'!$S$3:$S$7999,'BOLETA OFICIAL'!S709,'REGISTRO DE ESTUDIANTES'!$T$3:$T$7999,'BOLETA OFICIAL'!T709)</f>
        <v>0</v>
      </c>
      <c r="G709" s="73">
        <f t="shared" ca="1" si="30"/>
        <v>0</v>
      </c>
      <c r="H709" s="73">
        <f t="shared" ca="1" si="31"/>
        <v>0</v>
      </c>
      <c r="I709" s="20">
        <v>0</v>
      </c>
      <c r="J709" s="20">
        <v>0</v>
      </c>
      <c r="K709" s="20">
        <v>0</v>
      </c>
      <c r="L709" s="20">
        <v>0</v>
      </c>
      <c r="M709" s="20">
        <v>0</v>
      </c>
      <c r="N709" s="75">
        <v>0</v>
      </c>
      <c r="O709" s="75">
        <v>0</v>
      </c>
      <c r="P709" s="2"/>
      <c r="Q709" s="2"/>
      <c r="R709" s="3"/>
      <c r="S709" s="3"/>
      <c r="T709" s="1"/>
      <c r="U709" s="2"/>
      <c r="V709" s="28" t="str">
        <f t="shared" si="32"/>
        <v/>
      </c>
    </row>
    <row r="710" spans="1:22" ht="25" customHeight="1" x14ac:dyDescent="0.35">
      <c r="A710" s="1"/>
      <c r="B710" s="35"/>
      <c r="C710" s="1"/>
      <c r="D710" s="1"/>
      <c r="E710" s="73">
        <f>+COUNTIFS('REGISTRO DE TUTORES'!$A$3:$A$8000,A710,'REGISTRO DE TUTORES'!$B$3:$B$8000,B710,'REGISTRO DE TUTORES'!$C$3:$C$8000,C710,'REGISTRO DE TUTORES'!$D$3:$D$8000,D710)</f>
        <v>0</v>
      </c>
      <c r="F710" s="73">
        <f>+COUNTIFS('REGISTRO DE ESTUDIANTES'!$A$3:$A$7999,A710,'REGISTRO DE ESTUDIANTES'!$B$3:$B$7999,'BOLETA OFICIAL'!B710,'REGISTRO DE ESTUDIANTES'!$C$3:$C$7999,C710,'REGISTRO DE ESTUDIANTES'!$D$3:$D$7999,'BOLETA OFICIAL'!D710,'REGISTRO DE ESTUDIANTES'!$J$3:$J$7999,'BOLETA OFICIAL'!J710,'REGISTRO DE ESTUDIANTES'!$K$3:$K$7999,'BOLETA OFICIAL'!K710,'REGISTRO DE ESTUDIANTES'!$L$3:$L$7999,'BOLETA OFICIAL'!L710,'REGISTRO DE ESTUDIANTES'!$M$3:$M$7999,'BOLETA OFICIAL'!M710,'REGISTRO DE ESTUDIANTES'!$N$3:$N$7999,'BOLETA OFICIAL'!N710,'REGISTRO DE ESTUDIANTES'!$O$3:$O$7999,'BOLETA OFICIAL'!O710,'REGISTRO DE ESTUDIANTES'!$P$3:$P$7999,'BOLETA OFICIAL'!P710,'REGISTRO DE ESTUDIANTES'!$Q$3:$Q$7999,'BOLETA OFICIAL'!Q710,'REGISTRO DE ESTUDIANTES'!$R$3:$R$7999,R710,'REGISTRO DE ESTUDIANTES'!$S$3:$S$7999,'BOLETA OFICIAL'!S710,'REGISTRO DE ESTUDIANTES'!$T$3:$T$7999,'BOLETA OFICIAL'!T710)</f>
        <v>0</v>
      </c>
      <c r="G710" s="73">
        <f t="shared" ref="G710:G773" ca="1" si="33">SUM(IF(O710=1,SUMPRODUCT(--(WEEKDAY(ROW(INDIRECT(P710&amp;":"&amp;Q710)))=1),--(COUNTIF(FERIADOS,ROW(INDIRECT(P710&amp;":"&amp;Q710)))=0)),0),IF(I710=1,SUMPRODUCT(--(WEEKDAY(ROW(INDIRECT(P710&amp;":"&amp;Q710)))=2),--(COUNTIF(FERIADOS,ROW(INDIRECT(P710&amp;":"&amp;Q710)))=0)),0),IF(J710=1,SUMPRODUCT(--(WEEKDAY(ROW(INDIRECT(P710&amp;":"&amp;Q710)))=3),--(COUNTIF(FERIADOS,ROW(INDIRECT(P710&amp;":"&amp;Q710)))=0)),0),IF(K710=1,SUMPRODUCT(--(WEEKDAY(ROW(INDIRECT(P710&amp;":"&amp;Q710)))=4),--(COUNTIF(FERIADOS,ROW(INDIRECT(P710&amp;":"&amp;Q710)))=0)),0),IF(L710=1,SUMPRODUCT(--(WEEKDAY(ROW(INDIRECT(P710&amp;":"&amp;Q710)))=5),--(COUNTIF(FERIADOS,ROW(INDIRECT(P710&amp;":"&amp;Q710)))=0)),0),IF(M710=1,SUMPRODUCT(--(WEEKDAY(ROW(INDIRECT(P710&amp;":"&amp;Q710)))=6),--(COUNTIF(FERIADOS,ROW(INDIRECT(P710&amp;":"&amp;Q710)))=0)),0),IF(N710=1,SUMPRODUCT(--(WEEKDAY(ROW(INDIRECT(P710&amp;":"&amp;Q710)))=7),--(COUNTIF(FERIADOS,ROW(INDIRECT(P710&amp;":"&amp;Q710)))=0)),0))</f>
        <v>0</v>
      </c>
      <c r="H710" s="73">
        <f t="shared" ref="H710:H773" ca="1" si="34">+F710*G710</f>
        <v>0</v>
      </c>
      <c r="I710" s="20">
        <v>0</v>
      </c>
      <c r="J710" s="20">
        <v>0</v>
      </c>
      <c r="K710" s="20">
        <v>0</v>
      </c>
      <c r="L710" s="20">
        <v>0</v>
      </c>
      <c r="M710" s="20">
        <v>0</v>
      </c>
      <c r="N710" s="75">
        <v>0</v>
      </c>
      <c r="O710" s="75">
        <v>0</v>
      </c>
      <c r="P710" s="2"/>
      <c r="Q710" s="2"/>
      <c r="R710" s="3"/>
      <c r="S710" s="3"/>
      <c r="T710" s="1"/>
      <c r="U710" s="2"/>
      <c r="V710" s="28" t="str">
        <f t="shared" ref="V710:V773" si="35">IF(Q710&gt;0,IF(U710&gt;=Q710,"ACTIVA","NO ACTIVA"),"")</f>
        <v/>
      </c>
    </row>
    <row r="711" spans="1:22" ht="25" customHeight="1" x14ac:dyDescent="0.35">
      <c r="A711" s="1"/>
      <c r="B711" s="35"/>
      <c r="C711" s="1"/>
      <c r="D711" s="1"/>
      <c r="E711" s="73">
        <f>+COUNTIFS('REGISTRO DE TUTORES'!$A$3:$A$8000,A711,'REGISTRO DE TUTORES'!$B$3:$B$8000,B711,'REGISTRO DE TUTORES'!$C$3:$C$8000,C711,'REGISTRO DE TUTORES'!$D$3:$D$8000,D711)</f>
        <v>0</v>
      </c>
      <c r="F711" s="73">
        <f>+COUNTIFS('REGISTRO DE ESTUDIANTES'!$A$3:$A$7999,A711,'REGISTRO DE ESTUDIANTES'!$B$3:$B$7999,'BOLETA OFICIAL'!B711,'REGISTRO DE ESTUDIANTES'!$C$3:$C$7999,C711,'REGISTRO DE ESTUDIANTES'!$D$3:$D$7999,'BOLETA OFICIAL'!D711,'REGISTRO DE ESTUDIANTES'!$J$3:$J$7999,'BOLETA OFICIAL'!J711,'REGISTRO DE ESTUDIANTES'!$K$3:$K$7999,'BOLETA OFICIAL'!K711,'REGISTRO DE ESTUDIANTES'!$L$3:$L$7999,'BOLETA OFICIAL'!L711,'REGISTRO DE ESTUDIANTES'!$M$3:$M$7999,'BOLETA OFICIAL'!M711,'REGISTRO DE ESTUDIANTES'!$N$3:$N$7999,'BOLETA OFICIAL'!N711,'REGISTRO DE ESTUDIANTES'!$O$3:$O$7999,'BOLETA OFICIAL'!O711,'REGISTRO DE ESTUDIANTES'!$P$3:$P$7999,'BOLETA OFICIAL'!P711,'REGISTRO DE ESTUDIANTES'!$Q$3:$Q$7999,'BOLETA OFICIAL'!Q711,'REGISTRO DE ESTUDIANTES'!$R$3:$R$7999,R711,'REGISTRO DE ESTUDIANTES'!$S$3:$S$7999,'BOLETA OFICIAL'!S711,'REGISTRO DE ESTUDIANTES'!$T$3:$T$7999,'BOLETA OFICIAL'!T711)</f>
        <v>0</v>
      </c>
      <c r="G711" s="73">
        <f t="shared" ca="1" si="33"/>
        <v>0</v>
      </c>
      <c r="H711" s="73">
        <f t="shared" ca="1" si="34"/>
        <v>0</v>
      </c>
      <c r="I711" s="20">
        <v>0</v>
      </c>
      <c r="J711" s="20">
        <v>0</v>
      </c>
      <c r="K711" s="20">
        <v>0</v>
      </c>
      <c r="L711" s="20">
        <v>0</v>
      </c>
      <c r="M711" s="20">
        <v>0</v>
      </c>
      <c r="N711" s="75">
        <v>0</v>
      </c>
      <c r="O711" s="75">
        <v>0</v>
      </c>
      <c r="P711" s="2"/>
      <c r="Q711" s="2"/>
      <c r="R711" s="3"/>
      <c r="S711" s="3"/>
      <c r="T711" s="1"/>
      <c r="U711" s="2"/>
      <c r="V711" s="28" t="str">
        <f t="shared" si="35"/>
        <v/>
      </c>
    </row>
    <row r="712" spans="1:22" ht="25" customHeight="1" x14ac:dyDescent="0.35">
      <c r="A712" s="1"/>
      <c r="B712" s="35"/>
      <c r="C712" s="1"/>
      <c r="D712" s="1"/>
      <c r="E712" s="73">
        <f>+COUNTIFS('REGISTRO DE TUTORES'!$A$3:$A$8000,A712,'REGISTRO DE TUTORES'!$B$3:$B$8000,B712,'REGISTRO DE TUTORES'!$C$3:$C$8000,C712,'REGISTRO DE TUTORES'!$D$3:$D$8000,D712)</f>
        <v>0</v>
      </c>
      <c r="F712" s="73">
        <f>+COUNTIFS('REGISTRO DE ESTUDIANTES'!$A$3:$A$7999,A712,'REGISTRO DE ESTUDIANTES'!$B$3:$B$7999,'BOLETA OFICIAL'!B712,'REGISTRO DE ESTUDIANTES'!$C$3:$C$7999,C712,'REGISTRO DE ESTUDIANTES'!$D$3:$D$7999,'BOLETA OFICIAL'!D712,'REGISTRO DE ESTUDIANTES'!$J$3:$J$7999,'BOLETA OFICIAL'!J712,'REGISTRO DE ESTUDIANTES'!$K$3:$K$7999,'BOLETA OFICIAL'!K712,'REGISTRO DE ESTUDIANTES'!$L$3:$L$7999,'BOLETA OFICIAL'!L712,'REGISTRO DE ESTUDIANTES'!$M$3:$M$7999,'BOLETA OFICIAL'!M712,'REGISTRO DE ESTUDIANTES'!$N$3:$N$7999,'BOLETA OFICIAL'!N712,'REGISTRO DE ESTUDIANTES'!$O$3:$O$7999,'BOLETA OFICIAL'!O712,'REGISTRO DE ESTUDIANTES'!$P$3:$P$7999,'BOLETA OFICIAL'!P712,'REGISTRO DE ESTUDIANTES'!$Q$3:$Q$7999,'BOLETA OFICIAL'!Q712,'REGISTRO DE ESTUDIANTES'!$R$3:$R$7999,R712,'REGISTRO DE ESTUDIANTES'!$S$3:$S$7999,'BOLETA OFICIAL'!S712,'REGISTRO DE ESTUDIANTES'!$T$3:$T$7999,'BOLETA OFICIAL'!T712)</f>
        <v>0</v>
      </c>
      <c r="G712" s="73">
        <f t="shared" ca="1" si="33"/>
        <v>0</v>
      </c>
      <c r="H712" s="73">
        <f t="shared" ca="1" si="34"/>
        <v>0</v>
      </c>
      <c r="I712" s="20">
        <v>0</v>
      </c>
      <c r="J712" s="20">
        <v>0</v>
      </c>
      <c r="K712" s="20">
        <v>0</v>
      </c>
      <c r="L712" s="20">
        <v>0</v>
      </c>
      <c r="M712" s="20">
        <v>0</v>
      </c>
      <c r="N712" s="75">
        <v>0</v>
      </c>
      <c r="O712" s="75">
        <v>0</v>
      </c>
      <c r="P712" s="2"/>
      <c r="Q712" s="2"/>
      <c r="R712" s="3"/>
      <c r="S712" s="3"/>
      <c r="T712" s="1"/>
      <c r="U712" s="2"/>
      <c r="V712" s="28" t="str">
        <f t="shared" si="35"/>
        <v/>
      </c>
    </row>
    <row r="713" spans="1:22" ht="25" customHeight="1" x14ac:dyDescent="0.35">
      <c r="A713" s="1"/>
      <c r="B713" s="35"/>
      <c r="C713" s="1"/>
      <c r="D713" s="1"/>
      <c r="E713" s="73">
        <f>+COUNTIFS('REGISTRO DE TUTORES'!$A$3:$A$8000,A713,'REGISTRO DE TUTORES'!$B$3:$B$8000,B713,'REGISTRO DE TUTORES'!$C$3:$C$8000,C713,'REGISTRO DE TUTORES'!$D$3:$D$8000,D713)</f>
        <v>0</v>
      </c>
      <c r="F713" s="73">
        <f>+COUNTIFS('REGISTRO DE ESTUDIANTES'!$A$3:$A$7999,A713,'REGISTRO DE ESTUDIANTES'!$B$3:$B$7999,'BOLETA OFICIAL'!B713,'REGISTRO DE ESTUDIANTES'!$C$3:$C$7999,C713,'REGISTRO DE ESTUDIANTES'!$D$3:$D$7999,'BOLETA OFICIAL'!D713,'REGISTRO DE ESTUDIANTES'!$J$3:$J$7999,'BOLETA OFICIAL'!J713,'REGISTRO DE ESTUDIANTES'!$K$3:$K$7999,'BOLETA OFICIAL'!K713,'REGISTRO DE ESTUDIANTES'!$L$3:$L$7999,'BOLETA OFICIAL'!L713,'REGISTRO DE ESTUDIANTES'!$M$3:$M$7999,'BOLETA OFICIAL'!M713,'REGISTRO DE ESTUDIANTES'!$N$3:$N$7999,'BOLETA OFICIAL'!N713,'REGISTRO DE ESTUDIANTES'!$O$3:$O$7999,'BOLETA OFICIAL'!O713,'REGISTRO DE ESTUDIANTES'!$P$3:$P$7999,'BOLETA OFICIAL'!P713,'REGISTRO DE ESTUDIANTES'!$Q$3:$Q$7999,'BOLETA OFICIAL'!Q713,'REGISTRO DE ESTUDIANTES'!$R$3:$R$7999,R713,'REGISTRO DE ESTUDIANTES'!$S$3:$S$7999,'BOLETA OFICIAL'!S713,'REGISTRO DE ESTUDIANTES'!$T$3:$T$7999,'BOLETA OFICIAL'!T713)</f>
        <v>0</v>
      </c>
      <c r="G713" s="73">
        <f t="shared" ca="1" si="33"/>
        <v>0</v>
      </c>
      <c r="H713" s="73">
        <f t="shared" ca="1" si="34"/>
        <v>0</v>
      </c>
      <c r="I713" s="20">
        <v>0</v>
      </c>
      <c r="J713" s="20">
        <v>0</v>
      </c>
      <c r="K713" s="20">
        <v>0</v>
      </c>
      <c r="L713" s="20">
        <v>0</v>
      </c>
      <c r="M713" s="20">
        <v>0</v>
      </c>
      <c r="N713" s="75">
        <v>0</v>
      </c>
      <c r="O713" s="75">
        <v>0</v>
      </c>
      <c r="P713" s="2"/>
      <c r="Q713" s="2"/>
      <c r="R713" s="3"/>
      <c r="S713" s="3"/>
      <c r="T713" s="1"/>
      <c r="U713" s="2"/>
      <c r="V713" s="28" t="str">
        <f t="shared" si="35"/>
        <v/>
      </c>
    </row>
    <row r="714" spans="1:22" ht="25" customHeight="1" x14ac:dyDescent="0.35">
      <c r="A714" s="1"/>
      <c r="B714" s="35"/>
      <c r="C714" s="1"/>
      <c r="D714" s="1"/>
      <c r="E714" s="73">
        <f>+COUNTIFS('REGISTRO DE TUTORES'!$A$3:$A$8000,A714,'REGISTRO DE TUTORES'!$B$3:$B$8000,B714,'REGISTRO DE TUTORES'!$C$3:$C$8000,C714,'REGISTRO DE TUTORES'!$D$3:$D$8000,D714)</f>
        <v>0</v>
      </c>
      <c r="F714" s="73">
        <f>+COUNTIFS('REGISTRO DE ESTUDIANTES'!$A$3:$A$7999,A714,'REGISTRO DE ESTUDIANTES'!$B$3:$B$7999,'BOLETA OFICIAL'!B714,'REGISTRO DE ESTUDIANTES'!$C$3:$C$7999,C714,'REGISTRO DE ESTUDIANTES'!$D$3:$D$7999,'BOLETA OFICIAL'!D714,'REGISTRO DE ESTUDIANTES'!$J$3:$J$7999,'BOLETA OFICIAL'!J714,'REGISTRO DE ESTUDIANTES'!$K$3:$K$7999,'BOLETA OFICIAL'!K714,'REGISTRO DE ESTUDIANTES'!$L$3:$L$7999,'BOLETA OFICIAL'!L714,'REGISTRO DE ESTUDIANTES'!$M$3:$M$7999,'BOLETA OFICIAL'!M714,'REGISTRO DE ESTUDIANTES'!$N$3:$N$7999,'BOLETA OFICIAL'!N714,'REGISTRO DE ESTUDIANTES'!$O$3:$O$7999,'BOLETA OFICIAL'!O714,'REGISTRO DE ESTUDIANTES'!$P$3:$P$7999,'BOLETA OFICIAL'!P714,'REGISTRO DE ESTUDIANTES'!$Q$3:$Q$7999,'BOLETA OFICIAL'!Q714,'REGISTRO DE ESTUDIANTES'!$R$3:$R$7999,R714,'REGISTRO DE ESTUDIANTES'!$S$3:$S$7999,'BOLETA OFICIAL'!S714,'REGISTRO DE ESTUDIANTES'!$T$3:$T$7999,'BOLETA OFICIAL'!T714)</f>
        <v>0</v>
      </c>
      <c r="G714" s="73">
        <f t="shared" ca="1" si="33"/>
        <v>0</v>
      </c>
      <c r="H714" s="73">
        <f t="shared" ca="1" si="34"/>
        <v>0</v>
      </c>
      <c r="I714" s="20">
        <v>0</v>
      </c>
      <c r="J714" s="20">
        <v>0</v>
      </c>
      <c r="K714" s="20">
        <v>0</v>
      </c>
      <c r="L714" s="20">
        <v>0</v>
      </c>
      <c r="M714" s="20">
        <v>0</v>
      </c>
      <c r="N714" s="75">
        <v>0</v>
      </c>
      <c r="O714" s="75">
        <v>0</v>
      </c>
      <c r="P714" s="2"/>
      <c r="Q714" s="2"/>
      <c r="R714" s="3"/>
      <c r="S714" s="3"/>
      <c r="T714" s="1"/>
      <c r="U714" s="2"/>
      <c r="V714" s="28" t="str">
        <f t="shared" si="35"/>
        <v/>
      </c>
    </row>
    <row r="715" spans="1:22" ht="25" customHeight="1" x14ac:dyDescent="0.35">
      <c r="A715" s="1"/>
      <c r="B715" s="35"/>
      <c r="C715" s="1"/>
      <c r="D715" s="1"/>
      <c r="E715" s="73">
        <f>+COUNTIFS('REGISTRO DE TUTORES'!$A$3:$A$8000,A715,'REGISTRO DE TUTORES'!$B$3:$B$8000,B715,'REGISTRO DE TUTORES'!$C$3:$C$8000,C715,'REGISTRO DE TUTORES'!$D$3:$D$8000,D715)</f>
        <v>0</v>
      </c>
      <c r="F715" s="73">
        <f>+COUNTIFS('REGISTRO DE ESTUDIANTES'!$A$3:$A$7999,A715,'REGISTRO DE ESTUDIANTES'!$B$3:$B$7999,'BOLETA OFICIAL'!B715,'REGISTRO DE ESTUDIANTES'!$C$3:$C$7999,C715,'REGISTRO DE ESTUDIANTES'!$D$3:$D$7999,'BOLETA OFICIAL'!D715,'REGISTRO DE ESTUDIANTES'!$J$3:$J$7999,'BOLETA OFICIAL'!J715,'REGISTRO DE ESTUDIANTES'!$K$3:$K$7999,'BOLETA OFICIAL'!K715,'REGISTRO DE ESTUDIANTES'!$L$3:$L$7999,'BOLETA OFICIAL'!L715,'REGISTRO DE ESTUDIANTES'!$M$3:$M$7999,'BOLETA OFICIAL'!M715,'REGISTRO DE ESTUDIANTES'!$N$3:$N$7999,'BOLETA OFICIAL'!N715,'REGISTRO DE ESTUDIANTES'!$O$3:$O$7999,'BOLETA OFICIAL'!O715,'REGISTRO DE ESTUDIANTES'!$P$3:$P$7999,'BOLETA OFICIAL'!P715,'REGISTRO DE ESTUDIANTES'!$Q$3:$Q$7999,'BOLETA OFICIAL'!Q715,'REGISTRO DE ESTUDIANTES'!$R$3:$R$7999,R715,'REGISTRO DE ESTUDIANTES'!$S$3:$S$7999,'BOLETA OFICIAL'!S715,'REGISTRO DE ESTUDIANTES'!$T$3:$T$7999,'BOLETA OFICIAL'!T715)</f>
        <v>0</v>
      </c>
      <c r="G715" s="73">
        <f t="shared" ca="1" si="33"/>
        <v>0</v>
      </c>
      <c r="H715" s="73">
        <f t="shared" ca="1" si="34"/>
        <v>0</v>
      </c>
      <c r="I715" s="20">
        <v>0</v>
      </c>
      <c r="J715" s="20">
        <v>0</v>
      </c>
      <c r="K715" s="20">
        <v>0</v>
      </c>
      <c r="L715" s="20">
        <v>0</v>
      </c>
      <c r="M715" s="20">
        <v>0</v>
      </c>
      <c r="N715" s="75">
        <v>0</v>
      </c>
      <c r="O715" s="75">
        <v>0</v>
      </c>
      <c r="P715" s="2"/>
      <c r="Q715" s="2"/>
      <c r="R715" s="3"/>
      <c r="S715" s="3"/>
      <c r="T715" s="1"/>
      <c r="U715" s="2"/>
      <c r="V715" s="28" t="str">
        <f t="shared" si="35"/>
        <v/>
      </c>
    </row>
    <row r="716" spans="1:22" ht="25" customHeight="1" x14ac:dyDescent="0.35">
      <c r="A716" s="1"/>
      <c r="B716" s="35"/>
      <c r="C716" s="1"/>
      <c r="D716" s="1"/>
      <c r="E716" s="73">
        <f>+COUNTIFS('REGISTRO DE TUTORES'!$A$3:$A$8000,A716,'REGISTRO DE TUTORES'!$B$3:$B$8000,B716,'REGISTRO DE TUTORES'!$C$3:$C$8000,C716,'REGISTRO DE TUTORES'!$D$3:$D$8000,D716)</f>
        <v>0</v>
      </c>
      <c r="F716" s="73">
        <f>+COUNTIFS('REGISTRO DE ESTUDIANTES'!$A$3:$A$7999,A716,'REGISTRO DE ESTUDIANTES'!$B$3:$B$7999,'BOLETA OFICIAL'!B716,'REGISTRO DE ESTUDIANTES'!$C$3:$C$7999,C716,'REGISTRO DE ESTUDIANTES'!$D$3:$D$7999,'BOLETA OFICIAL'!D716,'REGISTRO DE ESTUDIANTES'!$J$3:$J$7999,'BOLETA OFICIAL'!J716,'REGISTRO DE ESTUDIANTES'!$K$3:$K$7999,'BOLETA OFICIAL'!K716,'REGISTRO DE ESTUDIANTES'!$L$3:$L$7999,'BOLETA OFICIAL'!L716,'REGISTRO DE ESTUDIANTES'!$M$3:$M$7999,'BOLETA OFICIAL'!M716,'REGISTRO DE ESTUDIANTES'!$N$3:$N$7999,'BOLETA OFICIAL'!N716,'REGISTRO DE ESTUDIANTES'!$O$3:$O$7999,'BOLETA OFICIAL'!O716,'REGISTRO DE ESTUDIANTES'!$P$3:$P$7999,'BOLETA OFICIAL'!P716,'REGISTRO DE ESTUDIANTES'!$Q$3:$Q$7999,'BOLETA OFICIAL'!Q716,'REGISTRO DE ESTUDIANTES'!$R$3:$R$7999,R716,'REGISTRO DE ESTUDIANTES'!$S$3:$S$7999,'BOLETA OFICIAL'!S716,'REGISTRO DE ESTUDIANTES'!$T$3:$T$7999,'BOLETA OFICIAL'!T716)</f>
        <v>0</v>
      </c>
      <c r="G716" s="73">
        <f t="shared" ca="1" si="33"/>
        <v>0</v>
      </c>
      <c r="H716" s="73">
        <f t="shared" ca="1" si="34"/>
        <v>0</v>
      </c>
      <c r="I716" s="20">
        <v>0</v>
      </c>
      <c r="J716" s="20">
        <v>0</v>
      </c>
      <c r="K716" s="20">
        <v>0</v>
      </c>
      <c r="L716" s="20">
        <v>0</v>
      </c>
      <c r="M716" s="20">
        <v>0</v>
      </c>
      <c r="N716" s="75">
        <v>0</v>
      </c>
      <c r="O716" s="75">
        <v>0</v>
      </c>
      <c r="P716" s="2"/>
      <c r="Q716" s="2"/>
      <c r="R716" s="3"/>
      <c r="S716" s="3"/>
      <c r="T716" s="1"/>
      <c r="U716" s="2"/>
      <c r="V716" s="28" t="str">
        <f t="shared" si="35"/>
        <v/>
      </c>
    </row>
    <row r="717" spans="1:22" ht="25" customHeight="1" x14ac:dyDescent="0.35">
      <c r="A717" s="1"/>
      <c r="B717" s="35"/>
      <c r="C717" s="1"/>
      <c r="D717" s="1"/>
      <c r="E717" s="73">
        <f>+COUNTIFS('REGISTRO DE TUTORES'!$A$3:$A$8000,A717,'REGISTRO DE TUTORES'!$B$3:$B$8000,B717,'REGISTRO DE TUTORES'!$C$3:$C$8000,C717,'REGISTRO DE TUTORES'!$D$3:$D$8000,D717)</f>
        <v>0</v>
      </c>
      <c r="F717" s="73">
        <f>+COUNTIFS('REGISTRO DE ESTUDIANTES'!$A$3:$A$7999,A717,'REGISTRO DE ESTUDIANTES'!$B$3:$B$7999,'BOLETA OFICIAL'!B717,'REGISTRO DE ESTUDIANTES'!$C$3:$C$7999,C717,'REGISTRO DE ESTUDIANTES'!$D$3:$D$7999,'BOLETA OFICIAL'!D717,'REGISTRO DE ESTUDIANTES'!$J$3:$J$7999,'BOLETA OFICIAL'!J717,'REGISTRO DE ESTUDIANTES'!$K$3:$K$7999,'BOLETA OFICIAL'!K717,'REGISTRO DE ESTUDIANTES'!$L$3:$L$7999,'BOLETA OFICIAL'!L717,'REGISTRO DE ESTUDIANTES'!$M$3:$M$7999,'BOLETA OFICIAL'!M717,'REGISTRO DE ESTUDIANTES'!$N$3:$N$7999,'BOLETA OFICIAL'!N717,'REGISTRO DE ESTUDIANTES'!$O$3:$O$7999,'BOLETA OFICIAL'!O717,'REGISTRO DE ESTUDIANTES'!$P$3:$P$7999,'BOLETA OFICIAL'!P717,'REGISTRO DE ESTUDIANTES'!$Q$3:$Q$7999,'BOLETA OFICIAL'!Q717,'REGISTRO DE ESTUDIANTES'!$R$3:$R$7999,R717,'REGISTRO DE ESTUDIANTES'!$S$3:$S$7999,'BOLETA OFICIAL'!S717,'REGISTRO DE ESTUDIANTES'!$T$3:$T$7999,'BOLETA OFICIAL'!T717)</f>
        <v>0</v>
      </c>
      <c r="G717" s="73">
        <f t="shared" ca="1" si="33"/>
        <v>0</v>
      </c>
      <c r="H717" s="73">
        <f t="shared" ca="1" si="34"/>
        <v>0</v>
      </c>
      <c r="I717" s="20">
        <v>0</v>
      </c>
      <c r="J717" s="20">
        <v>0</v>
      </c>
      <c r="K717" s="20">
        <v>0</v>
      </c>
      <c r="L717" s="20">
        <v>0</v>
      </c>
      <c r="M717" s="20">
        <v>0</v>
      </c>
      <c r="N717" s="75">
        <v>0</v>
      </c>
      <c r="O717" s="75">
        <v>0</v>
      </c>
      <c r="P717" s="2"/>
      <c r="Q717" s="2"/>
      <c r="R717" s="3"/>
      <c r="S717" s="3"/>
      <c r="T717" s="1"/>
      <c r="U717" s="2"/>
      <c r="V717" s="28" t="str">
        <f t="shared" si="35"/>
        <v/>
      </c>
    </row>
    <row r="718" spans="1:22" ht="25" customHeight="1" x14ac:dyDescent="0.35">
      <c r="A718" s="1"/>
      <c r="B718" s="35"/>
      <c r="C718" s="1"/>
      <c r="D718" s="1"/>
      <c r="E718" s="73">
        <f>+COUNTIFS('REGISTRO DE TUTORES'!$A$3:$A$8000,A718,'REGISTRO DE TUTORES'!$B$3:$B$8000,B718,'REGISTRO DE TUTORES'!$C$3:$C$8000,C718,'REGISTRO DE TUTORES'!$D$3:$D$8000,D718)</f>
        <v>0</v>
      </c>
      <c r="F718" s="73">
        <f>+COUNTIFS('REGISTRO DE ESTUDIANTES'!$A$3:$A$7999,A718,'REGISTRO DE ESTUDIANTES'!$B$3:$B$7999,'BOLETA OFICIAL'!B718,'REGISTRO DE ESTUDIANTES'!$C$3:$C$7999,C718,'REGISTRO DE ESTUDIANTES'!$D$3:$D$7999,'BOLETA OFICIAL'!D718,'REGISTRO DE ESTUDIANTES'!$J$3:$J$7999,'BOLETA OFICIAL'!J718,'REGISTRO DE ESTUDIANTES'!$K$3:$K$7999,'BOLETA OFICIAL'!K718,'REGISTRO DE ESTUDIANTES'!$L$3:$L$7999,'BOLETA OFICIAL'!L718,'REGISTRO DE ESTUDIANTES'!$M$3:$M$7999,'BOLETA OFICIAL'!M718,'REGISTRO DE ESTUDIANTES'!$N$3:$N$7999,'BOLETA OFICIAL'!N718,'REGISTRO DE ESTUDIANTES'!$O$3:$O$7999,'BOLETA OFICIAL'!O718,'REGISTRO DE ESTUDIANTES'!$P$3:$P$7999,'BOLETA OFICIAL'!P718,'REGISTRO DE ESTUDIANTES'!$Q$3:$Q$7999,'BOLETA OFICIAL'!Q718,'REGISTRO DE ESTUDIANTES'!$R$3:$R$7999,R718,'REGISTRO DE ESTUDIANTES'!$S$3:$S$7999,'BOLETA OFICIAL'!S718,'REGISTRO DE ESTUDIANTES'!$T$3:$T$7999,'BOLETA OFICIAL'!T718)</f>
        <v>0</v>
      </c>
      <c r="G718" s="73">
        <f t="shared" ca="1" si="33"/>
        <v>0</v>
      </c>
      <c r="H718" s="73">
        <f t="shared" ca="1" si="34"/>
        <v>0</v>
      </c>
      <c r="I718" s="20">
        <v>0</v>
      </c>
      <c r="J718" s="20">
        <v>0</v>
      </c>
      <c r="K718" s="20">
        <v>0</v>
      </c>
      <c r="L718" s="20">
        <v>0</v>
      </c>
      <c r="M718" s="20">
        <v>0</v>
      </c>
      <c r="N718" s="75">
        <v>0</v>
      </c>
      <c r="O718" s="75">
        <v>0</v>
      </c>
      <c r="P718" s="2"/>
      <c r="Q718" s="2"/>
      <c r="R718" s="3"/>
      <c r="S718" s="3"/>
      <c r="T718" s="1"/>
      <c r="U718" s="2"/>
      <c r="V718" s="28" t="str">
        <f t="shared" si="35"/>
        <v/>
      </c>
    </row>
    <row r="719" spans="1:22" ht="25" customHeight="1" x14ac:dyDescent="0.35">
      <c r="A719" s="1"/>
      <c r="B719" s="35"/>
      <c r="C719" s="1"/>
      <c r="D719" s="1"/>
      <c r="E719" s="73">
        <f>+COUNTIFS('REGISTRO DE TUTORES'!$A$3:$A$8000,A719,'REGISTRO DE TUTORES'!$B$3:$B$8000,B719,'REGISTRO DE TUTORES'!$C$3:$C$8000,C719,'REGISTRO DE TUTORES'!$D$3:$D$8000,D719)</f>
        <v>0</v>
      </c>
      <c r="F719" s="73">
        <f>+COUNTIFS('REGISTRO DE ESTUDIANTES'!$A$3:$A$7999,A719,'REGISTRO DE ESTUDIANTES'!$B$3:$B$7999,'BOLETA OFICIAL'!B719,'REGISTRO DE ESTUDIANTES'!$C$3:$C$7999,C719,'REGISTRO DE ESTUDIANTES'!$D$3:$D$7999,'BOLETA OFICIAL'!D719,'REGISTRO DE ESTUDIANTES'!$J$3:$J$7999,'BOLETA OFICIAL'!J719,'REGISTRO DE ESTUDIANTES'!$K$3:$K$7999,'BOLETA OFICIAL'!K719,'REGISTRO DE ESTUDIANTES'!$L$3:$L$7999,'BOLETA OFICIAL'!L719,'REGISTRO DE ESTUDIANTES'!$M$3:$M$7999,'BOLETA OFICIAL'!M719,'REGISTRO DE ESTUDIANTES'!$N$3:$N$7999,'BOLETA OFICIAL'!N719,'REGISTRO DE ESTUDIANTES'!$O$3:$O$7999,'BOLETA OFICIAL'!O719,'REGISTRO DE ESTUDIANTES'!$P$3:$P$7999,'BOLETA OFICIAL'!P719,'REGISTRO DE ESTUDIANTES'!$Q$3:$Q$7999,'BOLETA OFICIAL'!Q719,'REGISTRO DE ESTUDIANTES'!$R$3:$R$7999,R719,'REGISTRO DE ESTUDIANTES'!$S$3:$S$7999,'BOLETA OFICIAL'!S719,'REGISTRO DE ESTUDIANTES'!$T$3:$T$7999,'BOLETA OFICIAL'!T719)</f>
        <v>0</v>
      </c>
      <c r="G719" s="73">
        <f t="shared" ca="1" si="33"/>
        <v>0</v>
      </c>
      <c r="H719" s="73">
        <f t="shared" ca="1" si="34"/>
        <v>0</v>
      </c>
      <c r="I719" s="20">
        <v>0</v>
      </c>
      <c r="J719" s="20">
        <v>0</v>
      </c>
      <c r="K719" s="20">
        <v>0</v>
      </c>
      <c r="L719" s="20">
        <v>0</v>
      </c>
      <c r="M719" s="20">
        <v>0</v>
      </c>
      <c r="N719" s="75">
        <v>0</v>
      </c>
      <c r="O719" s="75">
        <v>0</v>
      </c>
      <c r="P719" s="2"/>
      <c r="Q719" s="2"/>
      <c r="R719" s="3"/>
      <c r="S719" s="3"/>
      <c r="T719" s="1"/>
      <c r="U719" s="2"/>
      <c r="V719" s="28" t="str">
        <f t="shared" si="35"/>
        <v/>
      </c>
    </row>
    <row r="720" spans="1:22" ht="25" customHeight="1" x14ac:dyDescent="0.35">
      <c r="A720" s="1"/>
      <c r="B720" s="35"/>
      <c r="C720" s="1"/>
      <c r="D720" s="1"/>
      <c r="E720" s="73">
        <f>+COUNTIFS('REGISTRO DE TUTORES'!$A$3:$A$8000,A720,'REGISTRO DE TUTORES'!$B$3:$B$8000,B720,'REGISTRO DE TUTORES'!$C$3:$C$8000,C720,'REGISTRO DE TUTORES'!$D$3:$D$8000,D720)</f>
        <v>0</v>
      </c>
      <c r="F720" s="73">
        <f>+COUNTIFS('REGISTRO DE ESTUDIANTES'!$A$3:$A$7999,A720,'REGISTRO DE ESTUDIANTES'!$B$3:$B$7999,'BOLETA OFICIAL'!B720,'REGISTRO DE ESTUDIANTES'!$C$3:$C$7999,C720,'REGISTRO DE ESTUDIANTES'!$D$3:$D$7999,'BOLETA OFICIAL'!D720,'REGISTRO DE ESTUDIANTES'!$J$3:$J$7999,'BOLETA OFICIAL'!J720,'REGISTRO DE ESTUDIANTES'!$K$3:$K$7999,'BOLETA OFICIAL'!K720,'REGISTRO DE ESTUDIANTES'!$L$3:$L$7999,'BOLETA OFICIAL'!L720,'REGISTRO DE ESTUDIANTES'!$M$3:$M$7999,'BOLETA OFICIAL'!M720,'REGISTRO DE ESTUDIANTES'!$N$3:$N$7999,'BOLETA OFICIAL'!N720,'REGISTRO DE ESTUDIANTES'!$O$3:$O$7999,'BOLETA OFICIAL'!O720,'REGISTRO DE ESTUDIANTES'!$P$3:$P$7999,'BOLETA OFICIAL'!P720,'REGISTRO DE ESTUDIANTES'!$Q$3:$Q$7999,'BOLETA OFICIAL'!Q720,'REGISTRO DE ESTUDIANTES'!$R$3:$R$7999,R720,'REGISTRO DE ESTUDIANTES'!$S$3:$S$7999,'BOLETA OFICIAL'!S720,'REGISTRO DE ESTUDIANTES'!$T$3:$T$7999,'BOLETA OFICIAL'!T720)</f>
        <v>0</v>
      </c>
      <c r="G720" s="73">
        <f t="shared" ca="1" si="33"/>
        <v>0</v>
      </c>
      <c r="H720" s="73">
        <f t="shared" ca="1" si="34"/>
        <v>0</v>
      </c>
      <c r="I720" s="20">
        <v>0</v>
      </c>
      <c r="J720" s="20">
        <v>0</v>
      </c>
      <c r="K720" s="20">
        <v>0</v>
      </c>
      <c r="L720" s="20">
        <v>0</v>
      </c>
      <c r="M720" s="20">
        <v>0</v>
      </c>
      <c r="N720" s="75">
        <v>0</v>
      </c>
      <c r="O720" s="75">
        <v>0</v>
      </c>
      <c r="P720" s="2"/>
      <c r="Q720" s="2"/>
      <c r="R720" s="3"/>
      <c r="S720" s="3"/>
      <c r="T720" s="1"/>
      <c r="U720" s="2"/>
      <c r="V720" s="28" t="str">
        <f t="shared" si="35"/>
        <v/>
      </c>
    </row>
    <row r="721" spans="1:22" ht="25" customHeight="1" x14ac:dyDescent="0.35">
      <c r="A721" s="1"/>
      <c r="B721" s="35"/>
      <c r="C721" s="1"/>
      <c r="D721" s="1"/>
      <c r="E721" s="73">
        <f>+COUNTIFS('REGISTRO DE TUTORES'!$A$3:$A$8000,A721,'REGISTRO DE TUTORES'!$B$3:$B$8000,B721,'REGISTRO DE TUTORES'!$C$3:$C$8000,C721,'REGISTRO DE TUTORES'!$D$3:$D$8000,D721)</f>
        <v>0</v>
      </c>
      <c r="F721" s="73">
        <f>+COUNTIFS('REGISTRO DE ESTUDIANTES'!$A$3:$A$7999,A721,'REGISTRO DE ESTUDIANTES'!$B$3:$B$7999,'BOLETA OFICIAL'!B721,'REGISTRO DE ESTUDIANTES'!$C$3:$C$7999,C721,'REGISTRO DE ESTUDIANTES'!$D$3:$D$7999,'BOLETA OFICIAL'!D721,'REGISTRO DE ESTUDIANTES'!$J$3:$J$7999,'BOLETA OFICIAL'!J721,'REGISTRO DE ESTUDIANTES'!$K$3:$K$7999,'BOLETA OFICIAL'!K721,'REGISTRO DE ESTUDIANTES'!$L$3:$L$7999,'BOLETA OFICIAL'!L721,'REGISTRO DE ESTUDIANTES'!$M$3:$M$7999,'BOLETA OFICIAL'!M721,'REGISTRO DE ESTUDIANTES'!$N$3:$N$7999,'BOLETA OFICIAL'!N721,'REGISTRO DE ESTUDIANTES'!$O$3:$O$7999,'BOLETA OFICIAL'!O721,'REGISTRO DE ESTUDIANTES'!$P$3:$P$7999,'BOLETA OFICIAL'!P721,'REGISTRO DE ESTUDIANTES'!$Q$3:$Q$7999,'BOLETA OFICIAL'!Q721,'REGISTRO DE ESTUDIANTES'!$R$3:$R$7999,R721,'REGISTRO DE ESTUDIANTES'!$S$3:$S$7999,'BOLETA OFICIAL'!S721,'REGISTRO DE ESTUDIANTES'!$T$3:$T$7999,'BOLETA OFICIAL'!T721)</f>
        <v>0</v>
      </c>
      <c r="G721" s="73">
        <f t="shared" ca="1" si="33"/>
        <v>0</v>
      </c>
      <c r="H721" s="73">
        <f t="shared" ca="1" si="34"/>
        <v>0</v>
      </c>
      <c r="I721" s="20">
        <v>0</v>
      </c>
      <c r="J721" s="20">
        <v>0</v>
      </c>
      <c r="K721" s="20">
        <v>0</v>
      </c>
      <c r="L721" s="20">
        <v>0</v>
      </c>
      <c r="M721" s="20">
        <v>0</v>
      </c>
      <c r="N721" s="75">
        <v>0</v>
      </c>
      <c r="O721" s="75">
        <v>0</v>
      </c>
      <c r="P721" s="2"/>
      <c r="Q721" s="2"/>
      <c r="R721" s="3"/>
      <c r="S721" s="3"/>
      <c r="T721" s="1"/>
      <c r="U721" s="2"/>
      <c r="V721" s="28" t="str">
        <f t="shared" si="35"/>
        <v/>
      </c>
    </row>
    <row r="722" spans="1:22" ht="25" customHeight="1" x14ac:dyDescent="0.35">
      <c r="A722" s="1"/>
      <c r="B722" s="35"/>
      <c r="C722" s="1"/>
      <c r="D722" s="1"/>
      <c r="E722" s="73">
        <f>+COUNTIFS('REGISTRO DE TUTORES'!$A$3:$A$8000,A722,'REGISTRO DE TUTORES'!$B$3:$B$8000,B722,'REGISTRO DE TUTORES'!$C$3:$C$8000,C722,'REGISTRO DE TUTORES'!$D$3:$D$8000,D722)</f>
        <v>0</v>
      </c>
      <c r="F722" s="73">
        <f>+COUNTIFS('REGISTRO DE ESTUDIANTES'!$A$3:$A$7999,A722,'REGISTRO DE ESTUDIANTES'!$B$3:$B$7999,'BOLETA OFICIAL'!B722,'REGISTRO DE ESTUDIANTES'!$C$3:$C$7999,C722,'REGISTRO DE ESTUDIANTES'!$D$3:$D$7999,'BOLETA OFICIAL'!D722,'REGISTRO DE ESTUDIANTES'!$J$3:$J$7999,'BOLETA OFICIAL'!J722,'REGISTRO DE ESTUDIANTES'!$K$3:$K$7999,'BOLETA OFICIAL'!K722,'REGISTRO DE ESTUDIANTES'!$L$3:$L$7999,'BOLETA OFICIAL'!L722,'REGISTRO DE ESTUDIANTES'!$M$3:$M$7999,'BOLETA OFICIAL'!M722,'REGISTRO DE ESTUDIANTES'!$N$3:$N$7999,'BOLETA OFICIAL'!N722,'REGISTRO DE ESTUDIANTES'!$O$3:$O$7999,'BOLETA OFICIAL'!O722,'REGISTRO DE ESTUDIANTES'!$P$3:$P$7999,'BOLETA OFICIAL'!P722,'REGISTRO DE ESTUDIANTES'!$Q$3:$Q$7999,'BOLETA OFICIAL'!Q722,'REGISTRO DE ESTUDIANTES'!$R$3:$R$7999,R722,'REGISTRO DE ESTUDIANTES'!$S$3:$S$7999,'BOLETA OFICIAL'!S722,'REGISTRO DE ESTUDIANTES'!$T$3:$T$7999,'BOLETA OFICIAL'!T722)</f>
        <v>0</v>
      </c>
      <c r="G722" s="73">
        <f t="shared" ca="1" si="33"/>
        <v>0</v>
      </c>
      <c r="H722" s="73">
        <f t="shared" ca="1" si="34"/>
        <v>0</v>
      </c>
      <c r="I722" s="20">
        <v>0</v>
      </c>
      <c r="J722" s="20">
        <v>0</v>
      </c>
      <c r="K722" s="20">
        <v>0</v>
      </c>
      <c r="L722" s="20">
        <v>0</v>
      </c>
      <c r="M722" s="20">
        <v>0</v>
      </c>
      <c r="N722" s="75">
        <v>0</v>
      </c>
      <c r="O722" s="75">
        <v>0</v>
      </c>
      <c r="P722" s="2"/>
      <c r="Q722" s="2"/>
      <c r="R722" s="3"/>
      <c r="S722" s="3"/>
      <c r="T722" s="1"/>
      <c r="U722" s="2"/>
      <c r="V722" s="28" t="str">
        <f t="shared" si="35"/>
        <v/>
      </c>
    </row>
    <row r="723" spans="1:22" ht="25" customHeight="1" x14ac:dyDescent="0.35">
      <c r="A723" s="1"/>
      <c r="B723" s="35"/>
      <c r="C723" s="1"/>
      <c r="D723" s="1"/>
      <c r="E723" s="73">
        <f>+COUNTIFS('REGISTRO DE TUTORES'!$A$3:$A$8000,A723,'REGISTRO DE TUTORES'!$B$3:$B$8000,B723,'REGISTRO DE TUTORES'!$C$3:$C$8000,C723,'REGISTRO DE TUTORES'!$D$3:$D$8000,D723)</f>
        <v>0</v>
      </c>
      <c r="F723" s="73">
        <f>+COUNTIFS('REGISTRO DE ESTUDIANTES'!$A$3:$A$7999,A723,'REGISTRO DE ESTUDIANTES'!$B$3:$B$7999,'BOLETA OFICIAL'!B723,'REGISTRO DE ESTUDIANTES'!$C$3:$C$7999,C723,'REGISTRO DE ESTUDIANTES'!$D$3:$D$7999,'BOLETA OFICIAL'!D723,'REGISTRO DE ESTUDIANTES'!$J$3:$J$7999,'BOLETA OFICIAL'!J723,'REGISTRO DE ESTUDIANTES'!$K$3:$K$7999,'BOLETA OFICIAL'!K723,'REGISTRO DE ESTUDIANTES'!$L$3:$L$7999,'BOLETA OFICIAL'!L723,'REGISTRO DE ESTUDIANTES'!$M$3:$M$7999,'BOLETA OFICIAL'!M723,'REGISTRO DE ESTUDIANTES'!$N$3:$N$7999,'BOLETA OFICIAL'!N723,'REGISTRO DE ESTUDIANTES'!$O$3:$O$7999,'BOLETA OFICIAL'!O723,'REGISTRO DE ESTUDIANTES'!$P$3:$P$7999,'BOLETA OFICIAL'!P723,'REGISTRO DE ESTUDIANTES'!$Q$3:$Q$7999,'BOLETA OFICIAL'!Q723,'REGISTRO DE ESTUDIANTES'!$R$3:$R$7999,R723,'REGISTRO DE ESTUDIANTES'!$S$3:$S$7999,'BOLETA OFICIAL'!S723,'REGISTRO DE ESTUDIANTES'!$T$3:$T$7999,'BOLETA OFICIAL'!T723)</f>
        <v>0</v>
      </c>
      <c r="G723" s="73">
        <f t="shared" ca="1" si="33"/>
        <v>0</v>
      </c>
      <c r="H723" s="73">
        <f t="shared" ca="1" si="34"/>
        <v>0</v>
      </c>
      <c r="I723" s="20">
        <v>0</v>
      </c>
      <c r="J723" s="20">
        <v>0</v>
      </c>
      <c r="K723" s="20">
        <v>0</v>
      </c>
      <c r="L723" s="20">
        <v>0</v>
      </c>
      <c r="M723" s="20">
        <v>0</v>
      </c>
      <c r="N723" s="75">
        <v>0</v>
      </c>
      <c r="O723" s="75">
        <v>0</v>
      </c>
      <c r="P723" s="2"/>
      <c r="Q723" s="2"/>
      <c r="R723" s="3"/>
      <c r="S723" s="3"/>
      <c r="T723" s="1"/>
      <c r="U723" s="2"/>
      <c r="V723" s="28" t="str">
        <f t="shared" si="35"/>
        <v/>
      </c>
    </row>
    <row r="724" spans="1:22" ht="25" customHeight="1" x14ac:dyDescent="0.35">
      <c r="A724" s="1"/>
      <c r="B724" s="35"/>
      <c r="C724" s="1"/>
      <c r="D724" s="1"/>
      <c r="E724" s="73">
        <f>+COUNTIFS('REGISTRO DE TUTORES'!$A$3:$A$8000,A724,'REGISTRO DE TUTORES'!$B$3:$B$8000,B724,'REGISTRO DE TUTORES'!$C$3:$C$8000,C724,'REGISTRO DE TUTORES'!$D$3:$D$8000,D724)</f>
        <v>0</v>
      </c>
      <c r="F724" s="73">
        <f>+COUNTIFS('REGISTRO DE ESTUDIANTES'!$A$3:$A$7999,A724,'REGISTRO DE ESTUDIANTES'!$B$3:$B$7999,'BOLETA OFICIAL'!B724,'REGISTRO DE ESTUDIANTES'!$C$3:$C$7999,C724,'REGISTRO DE ESTUDIANTES'!$D$3:$D$7999,'BOLETA OFICIAL'!D724,'REGISTRO DE ESTUDIANTES'!$J$3:$J$7999,'BOLETA OFICIAL'!J724,'REGISTRO DE ESTUDIANTES'!$K$3:$K$7999,'BOLETA OFICIAL'!K724,'REGISTRO DE ESTUDIANTES'!$L$3:$L$7999,'BOLETA OFICIAL'!L724,'REGISTRO DE ESTUDIANTES'!$M$3:$M$7999,'BOLETA OFICIAL'!M724,'REGISTRO DE ESTUDIANTES'!$N$3:$N$7999,'BOLETA OFICIAL'!N724,'REGISTRO DE ESTUDIANTES'!$O$3:$O$7999,'BOLETA OFICIAL'!O724,'REGISTRO DE ESTUDIANTES'!$P$3:$P$7999,'BOLETA OFICIAL'!P724,'REGISTRO DE ESTUDIANTES'!$Q$3:$Q$7999,'BOLETA OFICIAL'!Q724,'REGISTRO DE ESTUDIANTES'!$R$3:$R$7999,R724,'REGISTRO DE ESTUDIANTES'!$S$3:$S$7999,'BOLETA OFICIAL'!S724,'REGISTRO DE ESTUDIANTES'!$T$3:$T$7999,'BOLETA OFICIAL'!T724)</f>
        <v>0</v>
      </c>
      <c r="G724" s="73">
        <f t="shared" ca="1" si="33"/>
        <v>0</v>
      </c>
      <c r="H724" s="73">
        <f t="shared" ca="1" si="34"/>
        <v>0</v>
      </c>
      <c r="I724" s="20">
        <v>0</v>
      </c>
      <c r="J724" s="20">
        <v>0</v>
      </c>
      <c r="K724" s="20">
        <v>0</v>
      </c>
      <c r="L724" s="20">
        <v>0</v>
      </c>
      <c r="M724" s="20">
        <v>0</v>
      </c>
      <c r="N724" s="75">
        <v>0</v>
      </c>
      <c r="O724" s="75">
        <v>0</v>
      </c>
      <c r="P724" s="2"/>
      <c r="Q724" s="2"/>
      <c r="R724" s="3"/>
      <c r="S724" s="3"/>
      <c r="T724" s="1"/>
      <c r="U724" s="2"/>
      <c r="V724" s="28" t="str">
        <f t="shared" si="35"/>
        <v/>
      </c>
    </row>
    <row r="725" spans="1:22" ht="25" customHeight="1" x14ac:dyDescent="0.35">
      <c r="A725" s="1"/>
      <c r="B725" s="35"/>
      <c r="C725" s="1"/>
      <c r="D725" s="1"/>
      <c r="E725" s="73">
        <f>+COUNTIFS('REGISTRO DE TUTORES'!$A$3:$A$8000,A725,'REGISTRO DE TUTORES'!$B$3:$B$8000,B725,'REGISTRO DE TUTORES'!$C$3:$C$8000,C725,'REGISTRO DE TUTORES'!$D$3:$D$8000,D725)</f>
        <v>0</v>
      </c>
      <c r="F725" s="73">
        <f>+COUNTIFS('REGISTRO DE ESTUDIANTES'!$A$3:$A$7999,A725,'REGISTRO DE ESTUDIANTES'!$B$3:$B$7999,'BOLETA OFICIAL'!B725,'REGISTRO DE ESTUDIANTES'!$C$3:$C$7999,C725,'REGISTRO DE ESTUDIANTES'!$D$3:$D$7999,'BOLETA OFICIAL'!D725,'REGISTRO DE ESTUDIANTES'!$J$3:$J$7999,'BOLETA OFICIAL'!J725,'REGISTRO DE ESTUDIANTES'!$K$3:$K$7999,'BOLETA OFICIAL'!K725,'REGISTRO DE ESTUDIANTES'!$L$3:$L$7999,'BOLETA OFICIAL'!L725,'REGISTRO DE ESTUDIANTES'!$M$3:$M$7999,'BOLETA OFICIAL'!M725,'REGISTRO DE ESTUDIANTES'!$N$3:$N$7999,'BOLETA OFICIAL'!N725,'REGISTRO DE ESTUDIANTES'!$O$3:$O$7999,'BOLETA OFICIAL'!O725,'REGISTRO DE ESTUDIANTES'!$P$3:$P$7999,'BOLETA OFICIAL'!P725,'REGISTRO DE ESTUDIANTES'!$Q$3:$Q$7999,'BOLETA OFICIAL'!Q725,'REGISTRO DE ESTUDIANTES'!$R$3:$R$7999,R725,'REGISTRO DE ESTUDIANTES'!$S$3:$S$7999,'BOLETA OFICIAL'!S725,'REGISTRO DE ESTUDIANTES'!$T$3:$T$7999,'BOLETA OFICIAL'!T725)</f>
        <v>0</v>
      </c>
      <c r="G725" s="73">
        <f t="shared" ca="1" si="33"/>
        <v>0</v>
      </c>
      <c r="H725" s="73">
        <f t="shared" ca="1" si="34"/>
        <v>0</v>
      </c>
      <c r="I725" s="20">
        <v>0</v>
      </c>
      <c r="J725" s="20">
        <v>0</v>
      </c>
      <c r="K725" s="20">
        <v>0</v>
      </c>
      <c r="L725" s="20">
        <v>0</v>
      </c>
      <c r="M725" s="20">
        <v>0</v>
      </c>
      <c r="N725" s="75">
        <v>0</v>
      </c>
      <c r="O725" s="75">
        <v>0</v>
      </c>
      <c r="P725" s="2"/>
      <c r="Q725" s="2"/>
      <c r="R725" s="3"/>
      <c r="S725" s="3"/>
      <c r="T725" s="1"/>
      <c r="U725" s="2"/>
      <c r="V725" s="28" t="str">
        <f t="shared" si="35"/>
        <v/>
      </c>
    </row>
    <row r="726" spans="1:22" ht="25" customHeight="1" x14ac:dyDescent="0.35">
      <c r="A726" s="1"/>
      <c r="B726" s="35"/>
      <c r="C726" s="1"/>
      <c r="D726" s="1"/>
      <c r="E726" s="73">
        <f>+COUNTIFS('REGISTRO DE TUTORES'!$A$3:$A$8000,A726,'REGISTRO DE TUTORES'!$B$3:$B$8000,B726,'REGISTRO DE TUTORES'!$C$3:$C$8000,C726,'REGISTRO DE TUTORES'!$D$3:$D$8000,D726)</f>
        <v>0</v>
      </c>
      <c r="F726" s="73">
        <f>+COUNTIFS('REGISTRO DE ESTUDIANTES'!$A$3:$A$7999,A726,'REGISTRO DE ESTUDIANTES'!$B$3:$B$7999,'BOLETA OFICIAL'!B726,'REGISTRO DE ESTUDIANTES'!$C$3:$C$7999,C726,'REGISTRO DE ESTUDIANTES'!$D$3:$D$7999,'BOLETA OFICIAL'!D726,'REGISTRO DE ESTUDIANTES'!$J$3:$J$7999,'BOLETA OFICIAL'!J726,'REGISTRO DE ESTUDIANTES'!$K$3:$K$7999,'BOLETA OFICIAL'!K726,'REGISTRO DE ESTUDIANTES'!$L$3:$L$7999,'BOLETA OFICIAL'!L726,'REGISTRO DE ESTUDIANTES'!$M$3:$M$7999,'BOLETA OFICIAL'!M726,'REGISTRO DE ESTUDIANTES'!$N$3:$N$7999,'BOLETA OFICIAL'!N726,'REGISTRO DE ESTUDIANTES'!$O$3:$O$7999,'BOLETA OFICIAL'!O726,'REGISTRO DE ESTUDIANTES'!$P$3:$P$7999,'BOLETA OFICIAL'!P726,'REGISTRO DE ESTUDIANTES'!$Q$3:$Q$7999,'BOLETA OFICIAL'!Q726,'REGISTRO DE ESTUDIANTES'!$R$3:$R$7999,R726,'REGISTRO DE ESTUDIANTES'!$S$3:$S$7999,'BOLETA OFICIAL'!S726,'REGISTRO DE ESTUDIANTES'!$T$3:$T$7999,'BOLETA OFICIAL'!T726)</f>
        <v>0</v>
      </c>
      <c r="G726" s="73">
        <f t="shared" ca="1" si="33"/>
        <v>0</v>
      </c>
      <c r="H726" s="73">
        <f t="shared" ca="1" si="34"/>
        <v>0</v>
      </c>
      <c r="I726" s="20">
        <v>0</v>
      </c>
      <c r="J726" s="20">
        <v>0</v>
      </c>
      <c r="K726" s="20">
        <v>0</v>
      </c>
      <c r="L726" s="20">
        <v>0</v>
      </c>
      <c r="M726" s="20">
        <v>0</v>
      </c>
      <c r="N726" s="75">
        <v>0</v>
      </c>
      <c r="O726" s="75">
        <v>0</v>
      </c>
      <c r="P726" s="2"/>
      <c r="Q726" s="2"/>
      <c r="R726" s="3"/>
      <c r="S726" s="3"/>
      <c r="T726" s="1"/>
      <c r="U726" s="2"/>
      <c r="V726" s="28" t="str">
        <f t="shared" si="35"/>
        <v/>
      </c>
    </row>
    <row r="727" spans="1:22" ht="25" customHeight="1" x14ac:dyDescent="0.35">
      <c r="A727" s="1"/>
      <c r="B727" s="35"/>
      <c r="C727" s="1"/>
      <c r="D727" s="1"/>
      <c r="E727" s="73">
        <f>+COUNTIFS('REGISTRO DE TUTORES'!$A$3:$A$8000,A727,'REGISTRO DE TUTORES'!$B$3:$B$8000,B727,'REGISTRO DE TUTORES'!$C$3:$C$8000,C727,'REGISTRO DE TUTORES'!$D$3:$D$8000,D727)</f>
        <v>0</v>
      </c>
      <c r="F727" s="73">
        <f>+COUNTIFS('REGISTRO DE ESTUDIANTES'!$A$3:$A$7999,A727,'REGISTRO DE ESTUDIANTES'!$B$3:$B$7999,'BOLETA OFICIAL'!B727,'REGISTRO DE ESTUDIANTES'!$C$3:$C$7999,C727,'REGISTRO DE ESTUDIANTES'!$D$3:$D$7999,'BOLETA OFICIAL'!D727,'REGISTRO DE ESTUDIANTES'!$J$3:$J$7999,'BOLETA OFICIAL'!J727,'REGISTRO DE ESTUDIANTES'!$K$3:$K$7999,'BOLETA OFICIAL'!K727,'REGISTRO DE ESTUDIANTES'!$L$3:$L$7999,'BOLETA OFICIAL'!L727,'REGISTRO DE ESTUDIANTES'!$M$3:$M$7999,'BOLETA OFICIAL'!M727,'REGISTRO DE ESTUDIANTES'!$N$3:$N$7999,'BOLETA OFICIAL'!N727,'REGISTRO DE ESTUDIANTES'!$O$3:$O$7999,'BOLETA OFICIAL'!O727,'REGISTRO DE ESTUDIANTES'!$P$3:$P$7999,'BOLETA OFICIAL'!P727,'REGISTRO DE ESTUDIANTES'!$Q$3:$Q$7999,'BOLETA OFICIAL'!Q727,'REGISTRO DE ESTUDIANTES'!$R$3:$R$7999,R727,'REGISTRO DE ESTUDIANTES'!$S$3:$S$7999,'BOLETA OFICIAL'!S727,'REGISTRO DE ESTUDIANTES'!$T$3:$T$7999,'BOLETA OFICIAL'!T727)</f>
        <v>0</v>
      </c>
      <c r="G727" s="73">
        <f t="shared" ca="1" si="33"/>
        <v>0</v>
      </c>
      <c r="H727" s="73">
        <f t="shared" ca="1" si="34"/>
        <v>0</v>
      </c>
      <c r="I727" s="20">
        <v>0</v>
      </c>
      <c r="J727" s="20">
        <v>0</v>
      </c>
      <c r="K727" s="20">
        <v>0</v>
      </c>
      <c r="L727" s="20">
        <v>0</v>
      </c>
      <c r="M727" s="20">
        <v>0</v>
      </c>
      <c r="N727" s="75">
        <v>0</v>
      </c>
      <c r="O727" s="75">
        <v>0</v>
      </c>
      <c r="P727" s="2"/>
      <c r="Q727" s="2"/>
      <c r="R727" s="3"/>
      <c r="S727" s="3"/>
      <c r="T727" s="1"/>
      <c r="U727" s="2"/>
      <c r="V727" s="28" t="str">
        <f t="shared" si="35"/>
        <v/>
      </c>
    </row>
    <row r="728" spans="1:22" ht="25" customHeight="1" x14ac:dyDescent="0.35">
      <c r="A728" s="1"/>
      <c r="B728" s="35"/>
      <c r="C728" s="1"/>
      <c r="D728" s="1"/>
      <c r="E728" s="73">
        <f>+COUNTIFS('REGISTRO DE TUTORES'!$A$3:$A$8000,A728,'REGISTRO DE TUTORES'!$B$3:$B$8000,B728,'REGISTRO DE TUTORES'!$C$3:$C$8000,C728,'REGISTRO DE TUTORES'!$D$3:$D$8000,D728)</f>
        <v>0</v>
      </c>
      <c r="F728" s="73">
        <f>+COUNTIFS('REGISTRO DE ESTUDIANTES'!$A$3:$A$7999,A728,'REGISTRO DE ESTUDIANTES'!$B$3:$B$7999,'BOLETA OFICIAL'!B728,'REGISTRO DE ESTUDIANTES'!$C$3:$C$7999,C728,'REGISTRO DE ESTUDIANTES'!$D$3:$D$7999,'BOLETA OFICIAL'!D728,'REGISTRO DE ESTUDIANTES'!$J$3:$J$7999,'BOLETA OFICIAL'!J728,'REGISTRO DE ESTUDIANTES'!$K$3:$K$7999,'BOLETA OFICIAL'!K728,'REGISTRO DE ESTUDIANTES'!$L$3:$L$7999,'BOLETA OFICIAL'!L728,'REGISTRO DE ESTUDIANTES'!$M$3:$M$7999,'BOLETA OFICIAL'!M728,'REGISTRO DE ESTUDIANTES'!$N$3:$N$7999,'BOLETA OFICIAL'!N728,'REGISTRO DE ESTUDIANTES'!$O$3:$O$7999,'BOLETA OFICIAL'!O728,'REGISTRO DE ESTUDIANTES'!$P$3:$P$7999,'BOLETA OFICIAL'!P728,'REGISTRO DE ESTUDIANTES'!$Q$3:$Q$7999,'BOLETA OFICIAL'!Q728,'REGISTRO DE ESTUDIANTES'!$R$3:$R$7999,R728,'REGISTRO DE ESTUDIANTES'!$S$3:$S$7999,'BOLETA OFICIAL'!S728,'REGISTRO DE ESTUDIANTES'!$T$3:$T$7999,'BOLETA OFICIAL'!T728)</f>
        <v>0</v>
      </c>
      <c r="G728" s="73">
        <f t="shared" ca="1" si="33"/>
        <v>0</v>
      </c>
      <c r="H728" s="73">
        <f t="shared" ca="1" si="34"/>
        <v>0</v>
      </c>
      <c r="I728" s="20">
        <v>0</v>
      </c>
      <c r="J728" s="20">
        <v>0</v>
      </c>
      <c r="K728" s="20">
        <v>0</v>
      </c>
      <c r="L728" s="20">
        <v>0</v>
      </c>
      <c r="M728" s="20">
        <v>0</v>
      </c>
      <c r="N728" s="75">
        <v>0</v>
      </c>
      <c r="O728" s="75">
        <v>0</v>
      </c>
      <c r="P728" s="2"/>
      <c r="Q728" s="2"/>
      <c r="R728" s="3"/>
      <c r="S728" s="3"/>
      <c r="T728" s="1"/>
      <c r="U728" s="2"/>
      <c r="V728" s="28" t="str">
        <f t="shared" si="35"/>
        <v/>
      </c>
    </row>
    <row r="729" spans="1:22" ht="25" customHeight="1" x14ac:dyDescent="0.35">
      <c r="A729" s="1"/>
      <c r="B729" s="35"/>
      <c r="C729" s="1"/>
      <c r="D729" s="1"/>
      <c r="E729" s="73">
        <f>+COUNTIFS('REGISTRO DE TUTORES'!$A$3:$A$8000,A729,'REGISTRO DE TUTORES'!$B$3:$B$8000,B729,'REGISTRO DE TUTORES'!$C$3:$C$8000,C729,'REGISTRO DE TUTORES'!$D$3:$D$8000,D729)</f>
        <v>0</v>
      </c>
      <c r="F729" s="73">
        <f>+COUNTIFS('REGISTRO DE ESTUDIANTES'!$A$3:$A$7999,A729,'REGISTRO DE ESTUDIANTES'!$B$3:$B$7999,'BOLETA OFICIAL'!B729,'REGISTRO DE ESTUDIANTES'!$C$3:$C$7999,C729,'REGISTRO DE ESTUDIANTES'!$D$3:$D$7999,'BOLETA OFICIAL'!D729,'REGISTRO DE ESTUDIANTES'!$J$3:$J$7999,'BOLETA OFICIAL'!J729,'REGISTRO DE ESTUDIANTES'!$K$3:$K$7999,'BOLETA OFICIAL'!K729,'REGISTRO DE ESTUDIANTES'!$L$3:$L$7999,'BOLETA OFICIAL'!L729,'REGISTRO DE ESTUDIANTES'!$M$3:$M$7999,'BOLETA OFICIAL'!M729,'REGISTRO DE ESTUDIANTES'!$N$3:$N$7999,'BOLETA OFICIAL'!N729,'REGISTRO DE ESTUDIANTES'!$O$3:$O$7999,'BOLETA OFICIAL'!O729,'REGISTRO DE ESTUDIANTES'!$P$3:$P$7999,'BOLETA OFICIAL'!P729,'REGISTRO DE ESTUDIANTES'!$Q$3:$Q$7999,'BOLETA OFICIAL'!Q729,'REGISTRO DE ESTUDIANTES'!$R$3:$R$7999,R729,'REGISTRO DE ESTUDIANTES'!$S$3:$S$7999,'BOLETA OFICIAL'!S729,'REGISTRO DE ESTUDIANTES'!$T$3:$T$7999,'BOLETA OFICIAL'!T729)</f>
        <v>0</v>
      </c>
      <c r="G729" s="73">
        <f t="shared" ca="1" si="33"/>
        <v>0</v>
      </c>
      <c r="H729" s="73">
        <f t="shared" ca="1" si="34"/>
        <v>0</v>
      </c>
      <c r="I729" s="20">
        <v>0</v>
      </c>
      <c r="J729" s="20">
        <v>0</v>
      </c>
      <c r="K729" s="20">
        <v>0</v>
      </c>
      <c r="L729" s="20">
        <v>0</v>
      </c>
      <c r="M729" s="20">
        <v>0</v>
      </c>
      <c r="N729" s="75">
        <v>0</v>
      </c>
      <c r="O729" s="75">
        <v>0</v>
      </c>
      <c r="P729" s="2"/>
      <c r="Q729" s="2"/>
      <c r="R729" s="3"/>
      <c r="S729" s="3"/>
      <c r="T729" s="1"/>
      <c r="U729" s="2"/>
      <c r="V729" s="28" t="str">
        <f t="shared" si="35"/>
        <v/>
      </c>
    </row>
    <row r="730" spans="1:22" ht="25" customHeight="1" x14ac:dyDescent="0.35">
      <c r="A730" s="1"/>
      <c r="B730" s="35"/>
      <c r="C730" s="1"/>
      <c r="D730" s="1"/>
      <c r="E730" s="73">
        <f>+COUNTIFS('REGISTRO DE TUTORES'!$A$3:$A$8000,A730,'REGISTRO DE TUTORES'!$B$3:$B$8000,B730,'REGISTRO DE TUTORES'!$C$3:$C$8000,C730,'REGISTRO DE TUTORES'!$D$3:$D$8000,D730)</f>
        <v>0</v>
      </c>
      <c r="F730" s="73">
        <f>+COUNTIFS('REGISTRO DE ESTUDIANTES'!$A$3:$A$7999,A730,'REGISTRO DE ESTUDIANTES'!$B$3:$B$7999,'BOLETA OFICIAL'!B730,'REGISTRO DE ESTUDIANTES'!$C$3:$C$7999,C730,'REGISTRO DE ESTUDIANTES'!$D$3:$D$7999,'BOLETA OFICIAL'!D730,'REGISTRO DE ESTUDIANTES'!$J$3:$J$7999,'BOLETA OFICIAL'!J730,'REGISTRO DE ESTUDIANTES'!$K$3:$K$7999,'BOLETA OFICIAL'!K730,'REGISTRO DE ESTUDIANTES'!$L$3:$L$7999,'BOLETA OFICIAL'!L730,'REGISTRO DE ESTUDIANTES'!$M$3:$M$7999,'BOLETA OFICIAL'!M730,'REGISTRO DE ESTUDIANTES'!$N$3:$N$7999,'BOLETA OFICIAL'!N730,'REGISTRO DE ESTUDIANTES'!$O$3:$O$7999,'BOLETA OFICIAL'!O730,'REGISTRO DE ESTUDIANTES'!$P$3:$P$7999,'BOLETA OFICIAL'!P730,'REGISTRO DE ESTUDIANTES'!$Q$3:$Q$7999,'BOLETA OFICIAL'!Q730,'REGISTRO DE ESTUDIANTES'!$R$3:$R$7999,R730,'REGISTRO DE ESTUDIANTES'!$S$3:$S$7999,'BOLETA OFICIAL'!S730,'REGISTRO DE ESTUDIANTES'!$T$3:$T$7999,'BOLETA OFICIAL'!T730)</f>
        <v>0</v>
      </c>
      <c r="G730" s="73">
        <f t="shared" ca="1" si="33"/>
        <v>0</v>
      </c>
      <c r="H730" s="73">
        <f t="shared" ca="1" si="34"/>
        <v>0</v>
      </c>
      <c r="I730" s="20">
        <v>0</v>
      </c>
      <c r="J730" s="20">
        <v>0</v>
      </c>
      <c r="K730" s="20">
        <v>0</v>
      </c>
      <c r="L730" s="20">
        <v>0</v>
      </c>
      <c r="M730" s="20">
        <v>0</v>
      </c>
      <c r="N730" s="75">
        <v>0</v>
      </c>
      <c r="O730" s="75">
        <v>0</v>
      </c>
      <c r="P730" s="2"/>
      <c r="Q730" s="2"/>
      <c r="R730" s="3"/>
      <c r="S730" s="3"/>
      <c r="T730" s="1"/>
      <c r="U730" s="2"/>
      <c r="V730" s="28" t="str">
        <f t="shared" si="35"/>
        <v/>
      </c>
    </row>
    <row r="731" spans="1:22" ht="25" customHeight="1" x14ac:dyDescent="0.35">
      <c r="A731" s="1"/>
      <c r="B731" s="35"/>
      <c r="C731" s="1"/>
      <c r="D731" s="1"/>
      <c r="E731" s="73">
        <f>+COUNTIFS('REGISTRO DE TUTORES'!$A$3:$A$8000,A731,'REGISTRO DE TUTORES'!$B$3:$B$8000,B731,'REGISTRO DE TUTORES'!$C$3:$C$8000,C731,'REGISTRO DE TUTORES'!$D$3:$D$8000,D731)</f>
        <v>0</v>
      </c>
      <c r="F731" s="73">
        <f>+COUNTIFS('REGISTRO DE ESTUDIANTES'!$A$3:$A$7999,A731,'REGISTRO DE ESTUDIANTES'!$B$3:$B$7999,'BOLETA OFICIAL'!B731,'REGISTRO DE ESTUDIANTES'!$C$3:$C$7999,C731,'REGISTRO DE ESTUDIANTES'!$D$3:$D$7999,'BOLETA OFICIAL'!D731,'REGISTRO DE ESTUDIANTES'!$J$3:$J$7999,'BOLETA OFICIAL'!J731,'REGISTRO DE ESTUDIANTES'!$K$3:$K$7999,'BOLETA OFICIAL'!K731,'REGISTRO DE ESTUDIANTES'!$L$3:$L$7999,'BOLETA OFICIAL'!L731,'REGISTRO DE ESTUDIANTES'!$M$3:$M$7999,'BOLETA OFICIAL'!M731,'REGISTRO DE ESTUDIANTES'!$N$3:$N$7999,'BOLETA OFICIAL'!N731,'REGISTRO DE ESTUDIANTES'!$O$3:$O$7999,'BOLETA OFICIAL'!O731,'REGISTRO DE ESTUDIANTES'!$P$3:$P$7999,'BOLETA OFICIAL'!P731,'REGISTRO DE ESTUDIANTES'!$Q$3:$Q$7999,'BOLETA OFICIAL'!Q731,'REGISTRO DE ESTUDIANTES'!$R$3:$R$7999,R731,'REGISTRO DE ESTUDIANTES'!$S$3:$S$7999,'BOLETA OFICIAL'!S731,'REGISTRO DE ESTUDIANTES'!$T$3:$T$7999,'BOLETA OFICIAL'!T731)</f>
        <v>0</v>
      </c>
      <c r="G731" s="73">
        <f t="shared" ca="1" si="33"/>
        <v>0</v>
      </c>
      <c r="H731" s="73">
        <f t="shared" ca="1" si="34"/>
        <v>0</v>
      </c>
      <c r="I731" s="20">
        <v>0</v>
      </c>
      <c r="J731" s="20">
        <v>0</v>
      </c>
      <c r="K731" s="20">
        <v>0</v>
      </c>
      <c r="L731" s="20">
        <v>0</v>
      </c>
      <c r="M731" s="20">
        <v>0</v>
      </c>
      <c r="N731" s="75">
        <v>0</v>
      </c>
      <c r="O731" s="75">
        <v>0</v>
      </c>
      <c r="P731" s="2"/>
      <c r="Q731" s="2"/>
      <c r="R731" s="3"/>
      <c r="S731" s="3"/>
      <c r="T731" s="1"/>
      <c r="U731" s="2"/>
      <c r="V731" s="28" t="str">
        <f t="shared" si="35"/>
        <v/>
      </c>
    </row>
    <row r="732" spans="1:22" ht="25" customHeight="1" x14ac:dyDescent="0.35">
      <c r="A732" s="1"/>
      <c r="B732" s="35"/>
      <c r="C732" s="1"/>
      <c r="D732" s="1"/>
      <c r="E732" s="73">
        <f>+COUNTIFS('REGISTRO DE TUTORES'!$A$3:$A$8000,A732,'REGISTRO DE TUTORES'!$B$3:$B$8000,B732,'REGISTRO DE TUTORES'!$C$3:$C$8000,C732,'REGISTRO DE TUTORES'!$D$3:$D$8000,D732)</f>
        <v>0</v>
      </c>
      <c r="F732" s="73">
        <f>+COUNTIFS('REGISTRO DE ESTUDIANTES'!$A$3:$A$7999,A732,'REGISTRO DE ESTUDIANTES'!$B$3:$B$7999,'BOLETA OFICIAL'!B732,'REGISTRO DE ESTUDIANTES'!$C$3:$C$7999,C732,'REGISTRO DE ESTUDIANTES'!$D$3:$D$7999,'BOLETA OFICIAL'!D732,'REGISTRO DE ESTUDIANTES'!$J$3:$J$7999,'BOLETA OFICIAL'!J732,'REGISTRO DE ESTUDIANTES'!$K$3:$K$7999,'BOLETA OFICIAL'!K732,'REGISTRO DE ESTUDIANTES'!$L$3:$L$7999,'BOLETA OFICIAL'!L732,'REGISTRO DE ESTUDIANTES'!$M$3:$M$7999,'BOLETA OFICIAL'!M732,'REGISTRO DE ESTUDIANTES'!$N$3:$N$7999,'BOLETA OFICIAL'!N732,'REGISTRO DE ESTUDIANTES'!$O$3:$O$7999,'BOLETA OFICIAL'!O732,'REGISTRO DE ESTUDIANTES'!$P$3:$P$7999,'BOLETA OFICIAL'!P732,'REGISTRO DE ESTUDIANTES'!$Q$3:$Q$7999,'BOLETA OFICIAL'!Q732,'REGISTRO DE ESTUDIANTES'!$R$3:$R$7999,R732,'REGISTRO DE ESTUDIANTES'!$S$3:$S$7999,'BOLETA OFICIAL'!S732,'REGISTRO DE ESTUDIANTES'!$T$3:$T$7999,'BOLETA OFICIAL'!T732)</f>
        <v>0</v>
      </c>
      <c r="G732" s="73">
        <f t="shared" ca="1" si="33"/>
        <v>0</v>
      </c>
      <c r="H732" s="73">
        <f t="shared" ca="1" si="34"/>
        <v>0</v>
      </c>
      <c r="I732" s="20">
        <v>0</v>
      </c>
      <c r="J732" s="20">
        <v>0</v>
      </c>
      <c r="K732" s="20">
        <v>0</v>
      </c>
      <c r="L732" s="20">
        <v>0</v>
      </c>
      <c r="M732" s="20">
        <v>0</v>
      </c>
      <c r="N732" s="75">
        <v>0</v>
      </c>
      <c r="O732" s="75">
        <v>0</v>
      </c>
      <c r="P732" s="2"/>
      <c r="Q732" s="2"/>
      <c r="R732" s="3"/>
      <c r="S732" s="3"/>
      <c r="T732" s="1"/>
      <c r="U732" s="2"/>
      <c r="V732" s="28" t="str">
        <f t="shared" si="35"/>
        <v/>
      </c>
    </row>
    <row r="733" spans="1:22" ht="25" customHeight="1" x14ac:dyDescent="0.35">
      <c r="A733" s="1"/>
      <c r="B733" s="35"/>
      <c r="C733" s="1"/>
      <c r="D733" s="1"/>
      <c r="E733" s="73">
        <f>+COUNTIFS('REGISTRO DE TUTORES'!$A$3:$A$8000,A733,'REGISTRO DE TUTORES'!$B$3:$B$8000,B733,'REGISTRO DE TUTORES'!$C$3:$C$8000,C733,'REGISTRO DE TUTORES'!$D$3:$D$8000,D733)</f>
        <v>0</v>
      </c>
      <c r="F733" s="73">
        <f>+COUNTIFS('REGISTRO DE ESTUDIANTES'!$A$3:$A$7999,A733,'REGISTRO DE ESTUDIANTES'!$B$3:$B$7999,'BOLETA OFICIAL'!B733,'REGISTRO DE ESTUDIANTES'!$C$3:$C$7999,C733,'REGISTRO DE ESTUDIANTES'!$D$3:$D$7999,'BOLETA OFICIAL'!D733,'REGISTRO DE ESTUDIANTES'!$J$3:$J$7999,'BOLETA OFICIAL'!J733,'REGISTRO DE ESTUDIANTES'!$K$3:$K$7999,'BOLETA OFICIAL'!K733,'REGISTRO DE ESTUDIANTES'!$L$3:$L$7999,'BOLETA OFICIAL'!L733,'REGISTRO DE ESTUDIANTES'!$M$3:$M$7999,'BOLETA OFICIAL'!M733,'REGISTRO DE ESTUDIANTES'!$N$3:$N$7999,'BOLETA OFICIAL'!N733,'REGISTRO DE ESTUDIANTES'!$O$3:$O$7999,'BOLETA OFICIAL'!O733,'REGISTRO DE ESTUDIANTES'!$P$3:$P$7999,'BOLETA OFICIAL'!P733,'REGISTRO DE ESTUDIANTES'!$Q$3:$Q$7999,'BOLETA OFICIAL'!Q733,'REGISTRO DE ESTUDIANTES'!$R$3:$R$7999,R733,'REGISTRO DE ESTUDIANTES'!$S$3:$S$7999,'BOLETA OFICIAL'!S733,'REGISTRO DE ESTUDIANTES'!$T$3:$T$7999,'BOLETA OFICIAL'!T733)</f>
        <v>0</v>
      </c>
      <c r="G733" s="73">
        <f t="shared" ca="1" si="33"/>
        <v>0</v>
      </c>
      <c r="H733" s="73">
        <f t="shared" ca="1" si="34"/>
        <v>0</v>
      </c>
      <c r="I733" s="20">
        <v>0</v>
      </c>
      <c r="J733" s="20">
        <v>0</v>
      </c>
      <c r="K733" s="20">
        <v>0</v>
      </c>
      <c r="L733" s="20">
        <v>0</v>
      </c>
      <c r="M733" s="20">
        <v>0</v>
      </c>
      <c r="N733" s="75">
        <v>0</v>
      </c>
      <c r="O733" s="75">
        <v>0</v>
      </c>
      <c r="P733" s="2"/>
      <c r="Q733" s="2"/>
      <c r="R733" s="3"/>
      <c r="S733" s="3"/>
      <c r="T733" s="1"/>
      <c r="U733" s="2"/>
      <c r="V733" s="28" t="str">
        <f t="shared" si="35"/>
        <v/>
      </c>
    </row>
    <row r="734" spans="1:22" ht="25" customHeight="1" x14ac:dyDescent="0.35">
      <c r="A734" s="1"/>
      <c r="B734" s="35"/>
      <c r="C734" s="1"/>
      <c r="D734" s="1"/>
      <c r="E734" s="73">
        <f>+COUNTIFS('REGISTRO DE TUTORES'!$A$3:$A$8000,A734,'REGISTRO DE TUTORES'!$B$3:$B$8000,B734,'REGISTRO DE TUTORES'!$C$3:$C$8000,C734,'REGISTRO DE TUTORES'!$D$3:$D$8000,D734)</f>
        <v>0</v>
      </c>
      <c r="F734" s="73">
        <f>+COUNTIFS('REGISTRO DE ESTUDIANTES'!$A$3:$A$7999,A734,'REGISTRO DE ESTUDIANTES'!$B$3:$B$7999,'BOLETA OFICIAL'!B734,'REGISTRO DE ESTUDIANTES'!$C$3:$C$7999,C734,'REGISTRO DE ESTUDIANTES'!$D$3:$D$7999,'BOLETA OFICIAL'!D734,'REGISTRO DE ESTUDIANTES'!$J$3:$J$7999,'BOLETA OFICIAL'!J734,'REGISTRO DE ESTUDIANTES'!$K$3:$K$7999,'BOLETA OFICIAL'!K734,'REGISTRO DE ESTUDIANTES'!$L$3:$L$7999,'BOLETA OFICIAL'!L734,'REGISTRO DE ESTUDIANTES'!$M$3:$M$7999,'BOLETA OFICIAL'!M734,'REGISTRO DE ESTUDIANTES'!$N$3:$N$7999,'BOLETA OFICIAL'!N734,'REGISTRO DE ESTUDIANTES'!$O$3:$O$7999,'BOLETA OFICIAL'!O734,'REGISTRO DE ESTUDIANTES'!$P$3:$P$7999,'BOLETA OFICIAL'!P734,'REGISTRO DE ESTUDIANTES'!$Q$3:$Q$7999,'BOLETA OFICIAL'!Q734,'REGISTRO DE ESTUDIANTES'!$R$3:$R$7999,R734,'REGISTRO DE ESTUDIANTES'!$S$3:$S$7999,'BOLETA OFICIAL'!S734,'REGISTRO DE ESTUDIANTES'!$T$3:$T$7999,'BOLETA OFICIAL'!T734)</f>
        <v>0</v>
      </c>
      <c r="G734" s="73">
        <f t="shared" ca="1" si="33"/>
        <v>0</v>
      </c>
      <c r="H734" s="73">
        <f t="shared" ca="1" si="34"/>
        <v>0</v>
      </c>
      <c r="I734" s="20">
        <v>0</v>
      </c>
      <c r="J734" s="20">
        <v>0</v>
      </c>
      <c r="K734" s="20">
        <v>0</v>
      </c>
      <c r="L734" s="20">
        <v>0</v>
      </c>
      <c r="M734" s="20">
        <v>0</v>
      </c>
      <c r="N734" s="75">
        <v>0</v>
      </c>
      <c r="O734" s="75">
        <v>0</v>
      </c>
      <c r="P734" s="2"/>
      <c r="Q734" s="2"/>
      <c r="R734" s="3"/>
      <c r="S734" s="3"/>
      <c r="T734" s="1"/>
      <c r="U734" s="2"/>
      <c r="V734" s="28" t="str">
        <f t="shared" si="35"/>
        <v/>
      </c>
    </row>
    <row r="735" spans="1:22" ht="25" customHeight="1" x14ac:dyDescent="0.35">
      <c r="A735" s="1"/>
      <c r="B735" s="35"/>
      <c r="C735" s="1"/>
      <c r="D735" s="1"/>
      <c r="E735" s="73">
        <f>+COUNTIFS('REGISTRO DE TUTORES'!$A$3:$A$8000,A735,'REGISTRO DE TUTORES'!$B$3:$B$8000,B735,'REGISTRO DE TUTORES'!$C$3:$C$8000,C735,'REGISTRO DE TUTORES'!$D$3:$D$8000,D735)</f>
        <v>0</v>
      </c>
      <c r="F735" s="73">
        <f>+COUNTIFS('REGISTRO DE ESTUDIANTES'!$A$3:$A$7999,A735,'REGISTRO DE ESTUDIANTES'!$B$3:$B$7999,'BOLETA OFICIAL'!B735,'REGISTRO DE ESTUDIANTES'!$C$3:$C$7999,C735,'REGISTRO DE ESTUDIANTES'!$D$3:$D$7999,'BOLETA OFICIAL'!D735,'REGISTRO DE ESTUDIANTES'!$J$3:$J$7999,'BOLETA OFICIAL'!J735,'REGISTRO DE ESTUDIANTES'!$K$3:$K$7999,'BOLETA OFICIAL'!K735,'REGISTRO DE ESTUDIANTES'!$L$3:$L$7999,'BOLETA OFICIAL'!L735,'REGISTRO DE ESTUDIANTES'!$M$3:$M$7999,'BOLETA OFICIAL'!M735,'REGISTRO DE ESTUDIANTES'!$N$3:$N$7999,'BOLETA OFICIAL'!N735,'REGISTRO DE ESTUDIANTES'!$O$3:$O$7999,'BOLETA OFICIAL'!O735,'REGISTRO DE ESTUDIANTES'!$P$3:$P$7999,'BOLETA OFICIAL'!P735,'REGISTRO DE ESTUDIANTES'!$Q$3:$Q$7999,'BOLETA OFICIAL'!Q735,'REGISTRO DE ESTUDIANTES'!$R$3:$R$7999,R735,'REGISTRO DE ESTUDIANTES'!$S$3:$S$7999,'BOLETA OFICIAL'!S735,'REGISTRO DE ESTUDIANTES'!$T$3:$T$7999,'BOLETA OFICIAL'!T735)</f>
        <v>0</v>
      </c>
      <c r="G735" s="73">
        <f t="shared" ca="1" si="33"/>
        <v>0</v>
      </c>
      <c r="H735" s="73">
        <f t="shared" ca="1" si="34"/>
        <v>0</v>
      </c>
      <c r="I735" s="20">
        <v>0</v>
      </c>
      <c r="J735" s="20">
        <v>0</v>
      </c>
      <c r="K735" s="20">
        <v>0</v>
      </c>
      <c r="L735" s="20">
        <v>0</v>
      </c>
      <c r="M735" s="20">
        <v>0</v>
      </c>
      <c r="N735" s="75">
        <v>0</v>
      </c>
      <c r="O735" s="75">
        <v>0</v>
      </c>
      <c r="P735" s="2"/>
      <c r="Q735" s="2"/>
      <c r="R735" s="3"/>
      <c r="S735" s="3"/>
      <c r="T735" s="1"/>
      <c r="U735" s="2"/>
      <c r="V735" s="28" t="str">
        <f t="shared" si="35"/>
        <v/>
      </c>
    </row>
    <row r="736" spans="1:22" ht="25" customHeight="1" x14ac:dyDescent="0.35">
      <c r="A736" s="1"/>
      <c r="B736" s="35"/>
      <c r="C736" s="1"/>
      <c r="D736" s="1"/>
      <c r="E736" s="73">
        <f>+COUNTIFS('REGISTRO DE TUTORES'!$A$3:$A$8000,A736,'REGISTRO DE TUTORES'!$B$3:$B$8000,B736,'REGISTRO DE TUTORES'!$C$3:$C$8000,C736,'REGISTRO DE TUTORES'!$D$3:$D$8000,D736)</f>
        <v>0</v>
      </c>
      <c r="F736" s="73">
        <f>+COUNTIFS('REGISTRO DE ESTUDIANTES'!$A$3:$A$7999,A736,'REGISTRO DE ESTUDIANTES'!$B$3:$B$7999,'BOLETA OFICIAL'!B736,'REGISTRO DE ESTUDIANTES'!$C$3:$C$7999,C736,'REGISTRO DE ESTUDIANTES'!$D$3:$D$7999,'BOLETA OFICIAL'!D736,'REGISTRO DE ESTUDIANTES'!$J$3:$J$7999,'BOLETA OFICIAL'!J736,'REGISTRO DE ESTUDIANTES'!$K$3:$K$7999,'BOLETA OFICIAL'!K736,'REGISTRO DE ESTUDIANTES'!$L$3:$L$7999,'BOLETA OFICIAL'!L736,'REGISTRO DE ESTUDIANTES'!$M$3:$M$7999,'BOLETA OFICIAL'!M736,'REGISTRO DE ESTUDIANTES'!$N$3:$N$7999,'BOLETA OFICIAL'!N736,'REGISTRO DE ESTUDIANTES'!$O$3:$O$7999,'BOLETA OFICIAL'!O736,'REGISTRO DE ESTUDIANTES'!$P$3:$P$7999,'BOLETA OFICIAL'!P736,'REGISTRO DE ESTUDIANTES'!$Q$3:$Q$7999,'BOLETA OFICIAL'!Q736,'REGISTRO DE ESTUDIANTES'!$R$3:$R$7999,R736,'REGISTRO DE ESTUDIANTES'!$S$3:$S$7999,'BOLETA OFICIAL'!S736,'REGISTRO DE ESTUDIANTES'!$T$3:$T$7999,'BOLETA OFICIAL'!T736)</f>
        <v>0</v>
      </c>
      <c r="G736" s="73">
        <f t="shared" ca="1" si="33"/>
        <v>0</v>
      </c>
      <c r="H736" s="73">
        <f t="shared" ca="1" si="34"/>
        <v>0</v>
      </c>
      <c r="I736" s="20">
        <v>0</v>
      </c>
      <c r="J736" s="20">
        <v>0</v>
      </c>
      <c r="K736" s="20">
        <v>0</v>
      </c>
      <c r="L736" s="20">
        <v>0</v>
      </c>
      <c r="M736" s="20">
        <v>0</v>
      </c>
      <c r="N736" s="75">
        <v>0</v>
      </c>
      <c r="O736" s="75">
        <v>0</v>
      </c>
      <c r="P736" s="2"/>
      <c r="Q736" s="2"/>
      <c r="R736" s="3"/>
      <c r="S736" s="3"/>
      <c r="T736" s="1"/>
      <c r="U736" s="2"/>
      <c r="V736" s="28" t="str">
        <f t="shared" si="35"/>
        <v/>
      </c>
    </row>
    <row r="737" spans="1:22" ht="25" customHeight="1" x14ac:dyDescent="0.35">
      <c r="A737" s="1"/>
      <c r="B737" s="35"/>
      <c r="C737" s="1"/>
      <c r="D737" s="1"/>
      <c r="E737" s="73">
        <f>+COUNTIFS('REGISTRO DE TUTORES'!$A$3:$A$8000,A737,'REGISTRO DE TUTORES'!$B$3:$B$8000,B737,'REGISTRO DE TUTORES'!$C$3:$C$8000,C737,'REGISTRO DE TUTORES'!$D$3:$D$8000,D737)</f>
        <v>0</v>
      </c>
      <c r="F737" s="73">
        <f>+COUNTIFS('REGISTRO DE ESTUDIANTES'!$A$3:$A$7999,A737,'REGISTRO DE ESTUDIANTES'!$B$3:$B$7999,'BOLETA OFICIAL'!B737,'REGISTRO DE ESTUDIANTES'!$C$3:$C$7999,C737,'REGISTRO DE ESTUDIANTES'!$D$3:$D$7999,'BOLETA OFICIAL'!D737,'REGISTRO DE ESTUDIANTES'!$J$3:$J$7999,'BOLETA OFICIAL'!J737,'REGISTRO DE ESTUDIANTES'!$K$3:$K$7999,'BOLETA OFICIAL'!K737,'REGISTRO DE ESTUDIANTES'!$L$3:$L$7999,'BOLETA OFICIAL'!L737,'REGISTRO DE ESTUDIANTES'!$M$3:$M$7999,'BOLETA OFICIAL'!M737,'REGISTRO DE ESTUDIANTES'!$N$3:$N$7999,'BOLETA OFICIAL'!N737,'REGISTRO DE ESTUDIANTES'!$O$3:$O$7999,'BOLETA OFICIAL'!O737,'REGISTRO DE ESTUDIANTES'!$P$3:$P$7999,'BOLETA OFICIAL'!P737,'REGISTRO DE ESTUDIANTES'!$Q$3:$Q$7999,'BOLETA OFICIAL'!Q737,'REGISTRO DE ESTUDIANTES'!$R$3:$R$7999,R737,'REGISTRO DE ESTUDIANTES'!$S$3:$S$7999,'BOLETA OFICIAL'!S737,'REGISTRO DE ESTUDIANTES'!$T$3:$T$7999,'BOLETA OFICIAL'!T737)</f>
        <v>0</v>
      </c>
      <c r="G737" s="73">
        <f t="shared" ca="1" si="33"/>
        <v>0</v>
      </c>
      <c r="H737" s="73">
        <f t="shared" ca="1" si="34"/>
        <v>0</v>
      </c>
      <c r="I737" s="20">
        <v>0</v>
      </c>
      <c r="J737" s="20">
        <v>0</v>
      </c>
      <c r="K737" s="20">
        <v>0</v>
      </c>
      <c r="L737" s="20">
        <v>0</v>
      </c>
      <c r="M737" s="20">
        <v>0</v>
      </c>
      <c r="N737" s="75">
        <v>0</v>
      </c>
      <c r="O737" s="75">
        <v>0</v>
      </c>
      <c r="P737" s="2"/>
      <c r="Q737" s="2"/>
      <c r="R737" s="3"/>
      <c r="S737" s="3"/>
      <c r="T737" s="1"/>
      <c r="U737" s="2"/>
      <c r="V737" s="28" t="str">
        <f t="shared" si="35"/>
        <v/>
      </c>
    </row>
    <row r="738" spans="1:22" ht="25" customHeight="1" x14ac:dyDescent="0.35">
      <c r="A738" s="1"/>
      <c r="B738" s="35"/>
      <c r="C738" s="1"/>
      <c r="D738" s="1"/>
      <c r="E738" s="73">
        <f>+COUNTIFS('REGISTRO DE TUTORES'!$A$3:$A$8000,A738,'REGISTRO DE TUTORES'!$B$3:$B$8000,B738,'REGISTRO DE TUTORES'!$C$3:$C$8000,C738,'REGISTRO DE TUTORES'!$D$3:$D$8000,D738)</f>
        <v>0</v>
      </c>
      <c r="F738" s="73">
        <f>+COUNTIFS('REGISTRO DE ESTUDIANTES'!$A$3:$A$7999,A738,'REGISTRO DE ESTUDIANTES'!$B$3:$B$7999,'BOLETA OFICIAL'!B738,'REGISTRO DE ESTUDIANTES'!$C$3:$C$7999,C738,'REGISTRO DE ESTUDIANTES'!$D$3:$D$7999,'BOLETA OFICIAL'!D738,'REGISTRO DE ESTUDIANTES'!$J$3:$J$7999,'BOLETA OFICIAL'!J738,'REGISTRO DE ESTUDIANTES'!$K$3:$K$7999,'BOLETA OFICIAL'!K738,'REGISTRO DE ESTUDIANTES'!$L$3:$L$7999,'BOLETA OFICIAL'!L738,'REGISTRO DE ESTUDIANTES'!$M$3:$M$7999,'BOLETA OFICIAL'!M738,'REGISTRO DE ESTUDIANTES'!$N$3:$N$7999,'BOLETA OFICIAL'!N738,'REGISTRO DE ESTUDIANTES'!$O$3:$O$7999,'BOLETA OFICIAL'!O738,'REGISTRO DE ESTUDIANTES'!$P$3:$P$7999,'BOLETA OFICIAL'!P738,'REGISTRO DE ESTUDIANTES'!$Q$3:$Q$7999,'BOLETA OFICIAL'!Q738,'REGISTRO DE ESTUDIANTES'!$R$3:$R$7999,R738,'REGISTRO DE ESTUDIANTES'!$S$3:$S$7999,'BOLETA OFICIAL'!S738,'REGISTRO DE ESTUDIANTES'!$T$3:$T$7999,'BOLETA OFICIAL'!T738)</f>
        <v>0</v>
      </c>
      <c r="G738" s="73">
        <f t="shared" ca="1" si="33"/>
        <v>0</v>
      </c>
      <c r="H738" s="73">
        <f t="shared" ca="1" si="34"/>
        <v>0</v>
      </c>
      <c r="I738" s="20">
        <v>0</v>
      </c>
      <c r="J738" s="20">
        <v>0</v>
      </c>
      <c r="K738" s="20">
        <v>0</v>
      </c>
      <c r="L738" s="20">
        <v>0</v>
      </c>
      <c r="M738" s="20">
        <v>0</v>
      </c>
      <c r="N738" s="75">
        <v>0</v>
      </c>
      <c r="O738" s="75">
        <v>0</v>
      </c>
      <c r="P738" s="2"/>
      <c r="Q738" s="2"/>
      <c r="R738" s="3"/>
      <c r="S738" s="3"/>
      <c r="T738" s="1"/>
      <c r="U738" s="2"/>
      <c r="V738" s="28" t="str">
        <f t="shared" si="35"/>
        <v/>
      </c>
    </row>
    <row r="739" spans="1:22" ht="25" customHeight="1" x14ac:dyDescent="0.35">
      <c r="A739" s="1"/>
      <c r="B739" s="35"/>
      <c r="C739" s="1"/>
      <c r="D739" s="1"/>
      <c r="E739" s="73">
        <f>+COUNTIFS('REGISTRO DE TUTORES'!$A$3:$A$8000,A739,'REGISTRO DE TUTORES'!$B$3:$B$8000,B739,'REGISTRO DE TUTORES'!$C$3:$C$8000,C739,'REGISTRO DE TUTORES'!$D$3:$D$8000,D739)</f>
        <v>0</v>
      </c>
      <c r="F739" s="73">
        <f>+COUNTIFS('REGISTRO DE ESTUDIANTES'!$A$3:$A$7999,A739,'REGISTRO DE ESTUDIANTES'!$B$3:$B$7999,'BOLETA OFICIAL'!B739,'REGISTRO DE ESTUDIANTES'!$C$3:$C$7999,C739,'REGISTRO DE ESTUDIANTES'!$D$3:$D$7999,'BOLETA OFICIAL'!D739,'REGISTRO DE ESTUDIANTES'!$J$3:$J$7999,'BOLETA OFICIAL'!J739,'REGISTRO DE ESTUDIANTES'!$K$3:$K$7999,'BOLETA OFICIAL'!K739,'REGISTRO DE ESTUDIANTES'!$L$3:$L$7999,'BOLETA OFICIAL'!L739,'REGISTRO DE ESTUDIANTES'!$M$3:$M$7999,'BOLETA OFICIAL'!M739,'REGISTRO DE ESTUDIANTES'!$N$3:$N$7999,'BOLETA OFICIAL'!N739,'REGISTRO DE ESTUDIANTES'!$O$3:$O$7999,'BOLETA OFICIAL'!O739,'REGISTRO DE ESTUDIANTES'!$P$3:$P$7999,'BOLETA OFICIAL'!P739,'REGISTRO DE ESTUDIANTES'!$Q$3:$Q$7999,'BOLETA OFICIAL'!Q739,'REGISTRO DE ESTUDIANTES'!$R$3:$R$7999,R739,'REGISTRO DE ESTUDIANTES'!$S$3:$S$7999,'BOLETA OFICIAL'!S739,'REGISTRO DE ESTUDIANTES'!$T$3:$T$7999,'BOLETA OFICIAL'!T739)</f>
        <v>0</v>
      </c>
      <c r="G739" s="73">
        <f t="shared" ca="1" si="33"/>
        <v>0</v>
      </c>
      <c r="H739" s="73">
        <f t="shared" ca="1" si="34"/>
        <v>0</v>
      </c>
      <c r="I739" s="20">
        <v>0</v>
      </c>
      <c r="J739" s="20">
        <v>0</v>
      </c>
      <c r="K739" s="20">
        <v>0</v>
      </c>
      <c r="L739" s="20">
        <v>0</v>
      </c>
      <c r="M739" s="20">
        <v>0</v>
      </c>
      <c r="N739" s="75">
        <v>0</v>
      </c>
      <c r="O739" s="75">
        <v>0</v>
      </c>
      <c r="P739" s="2"/>
      <c r="Q739" s="2"/>
      <c r="R739" s="3"/>
      <c r="S739" s="3"/>
      <c r="T739" s="1"/>
      <c r="U739" s="2"/>
      <c r="V739" s="28" t="str">
        <f t="shared" si="35"/>
        <v/>
      </c>
    </row>
    <row r="740" spans="1:22" ht="25" customHeight="1" x14ac:dyDescent="0.35">
      <c r="A740" s="1"/>
      <c r="B740" s="35"/>
      <c r="C740" s="1"/>
      <c r="D740" s="1"/>
      <c r="E740" s="73">
        <f>+COUNTIFS('REGISTRO DE TUTORES'!$A$3:$A$8000,A740,'REGISTRO DE TUTORES'!$B$3:$B$8000,B740,'REGISTRO DE TUTORES'!$C$3:$C$8000,C740,'REGISTRO DE TUTORES'!$D$3:$D$8000,D740)</f>
        <v>0</v>
      </c>
      <c r="F740" s="73">
        <f>+COUNTIFS('REGISTRO DE ESTUDIANTES'!$A$3:$A$7999,A740,'REGISTRO DE ESTUDIANTES'!$B$3:$B$7999,'BOLETA OFICIAL'!B740,'REGISTRO DE ESTUDIANTES'!$C$3:$C$7999,C740,'REGISTRO DE ESTUDIANTES'!$D$3:$D$7999,'BOLETA OFICIAL'!D740,'REGISTRO DE ESTUDIANTES'!$J$3:$J$7999,'BOLETA OFICIAL'!J740,'REGISTRO DE ESTUDIANTES'!$K$3:$K$7999,'BOLETA OFICIAL'!K740,'REGISTRO DE ESTUDIANTES'!$L$3:$L$7999,'BOLETA OFICIAL'!L740,'REGISTRO DE ESTUDIANTES'!$M$3:$M$7999,'BOLETA OFICIAL'!M740,'REGISTRO DE ESTUDIANTES'!$N$3:$N$7999,'BOLETA OFICIAL'!N740,'REGISTRO DE ESTUDIANTES'!$O$3:$O$7999,'BOLETA OFICIAL'!O740,'REGISTRO DE ESTUDIANTES'!$P$3:$P$7999,'BOLETA OFICIAL'!P740,'REGISTRO DE ESTUDIANTES'!$Q$3:$Q$7999,'BOLETA OFICIAL'!Q740,'REGISTRO DE ESTUDIANTES'!$R$3:$R$7999,R740,'REGISTRO DE ESTUDIANTES'!$S$3:$S$7999,'BOLETA OFICIAL'!S740,'REGISTRO DE ESTUDIANTES'!$T$3:$T$7999,'BOLETA OFICIAL'!T740)</f>
        <v>0</v>
      </c>
      <c r="G740" s="73">
        <f t="shared" ca="1" si="33"/>
        <v>0</v>
      </c>
      <c r="H740" s="73">
        <f t="shared" ca="1" si="34"/>
        <v>0</v>
      </c>
      <c r="I740" s="20">
        <v>0</v>
      </c>
      <c r="J740" s="20">
        <v>0</v>
      </c>
      <c r="K740" s="20">
        <v>0</v>
      </c>
      <c r="L740" s="20">
        <v>0</v>
      </c>
      <c r="M740" s="20">
        <v>0</v>
      </c>
      <c r="N740" s="75">
        <v>0</v>
      </c>
      <c r="O740" s="75">
        <v>0</v>
      </c>
      <c r="P740" s="2"/>
      <c r="Q740" s="2"/>
      <c r="R740" s="3"/>
      <c r="S740" s="3"/>
      <c r="T740" s="1"/>
      <c r="U740" s="2"/>
      <c r="V740" s="28" t="str">
        <f t="shared" si="35"/>
        <v/>
      </c>
    </row>
    <row r="741" spans="1:22" ht="25" customHeight="1" x14ac:dyDescent="0.35">
      <c r="A741" s="1"/>
      <c r="B741" s="35"/>
      <c r="C741" s="1"/>
      <c r="D741" s="1"/>
      <c r="E741" s="73">
        <f>+COUNTIFS('REGISTRO DE TUTORES'!$A$3:$A$8000,A741,'REGISTRO DE TUTORES'!$B$3:$B$8000,B741,'REGISTRO DE TUTORES'!$C$3:$C$8000,C741,'REGISTRO DE TUTORES'!$D$3:$D$8000,D741)</f>
        <v>0</v>
      </c>
      <c r="F741" s="73">
        <f>+COUNTIFS('REGISTRO DE ESTUDIANTES'!$A$3:$A$7999,A741,'REGISTRO DE ESTUDIANTES'!$B$3:$B$7999,'BOLETA OFICIAL'!B741,'REGISTRO DE ESTUDIANTES'!$C$3:$C$7999,C741,'REGISTRO DE ESTUDIANTES'!$D$3:$D$7999,'BOLETA OFICIAL'!D741,'REGISTRO DE ESTUDIANTES'!$J$3:$J$7999,'BOLETA OFICIAL'!J741,'REGISTRO DE ESTUDIANTES'!$K$3:$K$7999,'BOLETA OFICIAL'!K741,'REGISTRO DE ESTUDIANTES'!$L$3:$L$7999,'BOLETA OFICIAL'!L741,'REGISTRO DE ESTUDIANTES'!$M$3:$M$7999,'BOLETA OFICIAL'!M741,'REGISTRO DE ESTUDIANTES'!$N$3:$N$7999,'BOLETA OFICIAL'!N741,'REGISTRO DE ESTUDIANTES'!$O$3:$O$7999,'BOLETA OFICIAL'!O741,'REGISTRO DE ESTUDIANTES'!$P$3:$P$7999,'BOLETA OFICIAL'!P741,'REGISTRO DE ESTUDIANTES'!$Q$3:$Q$7999,'BOLETA OFICIAL'!Q741,'REGISTRO DE ESTUDIANTES'!$R$3:$R$7999,R741,'REGISTRO DE ESTUDIANTES'!$S$3:$S$7999,'BOLETA OFICIAL'!S741,'REGISTRO DE ESTUDIANTES'!$T$3:$T$7999,'BOLETA OFICIAL'!T741)</f>
        <v>0</v>
      </c>
      <c r="G741" s="73">
        <f t="shared" ca="1" si="33"/>
        <v>0</v>
      </c>
      <c r="H741" s="73">
        <f t="shared" ca="1" si="34"/>
        <v>0</v>
      </c>
      <c r="I741" s="20">
        <v>0</v>
      </c>
      <c r="J741" s="20">
        <v>0</v>
      </c>
      <c r="K741" s="20">
        <v>0</v>
      </c>
      <c r="L741" s="20">
        <v>0</v>
      </c>
      <c r="M741" s="20">
        <v>0</v>
      </c>
      <c r="N741" s="75">
        <v>0</v>
      </c>
      <c r="O741" s="75">
        <v>0</v>
      </c>
      <c r="P741" s="2"/>
      <c r="Q741" s="2"/>
      <c r="R741" s="3"/>
      <c r="S741" s="3"/>
      <c r="T741" s="1"/>
      <c r="U741" s="2"/>
      <c r="V741" s="28" t="str">
        <f t="shared" si="35"/>
        <v/>
      </c>
    </row>
    <row r="742" spans="1:22" ht="25" customHeight="1" x14ac:dyDescent="0.35">
      <c r="A742" s="1"/>
      <c r="B742" s="35"/>
      <c r="C742" s="1"/>
      <c r="D742" s="1"/>
      <c r="E742" s="73">
        <f>+COUNTIFS('REGISTRO DE TUTORES'!$A$3:$A$8000,A742,'REGISTRO DE TUTORES'!$B$3:$B$8000,B742,'REGISTRO DE TUTORES'!$C$3:$C$8000,C742,'REGISTRO DE TUTORES'!$D$3:$D$8000,D742)</f>
        <v>0</v>
      </c>
      <c r="F742" s="73">
        <f>+COUNTIFS('REGISTRO DE ESTUDIANTES'!$A$3:$A$7999,A742,'REGISTRO DE ESTUDIANTES'!$B$3:$B$7999,'BOLETA OFICIAL'!B742,'REGISTRO DE ESTUDIANTES'!$C$3:$C$7999,C742,'REGISTRO DE ESTUDIANTES'!$D$3:$D$7999,'BOLETA OFICIAL'!D742,'REGISTRO DE ESTUDIANTES'!$J$3:$J$7999,'BOLETA OFICIAL'!J742,'REGISTRO DE ESTUDIANTES'!$K$3:$K$7999,'BOLETA OFICIAL'!K742,'REGISTRO DE ESTUDIANTES'!$L$3:$L$7999,'BOLETA OFICIAL'!L742,'REGISTRO DE ESTUDIANTES'!$M$3:$M$7999,'BOLETA OFICIAL'!M742,'REGISTRO DE ESTUDIANTES'!$N$3:$N$7999,'BOLETA OFICIAL'!N742,'REGISTRO DE ESTUDIANTES'!$O$3:$O$7999,'BOLETA OFICIAL'!O742,'REGISTRO DE ESTUDIANTES'!$P$3:$P$7999,'BOLETA OFICIAL'!P742,'REGISTRO DE ESTUDIANTES'!$Q$3:$Q$7999,'BOLETA OFICIAL'!Q742,'REGISTRO DE ESTUDIANTES'!$R$3:$R$7999,R742,'REGISTRO DE ESTUDIANTES'!$S$3:$S$7999,'BOLETA OFICIAL'!S742,'REGISTRO DE ESTUDIANTES'!$T$3:$T$7999,'BOLETA OFICIAL'!T742)</f>
        <v>0</v>
      </c>
      <c r="G742" s="73">
        <f t="shared" ca="1" si="33"/>
        <v>0</v>
      </c>
      <c r="H742" s="73">
        <f t="shared" ca="1" si="34"/>
        <v>0</v>
      </c>
      <c r="I742" s="20">
        <v>0</v>
      </c>
      <c r="J742" s="20">
        <v>0</v>
      </c>
      <c r="K742" s="20">
        <v>0</v>
      </c>
      <c r="L742" s="20">
        <v>0</v>
      </c>
      <c r="M742" s="20">
        <v>0</v>
      </c>
      <c r="N742" s="75">
        <v>0</v>
      </c>
      <c r="O742" s="75">
        <v>0</v>
      </c>
      <c r="P742" s="2"/>
      <c r="Q742" s="2"/>
      <c r="R742" s="3"/>
      <c r="S742" s="3"/>
      <c r="T742" s="1"/>
      <c r="U742" s="2"/>
      <c r="V742" s="28" t="str">
        <f t="shared" si="35"/>
        <v/>
      </c>
    </row>
    <row r="743" spans="1:22" ht="25" customHeight="1" x14ac:dyDescent="0.35">
      <c r="A743" s="1"/>
      <c r="B743" s="35"/>
      <c r="C743" s="1"/>
      <c r="D743" s="1"/>
      <c r="E743" s="73">
        <f>+COUNTIFS('REGISTRO DE TUTORES'!$A$3:$A$8000,A743,'REGISTRO DE TUTORES'!$B$3:$B$8000,B743,'REGISTRO DE TUTORES'!$C$3:$C$8000,C743,'REGISTRO DE TUTORES'!$D$3:$D$8000,D743)</f>
        <v>0</v>
      </c>
      <c r="F743" s="73">
        <f>+COUNTIFS('REGISTRO DE ESTUDIANTES'!$A$3:$A$7999,A743,'REGISTRO DE ESTUDIANTES'!$B$3:$B$7999,'BOLETA OFICIAL'!B743,'REGISTRO DE ESTUDIANTES'!$C$3:$C$7999,C743,'REGISTRO DE ESTUDIANTES'!$D$3:$D$7999,'BOLETA OFICIAL'!D743,'REGISTRO DE ESTUDIANTES'!$J$3:$J$7999,'BOLETA OFICIAL'!J743,'REGISTRO DE ESTUDIANTES'!$K$3:$K$7999,'BOLETA OFICIAL'!K743,'REGISTRO DE ESTUDIANTES'!$L$3:$L$7999,'BOLETA OFICIAL'!L743,'REGISTRO DE ESTUDIANTES'!$M$3:$M$7999,'BOLETA OFICIAL'!M743,'REGISTRO DE ESTUDIANTES'!$N$3:$N$7999,'BOLETA OFICIAL'!N743,'REGISTRO DE ESTUDIANTES'!$O$3:$O$7999,'BOLETA OFICIAL'!O743,'REGISTRO DE ESTUDIANTES'!$P$3:$P$7999,'BOLETA OFICIAL'!P743,'REGISTRO DE ESTUDIANTES'!$Q$3:$Q$7999,'BOLETA OFICIAL'!Q743,'REGISTRO DE ESTUDIANTES'!$R$3:$R$7999,R743,'REGISTRO DE ESTUDIANTES'!$S$3:$S$7999,'BOLETA OFICIAL'!S743,'REGISTRO DE ESTUDIANTES'!$T$3:$T$7999,'BOLETA OFICIAL'!T743)</f>
        <v>0</v>
      </c>
      <c r="G743" s="73">
        <f t="shared" ca="1" si="33"/>
        <v>0</v>
      </c>
      <c r="H743" s="73">
        <f t="shared" ca="1" si="34"/>
        <v>0</v>
      </c>
      <c r="I743" s="20">
        <v>0</v>
      </c>
      <c r="J743" s="20">
        <v>0</v>
      </c>
      <c r="K743" s="20">
        <v>0</v>
      </c>
      <c r="L743" s="20">
        <v>0</v>
      </c>
      <c r="M743" s="20">
        <v>0</v>
      </c>
      <c r="N743" s="75">
        <v>0</v>
      </c>
      <c r="O743" s="75">
        <v>0</v>
      </c>
      <c r="P743" s="2"/>
      <c r="Q743" s="2"/>
      <c r="R743" s="3"/>
      <c r="S743" s="3"/>
      <c r="T743" s="1"/>
      <c r="U743" s="2"/>
      <c r="V743" s="28" t="str">
        <f t="shared" si="35"/>
        <v/>
      </c>
    </row>
    <row r="744" spans="1:22" ht="25" customHeight="1" x14ac:dyDescent="0.35">
      <c r="A744" s="1"/>
      <c r="B744" s="35"/>
      <c r="C744" s="1"/>
      <c r="D744" s="1"/>
      <c r="E744" s="73">
        <f>+COUNTIFS('REGISTRO DE TUTORES'!$A$3:$A$8000,A744,'REGISTRO DE TUTORES'!$B$3:$B$8000,B744,'REGISTRO DE TUTORES'!$C$3:$C$8000,C744,'REGISTRO DE TUTORES'!$D$3:$D$8000,D744)</f>
        <v>0</v>
      </c>
      <c r="F744" s="73">
        <f>+COUNTIFS('REGISTRO DE ESTUDIANTES'!$A$3:$A$7999,A744,'REGISTRO DE ESTUDIANTES'!$B$3:$B$7999,'BOLETA OFICIAL'!B744,'REGISTRO DE ESTUDIANTES'!$C$3:$C$7999,C744,'REGISTRO DE ESTUDIANTES'!$D$3:$D$7999,'BOLETA OFICIAL'!D744,'REGISTRO DE ESTUDIANTES'!$J$3:$J$7999,'BOLETA OFICIAL'!J744,'REGISTRO DE ESTUDIANTES'!$K$3:$K$7999,'BOLETA OFICIAL'!K744,'REGISTRO DE ESTUDIANTES'!$L$3:$L$7999,'BOLETA OFICIAL'!L744,'REGISTRO DE ESTUDIANTES'!$M$3:$M$7999,'BOLETA OFICIAL'!M744,'REGISTRO DE ESTUDIANTES'!$N$3:$N$7999,'BOLETA OFICIAL'!N744,'REGISTRO DE ESTUDIANTES'!$O$3:$O$7999,'BOLETA OFICIAL'!O744,'REGISTRO DE ESTUDIANTES'!$P$3:$P$7999,'BOLETA OFICIAL'!P744,'REGISTRO DE ESTUDIANTES'!$Q$3:$Q$7999,'BOLETA OFICIAL'!Q744,'REGISTRO DE ESTUDIANTES'!$R$3:$R$7999,R744,'REGISTRO DE ESTUDIANTES'!$S$3:$S$7999,'BOLETA OFICIAL'!S744,'REGISTRO DE ESTUDIANTES'!$T$3:$T$7999,'BOLETA OFICIAL'!T744)</f>
        <v>0</v>
      </c>
      <c r="G744" s="73">
        <f t="shared" ca="1" si="33"/>
        <v>0</v>
      </c>
      <c r="H744" s="73">
        <f t="shared" ca="1" si="34"/>
        <v>0</v>
      </c>
      <c r="I744" s="20">
        <v>0</v>
      </c>
      <c r="J744" s="20">
        <v>0</v>
      </c>
      <c r="K744" s="20">
        <v>0</v>
      </c>
      <c r="L744" s="20">
        <v>0</v>
      </c>
      <c r="M744" s="20">
        <v>0</v>
      </c>
      <c r="N744" s="75">
        <v>0</v>
      </c>
      <c r="O744" s="75">
        <v>0</v>
      </c>
      <c r="P744" s="2"/>
      <c r="Q744" s="2"/>
      <c r="R744" s="3"/>
      <c r="S744" s="3"/>
      <c r="T744" s="1"/>
      <c r="U744" s="2"/>
      <c r="V744" s="28" t="str">
        <f t="shared" si="35"/>
        <v/>
      </c>
    </row>
    <row r="745" spans="1:22" ht="25" customHeight="1" x14ac:dyDescent="0.35">
      <c r="A745" s="1"/>
      <c r="B745" s="35"/>
      <c r="C745" s="1"/>
      <c r="D745" s="1"/>
      <c r="E745" s="73">
        <f>+COUNTIFS('REGISTRO DE TUTORES'!$A$3:$A$8000,A745,'REGISTRO DE TUTORES'!$B$3:$B$8000,B745,'REGISTRO DE TUTORES'!$C$3:$C$8000,C745,'REGISTRO DE TUTORES'!$D$3:$D$8000,D745)</f>
        <v>0</v>
      </c>
      <c r="F745" s="73">
        <f>+COUNTIFS('REGISTRO DE ESTUDIANTES'!$A$3:$A$7999,A745,'REGISTRO DE ESTUDIANTES'!$B$3:$B$7999,'BOLETA OFICIAL'!B745,'REGISTRO DE ESTUDIANTES'!$C$3:$C$7999,C745,'REGISTRO DE ESTUDIANTES'!$D$3:$D$7999,'BOLETA OFICIAL'!D745,'REGISTRO DE ESTUDIANTES'!$J$3:$J$7999,'BOLETA OFICIAL'!J745,'REGISTRO DE ESTUDIANTES'!$K$3:$K$7999,'BOLETA OFICIAL'!K745,'REGISTRO DE ESTUDIANTES'!$L$3:$L$7999,'BOLETA OFICIAL'!L745,'REGISTRO DE ESTUDIANTES'!$M$3:$M$7999,'BOLETA OFICIAL'!M745,'REGISTRO DE ESTUDIANTES'!$N$3:$N$7999,'BOLETA OFICIAL'!N745,'REGISTRO DE ESTUDIANTES'!$O$3:$O$7999,'BOLETA OFICIAL'!O745,'REGISTRO DE ESTUDIANTES'!$P$3:$P$7999,'BOLETA OFICIAL'!P745,'REGISTRO DE ESTUDIANTES'!$Q$3:$Q$7999,'BOLETA OFICIAL'!Q745,'REGISTRO DE ESTUDIANTES'!$R$3:$R$7999,R745,'REGISTRO DE ESTUDIANTES'!$S$3:$S$7999,'BOLETA OFICIAL'!S745,'REGISTRO DE ESTUDIANTES'!$T$3:$T$7999,'BOLETA OFICIAL'!T745)</f>
        <v>0</v>
      </c>
      <c r="G745" s="73">
        <f t="shared" ca="1" si="33"/>
        <v>0</v>
      </c>
      <c r="H745" s="73">
        <f t="shared" ca="1" si="34"/>
        <v>0</v>
      </c>
      <c r="I745" s="20">
        <v>0</v>
      </c>
      <c r="J745" s="20">
        <v>0</v>
      </c>
      <c r="K745" s="20">
        <v>0</v>
      </c>
      <c r="L745" s="20">
        <v>0</v>
      </c>
      <c r="M745" s="20">
        <v>0</v>
      </c>
      <c r="N745" s="75">
        <v>0</v>
      </c>
      <c r="O745" s="75">
        <v>0</v>
      </c>
      <c r="P745" s="2"/>
      <c r="Q745" s="2"/>
      <c r="R745" s="3"/>
      <c r="S745" s="3"/>
      <c r="T745" s="1"/>
      <c r="U745" s="2"/>
      <c r="V745" s="28" t="str">
        <f t="shared" si="35"/>
        <v/>
      </c>
    </row>
    <row r="746" spans="1:22" ht="25" customHeight="1" x14ac:dyDescent="0.35">
      <c r="A746" s="1"/>
      <c r="B746" s="35"/>
      <c r="C746" s="1"/>
      <c r="D746" s="1"/>
      <c r="E746" s="73">
        <f>+COUNTIFS('REGISTRO DE TUTORES'!$A$3:$A$8000,A746,'REGISTRO DE TUTORES'!$B$3:$B$8000,B746,'REGISTRO DE TUTORES'!$C$3:$C$8000,C746,'REGISTRO DE TUTORES'!$D$3:$D$8000,D746)</f>
        <v>0</v>
      </c>
      <c r="F746" s="73">
        <f>+COUNTIFS('REGISTRO DE ESTUDIANTES'!$A$3:$A$7999,A746,'REGISTRO DE ESTUDIANTES'!$B$3:$B$7999,'BOLETA OFICIAL'!B746,'REGISTRO DE ESTUDIANTES'!$C$3:$C$7999,C746,'REGISTRO DE ESTUDIANTES'!$D$3:$D$7999,'BOLETA OFICIAL'!D746,'REGISTRO DE ESTUDIANTES'!$J$3:$J$7999,'BOLETA OFICIAL'!J746,'REGISTRO DE ESTUDIANTES'!$K$3:$K$7999,'BOLETA OFICIAL'!K746,'REGISTRO DE ESTUDIANTES'!$L$3:$L$7999,'BOLETA OFICIAL'!L746,'REGISTRO DE ESTUDIANTES'!$M$3:$M$7999,'BOLETA OFICIAL'!M746,'REGISTRO DE ESTUDIANTES'!$N$3:$N$7999,'BOLETA OFICIAL'!N746,'REGISTRO DE ESTUDIANTES'!$O$3:$O$7999,'BOLETA OFICIAL'!O746,'REGISTRO DE ESTUDIANTES'!$P$3:$P$7999,'BOLETA OFICIAL'!P746,'REGISTRO DE ESTUDIANTES'!$Q$3:$Q$7999,'BOLETA OFICIAL'!Q746,'REGISTRO DE ESTUDIANTES'!$R$3:$R$7999,R746,'REGISTRO DE ESTUDIANTES'!$S$3:$S$7999,'BOLETA OFICIAL'!S746,'REGISTRO DE ESTUDIANTES'!$T$3:$T$7999,'BOLETA OFICIAL'!T746)</f>
        <v>0</v>
      </c>
      <c r="G746" s="73">
        <f t="shared" ca="1" si="33"/>
        <v>0</v>
      </c>
      <c r="H746" s="73">
        <f t="shared" ca="1" si="34"/>
        <v>0</v>
      </c>
      <c r="I746" s="20">
        <v>0</v>
      </c>
      <c r="J746" s="20">
        <v>0</v>
      </c>
      <c r="K746" s="20">
        <v>0</v>
      </c>
      <c r="L746" s="20">
        <v>0</v>
      </c>
      <c r="M746" s="20">
        <v>0</v>
      </c>
      <c r="N746" s="75">
        <v>0</v>
      </c>
      <c r="O746" s="75">
        <v>0</v>
      </c>
      <c r="P746" s="2"/>
      <c r="Q746" s="2"/>
      <c r="R746" s="3"/>
      <c r="S746" s="3"/>
      <c r="T746" s="1"/>
      <c r="U746" s="2"/>
      <c r="V746" s="28" t="str">
        <f t="shared" si="35"/>
        <v/>
      </c>
    </row>
    <row r="747" spans="1:22" ht="25" customHeight="1" x14ac:dyDescent="0.35">
      <c r="A747" s="1"/>
      <c r="B747" s="35"/>
      <c r="C747" s="1"/>
      <c r="D747" s="1"/>
      <c r="E747" s="73">
        <f>+COUNTIFS('REGISTRO DE TUTORES'!$A$3:$A$8000,A747,'REGISTRO DE TUTORES'!$B$3:$B$8000,B747,'REGISTRO DE TUTORES'!$C$3:$C$8000,C747,'REGISTRO DE TUTORES'!$D$3:$D$8000,D747)</f>
        <v>0</v>
      </c>
      <c r="F747" s="73">
        <f>+COUNTIFS('REGISTRO DE ESTUDIANTES'!$A$3:$A$7999,A747,'REGISTRO DE ESTUDIANTES'!$B$3:$B$7999,'BOLETA OFICIAL'!B747,'REGISTRO DE ESTUDIANTES'!$C$3:$C$7999,C747,'REGISTRO DE ESTUDIANTES'!$D$3:$D$7999,'BOLETA OFICIAL'!D747,'REGISTRO DE ESTUDIANTES'!$J$3:$J$7999,'BOLETA OFICIAL'!J747,'REGISTRO DE ESTUDIANTES'!$K$3:$K$7999,'BOLETA OFICIAL'!K747,'REGISTRO DE ESTUDIANTES'!$L$3:$L$7999,'BOLETA OFICIAL'!L747,'REGISTRO DE ESTUDIANTES'!$M$3:$M$7999,'BOLETA OFICIAL'!M747,'REGISTRO DE ESTUDIANTES'!$N$3:$N$7999,'BOLETA OFICIAL'!N747,'REGISTRO DE ESTUDIANTES'!$O$3:$O$7999,'BOLETA OFICIAL'!O747,'REGISTRO DE ESTUDIANTES'!$P$3:$P$7999,'BOLETA OFICIAL'!P747,'REGISTRO DE ESTUDIANTES'!$Q$3:$Q$7999,'BOLETA OFICIAL'!Q747,'REGISTRO DE ESTUDIANTES'!$R$3:$R$7999,R747,'REGISTRO DE ESTUDIANTES'!$S$3:$S$7999,'BOLETA OFICIAL'!S747,'REGISTRO DE ESTUDIANTES'!$T$3:$T$7999,'BOLETA OFICIAL'!T747)</f>
        <v>0</v>
      </c>
      <c r="G747" s="73">
        <f t="shared" ca="1" si="33"/>
        <v>0</v>
      </c>
      <c r="H747" s="73">
        <f t="shared" ca="1" si="34"/>
        <v>0</v>
      </c>
      <c r="I747" s="20">
        <v>0</v>
      </c>
      <c r="J747" s="20">
        <v>0</v>
      </c>
      <c r="K747" s="20">
        <v>0</v>
      </c>
      <c r="L747" s="20">
        <v>0</v>
      </c>
      <c r="M747" s="20">
        <v>0</v>
      </c>
      <c r="N747" s="75">
        <v>0</v>
      </c>
      <c r="O747" s="75">
        <v>0</v>
      </c>
      <c r="P747" s="2"/>
      <c r="Q747" s="2"/>
      <c r="R747" s="3"/>
      <c r="S747" s="3"/>
      <c r="T747" s="1"/>
      <c r="U747" s="2"/>
      <c r="V747" s="28" t="str">
        <f t="shared" si="35"/>
        <v/>
      </c>
    </row>
    <row r="748" spans="1:22" ht="25" customHeight="1" x14ac:dyDescent="0.35">
      <c r="A748" s="1"/>
      <c r="B748" s="35"/>
      <c r="C748" s="1"/>
      <c r="D748" s="1"/>
      <c r="E748" s="73">
        <f>+COUNTIFS('REGISTRO DE TUTORES'!$A$3:$A$8000,A748,'REGISTRO DE TUTORES'!$B$3:$B$8000,B748,'REGISTRO DE TUTORES'!$C$3:$C$8000,C748,'REGISTRO DE TUTORES'!$D$3:$D$8000,D748)</f>
        <v>0</v>
      </c>
      <c r="F748" s="73">
        <f>+COUNTIFS('REGISTRO DE ESTUDIANTES'!$A$3:$A$7999,A748,'REGISTRO DE ESTUDIANTES'!$B$3:$B$7999,'BOLETA OFICIAL'!B748,'REGISTRO DE ESTUDIANTES'!$C$3:$C$7999,C748,'REGISTRO DE ESTUDIANTES'!$D$3:$D$7999,'BOLETA OFICIAL'!D748,'REGISTRO DE ESTUDIANTES'!$J$3:$J$7999,'BOLETA OFICIAL'!J748,'REGISTRO DE ESTUDIANTES'!$K$3:$K$7999,'BOLETA OFICIAL'!K748,'REGISTRO DE ESTUDIANTES'!$L$3:$L$7999,'BOLETA OFICIAL'!L748,'REGISTRO DE ESTUDIANTES'!$M$3:$M$7999,'BOLETA OFICIAL'!M748,'REGISTRO DE ESTUDIANTES'!$N$3:$N$7999,'BOLETA OFICIAL'!N748,'REGISTRO DE ESTUDIANTES'!$O$3:$O$7999,'BOLETA OFICIAL'!O748,'REGISTRO DE ESTUDIANTES'!$P$3:$P$7999,'BOLETA OFICIAL'!P748,'REGISTRO DE ESTUDIANTES'!$Q$3:$Q$7999,'BOLETA OFICIAL'!Q748,'REGISTRO DE ESTUDIANTES'!$R$3:$R$7999,R748,'REGISTRO DE ESTUDIANTES'!$S$3:$S$7999,'BOLETA OFICIAL'!S748,'REGISTRO DE ESTUDIANTES'!$T$3:$T$7999,'BOLETA OFICIAL'!T748)</f>
        <v>0</v>
      </c>
      <c r="G748" s="73">
        <f t="shared" ca="1" si="33"/>
        <v>0</v>
      </c>
      <c r="H748" s="73">
        <f t="shared" ca="1" si="34"/>
        <v>0</v>
      </c>
      <c r="I748" s="20">
        <v>0</v>
      </c>
      <c r="J748" s="20">
        <v>0</v>
      </c>
      <c r="K748" s="20">
        <v>0</v>
      </c>
      <c r="L748" s="20">
        <v>0</v>
      </c>
      <c r="M748" s="20">
        <v>0</v>
      </c>
      <c r="N748" s="75">
        <v>0</v>
      </c>
      <c r="O748" s="75">
        <v>0</v>
      </c>
      <c r="P748" s="2"/>
      <c r="Q748" s="2"/>
      <c r="R748" s="3"/>
      <c r="S748" s="3"/>
      <c r="T748" s="1"/>
      <c r="U748" s="2"/>
      <c r="V748" s="28" t="str">
        <f t="shared" si="35"/>
        <v/>
      </c>
    </row>
    <row r="749" spans="1:22" ht="25" customHeight="1" x14ac:dyDescent="0.35">
      <c r="A749" s="1"/>
      <c r="B749" s="35"/>
      <c r="C749" s="1"/>
      <c r="D749" s="1"/>
      <c r="E749" s="73">
        <f>+COUNTIFS('REGISTRO DE TUTORES'!$A$3:$A$8000,A749,'REGISTRO DE TUTORES'!$B$3:$B$8000,B749,'REGISTRO DE TUTORES'!$C$3:$C$8000,C749,'REGISTRO DE TUTORES'!$D$3:$D$8000,D749)</f>
        <v>0</v>
      </c>
      <c r="F749" s="73">
        <f>+COUNTIFS('REGISTRO DE ESTUDIANTES'!$A$3:$A$7999,A749,'REGISTRO DE ESTUDIANTES'!$B$3:$B$7999,'BOLETA OFICIAL'!B749,'REGISTRO DE ESTUDIANTES'!$C$3:$C$7999,C749,'REGISTRO DE ESTUDIANTES'!$D$3:$D$7999,'BOLETA OFICIAL'!D749,'REGISTRO DE ESTUDIANTES'!$J$3:$J$7999,'BOLETA OFICIAL'!J749,'REGISTRO DE ESTUDIANTES'!$K$3:$K$7999,'BOLETA OFICIAL'!K749,'REGISTRO DE ESTUDIANTES'!$L$3:$L$7999,'BOLETA OFICIAL'!L749,'REGISTRO DE ESTUDIANTES'!$M$3:$M$7999,'BOLETA OFICIAL'!M749,'REGISTRO DE ESTUDIANTES'!$N$3:$N$7999,'BOLETA OFICIAL'!N749,'REGISTRO DE ESTUDIANTES'!$O$3:$O$7999,'BOLETA OFICIAL'!O749,'REGISTRO DE ESTUDIANTES'!$P$3:$P$7999,'BOLETA OFICIAL'!P749,'REGISTRO DE ESTUDIANTES'!$Q$3:$Q$7999,'BOLETA OFICIAL'!Q749,'REGISTRO DE ESTUDIANTES'!$R$3:$R$7999,R749,'REGISTRO DE ESTUDIANTES'!$S$3:$S$7999,'BOLETA OFICIAL'!S749,'REGISTRO DE ESTUDIANTES'!$T$3:$T$7999,'BOLETA OFICIAL'!T749)</f>
        <v>0</v>
      </c>
      <c r="G749" s="73">
        <f t="shared" ca="1" si="33"/>
        <v>0</v>
      </c>
      <c r="H749" s="73">
        <f t="shared" ca="1" si="34"/>
        <v>0</v>
      </c>
      <c r="I749" s="20">
        <v>0</v>
      </c>
      <c r="J749" s="20">
        <v>0</v>
      </c>
      <c r="K749" s="20">
        <v>0</v>
      </c>
      <c r="L749" s="20">
        <v>0</v>
      </c>
      <c r="M749" s="20">
        <v>0</v>
      </c>
      <c r="N749" s="75">
        <v>0</v>
      </c>
      <c r="O749" s="75">
        <v>0</v>
      </c>
      <c r="P749" s="2"/>
      <c r="Q749" s="2"/>
      <c r="R749" s="3"/>
      <c r="S749" s="3"/>
      <c r="T749" s="1"/>
      <c r="U749" s="2"/>
      <c r="V749" s="28" t="str">
        <f t="shared" si="35"/>
        <v/>
      </c>
    </row>
    <row r="750" spans="1:22" ht="25" customHeight="1" x14ac:dyDescent="0.35">
      <c r="A750" s="1"/>
      <c r="B750" s="35"/>
      <c r="C750" s="1"/>
      <c r="D750" s="1"/>
      <c r="E750" s="73">
        <f>+COUNTIFS('REGISTRO DE TUTORES'!$A$3:$A$8000,A750,'REGISTRO DE TUTORES'!$B$3:$B$8000,B750,'REGISTRO DE TUTORES'!$C$3:$C$8000,C750,'REGISTRO DE TUTORES'!$D$3:$D$8000,D750)</f>
        <v>0</v>
      </c>
      <c r="F750" s="73">
        <f>+COUNTIFS('REGISTRO DE ESTUDIANTES'!$A$3:$A$7999,A750,'REGISTRO DE ESTUDIANTES'!$B$3:$B$7999,'BOLETA OFICIAL'!B750,'REGISTRO DE ESTUDIANTES'!$C$3:$C$7999,C750,'REGISTRO DE ESTUDIANTES'!$D$3:$D$7999,'BOLETA OFICIAL'!D750,'REGISTRO DE ESTUDIANTES'!$J$3:$J$7999,'BOLETA OFICIAL'!J750,'REGISTRO DE ESTUDIANTES'!$K$3:$K$7999,'BOLETA OFICIAL'!K750,'REGISTRO DE ESTUDIANTES'!$L$3:$L$7999,'BOLETA OFICIAL'!L750,'REGISTRO DE ESTUDIANTES'!$M$3:$M$7999,'BOLETA OFICIAL'!M750,'REGISTRO DE ESTUDIANTES'!$N$3:$N$7999,'BOLETA OFICIAL'!N750,'REGISTRO DE ESTUDIANTES'!$O$3:$O$7999,'BOLETA OFICIAL'!O750,'REGISTRO DE ESTUDIANTES'!$P$3:$P$7999,'BOLETA OFICIAL'!P750,'REGISTRO DE ESTUDIANTES'!$Q$3:$Q$7999,'BOLETA OFICIAL'!Q750,'REGISTRO DE ESTUDIANTES'!$R$3:$R$7999,R750,'REGISTRO DE ESTUDIANTES'!$S$3:$S$7999,'BOLETA OFICIAL'!S750,'REGISTRO DE ESTUDIANTES'!$T$3:$T$7999,'BOLETA OFICIAL'!T750)</f>
        <v>0</v>
      </c>
      <c r="G750" s="73">
        <f t="shared" ca="1" si="33"/>
        <v>0</v>
      </c>
      <c r="H750" s="73">
        <f t="shared" ca="1" si="34"/>
        <v>0</v>
      </c>
      <c r="I750" s="20">
        <v>0</v>
      </c>
      <c r="J750" s="20">
        <v>0</v>
      </c>
      <c r="K750" s="20">
        <v>0</v>
      </c>
      <c r="L750" s="20">
        <v>0</v>
      </c>
      <c r="M750" s="20">
        <v>0</v>
      </c>
      <c r="N750" s="75">
        <v>0</v>
      </c>
      <c r="O750" s="75">
        <v>0</v>
      </c>
      <c r="P750" s="2"/>
      <c r="Q750" s="2"/>
      <c r="R750" s="3"/>
      <c r="S750" s="3"/>
      <c r="T750" s="1"/>
      <c r="U750" s="2"/>
      <c r="V750" s="28" t="str">
        <f t="shared" si="35"/>
        <v/>
      </c>
    </row>
    <row r="751" spans="1:22" ht="25" customHeight="1" x14ac:dyDescent="0.35">
      <c r="A751" s="1"/>
      <c r="B751" s="35"/>
      <c r="C751" s="1"/>
      <c r="D751" s="1"/>
      <c r="E751" s="73">
        <f>+COUNTIFS('REGISTRO DE TUTORES'!$A$3:$A$8000,A751,'REGISTRO DE TUTORES'!$B$3:$B$8000,B751,'REGISTRO DE TUTORES'!$C$3:$C$8000,C751,'REGISTRO DE TUTORES'!$D$3:$D$8000,D751)</f>
        <v>0</v>
      </c>
      <c r="F751" s="73">
        <f>+COUNTIFS('REGISTRO DE ESTUDIANTES'!$A$3:$A$7999,A751,'REGISTRO DE ESTUDIANTES'!$B$3:$B$7999,'BOLETA OFICIAL'!B751,'REGISTRO DE ESTUDIANTES'!$C$3:$C$7999,C751,'REGISTRO DE ESTUDIANTES'!$D$3:$D$7999,'BOLETA OFICIAL'!D751,'REGISTRO DE ESTUDIANTES'!$J$3:$J$7999,'BOLETA OFICIAL'!J751,'REGISTRO DE ESTUDIANTES'!$K$3:$K$7999,'BOLETA OFICIAL'!K751,'REGISTRO DE ESTUDIANTES'!$L$3:$L$7999,'BOLETA OFICIAL'!L751,'REGISTRO DE ESTUDIANTES'!$M$3:$M$7999,'BOLETA OFICIAL'!M751,'REGISTRO DE ESTUDIANTES'!$N$3:$N$7999,'BOLETA OFICIAL'!N751,'REGISTRO DE ESTUDIANTES'!$O$3:$O$7999,'BOLETA OFICIAL'!O751,'REGISTRO DE ESTUDIANTES'!$P$3:$P$7999,'BOLETA OFICIAL'!P751,'REGISTRO DE ESTUDIANTES'!$Q$3:$Q$7999,'BOLETA OFICIAL'!Q751,'REGISTRO DE ESTUDIANTES'!$R$3:$R$7999,R751,'REGISTRO DE ESTUDIANTES'!$S$3:$S$7999,'BOLETA OFICIAL'!S751,'REGISTRO DE ESTUDIANTES'!$T$3:$T$7999,'BOLETA OFICIAL'!T751)</f>
        <v>0</v>
      </c>
      <c r="G751" s="73">
        <f t="shared" ca="1" si="33"/>
        <v>0</v>
      </c>
      <c r="H751" s="73">
        <f t="shared" ca="1" si="34"/>
        <v>0</v>
      </c>
      <c r="I751" s="20">
        <v>0</v>
      </c>
      <c r="J751" s="20">
        <v>0</v>
      </c>
      <c r="K751" s="20">
        <v>0</v>
      </c>
      <c r="L751" s="20">
        <v>0</v>
      </c>
      <c r="M751" s="20">
        <v>0</v>
      </c>
      <c r="N751" s="75">
        <v>0</v>
      </c>
      <c r="O751" s="75">
        <v>0</v>
      </c>
      <c r="P751" s="2"/>
      <c r="Q751" s="2"/>
      <c r="R751" s="3"/>
      <c r="S751" s="3"/>
      <c r="T751" s="1"/>
      <c r="U751" s="2"/>
      <c r="V751" s="28" t="str">
        <f t="shared" si="35"/>
        <v/>
      </c>
    </row>
    <row r="752" spans="1:22" ht="25" customHeight="1" x14ac:dyDescent="0.35">
      <c r="A752" s="1"/>
      <c r="B752" s="35"/>
      <c r="C752" s="1"/>
      <c r="D752" s="1"/>
      <c r="E752" s="73">
        <f>+COUNTIFS('REGISTRO DE TUTORES'!$A$3:$A$8000,A752,'REGISTRO DE TUTORES'!$B$3:$B$8000,B752,'REGISTRO DE TUTORES'!$C$3:$C$8000,C752,'REGISTRO DE TUTORES'!$D$3:$D$8000,D752)</f>
        <v>0</v>
      </c>
      <c r="F752" s="73">
        <f>+COUNTIFS('REGISTRO DE ESTUDIANTES'!$A$3:$A$7999,A752,'REGISTRO DE ESTUDIANTES'!$B$3:$B$7999,'BOLETA OFICIAL'!B752,'REGISTRO DE ESTUDIANTES'!$C$3:$C$7999,C752,'REGISTRO DE ESTUDIANTES'!$D$3:$D$7999,'BOLETA OFICIAL'!D752,'REGISTRO DE ESTUDIANTES'!$J$3:$J$7999,'BOLETA OFICIAL'!J752,'REGISTRO DE ESTUDIANTES'!$K$3:$K$7999,'BOLETA OFICIAL'!K752,'REGISTRO DE ESTUDIANTES'!$L$3:$L$7999,'BOLETA OFICIAL'!L752,'REGISTRO DE ESTUDIANTES'!$M$3:$M$7999,'BOLETA OFICIAL'!M752,'REGISTRO DE ESTUDIANTES'!$N$3:$N$7999,'BOLETA OFICIAL'!N752,'REGISTRO DE ESTUDIANTES'!$O$3:$O$7999,'BOLETA OFICIAL'!O752,'REGISTRO DE ESTUDIANTES'!$P$3:$P$7999,'BOLETA OFICIAL'!P752,'REGISTRO DE ESTUDIANTES'!$Q$3:$Q$7999,'BOLETA OFICIAL'!Q752,'REGISTRO DE ESTUDIANTES'!$R$3:$R$7999,R752,'REGISTRO DE ESTUDIANTES'!$S$3:$S$7999,'BOLETA OFICIAL'!S752,'REGISTRO DE ESTUDIANTES'!$T$3:$T$7999,'BOLETA OFICIAL'!T752)</f>
        <v>0</v>
      </c>
      <c r="G752" s="73">
        <f t="shared" ca="1" si="33"/>
        <v>0</v>
      </c>
      <c r="H752" s="73">
        <f t="shared" ca="1" si="34"/>
        <v>0</v>
      </c>
      <c r="I752" s="20">
        <v>0</v>
      </c>
      <c r="J752" s="20">
        <v>0</v>
      </c>
      <c r="K752" s="20">
        <v>0</v>
      </c>
      <c r="L752" s="20">
        <v>0</v>
      </c>
      <c r="M752" s="20">
        <v>0</v>
      </c>
      <c r="N752" s="75">
        <v>0</v>
      </c>
      <c r="O752" s="75">
        <v>0</v>
      </c>
      <c r="P752" s="2"/>
      <c r="Q752" s="2"/>
      <c r="R752" s="3"/>
      <c r="S752" s="3"/>
      <c r="T752" s="1"/>
      <c r="U752" s="2"/>
      <c r="V752" s="28" t="str">
        <f t="shared" si="35"/>
        <v/>
      </c>
    </row>
    <row r="753" spans="1:22" ht="25" customHeight="1" x14ac:dyDescent="0.35">
      <c r="A753" s="1"/>
      <c r="B753" s="35"/>
      <c r="C753" s="1"/>
      <c r="D753" s="1"/>
      <c r="E753" s="73">
        <f>+COUNTIFS('REGISTRO DE TUTORES'!$A$3:$A$8000,A753,'REGISTRO DE TUTORES'!$B$3:$B$8000,B753,'REGISTRO DE TUTORES'!$C$3:$C$8000,C753,'REGISTRO DE TUTORES'!$D$3:$D$8000,D753)</f>
        <v>0</v>
      </c>
      <c r="F753" s="73">
        <f>+COUNTIFS('REGISTRO DE ESTUDIANTES'!$A$3:$A$7999,A753,'REGISTRO DE ESTUDIANTES'!$B$3:$B$7999,'BOLETA OFICIAL'!B753,'REGISTRO DE ESTUDIANTES'!$C$3:$C$7999,C753,'REGISTRO DE ESTUDIANTES'!$D$3:$D$7999,'BOLETA OFICIAL'!D753,'REGISTRO DE ESTUDIANTES'!$J$3:$J$7999,'BOLETA OFICIAL'!J753,'REGISTRO DE ESTUDIANTES'!$K$3:$K$7999,'BOLETA OFICIAL'!K753,'REGISTRO DE ESTUDIANTES'!$L$3:$L$7999,'BOLETA OFICIAL'!L753,'REGISTRO DE ESTUDIANTES'!$M$3:$M$7999,'BOLETA OFICIAL'!M753,'REGISTRO DE ESTUDIANTES'!$N$3:$N$7999,'BOLETA OFICIAL'!N753,'REGISTRO DE ESTUDIANTES'!$O$3:$O$7999,'BOLETA OFICIAL'!O753,'REGISTRO DE ESTUDIANTES'!$P$3:$P$7999,'BOLETA OFICIAL'!P753,'REGISTRO DE ESTUDIANTES'!$Q$3:$Q$7999,'BOLETA OFICIAL'!Q753,'REGISTRO DE ESTUDIANTES'!$R$3:$R$7999,R753,'REGISTRO DE ESTUDIANTES'!$S$3:$S$7999,'BOLETA OFICIAL'!S753,'REGISTRO DE ESTUDIANTES'!$T$3:$T$7999,'BOLETA OFICIAL'!T753)</f>
        <v>0</v>
      </c>
      <c r="G753" s="73">
        <f t="shared" ca="1" si="33"/>
        <v>0</v>
      </c>
      <c r="H753" s="73">
        <f t="shared" ca="1" si="34"/>
        <v>0</v>
      </c>
      <c r="I753" s="20">
        <v>0</v>
      </c>
      <c r="J753" s="20">
        <v>0</v>
      </c>
      <c r="K753" s="20">
        <v>0</v>
      </c>
      <c r="L753" s="20">
        <v>0</v>
      </c>
      <c r="M753" s="20">
        <v>0</v>
      </c>
      <c r="N753" s="75">
        <v>0</v>
      </c>
      <c r="O753" s="75">
        <v>0</v>
      </c>
      <c r="P753" s="2"/>
      <c r="Q753" s="2"/>
      <c r="R753" s="3"/>
      <c r="S753" s="3"/>
      <c r="T753" s="1"/>
      <c r="U753" s="2"/>
      <c r="V753" s="28" t="str">
        <f t="shared" si="35"/>
        <v/>
      </c>
    </row>
    <row r="754" spans="1:22" ht="25" customHeight="1" x14ac:dyDescent="0.35">
      <c r="A754" s="1"/>
      <c r="B754" s="35"/>
      <c r="C754" s="1"/>
      <c r="D754" s="1"/>
      <c r="E754" s="73">
        <f>+COUNTIFS('REGISTRO DE TUTORES'!$A$3:$A$8000,A754,'REGISTRO DE TUTORES'!$B$3:$B$8000,B754,'REGISTRO DE TUTORES'!$C$3:$C$8000,C754,'REGISTRO DE TUTORES'!$D$3:$D$8000,D754)</f>
        <v>0</v>
      </c>
      <c r="F754" s="73">
        <f>+COUNTIFS('REGISTRO DE ESTUDIANTES'!$A$3:$A$7999,A754,'REGISTRO DE ESTUDIANTES'!$B$3:$B$7999,'BOLETA OFICIAL'!B754,'REGISTRO DE ESTUDIANTES'!$C$3:$C$7999,C754,'REGISTRO DE ESTUDIANTES'!$D$3:$D$7999,'BOLETA OFICIAL'!D754,'REGISTRO DE ESTUDIANTES'!$J$3:$J$7999,'BOLETA OFICIAL'!J754,'REGISTRO DE ESTUDIANTES'!$K$3:$K$7999,'BOLETA OFICIAL'!K754,'REGISTRO DE ESTUDIANTES'!$L$3:$L$7999,'BOLETA OFICIAL'!L754,'REGISTRO DE ESTUDIANTES'!$M$3:$M$7999,'BOLETA OFICIAL'!M754,'REGISTRO DE ESTUDIANTES'!$N$3:$N$7999,'BOLETA OFICIAL'!N754,'REGISTRO DE ESTUDIANTES'!$O$3:$O$7999,'BOLETA OFICIAL'!O754,'REGISTRO DE ESTUDIANTES'!$P$3:$P$7999,'BOLETA OFICIAL'!P754,'REGISTRO DE ESTUDIANTES'!$Q$3:$Q$7999,'BOLETA OFICIAL'!Q754,'REGISTRO DE ESTUDIANTES'!$R$3:$R$7999,R754,'REGISTRO DE ESTUDIANTES'!$S$3:$S$7999,'BOLETA OFICIAL'!S754,'REGISTRO DE ESTUDIANTES'!$T$3:$T$7999,'BOLETA OFICIAL'!T754)</f>
        <v>0</v>
      </c>
      <c r="G754" s="73">
        <f t="shared" ca="1" si="33"/>
        <v>0</v>
      </c>
      <c r="H754" s="73">
        <f t="shared" ca="1" si="34"/>
        <v>0</v>
      </c>
      <c r="I754" s="20">
        <v>0</v>
      </c>
      <c r="J754" s="20">
        <v>0</v>
      </c>
      <c r="K754" s="20">
        <v>0</v>
      </c>
      <c r="L754" s="20">
        <v>0</v>
      </c>
      <c r="M754" s="20">
        <v>0</v>
      </c>
      <c r="N754" s="75">
        <v>0</v>
      </c>
      <c r="O754" s="75">
        <v>0</v>
      </c>
      <c r="P754" s="2"/>
      <c r="Q754" s="2"/>
      <c r="R754" s="3"/>
      <c r="S754" s="3"/>
      <c r="T754" s="1"/>
      <c r="U754" s="2"/>
      <c r="V754" s="28" t="str">
        <f t="shared" si="35"/>
        <v/>
      </c>
    </row>
    <row r="755" spans="1:22" ht="25" customHeight="1" x14ac:dyDescent="0.35">
      <c r="A755" s="1"/>
      <c r="B755" s="35"/>
      <c r="C755" s="1"/>
      <c r="D755" s="1"/>
      <c r="E755" s="73">
        <f>+COUNTIFS('REGISTRO DE TUTORES'!$A$3:$A$8000,A755,'REGISTRO DE TUTORES'!$B$3:$B$8000,B755,'REGISTRO DE TUTORES'!$C$3:$C$8000,C755,'REGISTRO DE TUTORES'!$D$3:$D$8000,D755)</f>
        <v>0</v>
      </c>
      <c r="F755" s="73">
        <f>+COUNTIFS('REGISTRO DE ESTUDIANTES'!$A$3:$A$7999,A755,'REGISTRO DE ESTUDIANTES'!$B$3:$B$7999,'BOLETA OFICIAL'!B755,'REGISTRO DE ESTUDIANTES'!$C$3:$C$7999,C755,'REGISTRO DE ESTUDIANTES'!$D$3:$D$7999,'BOLETA OFICIAL'!D755,'REGISTRO DE ESTUDIANTES'!$J$3:$J$7999,'BOLETA OFICIAL'!J755,'REGISTRO DE ESTUDIANTES'!$K$3:$K$7999,'BOLETA OFICIAL'!K755,'REGISTRO DE ESTUDIANTES'!$L$3:$L$7999,'BOLETA OFICIAL'!L755,'REGISTRO DE ESTUDIANTES'!$M$3:$M$7999,'BOLETA OFICIAL'!M755,'REGISTRO DE ESTUDIANTES'!$N$3:$N$7999,'BOLETA OFICIAL'!N755,'REGISTRO DE ESTUDIANTES'!$O$3:$O$7999,'BOLETA OFICIAL'!O755,'REGISTRO DE ESTUDIANTES'!$P$3:$P$7999,'BOLETA OFICIAL'!P755,'REGISTRO DE ESTUDIANTES'!$Q$3:$Q$7999,'BOLETA OFICIAL'!Q755,'REGISTRO DE ESTUDIANTES'!$R$3:$R$7999,R755,'REGISTRO DE ESTUDIANTES'!$S$3:$S$7999,'BOLETA OFICIAL'!S755,'REGISTRO DE ESTUDIANTES'!$T$3:$T$7999,'BOLETA OFICIAL'!T755)</f>
        <v>0</v>
      </c>
      <c r="G755" s="73">
        <f t="shared" ca="1" si="33"/>
        <v>0</v>
      </c>
      <c r="H755" s="73">
        <f t="shared" ca="1" si="34"/>
        <v>0</v>
      </c>
      <c r="I755" s="20">
        <v>0</v>
      </c>
      <c r="J755" s="20">
        <v>0</v>
      </c>
      <c r="K755" s="20">
        <v>0</v>
      </c>
      <c r="L755" s="20">
        <v>0</v>
      </c>
      <c r="M755" s="20">
        <v>0</v>
      </c>
      <c r="N755" s="75">
        <v>0</v>
      </c>
      <c r="O755" s="75">
        <v>0</v>
      </c>
      <c r="P755" s="2"/>
      <c r="Q755" s="2"/>
      <c r="R755" s="3"/>
      <c r="S755" s="3"/>
      <c r="T755" s="1"/>
      <c r="U755" s="2"/>
      <c r="V755" s="28" t="str">
        <f t="shared" si="35"/>
        <v/>
      </c>
    </row>
    <row r="756" spans="1:22" ht="25" customHeight="1" x14ac:dyDescent="0.35">
      <c r="A756" s="1"/>
      <c r="B756" s="35"/>
      <c r="C756" s="1"/>
      <c r="D756" s="1"/>
      <c r="E756" s="73">
        <f>+COUNTIFS('REGISTRO DE TUTORES'!$A$3:$A$8000,A756,'REGISTRO DE TUTORES'!$B$3:$B$8000,B756,'REGISTRO DE TUTORES'!$C$3:$C$8000,C756,'REGISTRO DE TUTORES'!$D$3:$D$8000,D756)</f>
        <v>0</v>
      </c>
      <c r="F756" s="73">
        <f>+COUNTIFS('REGISTRO DE ESTUDIANTES'!$A$3:$A$7999,A756,'REGISTRO DE ESTUDIANTES'!$B$3:$B$7999,'BOLETA OFICIAL'!B756,'REGISTRO DE ESTUDIANTES'!$C$3:$C$7999,C756,'REGISTRO DE ESTUDIANTES'!$D$3:$D$7999,'BOLETA OFICIAL'!D756,'REGISTRO DE ESTUDIANTES'!$J$3:$J$7999,'BOLETA OFICIAL'!J756,'REGISTRO DE ESTUDIANTES'!$K$3:$K$7999,'BOLETA OFICIAL'!K756,'REGISTRO DE ESTUDIANTES'!$L$3:$L$7999,'BOLETA OFICIAL'!L756,'REGISTRO DE ESTUDIANTES'!$M$3:$M$7999,'BOLETA OFICIAL'!M756,'REGISTRO DE ESTUDIANTES'!$N$3:$N$7999,'BOLETA OFICIAL'!N756,'REGISTRO DE ESTUDIANTES'!$O$3:$O$7999,'BOLETA OFICIAL'!O756,'REGISTRO DE ESTUDIANTES'!$P$3:$P$7999,'BOLETA OFICIAL'!P756,'REGISTRO DE ESTUDIANTES'!$Q$3:$Q$7999,'BOLETA OFICIAL'!Q756,'REGISTRO DE ESTUDIANTES'!$R$3:$R$7999,R756,'REGISTRO DE ESTUDIANTES'!$S$3:$S$7999,'BOLETA OFICIAL'!S756,'REGISTRO DE ESTUDIANTES'!$T$3:$T$7999,'BOLETA OFICIAL'!T756)</f>
        <v>0</v>
      </c>
      <c r="G756" s="73">
        <f t="shared" ca="1" si="33"/>
        <v>0</v>
      </c>
      <c r="H756" s="73">
        <f t="shared" ca="1" si="34"/>
        <v>0</v>
      </c>
      <c r="I756" s="20">
        <v>0</v>
      </c>
      <c r="J756" s="20">
        <v>0</v>
      </c>
      <c r="K756" s="20">
        <v>0</v>
      </c>
      <c r="L756" s="20">
        <v>0</v>
      </c>
      <c r="M756" s="20">
        <v>0</v>
      </c>
      <c r="N756" s="75">
        <v>0</v>
      </c>
      <c r="O756" s="75">
        <v>0</v>
      </c>
      <c r="P756" s="2"/>
      <c r="Q756" s="2"/>
      <c r="R756" s="3"/>
      <c r="S756" s="3"/>
      <c r="T756" s="1"/>
      <c r="U756" s="2"/>
      <c r="V756" s="28" t="str">
        <f t="shared" si="35"/>
        <v/>
      </c>
    </row>
    <row r="757" spans="1:22" ht="25" customHeight="1" x14ac:dyDescent="0.35">
      <c r="A757" s="1"/>
      <c r="B757" s="35"/>
      <c r="C757" s="1"/>
      <c r="D757" s="1"/>
      <c r="E757" s="73">
        <f>+COUNTIFS('REGISTRO DE TUTORES'!$A$3:$A$8000,A757,'REGISTRO DE TUTORES'!$B$3:$B$8000,B757,'REGISTRO DE TUTORES'!$C$3:$C$8000,C757,'REGISTRO DE TUTORES'!$D$3:$D$8000,D757)</f>
        <v>0</v>
      </c>
      <c r="F757" s="73">
        <f>+COUNTIFS('REGISTRO DE ESTUDIANTES'!$A$3:$A$7999,A757,'REGISTRO DE ESTUDIANTES'!$B$3:$B$7999,'BOLETA OFICIAL'!B757,'REGISTRO DE ESTUDIANTES'!$C$3:$C$7999,C757,'REGISTRO DE ESTUDIANTES'!$D$3:$D$7999,'BOLETA OFICIAL'!D757,'REGISTRO DE ESTUDIANTES'!$J$3:$J$7999,'BOLETA OFICIAL'!J757,'REGISTRO DE ESTUDIANTES'!$K$3:$K$7999,'BOLETA OFICIAL'!K757,'REGISTRO DE ESTUDIANTES'!$L$3:$L$7999,'BOLETA OFICIAL'!L757,'REGISTRO DE ESTUDIANTES'!$M$3:$M$7999,'BOLETA OFICIAL'!M757,'REGISTRO DE ESTUDIANTES'!$N$3:$N$7999,'BOLETA OFICIAL'!N757,'REGISTRO DE ESTUDIANTES'!$O$3:$O$7999,'BOLETA OFICIAL'!O757,'REGISTRO DE ESTUDIANTES'!$P$3:$P$7999,'BOLETA OFICIAL'!P757,'REGISTRO DE ESTUDIANTES'!$Q$3:$Q$7999,'BOLETA OFICIAL'!Q757,'REGISTRO DE ESTUDIANTES'!$R$3:$R$7999,R757,'REGISTRO DE ESTUDIANTES'!$S$3:$S$7999,'BOLETA OFICIAL'!S757,'REGISTRO DE ESTUDIANTES'!$T$3:$T$7999,'BOLETA OFICIAL'!T757)</f>
        <v>0</v>
      </c>
      <c r="G757" s="73">
        <f t="shared" ca="1" si="33"/>
        <v>0</v>
      </c>
      <c r="H757" s="73">
        <f t="shared" ca="1" si="34"/>
        <v>0</v>
      </c>
      <c r="I757" s="20">
        <v>0</v>
      </c>
      <c r="J757" s="20">
        <v>0</v>
      </c>
      <c r="K757" s="20">
        <v>0</v>
      </c>
      <c r="L757" s="20">
        <v>0</v>
      </c>
      <c r="M757" s="20">
        <v>0</v>
      </c>
      <c r="N757" s="75">
        <v>0</v>
      </c>
      <c r="O757" s="75">
        <v>0</v>
      </c>
      <c r="P757" s="2"/>
      <c r="Q757" s="2"/>
      <c r="R757" s="3"/>
      <c r="S757" s="3"/>
      <c r="T757" s="1"/>
      <c r="U757" s="2"/>
      <c r="V757" s="28" t="str">
        <f t="shared" si="35"/>
        <v/>
      </c>
    </row>
    <row r="758" spans="1:22" ht="25" customHeight="1" x14ac:dyDescent="0.35">
      <c r="A758" s="1"/>
      <c r="B758" s="35"/>
      <c r="C758" s="1"/>
      <c r="D758" s="1"/>
      <c r="E758" s="73">
        <f>+COUNTIFS('REGISTRO DE TUTORES'!$A$3:$A$8000,A758,'REGISTRO DE TUTORES'!$B$3:$B$8000,B758,'REGISTRO DE TUTORES'!$C$3:$C$8000,C758,'REGISTRO DE TUTORES'!$D$3:$D$8000,D758)</f>
        <v>0</v>
      </c>
      <c r="F758" s="73">
        <f>+COUNTIFS('REGISTRO DE ESTUDIANTES'!$A$3:$A$7999,A758,'REGISTRO DE ESTUDIANTES'!$B$3:$B$7999,'BOLETA OFICIAL'!B758,'REGISTRO DE ESTUDIANTES'!$C$3:$C$7999,C758,'REGISTRO DE ESTUDIANTES'!$D$3:$D$7999,'BOLETA OFICIAL'!D758,'REGISTRO DE ESTUDIANTES'!$J$3:$J$7999,'BOLETA OFICIAL'!J758,'REGISTRO DE ESTUDIANTES'!$K$3:$K$7999,'BOLETA OFICIAL'!K758,'REGISTRO DE ESTUDIANTES'!$L$3:$L$7999,'BOLETA OFICIAL'!L758,'REGISTRO DE ESTUDIANTES'!$M$3:$M$7999,'BOLETA OFICIAL'!M758,'REGISTRO DE ESTUDIANTES'!$N$3:$N$7999,'BOLETA OFICIAL'!N758,'REGISTRO DE ESTUDIANTES'!$O$3:$O$7999,'BOLETA OFICIAL'!O758,'REGISTRO DE ESTUDIANTES'!$P$3:$P$7999,'BOLETA OFICIAL'!P758,'REGISTRO DE ESTUDIANTES'!$Q$3:$Q$7999,'BOLETA OFICIAL'!Q758,'REGISTRO DE ESTUDIANTES'!$R$3:$R$7999,R758,'REGISTRO DE ESTUDIANTES'!$S$3:$S$7999,'BOLETA OFICIAL'!S758,'REGISTRO DE ESTUDIANTES'!$T$3:$T$7999,'BOLETA OFICIAL'!T758)</f>
        <v>0</v>
      </c>
      <c r="G758" s="73">
        <f t="shared" ca="1" si="33"/>
        <v>0</v>
      </c>
      <c r="H758" s="73">
        <f t="shared" ca="1" si="34"/>
        <v>0</v>
      </c>
      <c r="I758" s="20">
        <v>0</v>
      </c>
      <c r="J758" s="20">
        <v>0</v>
      </c>
      <c r="K758" s="20">
        <v>0</v>
      </c>
      <c r="L758" s="20">
        <v>0</v>
      </c>
      <c r="M758" s="20">
        <v>0</v>
      </c>
      <c r="N758" s="75">
        <v>0</v>
      </c>
      <c r="O758" s="75">
        <v>0</v>
      </c>
      <c r="P758" s="2"/>
      <c r="Q758" s="2"/>
      <c r="R758" s="3"/>
      <c r="S758" s="3"/>
      <c r="T758" s="1"/>
      <c r="U758" s="2"/>
      <c r="V758" s="28" t="str">
        <f t="shared" si="35"/>
        <v/>
      </c>
    </row>
    <row r="759" spans="1:22" ht="25" customHeight="1" x14ac:dyDescent="0.35">
      <c r="A759" s="1"/>
      <c r="B759" s="35"/>
      <c r="C759" s="1"/>
      <c r="D759" s="1"/>
      <c r="E759" s="73">
        <f>+COUNTIFS('REGISTRO DE TUTORES'!$A$3:$A$8000,A759,'REGISTRO DE TUTORES'!$B$3:$B$8000,B759,'REGISTRO DE TUTORES'!$C$3:$C$8000,C759,'REGISTRO DE TUTORES'!$D$3:$D$8000,D759)</f>
        <v>0</v>
      </c>
      <c r="F759" s="73">
        <f>+COUNTIFS('REGISTRO DE ESTUDIANTES'!$A$3:$A$7999,A759,'REGISTRO DE ESTUDIANTES'!$B$3:$B$7999,'BOLETA OFICIAL'!B759,'REGISTRO DE ESTUDIANTES'!$C$3:$C$7999,C759,'REGISTRO DE ESTUDIANTES'!$D$3:$D$7999,'BOLETA OFICIAL'!D759,'REGISTRO DE ESTUDIANTES'!$J$3:$J$7999,'BOLETA OFICIAL'!J759,'REGISTRO DE ESTUDIANTES'!$K$3:$K$7999,'BOLETA OFICIAL'!K759,'REGISTRO DE ESTUDIANTES'!$L$3:$L$7999,'BOLETA OFICIAL'!L759,'REGISTRO DE ESTUDIANTES'!$M$3:$M$7999,'BOLETA OFICIAL'!M759,'REGISTRO DE ESTUDIANTES'!$N$3:$N$7999,'BOLETA OFICIAL'!N759,'REGISTRO DE ESTUDIANTES'!$O$3:$O$7999,'BOLETA OFICIAL'!O759,'REGISTRO DE ESTUDIANTES'!$P$3:$P$7999,'BOLETA OFICIAL'!P759,'REGISTRO DE ESTUDIANTES'!$Q$3:$Q$7999,'BOLETA OFICIAL'!Q759,'REGISTRO DE ESTUDIANTES'!$R$3:$R$7999,R759,'REGISTRO DE ESTUDIANTES'!$S$3:$S$7999,'BOLETA OFICIAL'!S759,'REGISTRO DE ESTUDIANTES'!$T$3:$T$7999,'BOLETA OFICIAL'!T759)</f>
        <v>0</v>
      </c>
      <c r="G759" s="73">
        <f t="shared" ca="1" si="33"/>
        <v>0</v>
      </c>
      <c r="H759" s="73">
        <f t="shared" ca="1" si="34"/>
        <v>0</v>
      </c>
      <c r="I759" s="20">
        <v>0</v>
      </c>
      <c r="J759" s="20">
        <v>0</v>
      </c>
      <c r="K759" s="20">
        <v>0</v>
      </c>
      <c r="L759" s="20">
        <v>0</v>
      </c>
      <c r="M759" s="20">
        <v>0</v>
      </c>
      <c r="N759" s="75">
        <v>0</v>
      </c>
      <c r="O759" s="75">
        <v>0</v>
      </c>
      <c r="P759" s="2"/>
      <c r="Q759" s="2"/>
      <c r="R759" s="3"/>
      <c r="S759" s="3"/>
      <c r="T759" s="1"/>
      <c r="U759" s="2"/>
      <c r="V759" s="28" t="str">
        <f t="shared" si="35"/>
        <v/>
      </c>
    </row>
    <row r="760" spans="1:22" ht="25" customHeight="1" x14ac:dyDescent="0.35">
      <c r="A760" s="1"/>
      <c r="B760" s="35"/>
      <c r="C760" s="1"/>
      <c r="D760" s="1"/>
      <c r="E760" s="73">
        <f>+COUNTIFS('REGISTRO DE TUTORES'!$A$3:$A$8000,A760,'REGISTRO DE TUTORES'!$B$3:$B$8000,B760,'REGISTRO DE TUTORES'!$C$3:$C$8000,C760,'REGISTRO DE TUTORES'!$D$3:$D$8000,D760)</f>
        <v>0</v>
      </c>
      <c r="F760" s="73">
        <f>+COUNTIFS('REGISTRO DE ESTUDIANTES'!$A$3:$A$7999,A760,'REGISTRO DE ESTUDIANTES'!$B$3:$B$7999,'BOLETA OFICIAL'!B760,'REGISTRO DE ESTUDIANTES'!$C$3:$C$7999,C760,'REGISTRO DE ESTUDIANTES'!$D$3:$D$7999,'BOLETA OFICIAL'!D760,'REGISTRO DE ESTUDIANTES'!$J$3:$J$7999,'BOLETA OFICIAL'!J760,'REGISTRO DE ESTUDIANTES'!$K$3:$K$7999,'BOLETA OFICIAL'!K760,'REGISTRO DE ESTUDIANTES'!$L$3:$L$7999,'BOLETA OFICIAL'!L760,'REGISTRO DE ESTUDIANTES'!$M$3:$M$7999,'BOLETA OFICIAL'!M760,'REGISTRO DE ESTUDIANTES'!$N$3:$N$7999,'BOLETA OFICIAL'!N760,'REGISTRO DE ESTUDIANTES'!$O$3:$O$7999,'BOLETA OFICIAL'!O760,'REGISTRO DE ESTUDIANTES'!$P$3:$P$7999,'BOLETA OFICIAL'!P760,'REGISTRO DE ESTUDIANTES'!$Q$3:$Q$7999,'BOLETA OFICIAL'!Q760,'REGISTRO DE ESTUDIANTES'!$R$3:$R$7999,R760,'REGISTRO DE ESTUDIANTES'!$S$3:$S$7999,'BOLETA OFICIAL'!S760,'REGISTRO DE ESTUDIANTES'!$T$3:$T$7999,'BOLETA OFICIAL'!T760)</f>
        <v>0</v>
      </c>
      <c r="G760" s="73">
        <f t="shared" ca="1" si="33"/>
        <v>0</v>
      </c>
      <c r="H760" s="73">
        <f t="shared" ca="1" si="34"/>
        <v>0</v>
      </c>
      <c r="I760" s="20">
        <v>0</v>
      </c>
      <c r="J760" s="20">
        <v>0</v>
      </c>
      <c r="K760" s="20">
        <v>0</v>
      </c>
      <c r="L760" s="20">
        <v>0</v>
      </c>
      <c r="M760" s="20">
        <v>0</v>
      </c>
      <c r="N760" s="75">
        <v>0</v>
      </c>
      <c r="O760" s="75">
        <v>0</v>
      </c>
      <c r="P760" s="2"/>
      <c r="Q760" s="2"/>
      <c r="R760" s="3"/>
      <c r="S760" s="3"/>
      <c r="T760" s="1"/>
      <c r="U760" s="2"/>
      <c r="V760" s="28" t="str">
        <f t="shared" si="35"/>
        <v/>
      </c>
    </row>
    <row r="761" spans="1:22" ht="25" customHeight="1" x14ac:dyDescent="0.35">
      <c r="A761" s="1"/>
      <c r="B761" s="35"/>
      <c r="C761" s="1"/>
      <c r="D761" s="1"/>
      <c r="E761" s="73">
        <f>+COUNTIFS('REGISTRO DE TUTORES'!$A$3:$A$8000,A761,'REGISTRO DE TUTORES'!$B$3:$B$8000,B761,'REGISTRO DE TUTORES'!$C$3:$C$8000,C761,'REGISTRO DE TUTORES'!$D$3:$D$8000,D761)</f>
        <v>0</v>
      </c>
      <c r="F761" s="73">
        <f>+COUNTIFS('REGISTRO DE ESTUDIANTES'!$A$3:$A$7999,A761,'REGISTRO DE ESTUDIANTES'!$B$3:$B$7999,'BOLETA OFICIAL'!B761,'REGISTRO DE ESTUDIANTES'!$C$3:$C$7999,C761,'REGISTRO DE ESTUDIANTES'!$D$3:$D$7999,'BOLETA OFICIAL'!D761,'REGISTRO DE ESTUDIANTES'!$J$3:$J$7999,'BOLETA OFICIAL'!J761,'REGISTRO DE ESTUDIANTES'!$K$3:$K$7999,'BOLETA OFICIAL'!K761,'REGISTRO DE ESTUDIANTES'!$L$3:$L$7999,'BOLETA OFICIAL'!L761,'REGISTRO DE ESTUDIANTES'!$M$3:$M$7999,'BOLETA OFICIAL'!M761,'REGISTRO DE ESTUDIANTES'!$N$3:$N$7999,'BOLETA OFICIAL'!N761,'REGISTRO DE ESTUDIANTES'!$O$3:$O$7999,'BOLETA OFICIAL'!O761,'REGISTRO DE ESTUDIANTES'!$P$3:$P$7999,'BOLETA OFICIAL'!P761,'REGISTRO DE ESTUDIANTES'!$Q$3:$Q$7999,'BOLETA OFICIAL'!Q761,'REGISTRO DE ESTUDIANTES'!$R$3:$R$7999,R761,'REGISTRO DE ESTUDIANTES'!$S$3:$S$7999,'BOLETA OFICIAL'!S761,'REGISTRO DE ESTUDIANTES'!$T$3:$T$7999,'BOLETA OFICIAL'!T761)</f>
        <v>0</v>
      </c>
      <c r="G761" s="73">
        <f t="shared" ca="1" si="33"/>
        <v>0</v>
      </c>
      <c r="H761" s="73">
        <f t="shared" ca="1" si="34"/>
        <v>0</v>
      </c>
      <c r="I761" s="20">
        <v>0</v>
      </c>
      <c r="J761" s="20">
        <v>0</v>
      </c>
      <c r="K761" s="20">
        <v>0</v>
      </c>
      <c r="L761" s="20">
        <v>0</v>
      </c>
      <c r="M761" s="20">
        <v>0</v>
      </c>
      <c r="N761" s="75">
        <v>0</v>
      </c>
      <c r="O761" s="75">
        <v>0</v>
      </c>
      <c r="P761" s="2"/>
      <c r="Q761" s="2"/>
      <c r="R761" s="3"/>
      <c r="S761" s="3"/>
      <c r="T761" s="1"/>
      <c r="U761" s="2"/>
      <c r="V761" s="28" t="str">
        <f t="shared" si="35"/>
        <v/>
      </c>
    </row>
    <row r="762" spans="1:22" ht="25" customHeight="1" x14ac:dyDescent="0.35">
      <c r="A762" s="1"/>
      <c r="B762" s="35"/>
      <c r="C762" s="1"/>
      <c r="D762" s="1"/>
      <c r="E762" s="73">
        <f>+COUNTIFS('REGISTRO DE TUTORES'!$A$3:$A$8000,A762,'REGISTRO DE TUTORES'!$B$3:$B$8000,B762,'REGISTRO DE TUTORES'!$C$3:$C$8000,C762,'REGISTRO DE TUTORES'!$D$3:$D$8000,D762)</f>
        <v>0</v>
      </c>
      <c r="F762" s="73">
        <f>+COUNTIFS('REGISTRO DE ESTUDIANTES'!$A$3:$A$7999,A762,'REGISTRO DE ESTUDIANTES'!$B$3:$B$7999,'BOLETA OFICIAL'!B762,'REGISTRO DE ESTUDIANTES'!$C$3:$C$7999,C762,'REGISTRO DE ESTUDIANTES'!$D$3:$D$7999,'BOLETA OFICIAL'!D762,'REGISTRO DE ESTUDIANTES'!$J$3:$J$7999,'BOLETA OFICIAL'!J762,'REGISTRO DE ESTUDIANTES'!$K$3:$K$7999,'BOLETA OFICIAL'!K762,'REGISTRO DE ESTUDIANTES'!$L$3:$L$7999,'BOLETA OFICIAL'!L762,'REGISTRO DE ESTUDIANTES'!$M$3:$M$7999,'BOLETA OFICIAL'!M762,'REGISTRO DE ESTUDIANTES'!$N$3:$N$7999,'BOLETA OFICIAL'!N762,'REGISTRO DE ESTUDIANTES'!$O$3:$O$7999,'BOLETA OFICIAL'!O762,'REGISTRO DE ESTUDIANTES'!$P$3:$P$7999,'BOLETA OFICIAL'!P762,'REGISTRO DE ESTUDIANTES'!$Q$3:$Q$7999,'BOLETA OFICIAL'!Q762,'REGISTRO DE ESTUDIANTES'!$R$3:$R$7999,R762,'REGISTRO DE ESTUDIANTES'!$S$3:$S$7999,'BOLETA OFICIAL'!S762,'REGISTRO DE ESTUDIANTES'!$T$3:$T$7999,'BOLETA OFICIAL'!T762)</f>
        <v>0</v>
      </c>
      <c r="G762" s="73">
        <f t="shared" ca="1" si="33"/>
        <v>0</v>
      </c>
      <c r="H762" s="73">
        <f t="shared" ca="1" si="34"/>
        <v>0</v>
      </c>
      <c r="I762" s="20">
        <v>0</v>
      </c>
      <c r="J762" s="20">
        <v>0</v>
      </c>
      <c r="K762" s="20">
        <v>0</v>
      </c>
      <c r="L762" s="20">
        <v>0</v>
      </c>
      <c r="M762" s="20">
        <v>0</v>
      </c>
      <c r="N762" s="75">
        <v>0</v>
      </c>
      <c r="O762" s="75">
        <v>0</v>
      </c>
      <c r="P762" s="2"/>
      <c r="Q762" s="2"/>
      <c r="R762" s="3"/>
      <c r="S762" s="3"/>
      <c r="T762" s="1"/>
      <c r="U762" s="2"/>
      <c r="V762" s="28" t="str">
        <f t="shared" si="35"/>
        <v/>
      </c>
    </row>
    <row r="763" spans="1:22" ht="25" customHeight="1" x14ac:dyDescent="0.35">
      <c r="A763" s="1"/>
      <c r="B763" s="35"/>
      <c r="C763" s="1"/>
      <c r="D763" s="1"/>
      <c r="E763" s="73">
        <f>+COUNTIFS('REGISTRO DE TUTORES'!$A$3:$A$8000,A763,'REGISTRO DE TUTORES'!$B$3:$B$8000,B763,'REGISTRO DE TUTORES'!$C$3:$C$8000,C763,'REGISTRO DE TUTORES'!$D$3:$D$8000,D763)</f>
        <v>0</v>
      </c>
      <c r="F763" s="73">
        <f>+COUNTIFS('REGISTRO DE ESTUDIANTES'!$A$3:$A$7999,A763,'REGISTRO DE ESTUDIANTES'!$B$3:$B$7999,'BOLETA OFICIAL'!B763,'REGISTRO DE ESTUDIANTES'!$C$3:$C$7999,C763,'REGISTRO DE ESTUDIANTES'!$D$3:$D$7999,'BOLETA OFICIAL'!D763,'REGISTRO DE ESTUDIANTES'!$J$3:$J$7999,'BOLETA OFICIAL'!J763,'REGISTRO DE ESTUDIANTES'!$K$3:$K$7999,'BOLETA OFICIAL'!K763,'REGISTRO DE ESTUDIANTES'!$L$3:$L$7999,'BOLETA OFICIAL'!L763,'REGISTRO DE ESTUDIANTES'!$M$3:$M$7999,'BOLETA OFICIAL'!M763,'REGISTRO DE ESTUDIANTES'!$N$3:$N$7999,'BOLETA OFICIAL'!N763,'REGISTRO DE ESTUDIANTES'!$O$3:$O$7999,'BOLETA OFICIAL'!O763,'REGISTRO DE ESTUDIANTES'!$P$3:$P$7999,'BOLETA OFICIAL'!P763,'REGISTRO DE ESTUDIANTES'!$Q$3:$Q$7999,'BOLETA OFICIAL'!Q763,'REGISTRO DE ESTUDIANTES'!$R$3:$R$7999,R763,'REGISTRO DE ESTUDIANTES'!$S$3:$S$7999,'BOLETA OFICIAL'!S763,'REGISTRO DE ESTUDIANTES'!$T$3:$T$7999,'BOLETA OFICIAL'!T763)</f>
        <v>0</v>
      </c>
      <c r="G763" s="73">
        <f t="shared" ca="1" si="33"/>
        <v>0</v>
      </c>
      <c r="H763" s="73">
        <f t="shared" ca="1" si="34"/>
        <v>0</v>
      </c>
      <c r="I763" s="20">
        <v>0</v>
      </c>
      <c r="J763" s="20">
        <v>0</v>
      </c>
      <c r="K763" s="20">
        <v>0</v>
      </c>
      <c r="L763" s="20">
        <v>0</v>
      </c>
      <c r="M763" s="20">
        <v>0</v>
      </c>
      <c r="N763" s="75">
        <v>0</v>
      </c>
      <c r="O763" s="75">
        <v>0</v>
      </c>
      <c r="P763" s="2"/>
      <c r="Q763" s="2"/>
      <c r="R763" s="3"/>
      <c r="S763" s="3"/>
      <c r="T763" s="1"/>
      <c r="U763" s="2"/>
      <c r="V763" s="28" t="str">
        <f t="shared" si="35"/>
        <v/>
      </c>
    </row>
    <row r="764" spans="1:22" ht="25" customHeight="1" x14ac:dyDescent="0.35">
      <c r="A764" s="1"/>
      <c r="B764" s="35"/>
      <c r="C764" s="1"/>
      <c r="D764" s="1"/>
      <c r="E764" s="73">
        <f>+COUNTIFS('REGISTRO DE TUTORES'!$A$3:$A$8000,A764,'REGISTRO DE TUTORES'!$B$3:$B$8000,B764,'REGISTRO DE TUTORES'!$C$3:$C$8000,C764,'REGISTRO DE TUTORES'!$D$3:$D$8000,D764)</f>
        <v>0</v>
      </c>
      <c r="F764" s="73">
        <f>+COUNTIFS('REGISTRO DE ESTUDIANTES'!$A$3:$A$7999,A764,'REGISTRO DE ESTUDIANTES'!$B$3:$B$7999,'BOLETA OFICIAL'!B764,'REGISTRO DE ESTUDIANTES'!$C$3:$C$7999,C764,'REGISTRO DE ESTUDIANTES'!$D$3:$D$7999,'BOLETA OFICIAL'!D764,'REGISTRO DE ESTUDIANTES'!$J$3:$J$7999,'BOLETA OFICIAL'!J764,'REGISTRO DE ESTUDIANTES'!$K$3:$K$7999,'BOLETA OFICIAL'!K764,'REGISTRO DE ESTUDIANTES'!$L$3:$L$7999,'BOLETA OFICIAL'!L764,'REGISTRO DE ESTUDIANTES'!$M$3:$M$7999,'BOLETA OFICIAL'!M764,'REGISTRO DE ESTUDIANTES'!$N$3:$N$7999,'BOLETA OFICIAL'!N764,'REGISTRO DE ESTUDIANTES'!$O$3:$O$7999,'BOLETA OFICIAL'!O764,'REGISTRO DE ESTUDIANTES'!$P$3:$P$7999,'BOLETA OFICIAL'!P764,'REGISTRO DE ESTUDIANTES'!$Q$3:$Q$7999,'BOLETA OFICIAL'!Q764,'REGISTRO DE ESTUDIANTES'!$R$3:$R$7999,R764,'REGISTRO DE ESTUDIANTES'!$S$3:$S$7999,'BOLETA OFICIAL'!S764,'REGISTRO DE ESTUDIANTES'!$T$3:$T$7999,'BOLETA OFICIAL'!T764)</f>
        <v>0</v>
      </c>
      <c r="G764" s="73">
        <f t="shared" ca="1" si="33"/>
        <v>0</v>
      </c>
      <c r="H764" s="73">
        <f t="shared" ca="1" si="34"/>
        <v>0</v>
      </c>
      <c r="I764" s="20">
        <v>0</v>
      </c>
      <c r="J764" s="20">
        <v>0</v>
      </c>
      <c r="K764" s="20">
        <v>0</v>
      </c>
      <c r="L764" s="20">
        <v>0</v>
      </c>
      <c r="M764" s="20">
        <v>0</v>
      </c>
      <c r="N764" s="75">
        <v>0</v>
      </c>
      <c r="O764" s="75">
        <v>0</v>
      </c>
      <c r="P764" s="2"/>
      <c r="Q764" s="2"/>
      <c r="R764" s="3"/>
      <c r="S764" s="3"/>
      <c r="T764" s="1"/>
      <c r="U764" s="2"/>
      <c r="V764" s="28" t="str">
        <f t="shared" si="35"/>
        <v/>
      </c>
    </row>
    <row r="765" spans="1:22" ht="25" customHeight="1" x14ac:dyDescent="0.35">
      <c r="A765" s="1"/>
      <c r="B765" s="35"/>
      <c r="C765" s="1"/>
      <c r="D765" s="1"/>
      <c r="E765" s="73">
        <f>+COUNTIFS('REGISTRO DE TUTORES'!$A$3:$A$8000,A765,'REGISTRO DE TUTORES'!$B$3:$B$8000,B765,'REGISTRO DE TUTORES'!$C$3:$C$8000,C765,'REGISTRO DE TUTORES'!$D$3:$D$8000,D765)</f>
        <v>0</v>
      </c>
      <c r="F765" s="73">
        <f>+COUNTIFS('REGISTRO DE ESTUDIANTES'!$A$3:$A$7999,A765,'REGISTRO DE ESTUDIANTES'!$B$3:$B$7999,'BOLETA OFICIAL'!B765,'REGISTRO DE ESTUDIANTES'!$C$3:$C$7999,C765,'REGISTRO DE ESTUDIANTES'!$D$3:$D$7999,'BOLETA OFICIAL'!D765,'REGISTRO DE ESTUDIANTES'!$J$3:$J$7999,'BOLETA OFICIAL'!J765,'REGISTRO DE ESTUDIANTES'!$K$3:$K$7999,'BOLETA OFICIAL'!K765,'REGISTRO DE ESTUDIANTES'!$L$3:$L$7999,'BOLETA OFICIAL'!L765,'REGISTRO DE ESTUDIANTES'!$M$3:$M$7999,'BOLETA OFICIAL'!M765,'REGISTRO DE ESTUDIANTES'!$N$3:$N$7999,'BOLETA OFICIAL'!N765,'REGISTRO DE ESTUDIANTES'!$O$3:$O$7999,'BOLETA OFICIAL'!O765,'REGISTRO DE ESTUDIANTES'!$P$3:$P$7999,'BOLETA OFICIAL'!P765,'REGISTRO DE ESTUDIANTES'!$Q$3:$Q$7999,'BOLETA OFICIAL'!Q765,'REGISTRO DE ESTUDIANTES'!$R$3:$R$7999,R765,'REGISTRO DE ESTUDIANTES'!$S$3:$S$7999,'BOLETA OFICIAL'!S765,'REGISTRO DE ESTUDIANTES'!$T$3:$T$7999,'BOLETA OFICIAL'!T765)</f>
        <v>0</v>
      </c>
      <c r="G765" s="73">
        <f t="shared" ca="1" si="33"/>
        <v>0</v>
      </c>
      <c r="H765" s="73">
        <f t="shared" ca="1" si="34"/>
        <v>0</v>
      </c>
      <c r="I765" s="20">
        <v>0</v>
      </c>
      <c r="J765" s="20">
        <v>0</v>
      </c>
      <c r="K765" s="20">
        <v>0</v>
      </c>
      <c r="L765" s="20">
        <v>0</v>
      </c>
      <c r="M765" s="20">
        <v>0</v>
      </c>
      <c r="N765" s="75">
        <v>0</v>
      </c>
      <c r="O765" s="75">
        <v>0</v>
      </c>
      <c r="P765" s="2"/>
      <c r="Q765" s="2"/>
      <c r="R765" s="3"/>
      <c r="S765" s="3"/>
      <c r="T765" s="1"/>
      <c r="U765" s="2"/>
      <c r="V765" s="28" t="str">
        <f t="shared" si="35"/>
        <v/>
      </c>
    </row>
    <row r="766" spans="1:22" ht="25" customHeight="1" x14ac:dyDescent="0.35">
      <c r="A766" s="1"/>
      <c r="B766" s="35"/>
      <c r="C766" s="1"/>
      <c r="D766" s="1"/>
      <c r="E766" s="73">
        <f>+COUNTIFS('REGISTRO DE TUTORES'!$A$3:$A$8000,A766,'REGISTRO DE TUTORES'!$B$3:$B$8000,B766,'REGISTRO DE TUTORES'!$C$3:$C$8000,C766,'REGISTRO DE TUTORES'!$D$3:$D$8000,D766)</f>
        <v>0</v>
      </c>
      <c r="F766" s="73">
        <f>+COUNTIFS('REGISTRO DE ESTUDIANTES'!$A$3:$A$7999,A766,'REGISTRO DE ESTUDIANTES'!$B$3:$B$7999,'BOLETA OFICIAL'!B766,'REGISTRO DE ESTUDIANTES'!$C$3:$C$7999,C766,'REGISTRO DE ESTUDIANTES'!$D$3:$D$7999,'BOLETA OFICIAL'!D766,'REGISTRO DE ESTUDIANTES'!$J$3:$J$7999,'BOLETA OFICIAL'!J766,'REGISTRO DE ESTUDIANTES'!$K$3:$K$7999,'BOLETA OFICIAL'!K766,'REGISTRO DE ESTUDIANTES'!$L$3:$L$7999,'BOLETA OFICIAL'!L766,'REGISTRO DE ESTUDIANTES'!$M$3:$M$7999,'BOLETA OFICIAL'!M766,'REGISTRO DE ESTUDIANTES'!$N$3:$N$7999,'BOLETA OFICIAL'!N766,'REGISTRO DE ESTUDIANTES'!$O$3:$O$7999,'BOLETA OFICIAL'!O766,'REGISTRO DE ESTUDIANTES'!$P$3:$P$7999,'BOLETA OFICIAL'!P766,'REGISTRO DE ESTUDIANTES'!$Q$3:$Q$7999,'BOLETA OFICIAL'!Q766,'REGISTRO DE ESTUDIANTES'!$R$3:$R$7999,R766,'REGISTRO DE ESTUDIANTES'!$S$3:$S$7999,'BOLETA OFICIAL'!S766,'REGISTRO DE ESTUDIANTES'!$T$3:$T$7999,'BOLETA OFICIAL'!T766)</f>
        <v>0</v>
      </c>
      <c r="G766" s="73">
        <f t="shared" ca="1" si="33"/>
        <v>0</v>
      </c>
      <c r="H766" s="73">
        <f t="shared" ca="1" si="34"/>
        <v>0</v>
      </c>
      <c r="I766" s="20">
        <v>0</v>
      </c>
      <c r="J766" s="20">
        <v>0</v>
      </c>
      <c r="K766" s="20">
        <v>0</v>
      </c>
      <c r="L766" s="20">
        <v>0</v>
      </c>
      <c r="M766" s="20">
        <v>0</v>
      </c>
      <c r="N766" s="75">
        <v>0</v>
      </c>
      <c r="O766" s="75">
        <v>0</v>
      </c>
      <c r="P766" s="2"/>
      <c r="Q766" s="2"/>
      <c r="R766" s="3"/>
      <c r="S766" s="3"/>
      <c r="T766" s="1"/>
      <c r="U766" s="2"/>
      <c r="V766" s="28" t="str">
        <f t="shared" si="35"/>
        <v/>
      </c>
    </row>
    <row r="767" spans="1:22" ht="25" customHeight="1" x14ac:dyDescent="0.35">
      <c r="A767" s="1"/>
      <c r="B767" s="35"/>
      <c r="C767" s="1"/>
      <c r="D767" s="1"/>
      <c r="E767" s="73">
        <f>+COUNTIFS('REGISTRO DE TUTORES'!$A$3:$A$8000,A767,'REGISTRO DE TUTORES'!$B$3:$B$8000,B767,'REGISTRO DE TUTORES'!$C$3:$C$8000,C767,'REGISTRO DE TUTORES'!$D$3:$D$8000,D767)</f>
        <v>0</v>
      </c>
      <c r="F767" s="73">
        <f>+COUNTIFS('REGISTRO DE ESTUDIANTES'!$A$3:$A$7999,A767,'REGISTRO DE ESTUDIANTES'!$B$3:$B$7999,'BOLETA OFICIAL'!B767,'REGISTRO DE ESTUDIANTES'!$C$3:$C$7999,C767,'REGISTRO DE ESTUDIANTES'!$D$3:$D$7999,'BOLETA OFICIAL'!D767,'REGISTRO DE ESTUDIANTES'!$J$3:$J$7999,'BOLETA OFICIAL'!J767,'REGISTRO DE ESTUDIANTES'!$K$3:$K$7999,'BOLETA OFICIAL'!K767,'REGISTRO DE ESTUDIANTES'!$L$3:$L$7999,'BOLETA OFICIAL'!L767,'REGISTRO DE ESTUDIANTES'!$M$3:$M$7999,'BOLETA OFICIAL'!M767,'REGISTRO DE ESTUDIANTES'!$N$3:$N$7999,'BOLETA OFICIAL'!N767,'REGISTRO DE ESTUDIANTES'!$O$3:$O$7999,'BOLETA OFICIAL'!O767,'REGISTRO DE ESTUDIANTES'!$P$3:$P$7999,'BOLETA OFICIAL'!P767,'REGISTRO DE ESTUDIANTES'!$Q$3:$Q$7999,'BOLETA OFICIAL'!Q767,'REGISTRO DE ESTUDIANTES'!$R$3:$R$7999,R767,'REGISTRO DE ESTUDIANTES'!$S$3:$S$7999,'BOLETA OFICIAL'!S767,'REGISTRO DE ESTUDIANTES'!$T$3:$T$7999,'BOLETA OFICIAL'!T767)</f>
        <v>0</v>
      </c>
      <c r="G767" s="73">
        <f t="shared" ca="1" si="33"/>
        <v>0</v>
      </c>
      <c r="H767" s="73">
        <f t="shared" ca="1" si="34"/>
        <v>0</v>
      </c>
      <c r="I767" s="20">
        <v>0</v>
      </c>
      <c r="J767" s="20">
        <v>0</v>
      </c>
      <c r="K767" s="20">
        <v>0</v>
      </c>
      <c r="L767" s="20">
        <v>0</v>
      </c>
      <c r="M767" s="20">
        <v>0</v>
      </c>
      <c r="N767" s="75">
        <v>0</v>
      </c>
      <c r="O767" s="75">
        <v>0</v>
      </c>
      <c r="P767" s="2"/>
      <c r="Q767" s="2"/>
      <c r="R767" s="3"/>
      <c r="S767" s="3"/>
      <c r="T767" s="1"/>
      <c r="U767" s="2"/>
      <c r="V767" s="28" t="str">
        <f t="shared" si="35"/>
        <v/>
      </c>
    </row>
    <row r="768" spans="1:22" ht="25" customHeight="1" x14ac:dyDescent="0.35">
      <c r="A768" s="1"/>
      <c r="B768" s="35"/>
      <c r="C768" s="1"/>
      <c r="D768" s="1"/>
      <c r="E768" s="73">
        <f>+COUNTIFS('REGISTRO DE TUTORES'!$A$3:$A$8000,A768,'REGISTRO DE TUTORES'!$B$3:$B$8000,B768,'REGISTRO DE TUTORES'!$C$3:$C$8000,C768,'REGISTRO DE TUTORES'!$D$3:$D$8000,D768)</f>
        <v>0</v>
      </c>
      <c r="F768" s="73">
        <f>+COUNTIFS('REGISTRO DE ESTUDIANTES'!$A$3:$A$7999,A768,'REGISTRO DE ESTUDIANTES'!$B$3:$B$7999,'BOLETA OFICIAL'!B768,'REGISTRO DE ESTUDIANTES'!$C$3:$C$7999,C768,'REGISTRO DE ESTUDIANTES'!$D$3:$D$7999,'BOLETA OFICIAL'!D768,'REGISTRO DE ESTUDIANTES'!$J$3:$J$7999,'BOLETA OFICIAL'!J768,'REGISTRO DE ESTUDIANTES'!$K$3:$K$7999,'BOLETA OFICIAL'!K768,'REGISTRO DE ESTUDIANTES'!$L$3:$L$7999,'BOLETA OFICIAL'!L768,'REGISTRO DE ESTUDIANTES'!$M$3:$M$7999,'BOLETA OFICIAL'!M768,'REGISTRO DE ESTUDIANTES'!$N$3:$N$7999,'BOLETA OFICIAL'!N768,'REGISTRO DE ESTUDIANTES'!$O$3:$O$7999,'BOLETA OFICIAL'!O768,'REGISTRO DE ESTUDIANTES'!$P$3:$P$7999,'BOLETA OFICIAL'!P768,'REGISTRO DE ESTUDIANTES'!$Q$3:$Q$7999,'BOLETA OFICIAL'!Q768,'REGISTRO DE ESTUDIANTES'!$R$3:$R$7999,R768,'REGISTRO DE ESTUDIANTES'!$S$3:$S$7999,'BOLETA OFICIAL'!S768,'REGISTRO DE ESTUDIANTES'!$T$3:$T$7999,'BOLETA OFICIAL'!T768)</f>
        <v>0</v>
      </c>
      <c r="G768" s="73">
        <f t="shared" ca="1" si="33"/>
        <v>0</v>
      </c>
      <c r="H768" s="73">
        <f t="shared" ca="1" si="34"/>
        <v>0</v>
      </c>
      <c r="I768" s="20">
        <v>0</v>
      </c>
      <c r="J768" s="20">
        <v>0</v>
      </c>
      <c r="K768" s="20">
        <v>0</v>
      </c>
      <c r="L768" s="20">
        <v>0</v>
      </c>
      <c r="M768" s="20">
        <v>0</v>
      </c>
      <c r="N768" s="75">
        <v>0</v>
      </c>
      <c r="O768" s="75">
        <v>0</v>
      </c>
      <c r="P768" s="2"/>
      <c r="Q768" s="2"/>
      <c r="R768" s="3"/>
      <c r="S768" s="3"/>
      <c r="T768" s="1"/>
      <c r="U768" s="2"/>
      <c r="V768" s="28" t="str">
        <f t="shared" si="35"/>
        <v/>
      </c>
    </row>
    <row r="769" spans="1:22" ht="25" customHeight="1" x14ac:dyDescent="0.35">
      <c r="A769" s="1"/>
      <c r="B769" s="35"/>
      <c r="C769" s="1"/>
      <c r="D769" s="1"/>
      <c r="E769" s="73">
        <f>+COUNTIFS('REGISTRO DE TUTORES'!$A$3:$A$8000,A769,'REGISTRO DE TUTORES'!$B$3:$B$8000,B769,'REGISTRO DE TUTORES'!$C$3:$C$8000,C769,'REGISTRO DE TUTORES'!$D$3:$D$8000,D769)</f>
        <v>0</v>
      </c>
      <c r="F769" s="73">
        <f>+COUNTIFS('REGISTRO DE ESTUDIANTES'!$A$3:$A$7999,A769,'REGISTRO DE ESTUDIANTES'!$B$3:$B$7999,'BOLETA OFICIAL'!B769,'REGISTRO DE ESTUDIANTES'!$C$3:$C$7999,C769,'REGISTRO DE ESTUDIANTES'!$D$3:$D$7999,'BOLETA OFICIAL'!D769,'REGISTRO DE ESTUDIANTES'!$J$3:$J$7999,'BOLETA OFICIAL'!J769,'REGISTRO DE ESTUDIANTES'!$K$3:$K$7999,'BOLETA OFICIAL'!K769,'REGISTRO DE ESTUDIANTES'!$L$3:$L$7999,'BOLETA OFICIAL'!L769,'REGISTRO DE ESTUDIANTES'!$M$3:$M$7999,'BOLETA OFICIAL'!M769,'REGISTRO DE ESTUDIANTES'!$N$3:$N$7999,'BOLETA OFICIAL'!N769,'REGISTRO DE ESTUDIANTES'!$O$3:$O$7999,'BOLETA OFICIAL'!O769,'REGISTRO DE ESTUDIANTES'!$P$3:$P$7999,'BOLETA OFICIAL'!P769,'REGISTRO DE ESTUDIANTES'!$Q$3:$Q$7999,'BOLETA OFICIAL'!Q769,'REGISTRO DE ESTUDIANTES'!$R$3:$R$7999,R769,'REGISTRO DE ESTUDIANTES'!$S$3:$S$7999,'BOLETA OFICIAL'!S769,'REGISTRO DE ESTUDIANTES'!$T$3:$T$7999,'BOLETA OFICIAL'!T769)</f>
        <v>0</v>
      </c>
      <c r="G769" s="73">
        <f t="shared" ca="1" si="33"/>
        <v>0</v>
      </c>
      <c r="H769" s="73">
        <f t="shared" ca="1" si="34"/>
        <v>0</v>
      </c>
      <c r="I769" s="20">
        <v>0</v>
      </c>
      <c r="J769" s="20">
        <v>0</v>
      </c>
      <c r="K769" s="20">
        <v>0</v>
      </c>
      <c r="L769" s="20">
        <v>0</v>
      </c>
      <c r="M769" s="20">
        <v>0</v>
      </c>
      <c r="N769" s="75">
        <v>0</v>
      </c>
      <c r="O769" s="75">
        <v>0</v>
      </c>
      <c r="P769" s="2"/>
      <c r="Q769" s="2"/>
      <c r="R769" s="3"/>
      <c r="S769" s="3"/>
      <c r="T769" s="1"/>
      <c r="U769" s="2"/>
      <c r="V769" s="28" t="str">
        <f t="shared" si="35"/>
        <v/>
      </c>
    </row>
    <row r="770" spans="1:22" ht="25" customHeight="1" x14ac:dyDescent="0.35">
      <c r="A770" s="1"/>
      <c r="B770" s="35"/>
      <c r="C770" s="1"/>
      <c r="D770" s="1"/>
      <c r="E770" s="73">
        <f>+COUNTIFS('REGISTRO DE TUTORES'!$A$3:$A$8000,A770,'REGISTRO DE TUTORES'!$B$3:$B$8000,B770,'REGISTRO DE TUTORES'!$C$3:$C$8000,C770,'REGISTRO DE TUTORES'!$D$3:$D$8000,D770)</f>
        <v>0</v>
      </c>
      <c r="F770" s="73">
        <f>+COUNTIFS('REGISTRO DE ESTUDIANTES'!$A$3:$A$7999,A770,'REGISTRO DE ESTUDIANTES'!$B$3:$B$7999,'BOLETA OFICIAL'!B770,'REGISTRO DE ESTUDIANTES'!$C$3:$C$7999,C770,'REGISTRO DE ESTUDIANTES'!$D$3:$D$7999,'BOLETA OFICIAL'!D770,'REGISTRO DE ESTUDIANTES'!$J$3:$J$7999,'BOLETA OFICIAL'!J770,'REGISTRO DE ESTUDIANTES'!$K$3:$K$7999,'BOLETA OFICIAL'!K770,'REGISTRO DE ESTUDIANTES'!$L$3:$L$7999,'BOLETA OFICIAL'!L770,'REGISTRO DE ESTUDIANTES'!$M$3:$M$7999,'BOLETA OFICIAL'!M770,'REGISTRO DE ESTUDIANTES'!$N$3:$N$7999,'BOLETA OFICIAL'!N770,'REGISTRO DE ESTUDIANTES'!$O$3:$O$7999,'BOLETA OFICIAL'!O770,'REGISTRO DE ESTUDIANTES'!$P$3:$P$7999,'BOLETA OFICIAL'!P770,'REGISTRO DE ESTUDIANTES'!$Q$3:$Q$7999,'BOLETA OFICIAL'!Q770,'REGISTRO DE ESTUDIANTES'!$R$3:$R$7999,R770,'REGISTRO DE ESTUDIANTES'!$S$3:$S$7999,'BOLETA OFICIAL'!S770,'REGISTRO DE ESTUDIANTES'!$T$3:$T$7999,'BOLETA OFICIAL'!T770)</f>
        <v>0</v>
      </c>
      <c r="G770" s="73">
        <f t="shared" ca="1" si="33"/>
        <v>0</v>
      </c>
      <c r="H770" s="73">
        <f t="shared" ca="1" si="34"/>
        <v>0</v>
      </c>
      <c r="I770" s="20">
        <v>0</v>
      </c>
      <c r="J770" s="20">
        <v>0</v>
      </c>
      <c r="K770" s="20">
        <v>0</v>
      </c>
      <c r="L770" s="20">
        <v>0</v>
      </c>
      <c r="M770" s="20">
        <v>0</v>
      </c>
      <c r="N770" s="75">
        <v>0</v>
      </c>
      <c r="O770" s="75">
        <v>0</v>
      </c>
      <c r="P770" s="2"/>
      <c r="Q770" s="2"/>
      <c r="R770" s="3"/>
      <c r="S770" s="3"/>
      <c r="T770" s="1"/>
      <c r="U770" s="2"/>
      <c r="V770" s="28" t="str">
        <f t="shared" si="35"/>
        <v/>
      </c>
    </row>
    <row r="771" spans="1:22" ht="25" customHeight="1" x14ac:dyDescent="0.35">
      <c r="A771" s="1"/>
      <c r="B771" s="35"/>
      <c r="C771" s="1"/>
      <c r="D771" s="1"/>
      <c r="E771" s="73">
        <f>+COUNTIFS('REGISTRO DE TUTORES'!$A$3:$A$8000,A771,'REGISTRO DE TUTORES'!$B$3:$B$8000,B771,'REGISTRO DE TUTORES'!$C$3:$C$8000,C771,'REGISTRO DE TUTORES'!$D$3:$D$8000,D771)</f>
        <v>0</v>
      </c>
      <c r="F771" s="73">
        <f>+COUNTIFS('REGISTRO DE ESTUDIANTES'!$A$3:$A$7999,A771,'REGISTRO DE ESTUDIANTES'!$B$3:$B$7999,'BOLETA OFICIAL'!B771,'REGISTRO DE ESTUDIANTES'!$C$3:$C$7999,C771,'REGISTRO DE ESTUDIANTES'!$D$3:$D$7999,'BOLETA OFICIAL'!D771,'REGISTRO DE ESTUDIANTES'!$J$3:$J$7999,'BOLETA OFICIAL'!J771,'REGISTRO DE ESTUDIANTES'!$K$3:$K$7999,'BOLETA OFICIAL'!K771,'REGISTRO DE ESTUDIANTES'!$L$3:$L$7999,'BOLETA OFICIAL'!L771,'REGISTRO DE ESTUDIANTES'!$M$3:$M$7999,'BOLETA OFICIAL'!M771,'REGISTRO DE ESTUDIANTES'!$N$3:$N$7999,'BOLETA OFICIAL'!N771,'REGISTRO DE ESTUDIANTES'!$O$3:$O$7999,'BOLETA OFICIAL'!O771,'REGISTRO DE ESTUDIANTES'!$P$3:$P$7999,'BOLETA OFICIAL'!P771,'REGISTRO DE ESTUDIANTES'!$Q$3:$Q$7999,'BOLETA OFICIAL'!Q771,'REGISTRO DE ESTUDIANTES'!$R$3:$R$7999,R771,'REGISTRO DE ESTUDIANTES'!$S$3:$S$7999,'BOLETA OFICIAL'!S771,'REGISTRO DE ESTUDIANTES'!$T$3:$T$7999,'BOLETA OFICIAL'!T771)</f>
        <v>0</v>
      </c>
      <c r="G771" s="73">
        <f t="shared" ca="1" si="33"/>
        <v>0</v>
      </c>
      <c r="H771" s="73">
        <f t="shared" ca="1" si="34"/>
        <v>0</v>
      </c>
      <c r="I771" s="20">
        <v>0</v>
      </c>
      <c r="J771" s="20">
        <v>0</v>
      </c>
      <c r="K771" s="20">
        <v>0</v>
      </c>
      <c r="L771" s="20">
        <v>0</v>
      </c>
      <c r="M771" s="20">
        <v>0</v>
      </c>
      <c r="N771" s="75">
        <v>0</v>
      </c>
      <c r="O771" s="75">
        <v>0</v>
      </c>
      <c r="P771" s="2"/>
      <c r="Q771" s="2"/>
      <c r="R771" s="3"/>
      <c r="S771" s="3"/>
      <c r="T771" s="1"/>
      <c r="U771" s="2"/>
      <c r="V771" s="28" t="str">
        <f t="shared" si="35"/>
        <v/>
      </c>
    </row>
    <row r="772" spans="1:22" ht="25" customHeight="1" x14ac:dyDescent="0.35">
      <c r="A772" s="1"/>
      <c r="B772" s="35"/>
      <c r="C772" s="1"/>
      <c r="D772" s="1"/>
      <c r="E772" s="73">
        <f>+COUNTIFS('REGISTRO DE TUTORES'!$A$3:$A$8000,A772,'REGISTRO DE TUTORES'!$B$3:$B$8000,B772,'REGISTRO DE TUTORES'!$C$3:$C$8000,C772,'REGISTRO DE TUTORES'!$D$3:$D$8000,D772)</f>
        <v>0</v>
      </c>
      <c r="F772" s="73">
        <f>+COUNTIFS('REGISTRO DE ESTUDIANTES'!$A$3:$A$7999,A772,'REGISTRO DE ESTUDIANTES'!$B$3:$B$7999,'BOLETA OFICIAL'!B772,'REGISTRO DE ESTUDIANTES'!$C$3:$C$7999,C772,'REGISTRO DE ESTUDIANTES'!$D$3:$D$7999,'BOLETA OFICIAL'!D772,'REGISTRO DE ESTUDIANTES'!$J$3:$J$7999,'BOLETA OFICIAL'!J772,'REGISTRO DE ESTUDIANTES'!$K$3:$K$7999,'BOLETA OFICIAL'!K772,'REGISTRO DE ESTUDIANTES'!$L$3:$L$7999,'BOLETA OFICIAL'!L772,'REGISTRO DE ESTUDIANTES'!$M$3:$M$7999,'BOLETA OFICIAL'!M772,'REGISTRO DE ESTUDIANTES'!$N$3:$N$7999,'BOLETA OFICIAL'!N772,'REGISTRO DE ESTUDIANTES'!$O$3:$O$7999,'BOLETA OFICIAL'!O772,'REGISTRO DE ESTUDIANTES'!$P$3:$P$7999,'BOLETA OFICIAL'!P772,'REGISTRO DE ESTUDIANTES'!$Q$3:$Q$7999,'BOLETA OFICIAL'!Q772,'REGISTRO DE ESTUDIANTES'!$R$3:$R$7999,R772,'REGISTRO DE ESTUDIANTES'!$S$3:$S$7999,'BOLETA OFICIAL'!S772,'REGISTRO DE ESTUDIANTES'!$T$3:$T$7999,'BOLETA OFICIAL'!T772)</f>
        <v>0</v>
      </c>
      <c r="G772" s="73">
        <f t="shared" ca="1" si="33"/>
        <v>0</v>
      </c>
      <c r="H772" s="73">
        <f t="shared" ca="1" si="34"/>
        <v>0</v>
      </c>
      <c r="I772" s="20">
        <v>0</v>
      </c>
      <c r="J772" s="20">
        <v>0</v>
      </c>
      <c r="K772" s="20">
        <v>0</v>
      </c>
      <c r="L772" s="20">
        <v>0</v>
      </c>
      <c r="M772" s="20">
        <v>0</v>
      </c>
      <c r="N772" s="75">
        <v>0</v>
      </c>
      <c r="O772" s="75">
        <v>0</v>
      </c>
      <c r="P772" s="2"/>
      <c r="Q772" s="2"/>
      <c r="R772" s="3"/>
      <c r="S772" s="3"/>
      <c r="T772" s="1"/>
      <c r="U772" s="2"/>
      <c r="V772" s="28" t="str">
        <f t="shared" si="35"/>
        <v/>
      </c>
    </row>
    <row r="773" spans="1:22" ht="25" customHeight="1" x14ac:dyDescent="0.35">
      <c r="A773" s="1"/>
      <c r="B773" s="35"/>
      <c r="C773" s="1"/>
      <c r="D773" s="1"/>
      <c r="E773" s="73">
        <f>+COUNTIFS('REGISTRO DE TUTORES'!$A$3:$A$8000,A773,'REGISTRO DE TUTORES'!$B$3:$B$8000,B773,'REGISTRO DE TUTORES'!$C$3:$C$8000,C773,'REGISTRO DE TUTORES'!$D$3:$D$8000,D773)</f>
        <v>0</v>
      </c>
      <c r="F773" s="73">
        <f>+COUNTIFS('REGISTRO DE ESTUDIANTES'!$A$3:$A$7999,A773,'REGISTRO DE ESTUDIANTES'!$B$3:$B$7999,'BOLETA OFICIAL'!B773,'REGISTRO DE ESTUDIANTES'!$C$3:$C$7999,C773,'REGISTRO DE ESTUDIANTES'!$D$3:$D$7999,'BOLETA OFICIAL'!D773,'REGISTRO DE ESTUDIANTES'!$J$3:$J$7999,'BOLETA OFICIAL'!J773,'REGISTRO DE ESTUDIANTES'!$K$3:$K$7999,'BOLETA OFICIAL'!K773,'REGISTRO DE ESTUDIANTES'!$L$3:$L$7999,'BOLETA OFICIAL'!L773,'REGISTRO DE ESTUDIANTES'!$M$3:$M$7999,'BOLETA OFICIAL'!M773,'REGISTRO DE ESTUDIANTES'!$N$3:$N$7999,'BOLETA OFICIAL'!N773,'REGISTRO DE ESTUDIANTES'!$O$3:$O$7999,'BOLETA OFICIAL'!O773,'REGISTRO DE ESTUDIANTES'!$P$3:$P$7999,'BOLETA OFICIAL'!P773,'REGISTRO DE ESTUDIANTES'!$Q$3:$Q$7999,'BOLETA OFICIAL'!Q773,'REGISTRO DE ESTUDIANTES'!$R$3:$R$7999,R773,'REGISTRO DE ESTUDIANTES'!$S$3:$S$7999,'BOLETA OFICIAL'!S773,'REGISTRO DE ESTUDIANTES'!$T$3:$T$7999,'BOLETA OFICIAL'!T773)</f>
        <v>0</v>
      </c>
      <c r="G773" s="73">
        <f t="shared" ca="1" si="33"/>
        <v>0</v>
      </c>
      <c r="H773" s="73">
        <f t="shared" ca="1" si="34"/>
        <v>0</v>
      </c>
      <c r="I773" s="20">
        <v>0</v>
      </c>
      <c r="J773" s="20">
        <v>0</v>
      </c>
      <c r="K773" s="20">
        <v>0</v>
      </c>
      <c r="L773" s="20">
        <v>0</v>
      </c>
      <c r="M773" s="20">
        <v>0</v>
      </c>
      <c r="N773" s="75">
        <v>0</v>
      </c>
      <c r="O773" s="75">
        <v>0</v>
      </c>
      <c r="P773" s="2"/>
      <c r="Q773" s="2"/>
      <c r="R773" s="3"/>
      <c r="S773" s="3"/>
      <c r="T773" s="1"/>
      <c r="U773" s="2"/>
      <c r="V773" s="28" t="str">
        <f t="shared" si="35"/>
        <v/>
      </c>
    </row>
    <row r="774" spans="1:22" ht="25" customHeight="1" x14ac:dyDescent="0.35">
      <c r="A774" s="1"/>
      <c r="B774" s="35"/>
      <c r="C774" s="1"/>
      <c r="D774" s="1"/>
      <c r="E774" s="73">
        <f>+COUNTIFS('REGISTRO DE TUTORES'!$A$3:$A$8000,A774,'REGISTRO DE TUTORES'!$B$3:$B$8000,B774,'REGISTRO DE TUTORES'!$C$3:$C$8000,C774,'REGISTRO DE TUTORES'!$D$3:$D$8000,D774)</f>
        <v>0</v>
      </c>
      <c r="F774" s="73">
        <f>+COUNTIFS('REGISTRO DE ESTUDIANTES'!$A$3:$A$7999,A774,'REGISTRO DE ESTUDIANTES'!$B$3:$B$7999,'BOLETA OFICIAL'!B774,'REGISTRO DE ESTUDIANTES'!$C$3:$C$7999,C774,'REGISTRO DE ESTUDIANTES'!$D$3:$D$7999,'BOLETA OFICIAL'!D774,'REGISTRO DE ESTUDIANTES'!$J$3:$J$7999,'BOLETA OFICIAL'!J774,'REGISTRO DE ESTUDIANTES'!$K$3:$K$7999,'BOLETA OFICIAL'!K774,'REGISTRO DE ESTUDIANTES'!$L$3:$L$7999,'BOLETA OFICIAL'!L774,'REGISTRO DE ESTUDIANTES'!$M$3:$M$7999,'BOLETA OFICIAL'!M774,'REGISTRO DE ESTUDIANTES'!$N$3:$N$7999,'BOLETA OFICIAL'!N774,'REGISTRO DE ESTUDIANTES'!$O$3:$O$7999,'BOLETA OFICIAL'!O774,'REGISTRO DE ESTUDIANTES'!$P$3:$P$7999,'BOLETA OFICIAL'!P774,'REGISTRO DE ESTUDIANTES'!$Q$3:$Q$7999,'BOLETA OFICIAL'!Q774,'REGISTRO DE ESTUDIANTES'!$R$3:$R$7999,R774,'REGISTRO DE ESTUDIANTES'!$S$3:$S$7999,'BOLETA OFICIAL'!S774,'REGISTRO DE ESTUDIANTES'!$T$3:$T$7999,'BOLETA OFICIAL'!T774)</f>
        <v>0</v>
      </c>
      <c r="G774" s="73">
        <f t="shared" ref="G774:G837" ca="1" si="36">SUM(IF(O774=1,SUMPRODUCT(--(WEEKDAY(ROW(INDIRECT(P774&amp;":"&amp;Q774)))=1),--(COUNTIF(FERIADOS,ROW(INDIRECT(P774&amp;":"&amp;Q774)))=0)),0),IF(I774=1,SUMPRODUCT(--(WEEKDAY(ROW(INDIRECT(P774&amp;":"&amp;Q774)))=2),--(COUNTIF(FERIADOS,ROW(INDIRECT(P774&amp;":"&amp;Q774)))=0)),0),IF(J774=1,SUMPRODUCT(--(WEEKDAY(ROW(INDIRECT(P774&amp;":"&amp;Q774)))=3),--(COUNTIF(FERIADOS,ROW(INDIRECT(P774&amp;":"&amp;Q774)))=0)),0),IF(K774=1,SUMPRODUCT(--(WEEKDAY(ROW(INDIRECT(P774&amp;":"&amp;Q774)))=4),--(COUNTIF(FERIADOS,ROW(INDIRECT(P774&amp;":"&amp;Q774)))=0)),0),IF(L774=1,SUMPRODUCT(--(WEEKDAY(ROW(INDIRECT(P774&amp;":"&amp;Q774)))=5),--(COUNTIF(FERIADOS,ROW(INDIRECT(P774&amp;":"&amp;Q774)))=0)),0),IF(M774=1,SUMPRODUCT(--(WEEKDAY(ROW(INDIRECT(P774&amp;":"&amp;Q774)))=6),--(COUNTIF(FERIADOS,ROW(INDIRECT(P774&amp;":"&amp;Q774)))=0)),0),IF(N774=1,SUMPRODUCT(--(WEEKDAY(ROW(INDIRECT(P774&amp;":"&amp;Q774)))=7),--(COUNTIF(FERIADOS,ROW(INDIRECT(P774&amp;":"&amp;Q774)))=0)),0))</f>
        <v>0</v>
      </c>
      <c r="H774" s="73">
        <f t="shared" ref="H774:H837" ca="1" si="37">+F774*G774</f>
        <v>0</v>
      </c>
      <c r="I774" s="20">
        <v>0</v>
      </c>
      <c r="J774" s="20">
        <v>0</v>
      </c>
      <c r="K774" s="20">
        <v>0</v>
      </c>
      <c r="L774" s="20">
        <v>0</v>
      </c>
      <c r="M774" s="20">
        <v>0</v>
      </c>
      <c r="N774" s="75">
        <v>0</v>
      </c>
      <c r="O774" s="75">
        <v>0</v>
      </c>
      <c r="P774" s="2"/>
      <c r="Q774" s="2"/>
      <c r="R774" s="3"/>
      <c r="S774" s="3"/>
      <c r="T774" s="1"/>
      <c r="U774" s="2"/>
      <c r="V774" s="28" t="str">
        <f t="shared" ref="V774:V837" si="38">IF(Q774&gt;0,IF(U774&gt;=Q774,"ACTIVA","NO ACTIVA"),"")</f>
        <v/>
      </c>
    </row>
    <row r="775" spans="1:22" ht="25" customHeight="1" x14ac:dyDescent="0.35">
      <c r="A775" s="1"/>
      <c r="B775" s="35"/>
      <c r="C775" s="1"/>
      <c r="D775" s="1"/>
      <c r="E775" s="73">
        <f>+COUNTIFS('REGISTRO DE TUTORES'!$A$3:$A$8000,A775,'REGISTRO DE TUTORES'!$B$3:$B$8000,B775,'REGISTRO DE TUTORES'!$C$3:$C$8000,C775,'REGISTRO DE TUTORES'!$D$3:$D$8000,D775)</f>
        <v>0</v>
      </c>
      <c r="F775" s="73">
        <f>+COUNTIFS('REGISTRO DE ESTUDIANTES'!$A$3:$A$7999,A775,'REGISTRO DE ESTUDIANTES'!$B$3:$B$7999,'BOLETA OFICIAL'!B775,'REGISTRO DE ESTUDIANTES'!$C$3:$C$7999,C775,'REGISTRO DE ESTUDIANTES'!$D$3:$D$7999,'BOLETA OFICIAL'!D775,'REGISTRO DE ESTUDIANTES'!$J$3:$J$7999,'BOLETA OFICIAL'!J775,'REGISTRO DE ESTUDIANTES'!$K$3:$K$7999,'BOLETA OFICIAL'!K775,'REGISTRO DE ESTUDIANTES'!$L$3:$L$7999,'BOLETA OFICIAL'!L775,'REGISTRO DE ESTUDIANTES'!$M$3:$M$7999,'BOLETA OFICIAL'!M775,'REGISTRO DE ESTUDIANTES'!$N$3:$N$7999,'BOLETA OFICIAL'!N775,'REGISTRO DE ESTUDIANTES'!$O$3:$O$7999,'BOLETA OFICIAL'!O775,'REGISTRO DE ESTUDIANTES'!$P$3:$P$7999,'BOLETA OFICIAL'!P775,'REGISTRO DE ESTUDIANTES'!$Q$3:$Q$7999,'BOLETA OFICIAL'!Q775,'REGISTRO DE ESTUDIANTES'!$R$3:$R$7999,R775,'REGISTRO DE ESTUDIANTES'!$S$3:$S$7999,'BOLETA OFICIAL'!S775,'REGISTRO DE ESTUDIANTES'!$T$3:$T$7999,'BOLETA OFICIAL'!T775)</f>
        <v>0</v>
      </c>
      <c r="G775" s="73">
        <f t="shared" ca="1" si="36"/>
        <v>0</v>
      </c>
      <c r="H775" s="73">
        <f t="shared" ca="1" si="37"/>
        <v>0</v>
      </c>
      <c r="I775" s="20">
        <v>0</v>
      </c>
      <c r="J775" s="20">
        <v>0</v>
      </c>
      <c r="K775" s="20">
        <v>0</v>
      </c>
      <c r="L775" s="20">
        <v>0</v>
      </c>
      <c r="M775" s="20">
        <v>0</v>
      </c>
      <c r="N775" s="75">
        <v>0</v>
      </c>
      <c r="O775" s="75">
        <v>0</v>
      </c>
      <c r="P775" s="2"/>
      <c r="Q775" s="2"/>
      <c r="R775" s="3"/>
      <c r="S775" s="3"/>
      <c r="T775" s="1"/>
      <c r="U775" s="2"/>
      <c r="V775" s="28" t="str">
        <f t="shared" si="38"/>
        <v/>
      </c>
    </row>
    <row r="776" spans="1:22" ht="25" customHeight="1" x14ac:dyDescent="0.35">
      <c r="A776" s="1"/>
      <c r="B776" s="35"/>
      <c r="C776" s="1"/>
      <c r="D776" s="1"/>
      <c r="E776" s="73">
        <f>+COUNTIFS('REGISTRO DE TUTORES'!$A$3:$A$8000,A776,'REGISTRO DE TUTORES'!$B$3:$B$8000,B776,'REGISTRO DE TUTORES'!$C$3:$C$8000,C776,'REGISTRO DE TUTORES'!$D$3:$D$8000,D776)</f>
        <v>0</v>
      </c>
      <c r="F776" s="73">
        <f>+COUNTIFS('REGISTRO DE ESTUDIANTES'!$A$3:$A$7999,A776,'REGISTRO DE ESTUDIANTES'!$B$3:$B$7999,'BOLETA OFICIAL'!B776,'REGISTRO DE ESTUDIANTES'!$C$3:$C$7999,C776,'REGISTRO DE ESTUDIANTES'!$D$3:$D$7999,'BOLETA OFICIAL'!D776,'REGISTRO DE ESTUDIANTES'!$J$3:$J$7999,'BOLETA OFICIAL'!J776,'REGISTRO DE ESTUDIANTES'!$K$3:$K$7999,'BOLETA OFICIAL'!K776,'REGISTRO DE ESTUDIANTES'!$L$3:$L$7999,'BOLETA OFICIAL'!L776,'REGISTRO DE ESTUDIANTES'!$M$3:$M$7999,'BOLETA OFICIAL'!M776,'REGISTRO DE ESTUDIANTES'!$N$3:$N$7999,'BOLETA OFICIAL'!N776,'REGISTRO DE ESTUDIANTES'!$O$3:$O$7999,'BOLETA OFICIAL'!O776,'REGISTRO DE ESTUDIANTES'!$P$3:$P$7999,'BOLETA OFICIAL'!P776,'REGISTRO DE ESTUDIANTES'!$Q$3:$Q$7999,'BOLETA OFICIAL'!Q776,'REGISTRO DE ESTUDIANTES'!$R$3:$R$7999,R776,'REGISTRO DE ESTUDIANTES'!$S$3:$S$7999,'BOLETA OFICIAL'!S776,'REGISTRO DE ESTUDIANTES'!$T$3:$T$7999,'BOLETA OFICIAL'!T776)</f>
        <v>0</v>
      </c>
      <c r="G776" s="73">
        <f t="shared" ca="1" si="36"/>
        <v>0</v>
      </c>
      <c r="H776" s="73">
        <f t="shared" ca="1" si="37"/>
        <v>0</v>
      </c>
      <c r="I776" s="20">
        <v>0</v>
      </c>
      <c r="J776" s="20">
        <v>0</v>
      </c>
      <c r="K776" s="20">
        <v>0</v>
      </c>
      <c r="L776" s="20">
        <v>0</v>
      </c>
      <c r="M776" s="20">
        <v>0</v>
      </c>
      <c r="N776" s="75">
        <v>0</v>
      </c>
      <c r="O776" s="75">
        <v>0</v>
      </c>
      <c r="P776" s="2"/>
      <c r="Q776" s="2"/>
      <c r="R776" s="3"/>
      <c r="S776" s="3"/>
      <c r="T776" s="1"/>
      <c r="U776" s="2"/>
      <c r="V776" s="28" t="str">
        <f t="shared" si="38"/>
        <v/>
      </c>
    </row>
    <row r="777" spans="1:22" ht="25" customHeight="1" x14ac:dyDescent="0.35">
      <c r="A777" s="1"/>
      <c r="B777" s="35"/>
      <c r="C777" s="1"/>
      <c r="D777" s="1"/>
      <c r="E777" s="73">
        <f>+COUNTIFS('REGISTRO DE TUTORES'!$A$3:$A$8000,A777,'REGISTRO DE TUTORES'!$B$3:$B$8000,B777,'REGISTRO DE TUTORES'!$C$3:$C$8000,C777,'REGISTRO DE TUTORES'!$D$3:$D$8000,D777)</f>
        <v>0</v>
      </c>
      <c r="F777" s="73">
        <f>+COUNTIFS('REGISTRO DE ESTUDIANTES'!$A$3:$A$7999,A777,'REGISTRO DE ESTUDIANTES'!$B$3:$B$7999,'BOLETA OFICIAL'!B777,'REGISTRO DE ESTUDIANTES'!$C$3:$C$7999,C777,'REGISTRO DE ESTUDIANTES'!$D$3:$D$7999,'BOLETA OFICIAL'!D777,'REGISTRO DE ESTUDIANTES'!$J$3:$J$7999,'BOLETA OFICIAL'!J777,'REGISTRO DE ESTUDIANTES'!$K$3:$K$7999,'BOLETA OFICIAL'!K777,'REGISTRO DE ESTUDIANTES'!$L$3:$L$7999,'BOLETA OFICIAL'!L777,'REGISTRO DE ESTUDIANTES'!$M$3:$M$7999,'BOLETA OFICIAL'!M777,'REGISTRO DE ESTUDIANTES'!$N$3:$N$7999,'BOLETA OFICIAL'!N777,'REGISTRO DE ESTUDIANTES'!$O$3:$O$7999,'BOLETA OFICIAL'!O777,'REGISTRO DE ESTUDIANTES'!$P$3:$P$7999,'BOLETA OFICIAL'!P777,'REGISTRO DE ESTUDIANTES'!$Q$3:$Q$7999,'BOLETA OFICIAL'!Q777,'REGISTRO DE ESTUDIANTES'!$R$3:$R$7999,R777,'REGISTRO DE ESTUDIANTES'!$S$3:$S$7999,'BOLETA OFICIAL'!S777,'REGISTRO DE ESTUDIANTES'!$T$3:$T$7999,'BOLETA OFICIAL'!T777)</f>
        <v>0</v>
      </c>
      <c r="G777" s="73">
        <f t="shared" ca="1" si="36"/>
        <v>0</v>
      </c>
      <c r="H777" s="73">
        <f t="shared" ca="1" si="37"/>
        <v>0</v>
      </c>
      <c r="I777" s="20">
        <v>0</v>
      </c>
      <c r="J777" s="20">
        <v>0</v>
      </c>
      <c r="K777" s="20">
        <v>0</v>
      </c>
      <c r="L777" s="20">
        <v>0</v>
      </c>
      <c r="M777" s="20">
        <v>0</v>
      </c>
      <c r="N777" s="75">
        <v>0</v>
      </c>
      <c r="O777" s="75">
        <v>0</v>
      </c>
      <c r="P777" s="2"/>
      <c r="Q777" s="2"/>
      <c r="R777" s="3"/>
      <c r="S777" s="3"/>
      <c r="T777" s="1"/>
      <c r="U777" s="2"/>
      <c r="V777" s="28" t="str">
        <f t="shared" si="38"/>
        <v/>
      </c>
    </row>
    <row r="778" spans="1:22" ht="25" customHeight="1" x14ac:dyDescent="0.35">
      <c r="A778" s="1"/>
      <c r="B778" s="35"/>
      <c r="C778" s="1"/>
      <c r="D778" s="1"/>
      <c r="E778" s="73">
        <f>+COUNTIFS('REGISTRO DE TUTORES'!$A$3:$A$8000,A778,'REGISTRO DE TUTORES'!$B$3:$B$8000,B778,'REGISTRO DE TUTORES'!$C$3:$C$8000,C778,'REGISTRO DE TUTORES'!$D$3:$D$8000,D778)</f>
        <v>0</v>
      </c>
      <c r="F778" s="73">
        <f>+COUNTIFS('REGISTRO DE ESTUDIANTES'!$A$3:$A$7999,A778,'REGISTRO DE ESTUDIANTES'!$B$3:$B$7999,'BOLETA OFICIAL'!B778,'REGISTRO DE ESTUDIANTES'!$C$3:$C$7999,C778,'REGISTRO DE ESTUDIANTES'!$D$3:$D$7999,'BOLETA OFICIAL'!D778,'REGISTRO DE ESTUDIANTES'!$J$3:$J$7999,'BOLETA OFICIAL'!J778,'REGISTRO DE ESTUDIANTES'!$K$3:$K$7999,'BOLETA OFICIAL'!K778,'REGISTRO DE ESTUDIANTES'!$L$3:$L$7999,'BOLETA OFICIAL'!L778,'REGISTRO DE ESTUDIANTES'!$M$3:$M$7999,'BOLETA OFICIAL'!M778,'REGISTRO DE ESTUDIANTES'!$N$3:$N$7999,'BOLETA OFICIAL'!N778,'REGISTRO DE ESTUDIANTES'!$O$3:$O$7999,'BOLETA OFICIAL'!O778,'REGISTRO DE ESTUDIANTES'!$P$3:$P$7999,'BOLETA OFICIAL'!P778,'REGISTRO DE ESTUDIANTES'!$Q$3:$Q$7999,'BOLETA OFICIAL'!Q778,'REGISTRO DE ESTUDIANTES'!$R$3:$R$7999,R778,'REGISTRO DE ESTUDIANTES'!$S$3:$S$7999,'BOLETA OFICIAL'!S778,'REGISTRO DE ESTUDIANTES'!$T$3:$T$7999,'BOLETA OFICIAL'!T778)</f>
        <v>0</v>
      </c>
      <c r="G778" s="73">
        <f t="shared" ca="1" si="36"/>
        <v>0</v>
      </c>
      <c r="H778" s="73">
        <f t="shared" ca="1" si="37"/>
        <v>0</v>
      </c>
      <c r="I778" s="20">
        <v>0</v>
      </c>
      <c r="J778" s="20">
        <v>0</v>
      </c>
      <c r="K778" s="20">
        <v>0</v>
      </c>
      <c r="L778" s="20">
        <v>0</v>
      </c>
      <c r="M778" s="20">
        <v>0</v>
      </c>
      <c r="N778" s="75">
        <v>0</v>
      </c>
      <c r="O778" s="75">
        <v>0</v>
      </c>
      <c r="P778" s="2"/>
      <c r="Q778" s="2"/>
      <c r="R778" s="3"/>
      <c r="S778" s="3"/>
      <c r="T778" s="1"/>
      <c r="U778" s="2"/>
      <c r="V778" s="28" t="str">
        <f t="shared" si="38"/>
        <v/>
      </c>
    </row>
    <row r="779" spans="1:22" ht="25" customHeight="1" x14ac:dyDescent="0.35">
      <c r="A779" s="1"/>
      <c r="B779" s="35"/>
      <c r="C779" s="1"/>
      <c r="D779" s="1"/>
      <c r="E779" s="73">
        <f>+COUNTIFS('REGISTRO DE TUTORES'!$A$3:$A$8000,A779,'REGISTRO DE TUTORES'!$B$3:$B$8000,B779,'REGISTRO DE TUTORES'!$C$3:$C$8000,C779,'REGISTRO DE TUTORES'!$D$3:$D$8000,D779)</f>
        <v>0</v>
      </c>
      <c r="F779" s="73">
        <f>+COUNTIFS('REGISTRO DE ESTUDIANTES'!$A$3:$A$7999,A779,'REGISTRO DE ESTUDIANTES'!$B$3:$B$7999,'BOLETA OFICIAL'!B779,'REGISTRO DE ESTUDIANTES'!$C$3:$C$7999,C779,'REGISTRO DE ESTUDIANTES'!$D$3:$D$7999,'BOLETA OFICIAL'!D779,'REGISTRO DE ESTUDIANTES'!$J$3:$J$7999,'BOLETA OFICIAL'!J779,'REGISTRO DE ESTUDIANTES'!$K$3:$K$7999,'BOLETA OFICIAL'!K779,'REGISTRO DE ESTUDIANTES'!$L$3:$L$7999,'BOLETA OFICIAL'!L779,'REGISTRO DE ESTUDIANTES'!$M$3:$M$7999,'BOLETA OFICIAL'!M779,'REGISTRO DE ESTUDIANTES'!$N$3:$N$7999,'BOLETA OFICIAL'!N779,'REGISTRO DE ESTUDIANTES'!$O$3:$O$7999,'BOLETA OFICIAL'!O779,'REGISTRO DE ESTUDIANTES'!$P$3:$P$7999,'BOLETA OFICIAL'!P779,'REGISTRO DE ESTUDIANTES'!$Q$3:$Q$7999,'BOLETA OFICIAL'!Q779,'REGISTRO DE ESTUDIANTES'!$R$3:$R$7999,R779,'REGISTRO DE ESTUDIANTES'!$S$3:$S$7999,'BOLETA OFICIAL'!S779,'REGISTRO DE ESTUDIANTES'!$T$3:$T$7999,'BOLETA OFICIAL'!T779)</f>
        <v>0</v>
      </c>
      <c r="G779" s="73">
        <f t="shared" ca="1" si="36"/>
        <v>0</v>
      </c>
      <c r="H779" s="73">
        <f t="shared" ca="1" si="37"/>
        <v>0</v>
      </c>
      <c r="I779" s="20">
        <v>0</v>
      </c>
      <c r="J779" s="20">
        <v>0</v>
      </c>
      <c r="K779" s="20">
        <v>0</v>
      </c>
      <c r="L779" s="20">
        <v>0</v>
      </c>
      <c r="M779" s="20">
        <v>0</v>
      </c>
      <c r="N779" s="75">
        <v>0</v>
      </c>
      <c r="O779" s="75">
        <v>0</v>
      </c>
      <c r="P779" s="2"/>
      <c r="Q779" s="2"/>
      <c r="R779" s="3"/>
      <c r="S779" s="3"/>
      <c r="T779" s="1"/>
      <c r="U779" s="2"/>
      <c r="V779" s="28" t="str">
        <f t="shared" si="38"/>
        <v/>
      </c>
    </row>
    <row r="780" spans="1:22" ht="25" customHeight="1" x14ac:dyDescent="0.35">
      <c r="A780" s="1"/>
      <c r="B780" s="35"/>
      <c r="C780" s="1"/>
      <c r="D780" s="1"/>
      <c r="E780" s="73">
        <f>+COUNTIFS('REGISTRO DE TUTORES'!$A$3:$A$8000,A780,'REGISTRO DE TUTORES'!$B$3:$B$8000,B780,'REGISTRO DE TUTORES'!$C$3:$C$8000,C780,'REGISTRO DE TUTORES'!$D$3:$D$8000,D780)</f>
        <v>0</v>
      </c>
      <c r="F780" s="73">
        <f>+COUNTIFS('REGISTRO DE ESTUDIANTES'!$A$3:$A$7999,A780,'REGISTRO DE ESTUDIANTES'!$B$3:$B$7999,'BOLETA OFICIAL'!B780,'REGISTRO DE ESTUDIANTES'!$C$3:$C$7999,C780,'REGISTRO DE ESTUDIANTES'!$D$3:$D$7999,'BOLETA OFICIAL'!D780,'REGISTRO DE ESTUDIANTES'!$J$3:$J$7999,'BOLETA OFICIAL'!J780,'REGISTRO DE ESTUDIANTES'!$K$3:$K$7999,'BOLETA OFICIAL'!K780,'REGISTRO DE ESTUDIANTES'!$L$3:$L$7999,'BOLETA OFICIAL'!L780,'REGISTRO DE ESTUDIANTES'!$M$3:$M$7999,'BOLETA OFICIAL'!M780,'REGISTRO DE ESTUDIANTES'!$N$3:$N$7999,'BOLETA OFICIAL'!N780,'REGISTRO DE ESTUDIANTES'!$O$3:$O$7999,'BOLETA OFICIAL'!O780,'REGISTRO DE ESTUDIANTES'!$P$3:$P$7999,'BOLETA OFICIAL'!P780,'REGISTRO DE ESTUDIANTES'!$Q$3:$Q$7999,'BOLETA OFICIAL'!Q780,'REGISTRO DE ESTUDIANTES'!$R$3:$R$7999,R780,'REGISTRO DE ESTUDIANTES'!$S$3:$S$7999,'BOLETA OFICIAL'!S780,'REGISTRO DE ESTUDIANTES'!$T$3:$T$7999,'BOLETA OFICIAL'!T780)</f>
        <v>0</v>
      </c>
      <c r="G780" s="73">
        <f t="shared" ca="1" si="36"/>
        <v>0</v>
      </c>
      <c r="H780" s="73">
        <f t="shared" ca="1" si="37"/>
        <v>0</v>
      </c>
      <c r="I780" s="20">
        <v>0</v>
      </c>
      <c r="J780" s="20">
        <v>0</v>
      </c>
      <c r="K780" s="20">
        <v>0</v>
      </c>
      <c r="L780" s="20">
        <v>0</v>
      </c>
      <c r="M780" s="20">
        <v>0</v>
      </c>
      <c r="N780" s="75">
        <v>0</v>
      </c>
      <c r="O780" s="75">
        <v>0</v>
      </c>
      <c r="P780" s="2"/>
      <c r="Q780" s="2"/>
      <c r="R780" s="3"/>
      <c r="S780" s="3"/>
      <c r="T780" s="1"/>
      <c r="U780" s="2"/>
      <c r="V780" s="28" t="str">
        <f t="shared" si="38"/>
        <v/>
      </c>
    </row>
    <row r="781" spans="1:22" ht="25" customHeight="1" x14ac:dyDescent="0.35">
      <c r="A781" s="1"/>
      <c r="B781" s="35"/>
      <c r="C781" s="1"/>
      <c r="D781" s="1"/>
      <c r="E781" s="73">
        <f>+COUNTIFS('REGISTRO DE TUTORES'!$A$3:$A$8000,A781,'REGISTRO DE TUTORES'!$B$3:$B$8000,B781,'REGISTRO DE TUTORES'!$C$3:$C$8000,C781,'REGISTRO DE TUTORES'!$D$3:$D$8000,D781)</f>
        <v>0</v>
      </c>
      <c r="F781" s="73">
        <f>+COUNTIFS('REGISTRO DE ESTUDIANTES'!$A$3:$A$7999,A781,'REGISTRO DE ESTUDIANTES'!$B$3:$B$7999,'BOLETA OFICIAL'!B781,'REGISTRO DE ESTUDIANTES'!$C$3:$C$7999,C781,'REGISTRO DE ESTUDIANTES'!$D$3:$D$7999,'BOLETA OFICIAL'!D781,'REGISTRO DE ESTUDIANTES'!$J$3:$J$7999,'BOLETA OFICIAL'!J781,'REGISTRO DE ESTUDIANTES'!$K$3:$K$7999,'BOLETA OFICIAL'!K781,'REGISTRO DE ESTUDIANTES'!$L$3:$L$7999,'BOLETA OFICIAL'!L781,'REGISTRO DE ESTUDIANTES'!$M$3:$M$7999,'BOLETA OFICIAL'!M781,'REGISTRO DE ESTUDIANTES'!$N$3:$N$7999,'BOLETA OFICIAL'!N781,'REGISTRO DE ESTUDIANTES'!$O$3:$O$7999,'BOLETA OFICIAL'!O781,'REGISTRO DE ESTUDIANTES'!$P$3:$P$7999,'BOLETA OFICIAL'!P781,'REGISTRO DE ESTUDIANTES'!$Q$3:$Q$7999,'BOLETA OFICIAL'!Q781,'REGISTRO DE ESTUDIANTES'!$R$3:$R$7999,R781,'REGISTRO DE ESTUDIANTES'!$S$3:$S$7999,'BOLETA OFICIAL'!S781,'REGISTRO DE ESTUDIANTES'!$T$3:$T$7999,'BOLETA OFICIAL'!T781)</f>
        <v>0</v>
      </c>
      <c r="G781" s="73">
        <f t="shared" ca="1" si="36"/>
        <v>0</v>
      </c>
      <c r="H781" s="73">
        <f t="shared" ca="1" si="37"/>
        <v>0</v>
      </c>
      <c r="I781" s="20">
        <v>0</v>
      </c>
      <c r="J781" s="20">
        <v>0</v>
      </c>
      <c r="K781" s="20">
        <v>0</v>
      </c>
      <c r="L781" s="20">
        <v>0</v>
      </c>
      <c r="M781" s="20">
        <v>0</v>
      </c>
      <c r="N781" s="75">
        <v>0</v>
      </c>
      <c r="O781" s="75">
        <v>0</v>
      </c>
      <c r="P781" s="2"/>
      <c r="Q781" s="2"/>
      <c r="R781" s="3"/>
      <c r="S781" s="3"/>
      <c r="T781" s="1"/>
      <c r="U781" s="2"/>
      <c r="V781" s="28" t="str">
        <f t="shared" si="38"/>
        <v/>
      </c>
    </row>
    <row r="782" spans="1:22" ht="25" customHeight="1" x14ac:dyDescent="0.35">
      <c r="A782" s="1"/>
      <c r="B782" s="35"/>
      <c r="C782" s="1"/>
      <c r="D782" s="1"/>
      <c r="E782" s="73">
        <f>+COUNTIFS('REGISTRO DE TUTORES'!$A$3:$A$8000,A782,'REGISTRO DE TUTORES'!$B$3:$B$8000,B782,'REGISTRO DE TUTORES'!$C$3:$C$8000,C782,'REGISTRO DE TUTORES'!$D$3:$D$8000,D782)</f>
        <v>0</v>
      </c>
      <c r="F782" s="73">
        <f>+COUNTIFS('REGISTRO DE ESTUDIANTES'!$A$3:$A$7999,A782,'REGISTRO DE ESTUDIANTES'!$B$3:$B$7999,'BOLETA OFICIAL'!B782,'REGISTRO DE ESTUDIANTES'!$C$3:$C$7999,C782,'REGISTRO DE ESTUDIANTES'!$D$3:$D$7999,'BOLETA OFICIAL'!D782,'REGISTRO DE ESTUDIANTES'!$J$3:$J$7999,'BOLETA OFICIAL'!J782,'REGISTRO DE ESTUDIANTES'!$K$3:$K$7999,'BOLETA OFICIAL'!K782,'REGISTRO DE ESTUDIANTES'!$L$3:$L$7999,'BOLETA OFICIAL'!L782,'REGISTRO DE ESTUDIANTES'!$M$3:$M$7999,'BOLETA OFICIAL'!M782,'REGISTRO DE ESTUDIANTES'!$N$3:$N$7999,'BOLETA OFICIAL'!N782,'REGISTRO DE ESTUDIANTES'!$O$3:$O$7999,'BOLETA OFICIAL'!O782,'REGISTRO DE ESTUDIANTES'!$P$3:$P$7999,'BOLETA OFICIAL'!P782,'REGISTRO DE ESTUDIANTES'!$Q$3:$Q$7999,'BOLETA OFICIAL'!Q782,'REGISTRO DE ESTUDIANTES'!$R$3:$R$7999,R782,'REGISTRO DE ESTUDIANTES'!$S$3:$S$7999,'BOLETA OFICIAL'!S782,'REGISTRO DE ESTUDIANTES'!$T$3:$T$7999,'BOLETA OFICIAL'!T782)</f>
        <v>0</v>
      </c>
      <c r="G782" s="73">
        <f t="shared" ca="1" si="36"/>
        <v>0</v>
      </c>
      <c r="H782" s="73">
        <f t="shared" ca="1" si="37"/>
        <v>0</v>
      </c>
      <c r="I782" s="20">
        <v>0</v>
      </c>
      <c r="J782" s="20">
        <v>0</v>
      </c>
      <c r="K782" s="20">
        <v>0</v>
      </c>
      <c r="L782" s="20">
        <v>0</v>
      </c>
      <c r="M782" s="20">
        <v>0</v>
      </c>
      <c r="N782" s="75">
        <v>0</v>
      </c>
      <c r="O782" s="75">
        <v>0</v>
      </c>
      <c r="P782" s="2"/>
      <c r="Q782" s="2"/>
      <c r="R782" s="3"/>
      <c r="S782" s="3"/>
      <c r="T782" s="1"/>
      <c r="U782" s="2"/>
      <c r="V782" s="28" t="str">
        <f t="shared" si="38"/>
        <v/>
      </c>
    </row>
    <row r="783" spans="1:22" ht="25" customHeight="1" x14ac:dyDescent="0.35">
      <c r="A783" s="1"/>
      <c r="B783" s="35"/>
      <c r="C783" s="1"/>
      <c r="D783" s="1"/>
      <c r="E783" s="73">
        <f>+COUNTIFS('REGISTRO DE TUTORES'!$A$3:$A$8000,A783,'REGISTRO DE TUTORES'!$B$3:$B$8000,B783,'REGISTRO DE TUTORES'!$C$3:$C$8000,C783,'REGISTRO DE TUTORES'!$D$3:$D$8000,D783)</f>
        <v>0</v>
      </c>
      <c r="F783" s="73">
        <f>+COUNTIFS('REGISTRO DE ESTUDIANTES'!$A$3:$A$7999,A783,'REGISTRO DE ESTUDIANTES'!$B$3:$B$7999,'BOLETA OFICIAL'!B783,'REGISTRO DE ESTUDIANTES'!$C$3:$C$7999,C783,'REGISTRO DE ESTUDIANTES'!$D$3:$D$7999,'BOLETA OFICIAL'!D783,'REGISTRO DE ESTUDIANTES'!$J$3:$J$7999,'BOLETA OFICIAL'!J783,'REGISTRO DE ESTUDIANTES'!$K$3:$K$7999,'BOLETA OFICIAL'!K783,'REGISTRO DE ESTUDIANTES'!$L$3:$L$7999,'BOLETA OFICIAL'!L783,'REGISTRO DE ESTUDIANTES'!$M$3:$M$7999,'BOLETA OFICIAL'!M783,'REGISTRO DE ESTUDIANTES'!$N$3:$N$7999,'BOLETA OFICIAL'!N783,'REGISTRO DE ESTUDIANTES'!$O$3:$O$7999,'BOLETA OFICIAL'!O783,'REGISTRO DE ESTUDIANTES'!$P$3:$P$7999,'BOLETA OFICIAL'!P783,'REGISTRO DE ESTUDIANTES'!$Q$3:$Q$7999,'BOLETA OFICIAL'!Q783,'REGISTRO DE ESTUDIANTES'!$R$3:$R$7999,R783,'REGISTRO DE ESTUDIANTES'!$S$3:$S$7999,'BOLETA OFICIAL'!S783,'REGISTRO DE ESTUDIANTES'!$T$3:$T$7999,'BOLETA OFICIAL'!T783)</f>
        <v>0</v>
      </c>
      <c r="G783" s="73">
        <f t="shared" ca="1" si="36"/>
        <v>0</v>
      </c>
      <c r="H783" s="73">
        <f t="shared" ca="1" si="37"/>
        <v>0</v>
      </c>
      <c r="I783" s="20">
        <v>0</v>
      </c>
      <c r="J783" s="20">
        <v>0</v>
      </c>
      <c r="K783" s="20">
        <v>0</v>
      </c>
      <c r="L783" s="20">
        <v>0</v>
      </c>
      <c r="M783" s="20">
        <v>0</v>
      </c>
      <c r="N783" s="75">
        <v>0</v>
      </c>
      <c r="O783" s="75">
        <v>0</v>
      </c>
      <c r="P783" s="2"/>
      <c r="Q783" s="2"/>
      <c r="R783" s="3"/>
      <c r="S783" s="3"/>
      <c r="T783" s="1"/>
      <c r="U783" s="2"/>
      <c r="V783" s="28" t="str">
        <f t="shared" si="38"/>
        <v/>
      </c>
    </row>
    <row r="784" spans="1:22" ht="25" customHeight="1" x14ac:dyDescent="0.35">
      <c r="A784" s="1"/>
      <c r="B784" s="35"/>
      <c r="C784" s="1"/>
      <c r="D784" s="1"/>
      <c r="E784" s="73">
        <f>+COUNTIFS('REGISTRO DE TUTORES'!$A$3:$A$8000,A784,'REGISTRO DE TUTORES'!$B$3:$B$8000,B784,'REGISTRO DE TUTORES'!$C$3:$C$8000,C784,'REGISTRO DE TUTORES'!$D$3:$D$8000,D784)</f>
        <v>0</v>
      </c>
      <c r="F784" s="73">
        <f>+COUNTIFS('REGISTRO DE ESTUDIANTES'!$A$3:$A$7999,A784,'REGISTRO DE ESTUDIANTES'!$B$3:$B$7999,'BOLETA OFICIAL'!B784,'REGISTRO DE ESTUDIANTES'!$C$3:$C$7999,C784,'REGISTRO DE ESTUDIANTES'!$D$3:$D$7999,'BOLETA OFICIAL'!D784,'REGISTRO DE ESTUDIANTES'!$J$3:$J$7999,'BOLETA OFICIAL'!J784,'REGISTRO DE ESTUDIANTES'!$K$3:$K$7999,'BOLETA OFICIAL'!K784,'REGISTRO DE ESTUDIANTES'!$L$3:$L$7999,'BOLETA OFICIAL'!L784,'REGISTRO DE ESTUDIANTES'!$M$3:$M$7999,'BOLETA OFICIAL'!M784,'REGISTRO DE ESTUDIANTES'!$N$3:$N$7999,'BOLETA OFICIAL'!N784,'REGISTRO DE ESTUDIANTES'!$O$3:$O$7999,'BOLETA OFICIAL'!O784,'REGISTRO DE ESTUDIANTES'!$P$3:$P$7999,'BOLETA OFICIAL'!P784,'REGISTRO DE ESTUDIANTES'!$Q$3:$Q$7999,'BOLETA OFICIAL'!Q784,'REGISTRO DE ESTUDIANTES'!$R$3:$R$7999,R784,'REGISTRO DE ESTUDIANTES'!$S$3:$S$7999,'BOLETA OFICIAL'!S784,'REGISTRO DE ESTUDIANTES'!$T$3:$T$7999,'BOLETA OFICIAL'!T784)</f>
        <v>0</v>
      </c>
      <c r="G784" s="73">
        <f t="shared" ca="1" si="36"/>
        <v>0</v>
      </c>
      <c r="H784" s="73">
        <f t="shared" ca="1" si="37"/>
        <v>0</v>
      </c>
      <c r="I784" s="20">
        <v>0</v>
      </c>
      <c r="J784" s="20">
        <v>0</v>
      </c>
      <c r="K784" s="20">
        <v>0</v>
      </c>
      <c r="L784" s="20">
        <v>0</v>
      </c>
      <c r="M784" s="20">
        <v>0</v>
      </c>
      <c r="N784" s="75">
        <v>0</v>
      </c>
      <c r="O784" s="75">
        <v>0</v>
      </c>
      <c r="P784" s="2"/>
      <c r="Q784" s="2"/>
      <c r="R784" s="3"/>
      <c r="S784" s="3"/>
      <c r="T784" s="1"/>
      <c r="U784" s="2"/>
      <c r="V784" s="28" t="str">
        <f t="shared" si="38"/>
        <v/>
      </c>
    </row>
    <row r="785" spans="1:22" ht="25" customHeight="1" x14ac:dyDescent="0.35">
      <c r="A785" s="1"/>
      <c r="B785" s="35"/>
      <c r="C785" s="1"/>
      <c r="D785" s="1"/>
      <c r="E785" s="73">
        <f>+COUNTIFS('REGISTRO DE TUTORES'!$A$3:$A$8000,A785,'REGISTRO DE TUTORES'!$B$3:$B$8000,B785,'REGISTRO DE TUTORES'!$C$3:$C$8000,C785,'REGISTRO DE TUTORES'!$D$3:$D$8000,D785)</f>
        <v>0</v>
      </c>
      <c r="F785" s="73">
        <f>+COUNTIFS('REGISTRO DE ESTUDIANTES'!$A$3:$A$7999,A785,'REGISTRO DE ESTUDIANTES'!$B$3:$B$7999,'BOLETA OFICIAL'!B785,'REGISTRO DE ESTUDIANTES'!$C$3:$C$7999,C785,'REGISTRO DE ESTUDIANTES'!$D$3:$D$7999,'BOLETA OFICIAL'!D785,'REGISTRO DE ESTUDIANTES'!$J$3:$J$7999,'BOLETA OFICIAL'!J785,'REGISTRO DE ESTUDIANTES'!$K$3:$K$7999,'BOLETA OFICIAL'!K785,'REGISTRO DE ESTUDIANTES'!$L$3:$L$7999,'BOLETA OFICIAL'!L785,'REGISTRO DE ESTUDIANTES'!$M$3:$M$7999,'BOLETA OFICIAL'!M785,'REGISTRO DE ESTUDIANTES'!$N$3:$N$7999,'BOLETA OFICIAL'!N785,'REGISTRO DE ESTUDIANTES'!$O$3:$O$7999,'BOLETA OFICIAL'!O785,'REGISTRO DE ESTUDIANTES'!$P$3:$P$7999,'BOLETA OFICIAL'!P785,'REGISTRO DE ESTUDIANTES'!$Q$3:$Q$7999,'BOLETA OFICIAL'!Q785,'REGISTRO DE ESTUDIANTES'!$R$3:$R$7999,R785,'REGISTRO DE ESTUDIANTES'!$S$3:$S$7999,'BOLETA OFICIAL'!S785,'REGISTRO DE ESTUDIANTES'!$T$3:$T$7999,'BOLETA OFICIAL'!T785)</f>
        <v>0</v>
      </c>
      <c r="G785" s="73">
        <f t="shared" ca="1" si="36"/>
        <v>0</v>
      </c>
      <c r="H785" s="73">
        <f t="shared" ca="1" si="37"/>
        <v>0</v>
      </c>
      <c r="I785" s="20">
        <v>0</v>
      </c>
      <c r="J785" s="20">
        <v>0</v>
      </c>
      <c r="K785" s="20">
        <v>0</v>
      </c>
      <c r="L785" s="20">
        <v>0</v>
      </c>
      <c r="M785" s="20">
        <v>0</v>
      </c>
      <c r="N785" s="75">
        <v>0</v>
      </c>
      <c r="O785" s="75">
        <v>0</v>
      </c>
      <c r="P785" s="2"/>
      <c r="Q785" s="2"/>
      <c r="R785" s="3"/>
      <c r="S785" s="3"/>
      <c r="T785" s="1"/>
      <c r="U785" s="2"/>
      <c r="V785" s="28" t="str">
        <f t="shared" si="38"/>
        <v/>
      </c>
    </row>
    <row r="786" spans="1:22" ht="25" customHeight="1" x14ac:dyDescent="0.35">
      <c r="A786" s="1"/>
      <c r="B786" s="35"/>
      <c r="C786" s="1"/>
      <c r="D786" s="1"/>
      <c r="E786" s="73">
        <f>+COUNTIFS('REGISTRO DE TUTORES'!$A$3:$A$8000,A786,'REGISTRO DE TUTORES'!$B$3:$B$8000,B786,'REGISTRO DE TUTORES'!$C$3:$C$8000,C786,'REGISTRO DE TUTORES'!$D$3:$D$8000,D786)</f>
        <v>0</v>
      </c>
      <c r="F786" s="73">
        <f>+COUNTIFS('REGISTRO DE ESTUDIANTES'!$A$3:$A$7999,A786,'REGISTRO DE ESTUDIANTES'!$B$3:$B$7999,'BOLETA OFICIAL'!B786,'REGISTRO DE ESTUDIANTES'!$C$3:$C$7999,C786,'REGISTRO DE ESTUDIANTES'!$D$3:$D$7999,'BOLETA OFICIAL'!D786,'REGISTRO DE ESTUDIANTES'!$J$3:$J$7999,'BOLETA OFICIAL'!J786,'REGISTRO DE ESTUDIANTES'!$K$3:$K$7999,'BOLETA OFICIAL'!K786,'REGISTRO DE ESTUDIANTES'!$L$3:$L$7999,'BOLETA OFICIAL'!L786,'REGISTRO DE ESTUDIANTES'!$M$3:$M$7999,'BOLETA OFICIAL'!M786,'REGISTRO DE ESTUDIANTES'!$N$3:$N$7999,'BOLETA OFICIAL'!N786,'REGISTRO DE ESTUDIANTES'!$O$3:$O$7999,'BOLETA OFICIAL'!O786,'REGISTRO DE ESTUDIANTES'!$P$3:$P$7999,'BOLETA OFICIAL'!P786,'REGISTRO DE ESTUDIANTES'!$Q$3:$Q$7999,'BOLETA OFICIAL'!Q786,'REGISTRO DE ESTUDIANTES'!$R$3:$R$7999,R786,'REGISTRO DE ESTUDIANTES'!$S$3:$S$7999,'BOLETA OFICIAL'!S786,'REGISTRO DE ESTUDIANTES'!$T$3:$T$7999,'BOLETA OFICIAL'!T786)</f>
        <v>0</v>
      </c>
      <c r="G786" s="73">
        <f t="shared" ca="1" si="36"/>
        <v>0</v>
      </c>
      <c r="H786" s="73">
        <f t="shared" ca="1" si="37"/>
        <v>0</v>
      </c>
      <c r="I786" s="20">
        <v>0</v>
      </c>
      <c r="J786" s="20">
        <v>0</v>
      </c>
      <c r="K786" s="20">
        <v>0</v>
      </c>
      <c r="L786" s="20">
        <v>0</v>
      </c>
      <c r="M786" s="20">
        <v>0</v>
      </c>
      <c r="N786" s="75">
        <v>0</v>
      </c>
      <c r="O786" s="75">
        <v>0</v>
      </c>
      <c r="P786" s="2"/>
      <c r="Q786" s="2"/>
      <c r="R786" s="3"/>
      <c r="S786" s="3"/>
      <c r="T786" s="1"/>
      <c r="U786" s="2"/>
      <c r="V786" s="28" t="str">
        <f t="shared" si="38"/>
        <v/>
      </c>
    </row>
    <row r="787" spans="1:22" ht="25" customHeight="1" x14ac:dyDescent="0.35">
      <c r="A787" s="1"/>
      <c r="B787" s="35"/>
      <c r="C787" s="1"/>
      <c r="D787" s="1"/>
      <c r="E787" s="73">
        <f>+COUNTIFS('REGISTRO DE TUTORES'!$A$3:$A$8000,A787,'REGISTRO DE TUTORES'!$B$3:$B$8000,B787,'REGISTRO DE TUTORES'!$C$3:$C$8000,C787,'REGISTRO DE TUTORES'!$D$3:$D$8000,D787)</f>
        <v>0</v>
      </c>
      <c r="F787" s="73">
        <f>+COUNTIFS('REGISTRO DE ESTUDIANTES'!$A$3:$A$7999,A787,'REGISTRO DE ESTUDIANTES'!$B$3:$B$7999,'BOLETA OFICIAL'!B787,'REGISTRO DE ESTUDIANTES'!$C$3:$C$7999,C787,'REGISTRO DE ESTUDIANTES'!$D$3:$D$7999,'BOLETA OFICIAL'!D787,'REGISTRO DE ESTUDIANTES'!$J$3:$J$7999,'BOLETA OFICIAL'!J787,'REGISTRO DE ESTUDIANTES'!$K$3:$K$7999,'BOLETA OFICIAL'!K787,'REGISTRO DE ESTUDIANTES'!$L$3:$L$7999,'BOLETA OFICIAL'!L787,'REGISTRO DE ESTUDIANTES'!$M$3:$M$7999,'BOLETA OFICIAL'!M787,'REGISTRO DE ESTUDIANTES'!$N$3:$N$7999,'BOLETA OFICIAL'!N787,'REGISTRO DE ESTUDIANTES'!$O$3:$O$7999,'BOLETA OFICIAL'!O787,'REGISTRO DE ESTUDIANTES'!$P$3:$P$7999,'BOLETA OFICIAL'!P787,'REGISTRO DE ESTUDIANTES'!$Q$3:$Q$7999,'BOLETA OFICIAL'!Q787,'REGISTRO DE ESTUDIANTES'!$R$3:$R$7999,R787,'REGISTRO DE ESTUDIANTES'!$S$3:$S$7999,'BOLETA OFICIAL'!S787,'REGISTRO DE ESTUDIANTES'!$T$3:$T$7999,'BOLETA OFICIAL'!T787)</f>
        <v>0</v>
      </c>
      <c r="G787" s="73">
        <f t="shared" ca="1" si="36"/>
        <v>0</v>
      </c>
      <c r="H787" s="73">
        <f t="shared" ca="1" si="37"/>
        <v>0</v>
      </c>
      <c r="I787" s="20">
        <v>0</v>
      </c>
      <c r="J787" s="20">
        <v>0</v>
      </c>
      <c r="K787" s="20">
        <v>0</v>
      </c>
      <c r="L787" s="20">
        <v>0</v>
      </c>
      <c r="M787" s="20">
        <v>0</v>
      </c>
      <c r="N787" s="75">
        <v>0</v>
      </c>
      <c r="O787" s="75">
        <v>0</v>
      </c>
      <c r="P787" s="2"/>
      <c r="Q787" s="2"/>
      <c r="R787" s="3"/>
      <c r="S787" s="3"/>
      <c r="T787" s="1"/>
      <c r="U787" s="2"/>
      <c r="V787" s="28" t="str">
        <f t="shared" si="38"/>
        <v/>
      </c>
    </row>
    <row r="788" spans="1:22" ht="25" customHeight="1" x14ac:dyDescent="0.35">
      <c r="A788" s="1"/>
      <c r="B788" s="35"/>
      <c r="C788" s="1"/>
      <c r="D788" s="1"/>
      <c r="E788" s="73">
        <f>+COUNTIFS('REGISTRO DE TUTORES'!$A$3:$A$8000,A788,'REGISTRO DE TUTORES'!$B$3:$B$8000,B788,'REGISTRO DE TUTORES'!$C$3:$C$8000,C788,'REGISTRO DE TUTORES'!$D$3:$D$8000,D788)</f>
        <v>0</v>
      </c>
      <c r="F788" s="73">
        <f>+COUNTIFS('REGISTRO DE ESTUDIANTES'!$A$3:$A$7999,A788,'REGISTRO DE ESTUDIANTES'!$B$3:$B$7999,'BOLETA OFICIAL'!B788,'REGISTRO DE ESTUDIANTES'!$C$3:$C$7999,C788,'REGISTRO DE ESTUDIANTES'!$D$3:$D$7999,'BOLETA OFICIAL'!D788,'REGISTRO DE ESTUDIANTES'!$J$3:$J$7999,'BOLETA OFICIAL'!J788,'REGISTRO DE ESTUDIANTES'!$K$3:$K$7999,'BOLETA OFICIAL'!K788,'REGISTRO DE ESTUDIANTES'!$L$3:$L$7999,'BOLETA OFICIAL'!L788,'REGISTRO DE ESTUDIANTES'!$M$3:$M$7999,'BOLETA OFICIAL'!M788,'REGISTRO DE ESTUDIANTES'!$N$3:$N$7999,'BOLETA OFICIAL'!N788,'REGISTRO DE ESTUDIANTES'!$O$3:$O$7999,'BOLETA OFICIAL'!O788,'REGISTRO DE ESTUDIANTES'!$P$3:$P$7999,'BOLETA OFICIAL'!P788,'REGISTRO DE ESTUDIANTES'!$Q$3:$Q$7999,'BOLETA OFICIAL'!Q788,'REGISTRO DE ESTUDIANTES'!$R$3:$R$7999,R788,'REGISTRO DE ESTUDIANTES'!$S$3:$S$7999,'BOLETA OFICIAL'!S788,'REGISTRO DE ESTUDIANTES'!$T$3:$T$7999,'BOLETA OFICIAL'!T788)</f>
        <v>0</v>
      </c>
      <c r="G788" s="73">
        <f t="shared" ca="1" si="36"/>
        <v>0</v>
      </c>
      <c r="H788" s="73">
        <f t="shared" ca="1" si="37"/>
        <v>0</v>
      </c>
      <c r="I788" s="20">
        <v>0</v>
      </c>
      <c r="J788" s="20">
        <v>0</v>
      </c>
      <c r="K788" s="20">
        <v>0</v>
      </c>
      <c r="L788" s="20">
        <v>0</v>
      </c>
      <c r="M788" s="20">
        <v>0</v>
      </c>
      <c r="N788" s="75">
        <v>0</v>
      </c>
      <c r="O788" s="75">
        <v>0</v>
      </c>
      <c r="P788" s="2"/>
      <c r="Q788" s="2"/>
      <c r="R788" s="3"/>
      <c r="S788" s="3"/>
      <c r="T788" s="1"/>
      <c r="U788" s="2"/>
      <c r="V788" s="28" t="str">
        <f t="shared" si="38"/>
        <v/>
      </c>
    </row>
    <row r="789" spans="1:22" ht="25" customHeight="1" x14ac:dyDescent="0.35">
      <c r="A789" s="1"/>
      <c r="B789" s="35"/>
      <c r="C789" s="1"/>
      <c r="D789" s="1"/>
      <c r="E789" s="73">
        <f>+COUNTIFS('REGISTRO DE TUTORES'!$A$3:$A$8000,A789,'REGISTRO DE TUTORES'!$B$3:$B$8000,B789,'REGISTRO DE TUTORES'!$C$3:$C$8000,C789,'REGISTRO DE TUTORES'!$D$3:$D$8000,D789)</f>
        <v>0</v>
      </c>
      <c r="F789" s="73">
        <f>+COUNTIFS('REGISTRO DE ESTUDIANTES'!$A$3:$A$7999,A789,'REGISTRO DE ESTUDIANTES'!$B$3:$B$7999,'BOLETA OFICIAL'!B789,'REGISTRO DE ESTUDIANTES'!$C$3:$C$7999,C789,'REGISTRO DE ESTUDIANTES'!$D$3:$D$7999,'BOLETA OFICIAL'!D789,'REGISTRO DE ESTUDIANTES'!$J$3:$J$7999,'BOLETA OFICIAL'!J789,'REGISTRO DE ESTUDIANTES'!$K$3:$K$7999,'BOLETA OFICIAL'!K789,'REGISTRO DE ESTUDIANTES'!$L$3:$L$7999,'BOLETA OFICIAL'!L789,'REGISTRO DE ESTUDIANTES'!$M$3:$M$7999,'BOLETA OFICIAL'!M789,'REGISTRO DE ESTUDIANTES'!$N$3:$N$7999,'BOLETA OFICIAL'!N789,'REGISTRO DE ESTUDIANTES'!$O$3:$O$7999,'BOLETA OFICIAL'!O789,'REGISTRO DE ESTUDIANTES'!$P$3:$P$7999,'BOLETA OFICIAL'!P789,'REGISTRO DE ESTUDIANTES'!$Q$3:$Q$7999,'BOLETA OFICIAL'!Q789,'REGISTRO DE ESTUDIANTES'!$R$3:$R$7999,R789,'REGISTRO DE ESTUDIANTES'!$S$3:$S$7999,'BOLETA OFICIAL'!S789,'REGISTRO DE ESTUDIANTES'!$T$3:$T$7999,'BOLETA OFICIAL'!T789)</f>
        <v>0</v>
      </c>
      <c r="G789" s="73">
        <f t="shared" ca="1" si="36"/>
        <v>0</v>
      </c>
      <c r="H789" s="73">
        <f t="shared" ca="1" si="37"/>
        <v>0</v>
      </c>
      <c r="I789" s="20">
        <v>0</v>
      </c>
      <c r="J789" s="20">
        <v>0</v>
      </c>
      <c r="K789" s="20">
        <v>0</v>
      </c>
      <c r="L789" s="20">
        <v>0</v>
      </c>
      <c r="M789" s="20">
        <v>0</v>
      </c>
      <c r="N789" s="75">
        <v>0</v>
      </c>
      <c r="O789" s="75">
        <v>0</v>
      </c>
      <c r="P789" s="2"/>
      <c r="Q789" s="2"/>
      <c r="R789" s="3"/>
      <c r="S789" s="3"/>
      <c r="T789" s="1"/>
      <c r="U789" s="2"/>
      <c r="V789" s="28" t="str">
        <f t="shared" si="38"/>
        <v/>
      </c>
    </row>
    <row r="790" spans="1:22" ht="25" customHeight="1" x14ac:dyDescent="0.35">
      <c r="A790" s="1"/>
      <c r="B790" s="35"/>
      <c r="C790" s="1"/>
      <c r="D790" s="1"/>
      <c r="E790" s="73">
        <f>+COUNTIFS('REGISTRO DE TUTORES'!$A$3:$A$8000,A790,'REGISTRO DE TUTORES'!$B$3:$B$8000,B790,'REGISTRO DE TUTORES'!$C$3:$C$8000,C790,'REGISTRO DE TUTORES'!$D$3:$D$8000,D790)</f>
        <v>0</v>
      </c>
      <c r="F790" s="73">
        <f>+COUNTIFS('REGISTRO DE ESTUDIANTES'!$A$3:$A$7999,A790,'REGISTRO DE ESTUDIANTES'!$B$3:$B$7999,'BOLETA OFICIAL'!B790,'REGISTRO DE ESTUDIANTES'!$C$3:$C$7999,C790,'REGISTRO DE ESTUDIANTES'!$D$3:$D$7999,'BOLETA OFICIAL'!D790,'REGISTRO DE ESTUDIANTES'!$J$3:$J$7999,'BOLETA OFICIAL'!J790,'REGISTRO DE ESTUDIANTES'!$K$3:$K$7999,'BOLETA OFICIAL'!K790,'REGISTRO DE ESTUDIANTES'!$L$3:$L$7999,'BOLETA OFICIAL'!L790,'REGISTRO DE ESTUDIANTES'!$M$3:$M$7999,'BOLETA OFICIAL'!M790,'REGISTRO DE ESTUDIANTES'!$N$3:$N$7999,'BOLETA OFICIAL'!N790,'REGISTRO DE ESTUDIANTES'!$O$3:$O$7999,'BOLETA OFICIAL'!O790,'REGISTRO DE ESTUDIANTES'!$P$3:$P$7999,'BOLETA OFICIAL'!P790,'REGISTRO DE ESTUDIANTES'!$Q$3:$Q$7999,'BOLETA OFICIAL'!Q790,'REGISTRO DE ESTUDIANTES'!$R$3:$R$7999,R790,'REGISTRO DE ESTUDIANTES'!$S$3:$S$7999,'BOLETA OFICIAL'!S790,'REGISTRO DE ESTUDIANTES'!$T$3:$T$7999,'BOLETA OFICIAL'!T790)</f>
        <v>0</v>
      </c>
      <c r="G790" s="73">
        <f t="shared" ca="1" si="36"/>
        <v>0</v>
      </c>
      <c r="H790" s="73">
        <f t="shared" ca="1" si="37"/>
        <v>0</v>
      </c>
      <c r="I790" s="20">
        <v>0</v>
      </c>
      <c r="J790" s="20">
        <v>0</v>
      </c>
      <c r="K790" s="20">
        <v>0</v>
      </c>
      <c r="L790" s="20">
        <v>0</v>
      </c>
      <c r="M790" s="20">
        <v>0</v>
      </c>
      <c r="N790" s="75">
        <v>0</v>
      </c>
      <c r="O790" s="75">
        <v>0</v>
      </c>
      <c r="P790" s="2"/>
      <c r="Q790" s="2"/>
      <c r="R790" s="3"/>
      <c r="S790" s="3"/>
      <c r="T790" s="1"/>
      <c r="U790" s="2"/>
      <c r="V790" s="28" t="str">
        <f t="shared" si="38"/>
        <v/>
      </c>
    </row>
    <row r="791" spans="1:22" ht="25" customHeight="1" x14ac:dyDescent="0.35">
      <c r="A791" s="1"/>
      <c r="B791" s="35"/>
      <c r="C791" s="1"/>
      <c r="D791" s="1"/>
      <c r="E791" s="73">
        <f>+COUNTIFS('REGISTRO DE TUTORES'!$A$3:$A$8000,A791,'REGISTRO DE TUTORES'!$B$3:$B$8000,B791,'REGISTRO DE TUTORES'!$C$3:$C$8000,C791,'REGISTRO DE TUTORES'!$D$3:$D$8000,D791)</f>
        <v>0</v>
      </c>
      <c r="F791" s="73">
        <f>+COUNTIFS('REGISTRO DE ESTUDIANTES'!$A$3:$A$7999,A791,'REGISTRO DE ESTUDIANTES'!$B$3:$B$7999,'BOLETA OFICIAL'!B791,'REGISTRO DE ESTUDIANTES'!$C$3:$C$7999,C791,'REGISTRO DE ESTUDIANTES'!$D$3:$D$7999,'BOLETA OFICIAL'!D791,'REGISTRO DE ESTUDIANTES'!$J$3:$J$7999,'BOLETA OFICIAL'!J791,'REGISTRO DE ESTUDIANTES'!$K$3:$K$7999,'BOLETA OFICIAL'!K791,'REGISTRO DE ESTUDIANTES'!$L$3:$L$7999,'BOLETA OFICIAL'!L791,'REGISTRO DE ESTUDIANTES'!$M$3:$M$7999,'BOLETA OFICIAL'!M791,'REGISTRO DE ESTUDIANTES'!$N$3:$N$7999,'BOLETA OFICIAL'!N791,'REGISTRO DE ESTUDIANTES'!$O$3:$O$7999,'BOLETA OFICIAL'!O791,'REGISTRO DE ESTUDIANTES'!$P$3:$P$7999,'BOLETA OFICIAL'!P791,'REGISTRO DE ESTUDIANTES'!$Q$3:$Q$7999,'BOLETA OFICIAL'!Q791,'REGISTRO DE ESTUDIANTES'!$R$3:$R$7999,R791,'REGISTRO DE ESTUDIANTES'!$S$3:$S$7999,'BOLETA OFICIAL'!S791,'REGISTRO DE ESTUDIANTES'!$T$3:$T$7999,'BOLETA OFICIAL'!T791)</f>
        <v>0</v>
      </c>
      <c r="G791" s="73">
        <f t="shared" ca="1" si="36"/>
        <v>0</v>
      </c>
      <c r="H791" s="73">
        <f t="shared" ca="1" si="37"/>
        <v>0</v>
      </c>
      <c r="I791" s="20">
        <v>0</v>
      </c>
      <c r="J791" s="20">
        <v>0</v>
      </c>
      <c r="K791" s="20">
        <v>0</v>
      </c>
      <c r="L791" s="20">
        <v>0</v>
      </c>
      <c r="M791" s="20">
        <v>0</v>
      </c>
      <c r="N791" s="75">
        <v>0</v>
      </c>
      <c r="O791" s="75">
        <v>0</v>
      </c>
      <c r="P791" s="2"/>
      <c r="Q791" s="2"/>
      <c r="R791" s="3"/>
      <c r="S791" s="3"/>
      <c r="T791" s="1"/>
      <c r="U791" s="2"/>
      <c r="V791" s="28" t="str">
        <f t="shared" si="38"/>
        <v/>
      </c>
    </row>
    <row r="792" spans="1:22" ht="25" customHeight="1" x14ac:dyDescent="0.35">
      <c r="A792" s="1"/>
      <c r="B792" s="35"/>
      <c r="C792" s="1"/>
      <c r="D792" s="1"/>
      <c r="E792" s="73">
        <f>+COUNTIFS('REGISTRO DE TUTORES'!$A$3:$A$8000,A792,'REGISTRO DE TUTORES'!$B$3:$B$8000,B792,'REGISTRO DE TUTORES'!$C$3:$C$8000,C792,'REGISTRO DE TUTORES'!$D$3:$D$8000,D792)</f>
        <v>0</v>
      </c>
      <c r="F792" s="73">
        <f>+COUNTIFS('REGISTRO DE ESTUDIANTES'!$A$3:$A$7999,A792,'REGISTRO DE ESTUDIANTES'!$B$3:$B$7999,'BOLETA OFICIAL'!B792,'REGISTRO DE ESTUDIANTES'!$C$3:$C$7999,C792,'REGISTRO DE ESTUDIANTES'!$D$3:$D$7999,'BOLETA OFICIAL'!D792,'REGISTRO DE ESTUDIANTES'!$J$3:$J$7999,'BOLETA OFICIAL'!J792,'REGISTRO DE ESTUDIANTES'!$K$3:$K$7999,'BOLETA OFICIAL'!K792,'REGISTRO DE ESTUDIANTES'!$L$3:$L$7999,'BOLETA OFICIAL'!L792,'REGISTRO DE ESTUDIANTES'!$M$3:$M$7999,'BOLETA OFICIAL'!M792,'REGISTRO DE ESTUDIANTES'!$N$3:$N$7999,'BOLETA OFICIAL'!N792,'REGISTRO DE ESTUDIANTES'!$O$3:$O$7999,'BOLETA OFICIAL'!O792,'REGISTRO DE ESTUDIANTES'!$P$3:$P$7999,'BOLETA OFICIAL'!P792,'REGISTRO DE ESTUDIANTES'!$Q$3:$Q$7999,'BOLETA OFICIAL'!Q792,'REGISTRO DE ESTUDIANTES'!$R$3:$R$7999,R792,'REGISTRO DE ESTUDIANTES'!$S$3:$S$7999,'BOLETA OFICIAL'!S792,'REGISTRO DE ESTUDIANTES'!$T$3:$T$7999,'BOLETA OFICIAL'!T792)</f>
        <v>0</v>
      </c>
      <c r="G792" s="73">
        <f t="shared" ca="1" si="36"/>
        <v>0</v>
      </c>
      <c r="H792" s="73">
        <f t="shared" ca="1" si="37"/>
        <v>0</v>
      </c>
      <c r="I792" s="20">
        <v>0</v>
      </c>
      <c r="J792" s="20">
        <v>0</v>
      </c>
      <c r="K792" s="20">
        <v>0</v>
      </c>
      <c r="L792" s="20">
        <v>0</v>
      </c>
      <c r="M792" s="20">
        <v>0</v>
      </c>
      <c r="N792" s="75">
        <v>0</v>
      </c>
      <c r="O792" s="75">
        <v>0</v>
      </c>
      <c r="P792" s="2"/>
      <c r="Q792" s="2"/>
      <c r="R792" s="3"/>
      <c r="S792" s="3"/>
      <c r="T792" s="1"/>
      <c r="U792" s="2"/>
      <c r="V792" s="28" t="str">
        <f t="shared" si="38"/>
        <v/>
      </c>
    </row>
    <row r="793" spans="1:22" ht="25" customHeight="1" x14ac:dyDescent="0.35">
      <c r="A793" s="1"/>
      <c r="B793" s="35"/>
      <c r="C793" s="1"/>
      <c r="D793" s="1"/>
      <c r="E793" s="73">
        <f>+COUNTIFS('REGISTRO DE TUTORES'!$A$3:$A$8000,A793,'REGISTRO DE TUTORES'!$B$3:$B$8000,B793,'REGISTRO DE TUTORES'!$C$3:$C$8000,C793,'REGISTRO DE TUTORES'!$D$3:$D$8000,D793)</f>
        <v>0</v>
      </c>
      <c r="F793" s="73">
        <f>+COUNTIFS('REGISTRO DE ESTUDIANTES'!$A$3:$A$7999,A793,'REGISTRO DE ESTUDIANTES'!$B$3:$B$7999,'BOLETA OFICIAL'!B793,'REGISTRO DE ESTUDIANTES'!$C$3:$C$7999,C793,'REGISTRO DE ESTUDIANTES'!$D$3:$D$7999,'BOLETA OFICIAL'!D793,'REGISTRO DE ESTUDIANTES'!$J$3:$J$7999,'BOLETA OFICIAL'!J793,'REGISTRO DE ESTUDIANTES'!$K$3:$K$7999,'BOLETA OFICIAL'!K793,'REGISTRO DE ESTUDIANTES'!$L$3:$L$7999,'BOLETA OFICIAL'!L793,'REGISTRO DE ESTUDIANTES'!$M$3:$M$7999,'BOLETA OFICIAL'!M793,'REGISTRO DE ESTUDIANTES'!$N$3:$N$7999,'BOLETA OFICIAL'!N793,'REGISTRO DE ESTUDIANTES'!$O$3:$O$7999,'BOLETA OFICIAL'!O793,'REGISTRO DE ESTUDIANTES'!$P$3:$P$7999,'BOLETA OFICIAL'!P793,'REGISTRO DE ESTUDIANTES'!$Q$3:$Q$7999,'BOLETA OFICIAL'!Q793,'REGISTRO DE ESTUDIANTES'!$R$3:$R$7999,R793,'REGISTRO DE ESTUDIANTES'!$S$3:$S$7999,'BOLETA OFICIAL'!S793,'REGISTRO DE ESTUDIANTES'!$T$3:$T$7999,'BOLETA OFICIAL'!T793)</f>
        <v>0</v>
      </c>
      <c r="G793" s="73">
        <f t="shared" ca="1" si="36"/>
        <v>0</v>
      </c>
      <c r="H793" s="73">
        <f t="shared" ca="1" si="37"/>
        <v>0</v>
      </c>
      <c r="I793" s="20">
        <v>0</v>
      </c>
      <c r="J793" s="20">
        <v>0</v>
      </c>
      <c r="K793" s="20">
        <v>0</v>
      </c>
      <c r="L793" s="20">
        <v>0</v>
      </c>
      <c r="M793" s="20">
        <v>0</v>
      </c>
      <c r="N793" s="75">
        <v>0</v>
      </c>
      <c r="O793" s="75">
        <v>0</v>
      </c>
      <c r="P793" s="2"/>
      <c r="Q793" s="2"/>
      <c r="R793" s="3"/>
      <c r="S793" s="3"/>
      <c r="T793" s="1"/>
      <c r="U793" s="2"/>
      <c r="V793" s="28" t="str">
        <f t="shared" si="38"/>
        <v/>
      </c>
    </row>
    <row r="794" spans="1:22" ht="25" customHeight="1" x14ac:dyDescent="0.35">
      <c r="A794" s="1"/>
      <c r="B794" s="35"/>
      <c r="C794" s="1"/>
      <c r="D794" s="1"/>
      <c r="E794" s="73">
        <f>+COUNTIFS('REGISTRO DE TUTORES'!$A$3:$A$8000,A794,'REGISTRO DE TUTORES'!$B$3:$B$8000,B794,'REGISTRO DE TUTORES'!$C$3:$C$8000,C794,'REGISTRO DE TUTORES'!$D$3:$D$8000,D794)</f>
        <v>0</v>
      </c>
      <c r="F794" s="73">
        <f>+COUNTIFS('REGISTRO DE ESTUDIANTES'!$A$3:$A$7999,A794,'REGISTRO DE ESTUDIANTES'!$B$3:$B$7999,'BOLETA OFICIAL'!B794,'REGISTRO DE ESTUDIANTES'!$C$3:$C$7999,C794,'REGISTRO DE ESTUDIANTES'!$D$3:$D$7999,'BOLETA OFICIAL'!D794,'REGISTRO DE ESTUDIANTES'!$J$3:$J$7999,'BOLETA OFICIAL'!J794,'REGISTRO DE ESTUDIANTES'!$K$3:$K$7999,'BOLETA OFICIAL'!K794,'REGISTRO DE ESTUDIANTES'!$L$3:$L$7999,'BOLETA OFICIAL'!L794,'REGISTRO DE ESTUDIANTES'!$M$3:$M$7999,'BOLETA OFICIAL'!M794,'REGISTRO DE ESTUDIANTES'!$N$3:$N$7999,'BOLETA OFICIAL'!N794,'REGISTRO DE ESTUDIANTES'!$O$3:$O$7999,'BOLETA OFICIAL'!O794,'REGISTRO DE ESTUDIANTES'!$P$3:$P$7999,'BOLETA OFICIAL'!P794,'REGISTRO DE ESTUDIANTES'!$Q$3:$Q$7999,'BOLETA OFICIAL'!Q794,'REGISTRO DE ESTUDIANTES'!$R$3:$R$7999,R794,'REGISTRO DE ESTUDIANTES'!$S$3:$S$7999,'BOLETA OFICIAL'!S794,'REGISTRO DE ESTUDIANTES'!$T$3:$T$7999,'BOLETA OFICIAL'!T794)</f>
        <v>0</v>
      </c>
      <c r="G794" s="73">
        <f t="shared" ca="1" si="36"/>
        <v>0</v>
      </c>
      <c r="H794" s="73">
        <f t="shared" ca="1" si="37"/>
        <v>0</v>
      </c>
      <c r="I794" s="20">
        <v>0</v>
      </c>
      <c r="J794" s="20">
        <v>0</v>
      </c>
      <c r="K794" s="20">
        <v>0</v>
      </c>
      <c r="L794" s="20">
        <v>0</v>
      </c>
      <c r="M794" s="20">
        <v>0</v>
      </c>
      <c r="N794" s="75">
        <v>0</v>
      </c>
      <c r="O794" s="75">
        <v>0</v>
      </c>
      <c r="P794" s="2"/>
      <c r="Q794" s="2"/>
      <c r="R794" s="3"/>
      <c r="S794" s="3"/>
      <c r="T794" s="1"/>
      <c r="U794" s="2"/>
      <c r="V794" s="28" t="str">
        <f t="shared" si="38"/>
        <v/>
      </c>
    </row>
    <row r="795" spans="1:22" ht="25" customHeight="1" x14ac:dyDescent="0.35">
      <c r="A795" s="1"/>
      <c r="B795" s="35"/>
      <c r="C795" s="1"/>
      <c r="D795" s="1"/>
      <c r="E795" s="73">
        <f>+COUNTIFS('REGISTRO DE TUTORES'!$A$3:$A$8000,A795,'REGISTRO DE TUTORES'!$B$3:$B$8000,B795,'REGISTRO DE TUTORES'!$C$3:$C$8000,C795,'REGISTRO DE TUTORES'!$D$3:$D$8000,D795)</f>
        <v>0</v>
      </c>
      <c r="F795" s="73">
        <f>+COUNTIFS('REGISTRO DE ESTUDIANTES'!$A$3:$A$7999,A795,'REGISTRO DE ESTUDIANTES'!$B$3:$B$7999,'BOLETA OFICIAL'!B795,'REGISTRO DE ESTUDIANTES'!$C$3:$C$7999,C795,'REGISTRO DE ESTUDIANTES'!$D$3:$D$7999,'BOLETA OFICIAL'!D795,'REGISTRO DE ESTUDIANTES'!$J$3:$J$7999,'BOLETA OFICIAL'!J795,'REGISTRO DE ESTUDIANTES'!$K$3:$K$7999,'BOLETA OFICIAL'!K795,'REGISTRO DE ESTUDIANTES'!$L$3:$L$7999,'BOLETA OFICIAL'!L795,'REGISTRO DE ESTUDIANTES'!$M$3:$M$7999,'BOLETA OFICIAL'!M795,'REGISTRO DE ESTUDIANTES'!$N$3:$N$7999,'BOLETA OFICIAL'!N795,'REGISTRO DE ESTUDIANTES'!$O$3:$O$7999,'BOLETA OFICIAL'!O795,'REGISTRO DE ESTUDIANTES'!$P$3:$P$7999,'BOLETA OFICIAL'!P795,'REGISTRO DE ESTUDIANTES'!$Q$3:$Q$7999,'BOLETA OFICIAL'!Q795,'REGISTRO DE ESTUDIANTES'!$R$3:$R$7999,R795,'REGISTRO DE ESTUDIANTES'!$S$3:$S$7999,'BOLETA OFICIAL'!S795,'REGISTRO DE ESTUDIANTES'!$T$3:$T$7999,'BOLETA OFICIAL'!T795)</f>
        <v>0</v>
      </c>
      <c r="G795" s="73">
        <f t="shared" ca="1" si="36"/>
        <v>0</v>
      </c>
      <c r="H795" s="73">
        <f t="shared" ca="1" si="37"/>
        <v>0</v>
      </c>
      <c r="I795" s="20">
        <v>0</v>
      </c>
      <c r="J795" s="20">
        <v>0</v>
      </c>
      <c r="K795" s="20">
        <v>0</v>
      </c>
      <c r="L795" s="20">
        <v>0</v>
      </c>
      <c r="M795" s="20">
        <v>0</v>
      </c>
      <c r="N795" s="75">
        <v>0</v>
      </c>
      <c r="O795" s="75">
        <v>0</v>
      </c>
      <c r="P795" s="2"/>
      <c r="Q795" s="2"/>
      <c r="R795" s="3"/>
      <c r="S795" s="3"/>
      <c r="T795" s="1"/>
      <c r="U795" s="2"/>
      <c r="V795" s="28" t="str">
        <f t="shared" si="38"/>
        <v/>
      </c>
    </row>
    <row r="796" spans="1:22" ht="25" customHeight="1" x14ac:dyDescent="0.35">
      <c r="A796" s="1"/>
      <c r="B796" s="35"/>
      <c r="C796" s="1"/>
      <c r="D796" s="1"/>
      <c r="E796" s="73">
        <f>+COUNTIFS('REGISTRO DE TUTORES'!$A$3:$A$8000,A796,'REGISTRO DE TUTORES'!$B$3:$B$8000,B796,'REGISTRO DE TUTORES'!$C$3:$C$8000,C796,'REGISTRO DE TUTORES'!$D$3:$D$8000,D796)</f>
        <v>0</v>
      </c>
      <c r="F796" s="73">
        <f>+COUNTIFS('REGISTRO DE ESTUDIANTES'!$A$3:$A$7999,A796,'REGISTRO DE ESTUDIANTES'!$B$3:$B$7999,'BOLETA OFICIAL'!B796,'REGISTRO DE ESTUDIANTES'!$C$3:$C$7999,C796,'REGISTRO DE ESTUDIANTES'!$D$3:$D$7999,'BOLETA OFICIAL'!D796,'REGISTRO DE ESTUDIANTES'!$J$3:$J$7999,'BOLETA OFICIAL'!J796,'REGISTRO DE ESTUDIANTES'!$K$3:$K$7999,'BOLETA OFICIAL'!K796,'REGISTRO DE ESTUDIANTES'!$L$3:$L$7999,'BOLETA OFICIAL'!L796,'REGISTRO DE ESTUDIANTES'!$M$3:$M$7999,'BOLETA OFICIAL'!M796,'REGISTRO DE ESTUDIANTES'!$N$3:$N$7999,'BOLETA OFICIAL'!N796,'REGISTRO DE ESTUDIANTES'!$O$3:$O$7999,'BOLETA OFICIAL'!O796,'REGISTRO DE ESTUDIANTES'!$P$3:$P$7999,'BOLETA OFICIAL'!P796,'REGISTRO DE ESTUDIANTES'!$Q$3:$Q$7999,'BOLETA OFICIAL'!Q796,'REGISTRO DE ESTUDIANTES'!$R$3:$R$7999,R796,'REGISTRO DE ESTUDIANTES'!$S$3:$S$7999,'BOLETA OFICIAL'!S796,'REGISTRO DE ESTUDIANTES'!$T$3:$T$7999,'BOLETA OFICIAL'!T796)</f>
        <v>0</v>
      </c>
      <c r="G796" s="73">
        <f t="shared" ca="1" si="36"/>
        <v>0</v>
      </c>
      <c r="H796" s="73">
        <f t="shared" ca="1" si="37"/>
        <v>0</v>
      </c>
      <c r="I796" s="20">
        <v>0</v>
      </c>
      <c r="J796" s="20">
        <v>0</v>
      </c>
      <c r="K796" s="20">
        <v>0</v>
      </c>
      <c r="L796" s="20">
        <v>0</v>
      </c>
      <c r="M796" s="20">
        <v>0</v>
      </c>
      <c r="N796" s="75">
        <v>0</v>
      </c>
      <c r="O796" s="75">
        <v>0</v>
      </c>
      <c r="P796" s="2"/>
      <c r="Q796" s="2"/>
      <c r="R796" s="3"/>
      <c r="S796" s="3"/>
      <c r="T796" s="1"/>
      <c r="U796" s="2"/>
      <c r="V796" s="28" t="str">
        <f t="shared" si="38"/>
        <v/>
      </c>
    </row>
    <row r="797" spans="1:22" ht="25" customHeight="1" x14ac:dyDescent="0.35">
      <c r="A797" s="1"/>
      <c r="B797" s="35"/>
      <c r="C797" s="1"/>
      <c r="D797" s="1"/>
      <c r="E797" s="73">
        <f>+COUNTIFS('REGISTRO DE TUTORES'!$A$3:$A$8000,A797,'REGISTRO DE TUTORES'!$B$3:$B$8000,B797,'REGISTRO DE TUTORES'!$C$3:$C$8000,C797,'REGISTRO DE TUTORES'!$D$3:$D$8000,D797)</f>
        <v>0</v>
      </c>
      <c r="F797" s="73">
        <f>+COUNTIFS('REGISTRO DE ESTUDIANTES'!$A$3:$A$7999,A797,'REGISTRO DE ESTUDIANTES'!$B$3:$B$7999,'BOLETA OFICIAL'!B797,'REGISTRO DE ESTUDIANTES'!$C$3:$C$7999,C797,'REGISTRO DE ESTUDIANTES'!$D$3:$D$7999,'BOLETA OFICIAL'!D797,'REGISTRO DE ESTUDIANTES'!$J$3:$J$7999,'BOLETA OFICIAL'!J797,'REGISTRO DE ESTUDIANTES'!$K$3:$K$7999,'BOLETA OFICIAL'!K797,'REGISTRO DE ESTUDIANTES'!$L$3:$L$7999,'BOLETA OFICIAL'!L797,'REGISTRO DE ESTUDIANTES'!$M$3:$M$7999,'BOLETA OFICIAL'!M797,'REGISTRO DE ESTUDIANTES'!$N$3:$N$7999,'BOLETA OFICIAL'!N797,'REGISTRO DE ESTUDIANTES'!$O$3:$O$7999,'BOLETA OFICIAL'!O797,'REGISTRO DE ESTUDIANTES'!$P$3:$P$7999,'BOLETA OFICIAL'!P797,'REGISTRO DE ESTUDIANTES'!$Q$3:$Q$7999,'BOLETA OFICIAL'!Q797,'REGISTRO DE ESTUDIANTES'!$R$3:$R$7999,R797,'REGISTRO DE ESTUDIANTES'!$S$3:$S$7999,'BOLETA OFICIAL'!S797,'REGISTRO DE ESTUDIANTES'!$T$3:$T$7999,'BOLETA OFICIAL'!T797)</f>
        <v>0</v>
      </c>
      <c r="G797" s="73">
        <f t="shared" ca="1" si="36"/>
        <v>0</v>
      </c>
      <c r="H797" s="73">
        <f t="shared" ca="1" si="37"/>
        <v>0</v>
      </c>
      <c r="I797" s="20">
        <v>0</v>
      </c>
      <c r="J797" s="20">
        <v>0</v>
      </c>
      <c r="K797" s="20">
        <v>0</v>
      </c>
      <c r="L797" s="20">
        <v>0</v>
      </c>
      <c r="M797" s="20">
        <v>0</v>
      </c>
      <c r="N797" s="75">
        <v>0</v>
      </c>
      <c r="O797" s="75">
        <v>0</v>
      </c>
      <c r="P797" s="2"/>
      <c r="Q797" s="2"/>
      <c r="R797" s="3"/>
      <c r="S797" s="3"/>
      <c r="T797" s="1"/>
      <c r="U797" s="2"/>
      <c r="V797" s="28" t="str">
        <f t="shared" si="38"/>
        <v/>
      </c>
    </row>
    <row r="798" spans="1:22" ht="25" customHeight="1" x14ac:dyDescent="0.35">
      <c r="A798" s="1"/>
      <c r="B798" s="35"/>
      <c r="C798" s="1"/>
      <c r="D798" s="1"/>
      <c r="E798" s="73">
        <f>+COUNTIFS('REGISTRO DE TUTORES'!$A$3:$A$8000,A798,'REGISTRO DE TUTORES'!$B$3:$B$8000,B798,'REGISTRO DE TUTORES'!$C$3:$C$8000,C798,'REGISTRO DE TUTORES'!$D$3:$D$8000,D798)</f>
        <v>0</v>
      </c>
      <c r="F798" s="73">
        <f>+COUNTIFS('REGISTRO DE ESTUDIANTES'!$A$3:$A$7999,A798,'REGISTRO DE ESTUDIANTES'!$B$3:$B$7999,'BOLETA OFICIAL'!B798,'REGISTRO DE ESTUDIANTES'!$C$3:$C$7999,C798,'REGISTRO DE ESTUDIANTES'!$D$3:$D$7999,'BOLETA OFICIAL'!D798,'REGISTRO DE ESTUDIANTES'!$J$3:$J$7999,'BOLETA OFICIAL'!J798,'REGISTRO DE ESTUDIANTES'!$K$3:$K$7999,'BOLETA OFICIAL'!K798,'REGISTRO DE ESTUDIANTES'!$L$3:$L$7999,'BOLETA OFICIAL'!L798,'REGISTRO DE ESTUDIANTES'!$M$3:$M$7999,'BOLETA OFICIAL'!M798,'REGISTRO DE ESTUDIANTES'!$N$3:$N$7999,'BOLETA OFICIAL'!N798,'REGISTRO DE ESTUDIANTES'!$O$3:$O$7999,'BOLETA OFICIAL'!O798,'REGISTRO DE ESTUDIANTES'!$P$3:$P$7999,'BOLETA OFICIAL'!P798,'REGISTRO DE ESTUDIANTES'!$Q$3:$Q$7999,'BOLETA OFICIAL'!Q798,'REGISTRO DE ESTUDIANTES'!$R$3:$R$7999,R798,'REGISTRO DE ESTUDIANTES'!$S$3:$S$7999,'BOLETA OFICIAL'!S798,'REGISTRO DE ESTUDIANTES'!$T$3:$T$7999,'BOLETA OFICIAL'!T798)</f>
        <v>0</v>
      </c>
      <c r="G798" s="73">
        <f t="shared" ca="1" si="36"/>
        <v>0</v>
      </c>
      <c r="H798" s="73">
        <f t="shared" ca="1" si="37"/>
        <v>0</v>
      </c>
      <c r="I798" s="20">
        <v>0</v>
      </c>
      <c r="J798" s="20">
        <v>0</v>
      </c>
      <c r="K798" s="20">
        <v>0</v>
      </c>
      <c r="L798" s="20">
        <v>0</v>
      </c>
      <c r="M798" s="20">
        <v>0</v>
      </c>
      <c r="N798" s="75">
        <v>0</v>
      </c>
      <c r="O798" s="75">
        <v>0</v>
      </c>
      <c r="P798" s="2"/>
      <c r="Q798" s="2"/>
      <c r="R798" s="3"/>
      <c r="S798" s="3"/>
      <c r="T798" s="1"/>
      <c r="U798" s="2"/>
      <c r="V798" s="28" t="str">
        <f t="shared" si="38"/>
        <v/>
      </c>
    </row>
    <row r="799" spans="1:22" ht="25" customHeight="1" x14ac:dyDescent="0.35">
      <c r="A799" s="1"/>
      <c r="B799" s="35"/>
      <c r="C799" s="1"/>
      <c r="D799" s="1"/>
      <c r="E799" s="73">
        <f>+COUNTIFS('REGISTRO DE TUTORES'!$A$3:$A$8000,A799,'REGISTRO DE TUTORES'!$B$3:$B$8000,B799,'REGISTRO DE TUTORES'!$C$3:$C$8000,C799,'REGISTRO DE TUTORES'!$D$3:$D$8000,D799)</f>
        <v>0</v>
      </c>
      <c r="F799" s="73">
        <f>+COUNTIFS('REGISTRO DE ESTUDIANTES'!$A$3:$A$7999,A799,'REGISTRO DE ESTUDIANTES'!$B$3:$B$7999,'BOLETA OFICIAL'!B799,'REGISTRO DE ESTUDIANTES'!$C$3:$C$7999,C799,'REGISTRO DE ESTUDIANTES'!$D$3:$D$7999,'BOLETA OFICIAL'!D799,'REGISTRO DE ESTUDIANTES'!$J$3:$J$7999,'BOLETA OFICIAL'!J799,'REGISTRO DE ESTUDIANTES'!$K$3:$K$7999,'BOLETA OFICIAL'!K799,'REGISTRO DE ESTUDIANTES'!$L$3:$L$7999,'BOLETA OFICIAL'!L799,'REGISTRO DE ESTUDIANTES'!$M$3:$M$7999,'BOLETA OFICIAL'!M799,'REGISTRO DE ESTUDIANTES'!$N$3:$N$7999,'BOLETA OFICIAL'!N799,'REGISTRO DE ESTUDIANTES'!$O$3:$O$7999,'BOLETA OFICIAL'!O799,'REGISTRO DE ESTUDIANTES'!$P$3:$P$7999,'BOLETA OFICIAL'!P799,'REGISTRO DE ESTUDIANTES'!$Q$3:$Q$7999,'BOLETA OFICIAL'!Q799,'REGISTRO DE ESTUDIANTES'!$R$3:$R$7999,R799,'REGISTRO DE ESTUDIANTES'!$S$3:$S$7999,'BOLETA OFICIAL'!S799,'REGISTRO DE ESTUDIANTES'!$T$3:$T$7999,'BOLETA OFICIAL'!T799)</f>
        <v>0</v>
      </c>
      <c r="G799" s="73">
        <f t="shared" ca="1" si="36"/>
        <v>0</v>
      </c>
      <c r="H799" s="73">
        <f t="shared" ca="1" si="37"/>
        <v>0</v>
      </c>
      <c r="I799" s="20">
        <v>0</v>
      </c>
      <c r="J799" s="20">
        <v>0</v>
      </c>
      <c r="K799" s="20">
        <v>0</v>
      </c>
      <c r="L799" s="20">
        <v>0</v>
      </c>
      <c r="M799" s="20">
        <v>0</v>
      </c>
      <c r="N799" s="75">
        <v>0</v>
      </c>
      <c r="O799" s="75">
        <v>0</v>
      </c>
      <c r="P799" s="2"/>
      <c r="Q799" s="2"/>
      <c r="R799" s="3"/>
      <c r="S799" s="3"/>
      <c r="T799" s="1"/>
      <c r="U799" s="2"/>
      <c r="V799" s="28" t="str">
        <f t="shared" si="38"/>
        <v/>
      </c>
    </row>
    <row r="800" spans="1:22" ht="25" customHeight="1" x14ac:dyDescent="0.35">
      <c r="A800" s="1"/>
      <c r="B800" s="35"/>
      <c r="C800" s="1"/>
      <c r="D800" s="1"/>
      <c r="E800" s="73">
        <f>+COUNTIFS('REGISTRO DE TUTORES'!$A$3:$A$8000,A800,'REGISTRO DE TUTORES'!$B$3:$B$8000,B800,'REGISTRO DE TUTORES'!$C$3:$C$8000,C800,'REGISTRO DE TUTORES'!$D$3:$D$8000,D800)</f>
        <v>0</v>
      </c>
      <c r="F800" s="73">
        <f>+COUNTIFS('REGISTRO DE ESTUDIANTES'!$A$3:$A$7999,A800,'REGISTRO DE ESTUDIANTES'!$B$3:$B$7999,'BOLETA OFICIAL'!B800,'REGISTRO DE ESTUDIANTES'!$C$3:$C$7999,C800,'REGISTRO DE ESTUDIANTES'!$D$3:$D$7999,'BOLETA OFICIAL'!D800,'REGISTRO DE ESTUDIANTES'!$J$3:$J$7999,'BOLETA OFICIAL'!J800,'REGISTRO DE ESTUDIANTES'!$K$3:$K$7999,'BOLETA OFICIAL'!K800,'REGISTRO DE ESTUDIANTES'!$L$3:$L$7999,'BOLETA OFICIAL'!L800,'REGISTRO DE ESTUDIANTES'!$M$3:$M$7999,'BOLETA OFICIAL'!M800,'REGISTRO DE ESTUDIANTES'!$N$3:$N$7999,'BOLETA OFICIAL'!N800,'REGISTRO DE ESTUDIANTES'!$O$3:$O$7999,'BOLETA OFICIAL'!O800,'REGISTRO DE ESTUDIANTES'!$P$3:$P$7999,'BOLETA OFICIAL'!P800,'REGISTRO DE ESTUDIANTES'!$Q$3:$Q$7999,'BOLETA OFICIAL'!Q800,'REGISTRO DE ESTUDIANTES'!$R$3:$R$7999,R800,'REGISTRO DE ESTUDIANTES'!$S$3:$S$7999,'BOLETA OFICIAL'!S800,'REGISTRO DE ESTUDIANTES'!$T$3:$T$7999,'BOLETA OFICIAL'!T800)</f>
        <v>0</v>
      </c>
      <c r="G800" s="73">
        <f t="shared" ca="1" si="36"/>
        <v>0</v>
      </c>
      <c r="H800" s="73">
        <f t="shared" ca="1" si="37"/>
        <v>0</v>
      </c>
      <c r="I800" s="20">
        <v>0</v>
      </c>
      <c r="J800" s="20">
        <v>0</v>
      </c>
      <c r="K800" s="20">
        <v>0</v>
      </c>
      <c r="L800" s="20">
        <v>0</v>
      </c>
      <c r="M800" s="20">
        <v>0</v>
      </c>
      <c r="N800" s="75">
        <v>0</v>
      </c>
      <c r="O800" s="75">
        <v>0</v>
      </c>
      <c r="P800" s="2"/>
      <c r="Q800" s="2"/>
      <c r="R800" s="3"/>
      <c r="S800" s="3"/>
      <c r="T800" s="1"/>
      <c r="U800" s="2"/>
      <c r="V800" s="28" t="str">
        <f t="shared" si="38"/>
        <v/>
      </c>
    </row>
    <row r="801" spans="1:22" ht="25" customHeight="1" x14ac:dyDescent="0.35">
      <c r="A801" s="1"/>
      <c r="B801" s="35"/>
      <c r="C801" s="1"/>
      <c r="D801" s="1"/>
      <c r="E801" s="73">
        <f>+COUNTIFS('REGISTRO DE TUTORES'!$A$3:$A$8000,A801,'REGISTRO DE TUTORES'!$B$3:$B$8000,B801,'REGISTRO DE TUTORES'!$C$3:$C$8000,C801,'REGISTRO DE TUTORES'!$D$3:$D$8000,D801)</f>
        <v>0</v>
      </c>
      <c r="F801" s="73">
        <f>+COUNTIFS('REGISTRO DE ESTUDIANTES'!$A$3:$A$7999,A801,'REGISTRO DE ESTUDIANTES'!$B$3:$B$7999,'BOLETA OFICIAL'!B801,'REGISTRO DE ESTUDIANTES'!$C$3:$C$7999,C801,'REGISTRO DE ESTUDIANTES'!$D$3:$D$7999,'BOLETA OFICIAL'!D801,'REGISTRO DE ESTUDIANTES'!$J$3:$J$7999,'BOLETA OFICIAL'!J801,'REGISTRO DE ESTUDIANTES'!$K$3:$K$7999,'BOLETA OFICIAL'!K801,'REGISTRO DE ESTUDIANTES'!$L$3:$L$7999,'BOLETA OFICIAL'!L801,'REGISTRO DE ESTUDIANTES'!$M$3:$M$7999,'BOLETA OFICIAL'!M801,'REGISTRO DE ESTUDIANTES'!$N$3:$N$7999,'BOLETA OFICIAL'!N801,'REGISTRO DE ESTUDIANTES'!$O$3:$O$7999,'BOLETA OFICIAL'!O801,'REGISTRO DE ESTUDIANTES'!$P$3:$P$7999,'BOLETA OFICIAL'!P801,'REGISTRO DE ESTUDIANTES'!$Q$3:$Q$7999,'BOLETA OFICIAL'!Q801,'REGISTRO DE ESTUDIANTES'!$R$3:$R$7999,R801,'REGISTRO DE ESTUDIANTES'!$S$3:$S$7999,'BOLETA OFICIAL'!S801,'REGISTRO DE ESTUDIANTES'!$T$3:$T$7999,'BOLETA OFICIAL'!T801)</f>
        <v>0</v>
      </c>
      <c r="G801" s="73">
        <f t="shared" ca="1" si="36"/>
        <v>0</v>
      </c>
      <c r="H801" s="73">
        <f t="shared" ca="1" si="37"/>
        <v>0</v>
      </c>
      <c r="I801" s="20">
        <v>0</v>
      </c>
      <c r="J801" s="20">
        <v>0</v>
      </c>
      <c r="K801" s="20">
        <v>0</v>
      </c>
      <c r="L801" s="20">
        <v>0</v>
      </c>
      <c r="M801" s="20">
        <v>0</v>
      </c>
      <c r="N801" s="75">
        <v>0</v>
      </c>
      <c r="O801" s="75">
        <v>0</v>
      </c>
      <c r="P801" s="2"/>
      <c r="Q801" s="2"/>
      <c r="R801" s="3"/>
      <c r="S801" s="3"/>
      <c r="T801" s="1"/>
      <c r="U801" s="2"/>
      <c r="V801" s="28" t="str">
        <f t="shared" si="38"/>
        <v/>
      </c>
    </row>
    <row r="802" spans="1:22" ht="25" customHeight="1" x14ac:dyDescent="0.35">
      <c r="A802" s="1"/>
      <c r="B802" s="35"/>
      <c r="C802" s="1"/>
      <c r="D802" s="1"/>
      <c r="E802" s="73">
        <f>+COUNTIFS('REGISTRO DE TUTORES'!$A$3:$A$8000,A802,'REGISTRO DE TUTORES'!$B$3:$B$8000,B802,'REGISTRO DE TUTORES'!$C$3:$C$8000,C802,'REGISTRO DE TUTORES'!$D$3:$D$8000,D802)</f>
        <v>0</v>
      </c>
      <c r="F802" s="73">
        <f>+COUNTIFS('REGISTRO DE ESTUDIANTES'!$A$3:$A$7999,A802,'REGISTRO DE ESTUDIANTES'!$B$3:$B$7999,'BOLETA OFICIAL'!B802,'REGISTRO DE ESTUDIANTES'!$C$3:$C$7999,C802,'REGISTRO DE ESTUDIANTES'!$D$3:$D$7999,'BOLETA OFICIAL'!D802,'REGISTRO DE ESTUDIANTES'!$J$3:$J$7999,'BOLETA OFICIAL'!J802,'REGISTRO DE ESTUDIANTES'!$K$3:$K$7999,'BOLETA OFICIAL'!K802,'REGISTRO DE ESTUDIANTES'!$L$3:$L$7999,'BOLETA OFICIAL'!L802,'REGISTRO DE ESTUDIANTES'!$M$3:$M$7999,'BOLETA OFICIAL'!M802,'REGISTRO DE ESTUDIANTES'!$N$3:$N$7999,'BOLETA OFICIAL'!N802,'REGISTRO DE ESTUDIANTES'!$O$3:$O$7999,'BOLETA OFICIAL'!O802,'REGISTRO DE ESTUDIANTES'!$P$3:$P$7999,'BOLETA OFICIAL'!P802,'REGISTRO DE ESTUDIANTES'!$Q$3:$Q$7999,'BOLETA OFICIAL'!Q802,'REGISTRO DE ESTUDIANTES'!$R$3:$R$7999,R802,'REGISTRO DE ESTUDIANTES'!$S$3:$S$7999,'BOLETA OFICIAL'!S802,'REGISTRO DE ESTUDIANTES'!$T$3:$T$7999,'BOLETA OFICIAL'!T802)</f>
        <v>0</v>
      </c>
      <c r="G802" s="73">
        <f t="shared" ca="1" si="36"/>
        <v>0</v>
      </c>
      <c r="H802" s="73">
        <f t="shared" ca="1" si="37"/>
        <v>0</v>
      </c>
      <c r="I802" s="20">
        <v>0</v>
      </c>
      <c r="J802" s="20">
        <v>0</v>
      </c>
      <c r="K802" s="20">
        <v>0</v>
      </c>
      <c r="L802" s="20">
        <v>0</v>
      </c>
      <c r="M802" s="20">
        <v>0</v>
      </c>
      <c r="N802" s="75">
        <v>0</v>
      </c>
      <c r="O802" s="75">
        <v>0</v>
      </c>
      <c r="P802" s="2"/>
      <c r="Q802" s="2"/>
      <c r="R802" s="3"/>
      <c r="S802" s="3"/>
      <c r="T802" s="1"/>
      <c r="U802" s="2"/>
      <c r="V802" s="28" t="str">
        <f t="shared" si="38"/>
        <v/>
      </c>
    </row>
    <row r="803" spans="1:22" ht="25" customHeight="1" x14ac:dyDescent="0.35">
      <c r="A803" s="1"/>
      <c r="B803" s="35"/>
      <c r="C803" s="1"/>
      <c r="D803" s="1"/>
      <c r="E803" s="73">
        <f>+COUNTIFS('REGISTRO DE TUTORES'!$A$3:$A$8000,A803,'REGISTRO DE TUTORES'!$B$3:$B$8000,B803,'REGISTRO DE TUTORES'!$C$3:$C$8000,C803,'REGISTRO DE TUTORES'!$D$3:$D$8000,D803)</f>
        <v>0</v>
      </c>
      <c r="F803" s="73">
        <f>+COUNTIFS('REGISTRO DE ESTUDIANTES'!$A$3:$A$7999,A803,'REGISTRO DE ESTUDIANTES'!$B$3:$B$7999,'BOLETA OFICIAL'!B803,'REGISTRO DE ESTUDIANTES'!$C$3:$C$7999,C803,'REGISTRO DE ESTUDIANTES'!$D$3:$D$7999,'BOLETA OFICIAL'!D803,'REGISTRO DE ESTUDIANTES'!$J$3:$J$7999,'BOLETA OFICIAL'!J803,'REGISTRO DE ESTUDIANTES'!$K$3:$K$7999,'BOLETA OFICIAL'!K803,'REGISTRO DE ESTUDIANTES'!$L$3:$L$7999,'BOLETA OFICIAL'!L803,'REGISTRO DE ESTUDIANTES'!$M$3:$M$7999,'BOLETA OFICIAL'!M803,'REGISTRO DE ESTUDIANTES'!$N$3:$N$7999,'BOLETA OFICIAL'!N803,'REGISTRO DE ESTUDIANTES'!$O$3:$O$7999,'BOLETA OFICIAL'!O803,'REGISTRO DE ESTUDIANTES'!$P$3:$P$7999,'BOLETA OFICIAL'!P803,'REGISTRO DE ESTUDIANTES'!$Q$3:$Q$7999,'BOLETA OFICIAL'!Q803,'REGISTRO DE ESTUDIANTES'!$R$3:$R$7999,R803,'REGISTRO DE ESTUDIANTES'!$S$3:$S$7999,'BOLETA OFICIAL'!S803,'REGISTRO DE ESTUDIANTES'!$T$3:$T$7999,'BOLETA OFICIAL'!T803)</f>
        <v>0</v>
      </c>
      <c r="G803" s="73">
        <f t="shared" ca="1" si="36"/>
        <v>0</v>
      </c>
      <c r="H803" s="73">
        <f t="shared" ca="1" si="37"/>
        <v>0</v>
      </c>
      <c r="I803" s="20">
        <v>0</v>
      </c>
      <c r="J803" s="20">
        <v>0</v>
      </c>
      <c r="K803" s="20">
        <v>0</v>
      </c>
      <c r="L803" s="20">
        <v>0</v>
      </c>
      <c r="M803" s="20">
        <v>0</v>
      </c>
      <c r="N803" s="75">
        <v>0</v>
      </c>
      <c r="O803" s="75">
        <v>0</v>
      </c>
      <c r="P803" s="2"/>
      <c r="Q803" s="2"/>
      <c r="R803" s="3"/>
      <c r="S803" s="3"/>
      <c r="T803" s="1"/>
      <c r="U803" s="2"/>
      <c r="V803" s="28" t="str">
        <f t="shared" si="38"/>
        <v/>
      </c>
    </row>
    <row r="804" spans="1:22" ht="25" customHeight="1" x14ac:dyDescent="0.35">
      <c r="A804" s="1"/>
      <c r="B804" s="35"/>
      <c r="C804" s="1"/>
      <c r="D804" s="1"/>
      <c r="E804" s="73">
        <f>+COUNTIFS('REGISTRO DE TUTORES'!$A$3:$A$8000,A804,'REGISTRO DE TUTORES'!$B$3:$B$8000,B804,'REGISTRO DE TUTORES'!$C$3:$C$8000,C804,'REGISTRO DE TUTORES'!$D$3:$D$8000,D804)</f>
        <v>0</v>
      </c>
      <c r="F804" s="73">
        <f>+COUNTIFS('REGISTRO DE ESTUDIANTES'!$A$3:$A$7999,A804,'REGISTRO DE ESTUDIANTES'!$B$3:$B$7999,'BOLETA OFICIAL'!B804,'REGISTRO DE ESTUDIANTES'!$C$3:$C$7999,C804,'REGISTRO DE ESTUDIANTES'!$D$3:$D$7999,'BOLETA OFICIAL'!D804,'REGISTRO DE ESTUDIANTES'!$J$3:$J$7999,'BOLETA OFICIAL'!J804,'REGISTRO DE ESTUDIANTES'!$K$3:$K$7999,'BOLETA OFICIAL'!K804,'REGISTRO DE ESTUDIANTES'!$L$3:$L$7999,'BOLETA OFICIAL'!L804,'REGISTRO DE ESTUDIANTES'!$M$3:$M$7999,'BOLETA OFICIAL'!M804,'REGISTRO DE ESTUDIANTES'!$N$3:$N$7999,'BOLETA OFICIAL'!N804,'REGISTRO DE ESTUDIANTES'!$O$3:$O$7999,'BOLETA OFICIAL'!O804,'REGISTRO DE ESTUDIANTES'!$P$3:$P$7999,'BOLETA OFICIAL'!P804,'REGISTRO DE ESTUDIANTES'!$Q$3:$Q$7999,'BOLETA OFICIAL'!Q804,'REGISTRO DE ESTUDIANTES'!$R$3:$R$7999,R804,'REGISTRO DE ESTUDIANTES'!$S$3:$S$7999,'BOLETA OFICIAL'!S804,'REGISTRO DE ESTUDIANTES'!$T$3:$T$7999,'BOLETA OFICIAL'!T804)</f>
        <v>0</v>
      </c>
      <c r="G804" s="73">
        <f t="shared" ca="1" si="36"/>
        <v>0</v>
      </c>
      <c r="H804" s="73">
        <f t="shared" ca="1" si="37"/>
        <v>0</v>
      </c>
      <c r="I804" s="20">
        <v>0</v>
      </c>
      <c r="J804" s="20">
        <v>0</v>
      </c>
      <c r="K804" s="20">
        <v>0</v>
      </c>
      <c r="L804" s="20">
        <v>0</v>
      </c>
      <c r="M804" s="20">
        <v>0</v>
      </c>
      <c r="N804" s="75">
        <v>0</v>
      </c>
      <c r="O804" s="75">
        <v>0</v>
      </c>
      <c r="P804" s="2"/>
      <c r="Q804" s="2"/>
      <c r="R804" s="3"/>
      <c r="S804" s="3"/>
      <c r="T804" s="1"/>
      <c r="U804" s="2"/>
      <c r="V804" s="28" t="str">
        <f t="shared" si="38"/>
        <v/>
      </c>
    </row>
    <row r="805" spans="1:22" ht="25" customHeight="1" x14ac:dyDescent="0.35">
      <c r="A805" s="1"/>
      <c r="B805" s="35"/>
      <c r="C805" s="1"/>
      <c r="D805" s="1"/>
      <c r="E805" s="73">
        <f>+COUNTIFS('REGISTRO DE TUTORES'!$A$3:$A$8000,A805,'REGISTRO DE TUTORES'!$B$3:$B$8000,B805,'REGISTRO DE TUTORES'!$C$3:$C$8000,C805,'REGISTRO DE TUTORES'!$D$3:$D$8000,D805)</f>
        <v>0</v>
      </c>
      <c r="F805" s="73">
        <f>+COUNTIFS('REGISTRO DE ESTUDIANTES'!$A$3:$A$7999,A805,'REGISTRO DE ESTUDIANTES'!$B$3:$B$7999,'BOLETA OFICIAL'!B805,'REGISTRO DE ESTUDIANTES'!$C$3:$C$7999,C805,'REGISTRO DE ESTUDIANTES'!$D$3:$D$7999,'BOLETA OFICIAL'!D805,'REGISTRO DE ESTUDIANTES'!$J$3:$J$7999,'BOLETA OFICIAL'!J805,'REGISTRO DE ESTUDIANTES'!$K$3:$K$7999,'BOLETA OFICIAL'!K805,'REGISTRO DE ESTUDIANTES'!$L$3:$L$7999,'BOLETA OFICIAL'!L805,'REGISTRO DE ESTUDIANTES'!$M$3:$M$7999,'BOLETA OFICIAL'!M805,'REGISTRO DE ESTUDIANTES'!$N$3:$N$7999,'BOLETA OFICIAL'!N805,'REGISTRO DE ESTUDIANTES'!$O$3:$O$7999,'BOLETA OFICIAL'!O805,'REGISTRO DE ESTUDIANTES'!$P$3:$P$7999,'BOLETA OFICIAL'!P805,'REGISTRO DE ESTUDIANTES'!$Q$3:$Q$7999,'BOLETA OFICIAL'!Q805,'REGISTRO DE ESTUDIANTES'!$R$3:$R$7999,R805,'REGISTRO DE ESTUDIANTES'!$S$3:$S$7999,'BOLETA OFICIAL'!S805,'REGISTRO DE ESTUDIANTES'!$T$3:$T$7999,'BOLETA OFICIAL'!T805)</f>
        <v>0</v>
      </c>
      <c r="G805" s="73">
        <f t="shared" ca="1" si="36"/>
        <v>0</v>
      </c>
      <c r="H805" s="73">
        <f t="shared" ca="1" si="37"/>
        <v>0</v>
      </c>
      <c r="I805" s="20">
        <v>0</v>
      </c>
      <c r="J805" s="20">
        <v>0</v>
      </c>
      <c r="K805" s="20">
        <v>0</v>
      </c>
      <c r="L805" s="20">
        <v>0</v>
      </c>
      <c r="M805" s="20">
        <v>0</v>
      </c>
      <c r="N805" s="75">
        <v>0</v>
      </c>
      <c r="O805" s="75">
        <v>0</v>
      </c>
      <c r="P805" s="2"/>
      <c r="Q805" s="2"/>
      <c r="R805" s="3"/>
      <c r="S805" s="3"/>
      <c r="T805" s="1"/>
      <c r="U805" s="2"/>
      <c r="V805" s="28" t="str">
        <f t="shared" si="38"/>
        <v/>
      </c>
    </row>
    <row r="806" spans="1:22" ht="25" customHeight="1" x14ac:dyDescent="0.35">
      <c r="A806" s="1"/>
      <c r="B806" s="35"/>
      <c r="C806" s="1"/>
      <c r="D806" s="1"/>
      <c r="E806" s="73">
        <f>+COUNTIFS('REGISTRO DE TUTORES'!$A$3:$A$8000,A806,'REGISTRO DE TUTORES'!$B$3:$B$8000,B806,'REGISTRO DE TUTORES'!$C$3:$C$8000,C806,'REGISTRO DE TUTORES'!$D$3:$D$8000,D806)</f>
        <v>0</v>
      </c>
      <c r="F806" s="73">
        <f>+COUNTIFS('REGISTRO DE ESTUDIANTES'!$A$3:$A$7999,A806,'REGISTRO DE ESTUDIANTES'!$B$3:$B$7999,'BOLETA OFICIAL'!B806,'REGISTRO DE ESTUDIANTES'!$C$3:$C$7999,C806,'REGISTRO DE ESTUDIANTES'!$D$3:$D$7999,'BOLETA OFICIAL'!D806,'REGISTRO DE ESTUDIANTES'!$J$3:$J$7999,'BOLETA OFICIAL'!J806,'REGISTRO DE ESTUDIANTES'!$K$3:$K$7999,'BOLETA OFICIAL'!K806,'REGISTRO DE ESTUDIANTES'!$L$3:$L$7999,'BOLETA OFICIAL'!L806,'REGISTRO DE ESTUDIANTES'!$M$3:$M$7999,'BOLETA OFICIAL'!M806,'REGISTRO DE ESTUDIANTES'!$N$3:$N$7999,'BOLETA OFICIAL'!N806,'REGISTRO DE ESTUDIANTES'!$O$3:$O$7999,'BOLETA OFICIAL'!O806,'REGISTRO DE ESTUDIANTES'!$P$3:$P$7999,'BOLETA OFICIAL'!P806,'REGISTRO DE ESTUDIANTES'!$Q$3:$Q$7999,'BOLETA OFICIAL'!Q806,'REGISTRO DE ESTUDIANTES'!$R$3:$R$7999,R806,'REGISTRO DE ESTUDIANTES'!$S$3:$S$7999,'BOLETA OFICIAL'!S806,'REGISTRO DE ESTUDIANTES'!$T$3:$T$7999,'BOLETA OFICIAL'!T806)</f>
        <v>0</v>
      </c>
      <c r="G806" s="73">
        <f t="shared" ca="1" si="36"/>
        <v>0</v>
      </c>
      <c r="H806" s="73">
        <f t="shared" ca="1" si="37"/>
        <v>0</v>
      </c>
      <c r="I806" s="20">
        <v>0</v>
      </c>
      <c r="J806" s="20">
        <v>0</v>
      </c>
      <c r="K806" s="20">
        <v>0</v>
      </c>
      <c r="L806" s="20">
        <v>0</v>
      </c>
      <c r="M806" s="20">
        <v>0</v>
      </c>
      <c r="N806" s="75">
        <v>0</v>
      </c>
      <c r="O806" s="75">
        <v>0</v>
      </c>
      <c r="P806" s="2"/>
      <c r="Q806" s="2"/>
      <c r="R806" s="3"/>
      <c r="S806" s="3"/>
      <c r="T806" s="1"/>
      <c r="U806" s="2"/>
      <c r="V806" s="28" t="str">
        <f t="shared" si="38"/>
        <v/>
      </c>
    </row>
    <row r="807" spans="1:22" ht="25" customHeight="1" x14ac:dyDescent="0.35">
      <c r="A807" s="1"/>
      <c r="B807" s="35"/>
      <c r="C807" s="1"/>
      <c r="D807" s="1"/>
      <c r="E807" s="73">
        <f>+COUNTIFS('REGISTRO DE TUTORES'!$A$3:$A$8000,A807,'REGISTRO DE TUTORES'!$B$3:$B$8000,B807,'REGISTRO DE TUTORES'!$C$3:$C$8000,C807,'REGISTRO DE TUTORES'!$D$3:$D$8000,D807)</f>
        <v>0</v>
      </c>
      <c r="F807" s="73">
        <f>+COUNTIFS('REGISTRO DE ESTUDIANTES'!$A$3:$A$7999,A807,'REGISTRO DE ESTUDIANTES'!$B$3:$B$7999,'BOLETA OFICIAL'!B807,'REGISTRO DE ESTUDIANTES'!$C$3:$C$7999,C807,'REGISTRO DE ESTUDIANTES'!$D$3:$D$7999,'BOLETA OFICIAL'!D807,'REGISTRO DE ESTUDIANTES'!$J$3:$J$7999,'BOLETA OFICIAL'!J807,'REGISTRO DE ESTUDIANTES'!$K$3:$K$7999,'BOLETA OFICIAL'!K807,'REGISTRO DE ESTUDIANTES'!$L$3:$L$7999,'BOLETA OFICIAL'!L807,'REGISTRO DE ESTUDIANTES'!$M$3:$M$7999,'BOLETA OFICIAL'!M807,'REGISTRO DE ESTUDIANTES'!$N$3:$N$7999,'BOLETA OFICIAL'!N807,'REGISTRO DE ESTUDIANTES'!$O$3:$O$7999,'BOLETA OFICIAL'!O807,'REGISTRO DE ESTUDIANTES'!$P$3:$P$7999,'BOLETA OFICIAL'!P807,'REGISTRO DE ESTUDIANTES'!$Q$3:$Q$7999,'BOLETA OFICIAL'!Q807,'REGISTRO DE ESTUDIANTES'!$R$3:$R$7999,R807,'REGISTRO DE ESTUDIANTES'!$S$3:$S$7999,'BOLETA OFICIAL'!S807,'REGISTRO DE ESTUDIANTES'!$T$3:$T$7999,'BOLETA OFICIAL'!T807)</f>
        <v>0</v>
      </c>
      <c r="G807" s="73">
        <f t="shared" ca="1" si="36"/>
        <v>0</v>
      </c>
      <c r="H807" s="73">
        <f t="shared" ca="1" si="37"/>
        <v>0</v>
      </c>
      <c r="I807" s="20">
        <v>0</v>
      </c>
      <c r="J807" s="20">
        <v>0</v>
      </c>
      <c r="K807" s="20">
        <v>0</v>
      </c>
      <c r="L807" s="20">
        <v>0</v>
      </c>
      <c r="M807" s="20">
        <v>0</v>
      </c>
      <c r="N807" s="75">
        <v>0</v>
      </c>
      <c r="O807" s="75">
        <v>0</v>
      </c>
      <c r="P807" s="2"/>
      <c r="Q807" s="2"/>
      <c r="R807" s="3"/>
      <c r="S807" s="3"/>
      <c r="T807" s="1"/>
      <c r="U807" s="2"/>
      <c r="V807" s="28" t="str">
        <f t="shared" si="38"/>
        <v/>
      </c>
    </row>
    <row r="808" spans="1:22" ht="25" customHeight="1" x14ac:dyDescent="0.35">
      <c r="A808" s="1"/>
      <c r="B808" s="35"/>
      <c r="C808" s="1"/>
      <c r="D808" s="1"/>
      <c r="E808" s="73">
        <f>+COUNTIFS('REGISTRO DE TUTORES'!$A$3:$A$8000,A808,'REGISTRO DE TUTORES'!$B$3:$B$8000,B808,'REGISTRO DE TUTORES'!$C$3:$C$8000,C808,'REGISTRO DE TUTORES'!$D$3:$D$8000,D808)</f>
        <v>0</v>
      </c>
      <c r="F808" s="73">
        <f>+COUNTIFS('REGISTRO DE ESTUDIANTES'!$A$3:$A$7999,A808,'REGISTRO DE ESTUDIANTES'!$B$3:$B$7999,'BOLETA OFICIAL'!B808,'REGISTRO DE ESTUDIANTES'!$C$3:$C$7999,C808,'REGISTRO DE ESTUDIANTES'!$D$3:$D$7999,'BOLETA OFICIAL'!D808,'REGISTRO DE ESTUDIANTES'!$J$3:$J$7999,'BOLETA OFICIAL'!J808,'REGISTRO DE ESTUDIANTES'!$K$3:$K$7999,'BOLETA OFICIAL'!K808,'REGISTRO DE ESTUDIANTES'!$L$3:$L$7999,'BOLETA OFICIAL'!L808,'REGISTRO DE ESTUDIANTES'!$M$3:$M$7999,'BOLETA OFICIAL'!M808,'REGISTRO DE ESTUDIANTES'!$N$3:$N$7999,'BOLETA OFICIAL'!N808,'REGISTRO DE ESTUDIANTES'!$O$3:$O$7999,'BOLETA OFICIAL'!O808,'REGISTRO DE ESTUDIANTES'!$P$3:$P$7999,'BOLETA OFICIAL'!P808,'REGISTRO DE ESTUDIANTES'!$Q$3:$Q$7999,'BOLETA OFICIAL'!Q808,'REGISTRO DE ESTUDIANTES'!$R$3:$R$7999,R808,'REGISTRO DE ESTUDIANTES'!$S$3:$S$7999,'BOLETA OFICIAL'!S808,'REGISTRO DE ESTUDIANTES'!$T$3:$T$7999,'BOLETA OFICIAL'!T808)</f>
        <v>0</v>
      </c>
      <c r="G808" s="73">
        <f t="shared" ca="1" si="36"/>
        <v>0</v>
      </c>
      <c r="H808" s="73">
        <f t="shared" ca="1" si="37"/>
        <v>0</v>
      </c>
      <c r="I808" s="20">
        <v>0</v>
      </c>
      <c r="J808" s="20">
        <v>0</v>
      </c>
      <c r="K808" s="20">
        <v>0</v>
      </c>
      <c r="L808" s="20">
        <v>0</v>
      </c>
      <c r="M808" s="20">
        <v>0</v>
      </c>
      <c r="N808" s="75">
        <v>0</v>
      </c>
      <c r="O808" s="75">
        <v>0</v>
      </c>
      <c r="P808" s="2"/>
      <c r="Q808" s="2"/>
      <c r="R808" s="3"/>
      <c r="S808" s="3"/>
      <c r="T808" s="1"/>
      <c r="U808" s="2"/>
      <c r="V808" s="28" t="str">
        <f t="shared" si="38"/>
        <v/>
      </c>
    </row>
    <row r="809" spans="1:22" ht="25" customHeight="1" x14ac:dyDescent="0.35">
      <c r="A809" s="1"/>
      <c r="B809" s="35"/>
      <c r="C809" s="1"/>
      <c r="D809" s="1"/>
      <c r="E809" s="73">
        <f>+COUNTIFS('REGISTRO DE TUTORES'!$A$3:$A$8000,A809,'REGISTRO DE TUTORES'!$B$3:$B$8000,B809,'REGISTRO DE TUTORES'!$C$3:$C$8000,C809,'REGISTRO DE TUTORES'!$D$3:$D$8000,D809)</f>
        <v>0</v>
      </c>
      <c r="F809" s="73">
        <f>+COUNTIFS('REGISTRO DE ESTUDIANTES'!$A$3:$A$7999,A809,'REGISTRO DE ESTUDIANTES'!$B$3:$B$7999,'BOLETA OFICIAL'!B809,'REGISTRO DE ESTUDIANTES'!$C$3:$C$7999,C809,'REGISTRO DE ESTUDIANTES'!$D$3:$D$7999,'BOLETA OFICIAL'!D809,'REGISTRO DE ESTUDIANTES'!$J$3:$J$7999,'BOLETA OFICIAL'!J809,'REGISTRO DE ESTUDIANTES'!$K$3:$K$7999,'BOLETA OFICIAL'!K809,'REGISTRO DE ESTUDIANTES'!$L$3:$L$7999,'BOLETA OFICIAL'!L809,'REGISTRO DE ESTUDIANTES'!$M$3:$M$7999,'BOLETA OFICIAL'!M809,'REGISTRO DE ESTUDIANTES'!$N$3:$N$7999,'BOLETA OFICIAL'!N809,'REGISTRO DE ESTUDIANTES'!$O$3:$O$7999,'BOLETA OFICIAL'!O809,'REGISTRO DE ESTUDIANTES'!$P$3:$P$7999,'BOLETA OFICIAL'!P809,'REGISTRO DE ESTUDIANTES'!$Q$3:$Q$7999,'BOLETA OFICIAL'!Q809,'REGISTRO DE ESTUDIANTES'!$R$3:$R$7999,R809,'REGISTRO DE ESTUDIANTES'!$S$3:$S$7999,'BOLETA OFICIAL'!S809,'REGISTRO DE ESTUDIANTES'!$T$3:$T$7999,'BOLETA OFICIAL'!T809)</f>
        <v>0</v>
      </c>
      <c r="G809" s="73">
        <f t="shared" ca="1" si="36"/>
        <v>0</v>
      </c>
      <c r="H809" s="73">
        <f t="shared" ca="1" si="37"/>
        <v>0</v>
      </c>
      <c r="I809" s="20">
        <v>0</v>
      </c>
      <c r="J809" s="20">
        <v>0</v>
      </c>
      <c r="K809" s="20">
        <v>0</v>
      </c>
      <c r="L809" s="20">
        <v>0</v>
      </c>
      <c r="M809" s="20">
        <v>0</v>
      </c>
      <c r="N809" s="75">
        <v>0</v>
      </c>
      <c r="O809" s="75">
        <v>0</v>
      </c>
      <c r="P809" s="2"/>
      <c r="Q809" s="2"/>
      <c r="R809" s="3"/>
      <c r="S809" s="3"/>
      <c r="T809" s="1"/>
      <c r="U809" s="2"/>
      <c r="V809" s="28" t="str">
        <f t="shared" si="38"/>
        <v/>
      </c>
    </row>
    <row r="810" spans="1:22" ht="25" customHeight="1" x14ac:dyDescent="0.35">
      <c r="A810" s="1"/>
      <c r="B810" s="35"/>
      <c r="C810" s="1"/>
      <c r="D810" s="1"/>
      <c r="E810" s="73">
        <f>+COUNTIFS('REGISTRO DE TUTORES'!$A$3:$A$8000,A810,'REGISTRO DE TUTORES'!$B$3:$B$8000,B810,'REGISTRO DE TUTORES'!$C$3:$C$8000,C810,'REGISTRO DE TUTORES'!$D$3:$D$8000,D810)</f>
        <v>0</v>
      </c>
      <c r="F810" s="73">
        <f>+COUNTIFS('REGISTRO DE ESTUDIANTES'!$A$3:$A$7999,A810,'REGISTRO DE ESTUDIANTES'!$B$3:$B$7999,'BOLETA OFICIAL'!B810,'REGISTRO DE ESTUDIANTES'!$C$3:$C$7999,C810,'REGISTRO DE ESTUDIANTES'!$D$3:$D$7999,'BOLETA OFICIAL'!D810,'REGISTRO DE ESTUDIANTES'!$J$3:$J$7999,'BOLETA OFICIAL'!J810,'REGISTRO DE ESTUDIANTES'!$K$3:$K$7999,'BOLETA OFICIAL'!K810,'REGISTRO DE ESTUDIANTES'!$L$3:$L$7999,'BOLETA OFICIAL'!L810,'REGISTRO DE ESTUDIANTES'!$M$3:$M$7999,'BOLETA OFICIAL'!M810,'REGISTRO DE ESTUDIANTES'!$N$3:$N$7999,'BOLETA OFICIAL'!N810,'REGISTRO DE ESTUDIANTES'!$O$3:$O$7999,'BOLETA OFICIAL'!O810,'REGISTRO DE ESTUDIANTES'!$P$3:$P$7999,'BOLETA OFICIAL'!P810,'REGISTRO DE ESTUDIANTES'!$Q$3:$Q$7999,'BOLETA OFICIAL'!Q810,'REGISTRO DE ESTUDIANTES'!$R$3:$R$7999,R810,'REGISTRO DE ESTUDIANTES'!$S$3:$S$7999,'BOLETA OFICIAL'!S810,'REGISTRO DE ESTUDIANTES'!$T$3:$T$7999,'BOLETA OFICIAL'!T810)</f>
        <v>0</v>
      </c>
      <c r="G810" s="73">
        <f t="shared" ca="1" si="36"/>
        <v>0</v>
      </c>
      <c r="H810" s="73">
        <f t="shared" ca="1" si="37"/>
        <v>0</v>
      </c>
      <c r="I810" s="20">
        <v>0</v>
      </c>
      <c r="J810" s="20">
        <v>0</v>
      </c>
      <c r="K810" s="20">
        <v>0</v>
      </c>
      <c r="L810" s="20">
        <v>0</v>
      </c>
      <c r="M810" s="20">
        <v>0</v>
      </c>
      <c r="N810" s="75">
        <v>0</v>
      </c>
      <c r="O810" s="75">
        <v>0</v>
      </c>
      <c r="P810" s="2"/>
      <c r="Q810" s="2"/>
      <c r="R810" s="3"/>
      <c r="S810" s="3"/>
      <c r="T810" s="1"/>
      <c r="U810" s="2"/>
      <c r="V810" s="28" t="str">
        <f t="shared" si="38"/>
        <v/>
      </c>
    </row>
    <row r="811" spans="1:22" ht="25" customHeight="1" x14ac:dyDescent="0.35">
      <c r="A811" s="1"/>
      <c r="B811" s="35"/>
      <c r="C811" s="1"/>
      <c r="D811" s="1"/>
      <c r="E811" s="73">
        <f>+COUNTIFS('REGISTRO DE TUTORES'!$A$3:$A$8000,A811,'REGISTRO DE TUTORES'!$B$3:$B$8000,B811,'REGISTRO DE TUTORES'!$C$3:$C$8000,C811,'REGISTRO DE TUTORES'!$D$3:$D$8000,D811)</f>
        <v>0</v>
      </c>
      <c r="F811" s="73">
        <f>+COUNTIFS('REGISTRO DE ESTUDIANTES'!$A$3:$A$7999,A811,'REGISTRO DE ESTUDIANTES'!$B$3:$B$7999,'BOLETA OFICIAL'!B811,'REGISTRO DE ESTUDIANTES'!$C$3:$C$7999,C811,'REGISTRO DE ESTUDIANTES'!$D$3:$D$7999,'BOLETA OFICIAL'!D811,'REGISTRO DE ESTUDIANTES'!$J$3:$J$7999,'BOLETA OFICIAL'!J811,'REGISTRO DE ESTUDIANTES'!$K$3:$K$7999,'BOLETA OFICIAL'!K811,'REGISTRO DE ESTUDIANTES'!$L$3:$L$7999,'BOLETA OFICIAL'!L811,'REGISTRO DE ESTUDIANTES'!$M$3:$M$7999,'BOLETA OFICIAL'!M811,'REGISTRO DE ESTUDIANTES'!$N$3:$N$7999,'BOLETA OFICIAL'!N811,'REGISTRO DE ESTUDIANTES'!$O$3:$O$7999,'BOLETA OFICIAL'!O811,'REGISTRO DE ESTUDIANTES'!$P$3:$P$7999,'BOLETA OFICIAL'!P811,'REGISTRO DE ESTUDIANTES'!$Q$3:$Q$7999,'BOLETA OFICIAL'!Q811,'REGISTRO DE ESTUDIANTES'!$R$3:$R$7999,R811,'REGISTRO DE ESTUDIANTES'!$S$3:$S$7999,'BOLETA OFICIAL'!S811,'REGISTRO DE ESTUDIANTES'!$T$3:$T$7999,'BOLETA OFICIAL'!T811)</f>
        <v>0</v>
      </c>
      <c r="G811" s="73">
        <f t="shared" ca="1" si="36"/>
        <v>0</v>
      </c>
      <c r="H811" s="73">
        <f t="shared" ca="1" si="37"/>
        <v>0</v>
      </c>
      <c r="I811" s="20">
        <v>0</v>
      </c>
      <c r="J811" s="20">
        <v>0</v>
      </c>
      <c r="K811" s="20">
        <v>0</v>
      </c>
      <c r="L811" s="20">
        <v>0</v>
      </c>
      <c r="M811" s="20">
        <v>0</v>
      </c>
      <c r="N811" s="75">
        <v>0</v>
      </c>
      <c r="O811" s="75">
        <v>0</v>
      </c>
      <c r="P811" s="2"/>
      <c r="Q811" s="2"/>
      <c r="R811" s="3"/>
      <c r="S811" s="3"/>
      <c r="T811" s="1"/>
      <c r="U811" s="2"/>
      <c r="V811" s="28" t="str">
        <f t="shared" si="38"/>
        <v/>
      </c>
    </row>
    <row r="812" spans="1:22" ht="25" customHeight="1" x14ac:dyDescent="0.35">
      <c r="A812" s="1"/>
      <c r="B812" s="35"/>
      <c r="C812" s="1"/>
      <c r="D812" s="1"/>
      <c r="E812" s="73">
        <f>+COUNTIFS('REGISTRO DE TUTORES'!$A$3:$A$8000,A812,'REGISTRO DE TUTORES'!$B$3:$B$8000,B812,'REGISTRO DE TUTORES'!$C$3:$C$8000,C812,'REGISTRO DE TUTORES'!$D$3:$D$8000,D812)</f>
        <v>0</v>
      </c>
      <c r="F812" s="73">
        <f>+COUNTIFS('REGISTRO DE ESTUDIANTES'!$A$3:$A$7999,A812,'REGISTRO DE ESTUDIANTES'!$B$3:$B$7999,'BOLETA OFICIAL'!B812,'REGISTRO DE ESTUDIANTES'!$C$3:$C$7999,C812,'REGISTRO DE ESTUDIANTES'!$D$3:$D$7999,'BOLETA OFICIAL'!D812,'REGISTRO DE ESTUDIANTES'!$J$3:$J$7999,'BOLETA OFICIAL'!J812,'REGISTRO DE ESTUDIANTES'!$K$3:$K$7999,'BOLETA OFICIAL'!K812,'REGISTRO DE ESTUDIANTES'!$L$3:$L$7999,'BOLETA OFICIAL'!L812,'REGISTRO DE ESTUDIANTES'!$M$3:$M$7999,'BOLETA OFICIAL'!M812,'REGISTRO DE ESTUDIANTES'!$N$3:$N$7999,'BOLETA OFICIAL'!N812,'REGISTRO DE ESTUDIANTES'!$O$3:$O$7999,'BOLETA OFICIAL'!O812,'REGISTRO DE ESTUDIANTES'!$P$3:$P$7999,'BOLETA OFICIAL'!P812,'REGISTRO DE ESTUDIANTES'!$Q$3:$Q$7999,'BOLETA OFICIAL'!Q812,'REGISTRO DE ESTUDIANTES'!$R$3:$R$7999,R812,'REGISTRO DE ESTUDIANTES'!$S$3:$S$7999,'BOLETA OFICIAL'!S812,'REGISTRO DE ESTUDIANTES'!$T$3:$T$7999,'BOLETA OFICIAL'!T812)</f>
        <v>0</v>
      </c>
      <c r="G812" s="73">
        <f t="shared" ca="1" si="36"/>
        <v>0</v>
      </c>
      <c r="H812" s="73">
        <f t="shared" ca="1" si="37"/>
        <v>0</v>
      </c>
      <c r="I812" s="20">
        <v>0</v>
      </c>
      <c r="J812" s="20">
        <v>0</v>
      </c>
      <c r="K812" s="20">
        <v>0</v>
      </c>
      <c r="L812" s="20">
        <v>0</v>
      </c>
      <c r="M812" s="20">
        <v>0</v>
      </c>
      <c r="N812" s="75">
        <v>0</v>
      </c>
      <c r="O812" s="75">
        <v>0</v>
      </c>
      <c r="P812" s="2"/>
      <c r="Q812" s="2"/>
      <c r="R812" s="3"/>
      <c r="S812" s="3"/>
      <c r="T812" s="1"/>
      <c r="U812" s="2"/>
      <c r="V812" s="28" t="str">
        <f t="shared" si="38"/>
        <v/>
      </c>
    </row>
    <row r="813" spans="1:22" ht="25" customHeight="1" x14ac:dyDescent="0.35">
      <c r="A813" s="1"/>
      <c r="B813" s="35"/>
      <c r="C813" s="1"/>
      <c r="D813" s="1"/>
      <c r="E813" s="73">
        <f>+COUNTIFS('REGISTRO DE TUTORES'!$A$3:$A$8000,A813,'REGISTRO DE TUTORES'!$B$3:$B$8000,B813,'REGISTRO DE TUTORES'!$C$3:$C$8000,C813,'REGISTRO DE TUTORES'!$D$3:$D$8000,D813)</f>
        <v>0</v>
      </c>
      <c r="F813" s="73">
        <f>+COUNTIFS('REGISTRO DE ESTUDIANTES'!$A$3:$A$7999,A813,'REGISTRO DE ESTUDIANTES'!$B$3:$B$7999,'BOLETA OFICIAL'!B813,'REGISTRO DE ESTUDIANTES'!$C$3:$C$7999,C813,'REGISTRO DE ESTUDIANTES'!$D$3:$D$7999,'BOLETA OFICIAL'!D813,'REGISTRO DE ESTUDIANTES'!$J$3:$J$7999,'BOLETA OFICIAL'!J813,'REGISTRO DE ESTUDIANTES'!$K$3:$K$7999,'BOLETA OFICIAL'!K813,'REGISTRO DE ESTUDIANTES'!$L$3:$L$7999,'BOLETA OFICIAL'!L813,'REGISTRO DE ESTUDIANTES'!$M$3:$M$7999,'BOLETA OFICIAL'!M813,'REGISTRO DE ESTUDIANTES'!$N$3:$N$7999,'BOLETA OFICIAL'!N813,'REGISTRO DE ESTUDIANTES'!$O$3:$O$7999,'BOLETA OFICIAL'!O813,'REGISTRO DE ESTUDIANTES'!$P$3:$P$7999,'BOLETA OFICIAL'!P813,'REGISTRO DE ESTUDIANTES'!$Q$3:$Q$7999,'BOLETA OFICIAL'!Q813,'REGISTRO DE ESTUDIANTES'!$R$3:$R$7999,R813,'REGISTRO DE ESTUDIANTES'!$S$3:$S$7999,'BOLETA OFICIAL'!S813,'REGISTRO DE ESTUDIANTES'!$T$3:$T$7999,'BOLETA OFICIAL'!T813)</f>
        <v>0</v>
      </c>
      <c r="G813" s="73">
        <f t="shared" ca="1" si="36"/>
        <v>0</v>
      </c>
      <c r="H813" s="73">
        <f t="shared" ca="1" si="37"/>
        <v>0</v>
      </c>
      <c r="I813" s="20">
        <v>0</v>
      </c>
      <c r="J813" s="20">
        <v>0</v>
      </c>
      <c r="K813" s="20">
        <v>0</v>
      </c>
      <c r="L813" s="20">
        <v>0</v>
      </c>
      <c r="M813" s="20">
        <v>0</v>
      </c>
      <c r="N813" s="75">
        <v>0</v>
      </c>
      <c r="O813" s="75">
        <v>0</v>
      </c>
      <c r="P813" s="2"/>
      <c r="Q813" s="2"/>
      <c r="R813" s="3"/>
      <c r="S813" s="3"/>
      <c r="T813" s="1"/>
      <c r="U813" s="2"/>
      <c r="V813" s="28" t="str">
        <f t="shared" si="38"/>
        <v/>
      </c>
    </row>
    <row r="814" spans="1:22" ht="25" customHeight="1" x14ac:dyDescent="0.35">
      <c r="A814" s="1"/>
      <c r="B814" s="35"/>
      <c r="C814" s="1"/>
      <c r="D814" s="1"/>
      <c r="E814" s="73">
        <f>+COUNTIFS('REGISTRO DE TUTORES'!$A$3:$A$8000,A814,'REGISTRO DE TUTORES'!$B$3:$B$8000,B814,'REGISTRO DE TUTORES'!$C$3:$C$8000,C814,'REGISTRO DE TUTORES'!$D$3:$D$8000,D814)</f>
        <v>0</v>
      </c>
      <c r="F814" s="73">
        <f>+COUNTIFS('REGISTRO DE ESTUDIANTES'!$A$3:$A$7999,A814,'REGISTRO DE ESTUDIANTES'!$B$3:$B$7999,'BOLETA OFICIAL'!B814,'REGISTRO DE ESTUDIANTES'!$C$3:$C$7999,C814,'REGISTRO DE ESTUDIANTES'!$D$3:$D$7999,'BOLETA OFICIAL'!D814,'REGISTRO DE ESTUDIANTES'!$J$3:$J$7999,'BOLETA OFICIAL'!J814,'REGISTRO DE ESTUDIANTES'!$K$3:$K$7999,'BOLETA OFICIAL'!K814,'REGISTRO DE ESTUDIANTES'!$L$3:$L$7999,'BOLETA OFICIAL'!L814,'REGISTRO DE ESTUDIANTES'!$M$3:$M$7999,'BOLETA OFICIAL'!M814,'REGISTRO DE ESTUDIANTES'!$N$3:$N$7999,'BOLETA OFICIAL'!N814,'REGISTRO DE ESTUDIANTES'!$O$3:$O$7999,'BOLETA OFICIAL'!O814,'REGISTRO DE ESTUDIANTES'!$P$3:$P$7999,'BOLETA OFICIAL'!P814,'REGISTRO DE ESTUDIANTES'!$Q$3:$Q$7999,'BOLETA OFICIAL'!Q814,'REGISTRO DE ESTUDIANTES'!$R$3:$R$7999,R814,'REGISTRO DE ESTUDIANTES'!$S$3:$S$7999,'BOLETA OFICIAL'!S814,'REGISTRO DE ESTUDIANTES'!$T$3:$T$7999,'BOLETA OFICIAL'!T814)</f>
        <v>0</v>
      </c>
      <c r="G814" s="73">
        <f t="shared" ca="1" si="36"/>
        <v>0</v>
      </c>
      <c r="H814" s="73">
        <f t="shared" ca="1" si="37"/>
        <v>0</v>
      </c>
      <c r="I814" s="20">
        <v>0</v>
      </c>
      <c r="J814" s="20">
        <v>0</v>
      </c>
      <c r="K814" s="20">
        <v>0</v>
      </c>
      <c r="L814" s="20">
        <v>0</v>
      </c>
      <c r="M814" s="20">
        <v>0</v>
      </c>
      <c r="N814" s="75">
        <v>0</v>
      </c>
      <c r="O814" s="75">
        <v>0</v>
      </c>
      <c r="P814" s="2"/>
      <c r="Q814" s="2"/>
      <c r="R814" s="3"/>
      <c r="S814" s="3"/>
      <c r="T814" s="1"/>
      <c r="U814" s="2"/>
      <c r="V814" s="28" t="str">
        <f t="shared" si="38"/>
        <v/>
      </c>
    </row>
    <row r="815" spans="1:22" ht="25" customHeight="1" x14ac:dyDescent="0.35">
      <c r="A815" s="1"/>
      <c r="B815" s="35"/>
      <c r="C815" s="1"/>
      <c r="D815" s="1"/>
      <c r="E815" s="73">
        <f>+COUNTIFS('REGISTRO DE TUTORES'!$A$3:$A$8000,A815,'REGISTRO DE TUTORES'!$B$3:$B$8000,B815,'REGISTRO DE TUTORES'!$C$3:$C$8000,C815,'REGISTRO DE TUTORES'!$D$3:$D$8000,D815)</f>
        <v>0</v>
      </c>
      <c r="F815" s="73">
        <f>+COUNTIFS('REGISTRO DE ESTUDIANTES'!$A$3:$A$7999,A815,'REGISTRO DE ESTUDIANTES'!$B$3:$B$7999,'BOLETA OFICIAL'!B815,'REGISTRO DE ESTUDIANTES'!$C$3:$C$7999,C815,'REGISTRO DE ESTUDIANTES'!$D$3:$D$7999,'BOLETA OFICIAL'!D815,'REGISTRO DE ESTUDIANTES'!$J$3:$J$7999,'BOLETA OFICIAL'!J815,'REGISTRO DE ESTUDIANTES'!$K$3:$K$7999,'BOLETA OFICIAL'!K815,'REGISTRO DE ESTUDIANTES'!$L$3:$L$7999,'BOLETA OFICIAL'!L815,'REGISTRO DE ESTUDIANTES'!$M$3:$M$7999,'BOLETA OFICIAL'!M815,'REGISTRO DE ESTUDIANTES'!$N$3:$N$7999,'BOLETA OFICIAL'!N815,'REGISTRO DE ESTUDIANTES'!$O$3:$O$7999,'BOLETA OFICIAL'!O815,'REGISTRO DE ESTUDIANTES'!$P$3:$P$7999,'BOLETA OFICIAL'!P815,'REGISTRO DE ESTUDIANTES'!$Q$3:$Q$7999,'BOLETA OFICIAL'!Q815,'REGISTRO DE ESTUDIANTES'!$R$3:$R$7999,R815,'REGISTRO DE ESTUDIANTES'!$S$3:$S$7999,'BOLETA OFICIAL'!S815,'REGISTRO DE ESTUDIANTES'!$T$3:$T$7999,'BOLETA OFICIAL'!T815)</f>
        <v>0</v>
      </c>
      <c r="G815" s="73">
        <f t="shared" ca="1" si="36"/>
        <v>0</v>
      </c>
      <c r="H815" s="73">
        <f t="shared" ca="1" si="37"/>
        <v>0</v>
      </c>
      <c r="I815" s="20">
        <v>0</v>
      </c>
      <c r="J815" s="20">
        <v>0</v>
      </c>
      <c r="K815" s="20">
        <v>0</v>
      </c>
      <c r="L815" s="20">
        <v>0</v>
      </c>
      <c r="M815" s="20">
        <v>0</v>
      </c>
      <c r="N815" s="75">
        <v>0</v>
      </c>
      <c r="O815" s="75">
        <v>0</v>
      </c>
      <c r="P815" s="2"/>
      <c r="Q815" s="2"/>
      <c r="R815" s="3"/>
      <c r="S815" s="3"/>
      <c r="T815" s="1"/>
      <c r="U815" s="2"/>
      <c r="V815" s="28" t="str">
        <f t="shared" si="38"/>
        <v/>
      </c>
    </row>
    <row r="816" spans="1:22" ht="25" customHeight="1" x14ac:dyDescent="0.35">
      <c r="A816" s="1"/>
      <c r="B816" s="35"/>
      <c r="C816" s="1"/>
      <c r="D816" s="1"/>
      <c r="E816" s="73">
        <f>+COUNTIFS('REGISTRO DE TUTORES'!$A$3:$A$8000,A816,'REGISTRO DE TUTORES'!$B$3:$B$8000,B816,'REGISTRO DE TUTORES'!$C$3:$C$8000,C816,'REGISTRO DE TUTORES'!$D$3:$D$8000,D816)</f>
        <v>0</v>
      </c>
      <c r="F816" s="73">
        <f>+COUNTIFS('REGISTRO DE ESTUDIANTES'!$A$3:$A$7999,A816,'REGISTRO DE ESTUDIANTES'!$B$3:$B$7999,'BOLETA OFICIAL'!B816,'REGISTRO DE ESTUDIANTES'!$C$3:$C$7999,C816,'REGISTRO DE ESTUDIANTES'!$D$3:$D$7999,'BOLETA OFICIAL'!D816,'REGISTRO DE ESTUDIANTES'!$J$3:$J$7999,'BOLETA OFICIAL'!J816,'REGISTRO DE ESTUDIANTES'!$K$3:$K$7999,'BOLETA OFICIAL'!K816,'REGISTRO DE ESTUDIANTES'!$L$3:$L$7999,'BOLETA OFICIAL'!L816,'REGISTRO DE ESTUDIANTES'!$M$3:$M$7999,'BOLETA OFICIAL'!M816,'REGISTRO DE ESTUDIANTES'!$N$3:$N$7999,'BOLETA OFICIAL'!N816,'REGISTRO DE ESTUDIANTES'!$O$3:$O$7999,'BOLETA OFICIAL'!O816,'REGISTRO DE ESTUDIANTES'!$P$3:$P$7999,'BOLETA OFICIAL'!P816,'REGISTRO DE ESTUDIANTES'!$Q$3:$Q$7999,'BOLETA OFICIAL'!Q816,'REGISTRO DE ESTUDIANTES'!$R$3:$R$7999,R816,'REGISTRO DE ESTUDIANTES'!$S$3:$S$7999,'BOLETA OFICIAL'!S816,'REGISTRO DE ESTUDIANTES'!$T$3:$T$7999,'BOLETA OFICIAL'!T816)</f>
        <v>0</v>
      </c>
      <c r="G816" s="73">
        <f t="shared" ca="1" si="36"/>
        <v>0</v>
      </c>
      <c r="H816" s="73">
        <f t="shared" ca="1" si="37"/>
        <v>0</v>
      </c>
      <c r="I816" s="20">
        <v>0</v>
      </c>
      <c r="J816" s="20">
        <v>0</v>
      </c>
      <c r="K816" s="20">
        <v>0</v>
      </c>
      <c r="L816" s="20">
        <v>0</v>
      </c>
      <c r="M816" s="20">
        <v>0</v>
      </c>
      <c r="N816" s="75">
        <v>0</v>
      </c>
      <c r="O816" s="75">
        <v>0</v>
      </c>
      <c r="P816" s="2"/>
      <c r="Q816" s="2"/>
      <c r="R816" s="3"/>
      <c r="S816" s="3"/>
      <c r="T816" s="1"/>
      <c r="U816" s="2"/>
      <c r="V816" s="28" t="str">
        <f t="shared" si="38"/>
        <v/>
      </c>
    </row>
    <row r="817" spans="1:22" ht="25" customHeight="1" x14ac:dyDescent="0.35">
      <c r="A817" s="1"/>
      <c r="B817" s="35"/>
      <c r="C817" s="1"/>
      <c r="D817" s="1"/>
      <c r="E817" s="73">
        <f>+COUNTIFS('REGISTRO DE TUTORES'!$A$3:$A$8000,A817,'REGISTRO DE TUTORES'!$B$3:$B$8000,B817,'REGISTRO DE TUTORES'!$C$3:$C$8000,C817,'REGISTRO DE TUTORES'!$D$3:$D$8000,D817)</f>
        <v>0</v>
      </c>
      <c r="F817" s="73">
        <f>+COUNTIFS('REGISTRO DE ESTUDIANTES'!$A$3:$A$7999,A817,'REGISTRO DE ESTUDIANTES'!$B$3:$B$7999,'BOLETA OFICIAL'!B817,'REGISTRO DE ESTUDIANTES'!$C$3:$C$7999,C817,'REGISTRO DE ESTUDIANTES'!$D$3:$D$7999,'BOLETA OFICIAL'!D817,'REGISTRO DE ESTUDIANTES'!$J$3:$J$7999,'BOLETA OFICIAL'!J817,'REGISTRO DE ESTUDIANTES'!$K$3:$K$7999,'BOLETA OFICIAL'!K817,'REGISTRO DE ESTUDIANTES'!$L$3:$L$7999,'BOLETA OFICIAL'!L817,'REGISTRO DE ESTUDIANTES'!$M$3:$M$7999,'BOLETA OFICIAL'!M817,'REGISTRO DE ESTUDIANTES'!$N$3:$N$7999,'BOLETA OFICIAL'!N817,'REGISTRO DE ESTUDIANTES'!$O$3:$O$7999,'BOLETA OFICIAL'!O817,'REGISTRO DE ESTUDIANTES'!$P$3:$P$7999,'BOLETA OFICIAL'!P817,'REGISTRO DE ESTUDIANTES'!$Q$3:$Q$7999,'BOLETA OFICIAL'!Q817,'REGISTRO DE ESTUDIANTES'!$R$3:$R$7999,R817,'REGISTRO DE ESTUDIANTES'!$S$3:$S$7999,'BOLETA OFICIAL'!S817,'REGISTRO DE ESTUDIANTES'!$T$3:$T$7999,'BOLETA OFICIAL'!T817)</f>
        <v>0</v>
      </c>
      <c r="G817" s="73">
        <f t="shared" ca="1" si="36"/>
        <v>0</v>
      </c>
      <c r="H817" s="73">
        <f t="shared" ca="1" si="37"/>
        <v>0</v>
      </c>
      <c r="I817" s="20">
        <v>0</v>
      </c>
      <c r="J817" s="20">
        <v>0</v>
      </c>
      <c r="K817" s="20">
        <v>0</v>
      </c>
      <c r="L817" s="20">
        <v>0</v>
      </c>
      <c r="M817" s="20">
        <v>0</v>
      </c>
      <c r="N817" s="75">
        <v>0</v>
      </c>
      <c r="O817" s="75">
        <v>0</v>
      </c>
      <c r="P817" s="2"/>
      <c r="Q817" s="2"/>
      <c r="R817" s="3"/>
      <c r="S817" s="3"/>
      <c r="T817" s="1"/>
      <c r="U817" s="2"/>
      <c r="V817" s="28" t="str">
        <f t="shared" si="38"/>
        <v/>
      </c>
    </row>
    <row r="818" spans="1:22" ht="25" customHeight="1" x14ac:dyDescent="0.35">
      <c r="A818" s="1"/>
      <c r="B818" s="35"/>
      <c r="C818" s="1"/>
      <c r="D818" s="1"/>
      <c r="E818" s="73">
        <f>+COUNTIFS('REGISTRO DE TUTORES'!$A$3:$A$8000,A818,'REGISTRO DE TUTORES'!$B$3:$B$8000,B818,'REGISTRO DE TUTORES'!$C$3:$C$8000,C818,'REGISTRO DE TUTORES'!$D$3:$D$8000,D818)</f>
        <v>0</v>
      </c>
      <c r="F818" s="73">
        <f>+COUNTIFS('REGISTRO DE ESTUDIANTES'!$A$3:$A$7999,A818,'REGISTRO DE ESTUDIANTES'!$B$3:$B$7999,'BOLETA OFICIAL'!B818,'REGISTRO DE ESTUDIANTES'!$C$3:$C$7999,C818,'REGISTRO DE ESTUDIANTES'!$D$3:$D$7999,'BOLETA OFICIAL'!D818,'REGISTRO DE ESTUDIANTES'!$J$3:$J$7999,'BOLETA OFICIAL'!J818,'REGISTRO DE ESTUDIANTES'!$K$3:$K$7999,'BOLETA OFICIAL'!K818,'REGISTRO DE ESTUDIANTES'!$L$3:$L$7999,'BOLETA OFICIAL'!L818,'REGISTRO DE ESTUDIANTES'!$M$3:$M$7999,'BOLETA OFICIAL'!M818,'REGISTRO DE ESTUDIANTES'!$N$3:$N$7999,'BOLETA OFICIAL'!N818,'REGISTRO DE ESTUDIANTES'!$O$3:$O$7999,'BOLETA OFICIAL'!O818,'REGISTRO DE ESTUDIANTES'!$P$3:$P$7999,'BOLETA OFICIAL'!P818,'REGISTRO DE ESTUDIANTES'!$Q$3:$Q$7999,'BOLETA OFICIAL'!Q818,'REGISTRO DE ESTUDIANTES'!$R$3:$R$7999,R818,'REGISTRO DE ESTUDIANTES'!$S$3:$S$7999,'BOLETA OFICIAL'!S818,'REGISTRO DE ESTUDIANTES'!$T$3:$T$7999,'BOLETA OFICIAL'!T818)</f>
        <v>0</v>
      </c>
      <c r="G818" s="73">
        <f t="shared" ca="1" si="36"/>
        <v>0</v>
      </c>
      <c r="H818" s="73">
        <f t="shared" ca="1" si="37"/>
        <v>0</v>
      </c>
      <c r="I818" s="20">
        <v>0</v>
      </c>
      <c r="J818" s="20">
        <v>0</v>
      </c>
      <c r="K818" s="20">
        <v>0</v>
      </c>
      <c r="L818" s="20">
        <v>0</v>
      </c>
      <c r="M818" s="20">
        <v>0</v>
      </c>
      <c r="N818" s="75">
        <v>0</v>
      </c>
      <c r="O818" s="75">
        <v>0</v>
      </c>
      <c r="P818" s="2"/>
      <c r="Q818" s="2"/>
      <c r="R818" s="3"/>
      <c r="S818" s="3"/>
      <c r="T818" s="1"/>
      <c r="U818" s="2"/>
      <c r="V818" s="28" t="str">
        <f t="shared" si="38"/>
        <v/>
      </c>
    </row>
    <row r="819" spans="1:22" ht="25" customHeight="1" x14ac:dyDescent="0.35">
      <c r="A819" s="1"/>
      <c r="B819" s="35"/>
      <c r="C819" s="1"/>
      <c r="D819" s="1"/>
      <c r="E819" s="73">
        <f>+COUNTIFS('REGISTRO DE TUTORES'!$A$3:$A$8000,A819,'REGISTRO DE TUTORES'!$B$3:$B$8000,B819,'REGISTRO DE TUTORES'!$C$3:$C$8000,C819,'REGISTRO DE TUTORES'!$D$3:$D$8000,D819)</f>
        <v>0</v>
      </c>
      <c r="F819" s="73">
        <f>+COUNTIFS('REGISTRO DE ESTUDIANTES'!$A$3:$A$7999,A819,'REGISTRO DE ESTUDIANTES'!$B$3:$B$7999,'BOLETA OFICIAL'!B819,'REGISTRO DE ESTUDIANTES'!$C$3:$C$7999,C819,'REGISTRO DE ESTUDIANTES'!$D$3:$D$7999,'BOLETA OFICIAL'!D819,'REGISTRO DE ESTUDIANTES'!$J$3:$J$7999,'BOLETA OFICIAL'!J819,'REGISTRO DE ESTUDIANTES'!$K$3:$K$7999,'BOLETA OFICIAL'!K819,'REGISTRO DE ESTUDIANTES'!$L$3:$L$7999,'BOLETA OFICIAL'!L819,'REGISTRO DE ESTUDIANTES'!$M$3:$M$7999,'BOLETA OFICIAL'!M819,'REGISTRO DE ESTUDIANTES'!$N$3:$N$7999,'BOLETA OFICIAL'!N819,'REGISTRO DE ESTUDIANTES'!$O$3:$O$7999,'BOLETA OFICIAL'!O819,'REGISTRO DE ESTUDIANTES'!$P$3:$P$7999,'BOLETA OFICIAL'!P819,'REGISTRO DE ESTUDIANTES'!$Q$3:$Q$7999,'BOLETA OFICIAL'!Q819,'REGISTRO DE ESTUDIANTES'!$R$3:$R$7999,R819,'REGISTRO DE ESTUDIANTES'!$S$3:$S$7999,'BOLETA OFICIAL'!S819,'REGISTRO DE ESTUDIANTES'!$T$3:$T$7999,'BOLETA OFICIAL'!T819)</f>
        <v>0</v>
      </c>
      <c r="G819" s="73">
        <f t="shared" ca="1" si="36"/>
        <v>0</v>
      </c>
      <c r="H819" s="73">
        <f t="shared" ca="1" si="37"/>
        <v>0</v>
      </c>
      <c r="I819" s="20">
        <v>0</v>
      </c>
      <c r="J819" s="20">
        <v>0</v>
      </c>
      <c r="K819" s="20">
        <v>0</v>
      </c>
      <c r="L819" s="20">
        <v>0</v>
      </c>
      <c r="M819" s="20">
        <v>0</v>
      </c>
      <c r="N819" s="75">
        <v>0</v>
      </c>
      <c r="O819" s="75">
        <v>0</v>
      </c>
      <c r="P819" s="2"/>
      <c r="Q819" s="2"/>
      <c r="R819" s="3"/>
      <c r="S819" s="3"/>
      <c r="T819" s="1"/>
      <c r="U819" s="2"/>
      <c r="V819" s="28" t="str">
        <f t="shared" si="38"/>
        <v/>
      </c>
    </row>
    <row r="820" spans="1:22" ht="25" customHeight="1" x14ac:dyDescent="0.35">
      <c r="A820" s="1"/>
      <c r="B820" s="35"/>
      <c r="C820" s="1"/>
      <c r="D820" s="1"/>
      <c r="E820" s="73">
        <f>+COUNTIFS('REGISTRO DE TUTORES'!$A$3:$A$8000,A820,'REGISTRO DE TUTORES'!$B$3:$B$8000,B820,'REGISTRO DE TUTORES'!$C$3:$C$8000,C820,'REGISTRO DE TUTORES'!$D$3:$D$8000,D820)</f>
        <v>0</v>
      </c>
      <c r="F820" s="73">
        <f>+COUNTIFS('REGISTRO DE ESTUDIANTES'!$A$3:$A$7999,A820,'REGISTRO DE ESTUDIANTES'!$B$3:$B$7999,'BOLETA OFICIAL'!B820,'REGISTRO DE ESTUDIANTES'!$C$3:$C$7999,C820,'REGISTRO DE ESTUDIANTES'!$D$3:$D$7999,'BOLETA OFICIAL'!D820,'REGISTRO DE ESTUDIANTES'!$J$3:$J$7999,'BOLETA OFICIAL'!J820,'REGISTRO DE ESTUDIANTES'!$K$3:$K$7999,'BOLETA OFICIAL'!K820,'REGISTRO DE ESTUDIANTES'!$L$3:$L$7999,'BOLETA OFICIAL'!L820,'REGISTRO DE ESTUDIANTES'!$M$3:$M$7999,'BOLETA OFICIAL'!M820,'REGISTRO DE ESTUDIANTES'!$N$3:$N$7999,'BOLETA OFICIAL'!N820,'REGISTRO DE ESTUDIANTES'!$O$3:$O$7999,'BOLETA OFICIAL'!O820,'REGISTRO DE ESTUDIANTES'!$P$3:$P$7999,'BOLETA OFICIAL'!P820,'REGISTRO DE ESTUDIANTES'!$Q$3:$Q$7999,'BOLETA OFICIAL'!Q820,'REGISTRO DE ESTUDIANTES'!$R$3:$R$7999,R820,'REGISTRO DE ESTUDIANTES'!$S$3:$S$7999,'BOLETA OFICIAL'!S820,'REGISTRO DE ESTUDIANTES'!$T$3:$T$7999,'BOLETA OFICIAL'!T820)</f>
        <v>0</v>
      </c>
      <c r="G820" s="73">
        <f t="shared" ca="1" si="36"/>
        <v>0</v>
      </c>
      <c r="H820" s="73">
        <f t="shared" ca="1" si="37"/>
        <v>0</v>
      </c>
      <c r="I820" s="20">
        <v>0</v>
      </c>
      <c r="J820" s="20">
        <v>0</v>
      </c>
      <c r="K820" s="20">
        <v>0</v>
      </c>
      <c r="L820" s="20">
        <v>0</v>
      </c>
      <c r="M820" s="20">
        <v>0</v>
      </c>
      <c r="N820" s="75">
        <v>0</v>
      </c>
      <c r="O820" s="75">
        <v>0</v>
      </c>
      <c r="P820" s="2"/>
      <c r="Q820" s="2"/>
      <c r="R820" s="3"/>
      <c r="S820" s="3"/>
      <c r="T820" s="1"/>
      <c r="U820" s="2"/>
      <c r="V820" s="28" t="str">
        <f t="shared" si="38"/>
        <v/>
      </c>
    </row>
    <row r="821" spans="1:22" ht="25" customHeight="1" x14ac:dyDescent="0.35">
      <c r="A821" s="1"/>
      <c r="B821" s="35"/>
      <c r="C821" s="1"/>
      <c r="D821" s="1"/>
      <c r="E821" s="73">
        <f>+COUNTIFS('REGISTRO DE TUTORES'!$A$3:$A$8000,A821,'REGISTRO DE TUTORES'!$B$3:$B$8000,B821,'REGISTRO DE TUTORES'!$C$3:$C$8000,C821,'REGISTRO DE TUTORES'!$D$3:$D$8000,D821)</f>
        <v>0</v>
      </c>
      <c r="F821" s="73">
        <f>+COUNTIFS('REGISTRO DE ESTUDIANTES'!$A$3:$A$7999,A821,'REGISTRO DE ESTUDIANTES'!$B$3:$B$7999,'BOLETA OFICIAL'!B821,'REGISTRO DE ESTUDIANTES'!$C$3:$C$7999,C821,'REGISTRO DE ESTUDIANTES'!$D$3:$D$7999,'BOLETA OFICIAL'!D821,'REGISTRO DE ESTUDIANTES'!$J$3:$J$7999,'BOLETA OFICIAL'!J821,'REGISTRO DE ESTUDIANTES'!$K$3:$K$7999,'BOLETA OFICIAL'!K821,'REGISTRO DE ESTUDIANTES'!$L$3:$L$7999,'BOLETA OFICIAL'!L821,'REGISTRO DE ESTUDIANTES'!$M$3:$M$7999,'BOLETA OFICIAL'!M821,'REGISTRO DE ESTUDIANTES'!$N$3:$N$7999,'BOLETA OFICIAL'!N821,'REGISTRO DE ESTUDIANTES'!$O$3:$O$7999,'BOLETA OFICIAL'!O821,'REGISTRO DE ESTUDIANTES'!$P$3:$P$7999,'BOLETA OFICIAL'!P821,'REGISTRO DE ESTUDIANTES'!$Q$3:$Q$7999,'BOLETA OFICIAL'!Q821,'REGISTRO DE ESTUDIANTES'!$R$3:$R$7999,R821,'REGISTRO DE ESTUDIANTES'!$S$3:$S$7999,'BOLETA OFICIAL'!S821,'REGISTRO DE ESTUDIANTES'!$T$3:$T$7999,'BOLETA OFICIAL'!T821)</f>
        <v>0</v>
      </c>
      <c r="G821" s="73">
        <f t="shared" ca="1" si="36"/>
        <v>0</v>
      </c>
      <c r="H821" s="73">
        <f t="shared" ca="1" si="37"/>
        <v>0</v>
      </c>
      <c r="I821" s="20">
        <v>0</v>
      </c>
      <c r="J821" s="20">
        <v>0</v>
      </c>
      <c r="K821" s="20">
        <v>0</v>
      </c>
      <c r="L821" s="20">
        <v>0</v>
      </c>
      <c r="M821" s="20">
        <v>0</v>
      </c>
      <c r="N821" s="75">
        <v>0</v>
      </c>
      <c r="O821" s="75">
        <v>0</v>
      </c>
      <c r="P821" s="2"/>
      <c r="Q821" s="2"/>
      <c r="R821" s="3"/>
      <c r="S821" s="3"/>
      <c r="T821" s="1"/>
      <c r="U821" s="2"/>
      <c r="V821" s="28" t="str">
        <f t="shared" si="38"/>
        <v/>
      </c>
    </row>
    <row r="822" spans="1:22" ht="25" customHeight="1" x14ac:dyDescent="0.35">
      <c r="A822" s="1"/>
      <c r="B822" s="35"/>
      <c r="C822" s="1"/>
      <c r="D822" s="1"/>
      <c r="E822" s="73">
        <f>+COUNTIFS('REGISTRO DE TUTORES'!$A$3:$A$8000,A822,'REGISTRO DE TUTORES'!$B$3:$B$8000,B822,'REGISTRO DE TUTORES'!$C$3:$C$8000,C822,'REGISTRO DE TUTORES'!$D$3:$D$8000,D822)</f>
        <v>0</v>
      </c>
      <c r="F822" s="73">
        <f>+COUNTIFS('REGISTRO DE ESTUDIANTES'!$A$3:$A$7999,A822,'REGISTRO DE ESTUDIANTES'!$B$3:$B$7999,'BOLETA OFICIAL'!B822,'REGISTRO DE ESTUDIANTES'!$C$3:$C$7999,C822,'REGISTRO DE ESTUDIANTES'!$D$3:$D$7999,'BOLETA OFICIAL'!D822,'REGISTRO DE ESTUDIANTES'!$J$3:$J$7999,'BOLETA OFICIAL'!J822,'REGISTRO DE ESTUDIANTES'!$K$3:$K$7999,'BOLETA OFICIAL'!K822,'REGISTRO DE ESTUDIANTES'!$L$3:$L$7999,'BOLETA OFICIAL'!L822,'REGISTRO DE ESTUDIANTES'!$M$3:$M$7999,'BOLETA OFICIAL'!M822,'REGISTRO DE ESTUDIANTES'!$N$3:$N$7999,'BOLETA OFICIAL'!N822,'REGISTRO DE ESTUDIANTES'!$O$3:$O$7999,'BOLETA OFICIAL'!O822,'REGISTRO DE ESTUDIANTES'!$P$3:$P$7999,'BOLETA OFICIAL'!P822,'REGISTRO DE ESTUDIANTES'!$Q$3:$Q$7999,'BOLETA OFICIAL'!Q822,'REGISTRO DE ESTUDIANTES'!$R$3:$R$7999,R822,'REGISTRO DE ESTUDIANTES'!$S$3:$S$7999,'BOLETA OFICIAL'!S822,'REGISTRO DE ESTUDIANTES'!$T$3:$T$7999,'BOLETA OFICIAL'!T822)</f>
        <v>0</v>
      </c>
      <c r="G822" s="73">
        <f t="shared" ca="1" si="36"/>
        <v>0</v>
      </c>
      <c r="H822" s="73">
        <f t="shared" ca="1" si="37"/>
        <v>0</v>
      </c>
      <c r="I822" s="20">
        <v>0</v>
      </c>
      <c r="J822" s="20">
        <v>0</v>
      </c>
      <c r="K822" s="20">
        <v>0</v>
      </c>
      <c r="L822" s="20">
        <v>0</v>
      </c>
      <c r="M822" s="20">
        <v>0</v>
      </c>
      <c r="N822" s="75">
        <v>0</v>
      </c>
      <c r="O822" s="75">
        <v>0</v>
      </c>
      <c r="P822" s="2"/>
      <c r="Q822" s="2"/>
      <c r="R822" s="3"/>
      <c r="S822" s="3"/>
      <c r="T822" s="1"/>
      <c r="U822" s="2"/>
      <c r="V822" s="28" t="str">
        <f t="shared" si="38"/>
        <v/>
      </c>
    </row>
    <row r="823" spans="1:22" ht="25" customHeight="1" x14ac:dyDescent="0.35">
      <c r="A823" s="1"/>
      <c r="B823" s="35"/>
      <c r="C823" s="1"/>
      <c r="D823" s="1"/>
      <c r="E823" s="73">
        <f>+COUNTIFS('REGISTRO DE TUTORES'!$A$3:$A$8000,A823,'REGISTRO DE TUTORES'!$B$3:$B$8000,B823,'REGISTRO DE TUTORES'!$C$3:$C$8000,C823,'REGISTRO DE TUTORES'!$D$3:$D$8000,D823)</f>
        <v>0</v>
      </c>
      <c r="F823" s="73">
        <f>+COUNTIFS('REGISTRO DE ESTUDIANTES'!$A$3:$A$7999,A823,'REGISTRO DE ESTUDIANTES'!$B$3:$B$7999,'BOLETA OFICIAL'!B823,'REGISTRO DE ESTUDIANTES'!$C$3:$C$7999,C823,'REGISTRO DE ESTUDIANTES'!$D$3:$D$7999,'BOLETA OFICIAL'!D823,'REGISTRO DE ESTUDIANTES'!$J$3:$J$7999,'BOLETA OFICIAL'!J823,'REGISTRO DE ESTUDIANTES'!$K$3:$K$7999,'BOLETA OFICIAL'!K823,'REGISTRO DE ESTUDIANTES'!$L$3:$L$7999,'BOLETA OFICIAL'!L823,'REGISTRO DE ESTUDIANTES'!$M$3:$M$7999,'BOLETA OFICIAL'!M823,'REGISTRO DE ESTUDIANTES'!$N$3:$N$7999,'BOLETA OFICIAL'!N823,'REGISTRO DE ESTUDIANTES'!$O$3:$O$7999,'BOLETA OFICIAL'!O823,'REGISTRO DE ESTUDIANTES'!$P$3:$P$7999,'BOLETA OFICIAL'!P823,'REGISTRO DE ESTUDIANTES'!$Q$3:$Q$7999,'BOLETA OFICIAL'!Q823,'REGISTRO DE ESTUDIANTES'!$R$3:$R$7999,R823,'REGISTRO DE ESTUDIANTES'!$S$3:$S$7999,'BOLETA OFICIAL'!S823,'REGISTRO DE ESTUDIANTES'!$T$3:$T$7999,'BOLETA OFICIAL'!T823)</f>
        <v>0</v>
      </c>
      <c r="G823" s="73">
        <f t="shared" ca="1" si="36"/>
        <v>0</v>
      </c>
      <c r="H823" s="73">
        <f t="shared" ca="1" si="37"/>
        <v>0</v>
      </c>
      <c r="I823" s="20">
        <v>0</v>
      </c>
      <c r="J823" s="20">
        <v>0</v>
      </c>
      <c r="K823" s="20">
        <v>0</v>
      </c>
      <c r="L823" s="20">
        <v>0</v>
      </c>
      <c r="M823" s="20">
        <v>0</v>
      </c>
      <c r="N823" s="75">
        <v>0</v>
      </c>
      <c r="O823" s="75">
        <v>0</v>
      </c>
      <c r="P823" s="2"/>
      <c r="Q823" s="2"/>
      <c r="R823" s="3"/>
      <c r="S823" s="3"/>
      <c r="T823" s="1"/>
      <c r="U823" s="2"/>
      <c r="V823" s="28" t="str">
        <f t="shared" si="38"/>
        <v/>
      </c>
    </row>
    <row r="824" spans="1:22" ht="25" customHeight="1" x14ac:dyDescent="0.35">
      <c r="A824" s="1"/>
      <c r="B824" s="35"/>
      <c r="C824" s="1"/>
      <c r="D824" s="1"/>
      <c r="E824" s="73">
        <f>+COUNTIFS('REGISTRO DE TUTORES'!$A$3:$A$8000,A824,'REGISTRO DE TUTORES'!$B$3:$B$8000,B824,'REGISTRO DE TUTORES'!$C$3:$C$8000,C824,'REGISTRO DE TUTORES'!$D$3:$D$8000,D824)</f>
        <v>0</v>
      </c>
      <c r="F824" s="73">
        <f>+COUNTIFS('REGISTRO DE ESTUDIANTES'!$A$3:$A$7999,A824,'REGISTRO DE ESTUDIANTES'!$B$3:$B$7999,'BOLETA OFICIAL'!B824,'REGISTRO DE ESTUDIANTES'!$C$3:$C$7999,C824,'REGISTRO DE ESTUDIANTES'!$D$3:$D$7999,'BOLETA OFICIAL'!D824,'REGISTRO DE ESTUDIANTES'!$J$3:$J$7999,'BOLETA OFICIAL'!J824,'REGISTRO DE ESTUDIANTES'!$K$3:$K$7999,'BOLETA OFICIAL'!K824,'REGISTRO DE ESTUDIANTES'!$L$3:$L$7999,'BOLETA OFICIAL'!L824,'REGISTRO DE ESTUDIANTES'!$M$3:$M$7999,'BOLETA OFICIAL'!M824,'REGISTRO DE ESTUDIANTES'!$N$3:$N$7999,'BOLETA OFICIAL'!N824,'REGISTRO DE ESTUDIANTES'!$O$3:$O$7999,'BOLETA OFICIAL'!O824,'REGISTRO DE ESTUDIANTES'!$P$3:$P$7999,'BOLETA OFICIAL'!P824,'REGISTRO DE ESTUDIANTES'!$Q$3:$Q$7999,'BOLETA OFICIAL'!Q824,'REGISTRO DE ESTUDIANTES'!$R$3:$R$7999,R824,'REGISTRO DE ESTUDIANTES'!$S$3:$S$7999,'BOLETA OFICIAL'!S824,'REGISTRO DE ESTUDIANTES'!$T$3:$T$7999,'BOLETA OFICIAL'!T824)</f>
        <v>0</v>
      </c>
      <c r="G824" s="73">
        <f t="shared" ca="1" si="36"/>
        <v>0</v>
      </c>
      <c r="H824" s="73">
        <f t="shared" ca="1" si="37"/>
        <v>0</v>
      </c>
      <c r="I824" s="20">
        <v>0</v>
      </c>
      <c r="J824" s="20">
        <v>0</v>
      </c>
      <c r="K824" s="20">
        <v>0</v>
      </c>
      <c r="L824" s="20">
        <v>0</v>
      </c>
      <c r="M824" s="20">
        <v>0</v>
      </c>
      <c r="N824" s="75">
        <v>0</v>
      </c>
      <c r="O824" s="75">
        <v>0</v>
      </c>
      <c r="P824" s="2"/>
      <c r="Q824" s="2"/>
      <c r="R824" s="3"/>
      <c r="S824" s="3"/>
      <c r="T824" s="1"/>
      <c r="U824" s="2"/>
      <c r="V824" s="28" t="str">
        <f t="shared" si="38"/>
        <v/>
      </c>
    </row>
    <row r="825" spans="1:22" ht="25" customHeight="1" x14ac:dyDescent="0.35">
      <c r="A825" s="1"/>
      <c r="B825" s="35"/>
      <c r="C825" s="1"/>
      <c r="D825" s="1"/>
      <c r="E825" s="73">
        <f>+COUNTIFS('REGISTRO DE TUTORES'!$A$3:$A$8000,A825,'REGISTRO DE TUTORES'!$B$3:$B$8000,B825,'REGISTRO DE TUTORES'!$C$3:$C$8000,C825,'REGISTRO DE TUTORES'!$D$3:$D$8000,D825)</f>
        <v>0</v>
      </c>
      <c r="F825" s="73">
        <f>+COUNTIFS('REGISTRO DE ESTUDIANTES'!$A$3:$A$7999,A825,'REGISTRO DE ESTUDIANTES'!$B$3:$B$7999,'BOLETA OFICIAL'!B825,'REGISTRO DE ESTUDIANTES'!$C$3:$C$7999,C825,'REGISTRO DE ESTUDIANTES'!$D$3:$D$7999,'BOLETA OFICIAL'!D825,'REGISTRO DE ESTUDIANTES'!$J$3:$J$7999,'BOLETA OFICIAL'!J825,'REGISTRO DE ESTUDIANTES'!$K$3:$K$7999,'BOLETA OFICIAL'!K825,'REGISTRO DE ESTUDIANTES'!$L$3:$L$7999,'BOLETA OFICIAL'!L825,'REGISTRO DE ESTUDIANTES'!$M$3:$M$7999,'BOLETA OFICIAL'!M825,'REGISTRO DE ESTUDIANTES'!$N$3:$N$7999,'BOLETA OFICIAL'!N825,'REGISTRO DE ESTUDIANTES'!$O$3:$O$7999,'BOLETA OFICIAL'!O825,'REGISTRO DE ESTUDIANTES'!$P$3:$P$7999,'BOLETA OFICIAL'!P825,'REGISTRO DE ESTUDIANTES'!$Q$3:$Q$7999,'BOLETA OFICIAL'!Q825,'REGISTRO DE ESTUDIANTES'!$R$3:$R$7999,R825,'REGISTRO DE ESTUDIANTES'!$S$3:$S$7999,'BOLETA OFICIAL'!S825,'REGISTRO DE ESTUDIANTES'!$T$3:$T$7999,'BOLETA OFICIAL'!T825)</f>
        <v>0</v>
      </c>
      <c r="G825" s="73">
        <f t="shared" ca="1" si="36"/>
        <v>0</v>
      </c>
      <c r="H825" s="73">
        <f t="shared" ca="1" si="37"/>
        <v>0</v>
      </c>
      <c r="I825" s="20">
        <v>0</v>
      </c>
      <c r="J825" s="20">
        <v>0</v>
      </c>
      <c r="K825" s="20">
        <v>0</v>
      </c>
      <c r="L825" s="20">
        <v>0</v>
      </c>
      <c r="M825" s="20">
        <v>0</v>
      </c>
      <c r="N825" s="75">
        <v>0</v>
      </c>
      <c r="O825" s="75">
        <v>0</v>
      </c>
      <c r="P825" s="2"/>
      <c r="Q825" s="2"/>
      <c r="R825" s="3"/>
      <c r="S825" s="3"/>
      <c r="T825" s="1"/>
      <c r="U825" s="2"/>
      <c r="V825" s="28" t="str">
        <f t="shared" si="38"/>
        <v/>
      </c>
    </row>
    <row r="826" spans="1:22" ht="25" customHeight="1" x14ac:dyDescent="0.35">
      <c r="A826" s="1"/>
      <c r="B826" s="35"/>
      <c r="C826" s="1"/>
      <c r="D826" s="1"/>
      <c r="E826" s="73">
        <f>+COUNTIFS('REGISTRO DE TUTORES'!$A$3:$A$8000,A826,'REGISTRO DE TUTORES'!$B$3:$B$8000,B826,'REGISTRO DE TUTORES'!$C$3:$C$8000,C826,'REGISTRO DE TUTORES'!$D$3:$D$8000,D826)</f>
        <v>0</v>
      </c>
      <c r="F826" s="73">
        <f>+COUNTIFS('REGISTRO DE ESTUDIANTES'!$A$3:$A$7999,A826,'REGISTRO DE ESTUDIANTES'!$B$3:$B$7999,'BOLETA OFICIAL'!B826,'REGISTRO DE ESTUDIANTES'!$C$3:$C$7999,C826,'REGISTRO DE ESTUDIANTES'!$D$3:$D$7999,'BOLETA OFICIAL'!D826,'REGISTRO DE ESTUDIANTES'!$J$3:$J$7999,'BOLETA OFICIAL'!J826,'REGISTRO DE ESTUDIANTES'!$K$3:$K$7999,'BOLETA OFICIAL'!K826,'REGISTRO DE ESTUDIANTES'!$L$3:$L$7999,'BOLETA OFICIAL'!L826,'REGISTRO DE ESTUDIANTES'!$M$3:$M$7999,'BOLETA OFICIAL'!M826,'REGISTRO DE ESTUDIANTES'!$N$3:$N$7999,'BOLETA OFICIAL'!N826,'REGISTRO DE ESTUDIANTES'!$O$3:$O$7999,'BOLETA OFICIAL'!O826,'REGISTRO DE ESTUDIANTES'!$P$3:$P$7999,'BOLETA OFICIAL'!P826,'REGISTRO DE ESTUDIANTES'!$Q$3:$Q$7999,'BOLETA OFICIAL'!Q826,'REGISTRO DE ESTUDIANTES'!$R$3:$R$7999,R826,'REGISTRO DE ESTUDIANTES'!$S$3:$S$7999,'BOLETA OFICIAL'!S826,'REGISTRO DE ESTUDIANTES'!$T$3:$T$7999,'BOLETA OFICIAL'!T826)</f>
        <v>0</v>
      </c>
      <c r="G826" s="73">
        <f t="shared" ca="1" si="36"/>
        <v>0</v>
      </c>
      <c r="H826" s="73">
        <f t="shared" ca="1" si="37"/>
        <v>0</v>
      </c>
      <c r="I826" s="20">
        <v>0</v>
      </c>
      <c r="J826" s="20">
        <v>0</v>
      </c>
      <c r="K826" s="20">
        <v>0</v>
      </c>
      <c r="L826" s="20">
        <v>0</v>
      </c>
      <c r="M826" s="20">
        <v>0</v>
      </c>
      <c r="N826" s="75">
        <v>0</v>
      </c>
      <c r="O826" s="75">
        <v>0</v>
      </c>
      <c r="P826" s="2"/>
      <c r="Q826" s="2"/>
      <c r="R826" s="3"/>
      <c r="S826" s="3"/>
      <c r="T826" s="1"/>
      <c r="U826" s="2"/>
      <c r="V826" s="28" t="str">
        <f t="shared" si="38"/>
        <v/>
      </c>
    </row>
    <row r="827" spans="1:22" ht="25" customHeight="1" x14ac:dyDescent="0.35">
      <c r="A827" s="1"/>
      <c r="B827" s="35"/>
      <c r="C827" s="1"/>
      <c r="D827" s="1"/>
      <c r="E827" s="73">
        <f>+COUNTIFS('REGISTRO DE TUTORES'!$A$3:$A$8000,A827,'REGISTRO DE TUTORES'!$B$3:$B$8000,B827,'REGISTRO DE TUTORES'!$C$3:$C$8000,C827,'REGISTRO DE TUTORES'!$D$3:$D$8000,D827)</f>
        <v>0</v>
      </c>
      <c r="F827" s="73">
        <f>+COUNTIFS('REGISTRO DE ESTUDIANTES'!$A$3:$A$7999,A827,'REGISTRO DE ESTUDIANTES'!$B$3:$B$7999,'BOLETA OFICIAL'!B827,'REGISTRO DE ESTUDIANTES'!$C$3:$C$7999,C827,'REGISTRO DE ESTUDIANTES'!$D$3:$D$7999,'BOLETA OFICIAL'!D827,'REGISTRO DE ESTUDIANTES'!$J$3:$J$7999,'BOLETA OFICIAL'!J827,'REGISTRO DE ESTUDIANTES'!$K$3:$K$7999,'BOLETA OFICIAL'!K827,'REGISTRO DE ESTUDIANTES'!$L$3:$L$7999,'BOLETA OFICIAL'!L827,'REGISTRO DE ESTUDIANTES'!$M$3:$M$7999,'BOLETA OFICIAL'!M827,'REGISTRO DE ESTUDIANTES'!$N$3:$N$7999,'BOLETA OFICIAL'!N827,'REGISTRO DE ESTUDIANTES'!$O$3:$O$7999,'BOLETA OFICIAL'!O827,'REGISTRO DE ESTUDIANTES'!$P$3:$P$7999,'BOLETA OFICIAL'!P827,'REGISTRO DE ESTUDIANTES'!$Q$3:$Q$7999,'BOLETA OFICIAL'!Q827,'REGISTRO DE ESTUDIANTES'!$R$3:$R$7999,R827,'REGISTRO DE ESTUDIANTES'!$S$3:$S$7999,'BOLETA OFICIAL'!S827,'REGISTRO DE ESTUDIANTES'!$T$3:$T$7999,'BOLETA OFICIAL'!T827)</f>
        <v>0</v>
      </c>
      <c r="G827" s="73">
        <f t="shared" ca="1" si="36"/>
        <v>0</v>
      </c>
      <c r="H827" s="73">
        <f t="shared" ca="1" si="37"/>
        <v>0</v>
      </c>
      <c r="I827" s="20">
        <v>0</v>
      </c>
      <c r="J827" s="20">
        <v>0</v>
      </c>
      <c r="K827" s="20">
        <v>0</v>
      </c>
      <c r="L827" s="20">
        <v>0</v>
      </c>
      <c r="M827" s="20">
        <v>0</v>
      </c>
      <c r="N827" s="75">
        <v>0</v>
      </c>
      <c r="O827" s="75">
        <v>0</v>
      </c>
      <c r="P827" s="2"/>
      <c r="Q827" s="2"/>
      <c r="R827" s="3"/>
      <c r="S827" s="3"/>
      <c r="T827" s="1"/>
      <c r="U827" s="2"/>
      <c r="V827" s="28" t="str">
        <f t="shared" si="38"/>
        <v/>
      </c>
    </row>
    <row r="828" spans="1:22" ht="25" customHeight="1" x14ac:dyDescent="0.35">
      <c r="A828" s="1"/>
      <c r="B828" s="35"/>
      <c r="C828" s="1"/>
      <c r="D828" s="1"/>
      <c r="E828" s="73">
        <f>+COUNTIFS('REGISTRO DE TUTORES'!$A$3:$A$8000,A828,'REGISTRO DE TUTORES'!$B$3:$B$8000,B828,'REGISTRO DE TUTORES'!$C$3:$C$8000,C828,'REGISTRO DE TUTORES'!$D$3:$D$8000,D828)</f>
        <v>0</v>
      </c>
      <c r="F828" s="73">
        <f>+COUNTIFS('REGISTRO DE ESTUDIANTES'!$A$3:$A$7999,A828,'REGISTRO DE ESTUDIANTES'!$B$3:$B$7999,'BOLETA OFICIAL'!B828,'REGISTRO DE ESTUDIANTES'!$C$3:$C$7999,C828,'REGISTRO DE ESTUDIANTES'!$D$3:$D$7999,'BOLETA OFICIAL'!D828,'REGISTRO DE ESTUDIANTES'!$J$3:$J$7999,'BOLETA OFICIAL'!J828,'REGISTRO DE ESTUDIANTES'!$K$3:$K$7999,'BOLETA OFICIAL'!K828,'REGISTRO DE ESTUDIANTES'!$L$3:$L$7999,'BOLETA OFICIAL'!L828,'REGISTRO DE ESTUDIANTES'!$M$3:$M$7999,'BOLETA OFICIAL'!M828,'REGISTRO DE ESTUDIANTES'!$N$3:$N$7999,'BOLETA OFICIAL'!N828,'REGISTRO DE ESTUDIANTES'!$O$3:$O$7999,'BOLETA OFICIAL'!O828,'REGISTRO DE ESTUDIANTES'!$P$3:$P$7999,'BOLETA OFICIAL'!P828,'REGISTRO DE ESTUDIANTES'!$Q$3:$Q$7999,'BOLETA OFICIAL'!Q828,'REGISTRO DE ESTUDIANTES'!$R$3:$R$7999,R828,'REGISTRO DE ESTUDIANTES'!$S$3:$S$7999,'BOLETA OFICIAL'!S828,'REGISTRO DE ESTUDIANTES'!$T$3:$T$7999,'BOLETA OFICIAL'!T828)</f>
        <v>0</v>
      </c>
      <c r="G828" s="73">
        <f t="shared" ca="1" si="36"/>
        <v>0</v>
      </c>
      <c r="H828" s="73">
        <f t="shared" ca="1" si="37"/>
        <v>0</v>
      </c>
      <c r="I828" s="20">
        <v>0</v>
      </c>
      <c r="J828" s="20">
        <v>0</v>
      </c>
      <c r="K828" s="20">
        <v>0</v>
      </c>
      <c r="L828" s="20">
        <v>0</v>
      </c>
      <c r="M828" s="20">
        <v>0</v>
      </c>
      <c r="N828" s="75">
        <v>0</v>
      </c>
      <c r="O828" s="75">
        <v>0</v>
      </c>
      <c r="P828" s="2"/>
      <c r="Q828" s="2"/>
      <c r="R828" s="3"/>
      <c r="S828" s="3"/>
      <c r="T828" s="1"/>
      <c r="U828" s="2"/>
      <c r="V828" s="28" t="str">
        <f t="shared" si="38"/>
        <v/>
      </c>
    </row>
    <row r="829" spans="1:22" ht="25" customHeight="1" x14ac:dyDescent="0.35">
      <c r="A829" s="1"/>
      <c r="B829" s="35"/>
      <c r="C829" s="1"/>
      <c r="D829" s="1"/>
      <c r="E829" s="73">
        <f>+COUNTIFS('REGISTRO DE TUTORES'!$A$3:$A$8000,A829,'REGISTRO DE TUTORES'!$B$3:$B$8000,B829,'REGISTRO DE TUTORES'!$C$3:$C$8000,C829,'REGISTRO DE TUTORES'!$D$3:$D$8000,D829)</f>
        <v>0</v>
      </c>
      <c r="F829" s="73">
        <f>+COUNTIFS('REGISTRO DE ESTUDIANTES'!$A$3:$A$7999,A829,'REGISTRO DE ESTUDIANTES'!$B$3:$B$7999,'BOLETA OFICIAL'!B829,'REGISTRO DE ESTUDIANTES'!$C$3:$C$7999,C829,'REGISTRO DE ESTUDIANTES'!$D$3:$D$7999,'BOLETA OFICIAL'!D829,'REGISTRO DE ESTUDIANTES'!$J$3:$J$7999,'BOLETA OFICIAL'!J829,'REGISTRO DE ESTUDIANTES'!$K$3:$K$7999,'BOLETA OFICIAL'!K829,'REGISTRO DE ESTUDIANTES'!$L$3:$L$7999,'BOLETA OFICIAL'!L829,'REGISTRO DE ESTUDIANTES'!$M$3:$M$7999,'BOLETA OFICIAL'!M829,'REGISTRO DE ESTUDIANTES'!$N$3:$N$7999,'BOLETA OFICIAL'!N829,'REGISTRO DE ESTUDIANTES'!$O$3:$O$7999,'BOLETA OFICIAL'!O829,'REGISTRO DE ESTUDIANTES'!$P$3:$P$7999,'BOLETA OFICIAL'!P829,'REGISTRO DE ESTUDIANTES'!$Q$3:$Q$7999,'BOLETA OFICIAL'!Q829,'REGISTRO DE ESTUDIANTES'!$R$3:$R$7999,R829,'REGISTRO DE ESTUDIANTES'!$S$3:$S$7999,'BOLETA OFICIAL'!S829,'REGISTRO DE ESTUDIANTES'!$T$3:$T$7999,'BOLETA OFICIAL'!T829)</f>
        <v>0</v>
      </c>
      <c r="G829" s="73">
        <f t="shared" ca="1" si="36"/>
        <v>0</v>
      </c>
      <c r="H829" s="73">
        <f t="shared" ca="1" si="37"/>
        <v>0</v>
      </c>
      <c r="I829" s="20">
        <v>0</v>
      </c>
      <c r="J829" s="20">
        <v>0</v>
      </c>
      <c r="K829" s="20">
        <v>0</v>
      </c>
      <c r="L829" s="20">
        <v>0</v>
      </c>
      <c r="M829" s="20">
        <v>0</v>
      </c>
      <c r="N829" s="75">
        <v>0</v>
      </c>
      <c r="O829" s="75">
        <v>0</v>
      </c>
      <c r="P829" s="2"/>
      <c r="Q829" s="2"/>
      <c r="R829" s="3"/>
      <c r="S829" s="3"/>
      <c r="T829" s="1"/>
      <c r="U829" s="2"/>
      <c r="V829" s="28" t="str">
        <f t="shared" si="38"/>
        <v/>
      </c>
    </row>
    <row r="830" spans="1:22" ht="25" customHeight="1" x14ac:dyDescent="0.35">
      <c r="A830" s="1"/>
      <c r="B830" s="35"/>
      <c r="C830" s="1"/>
      <c r="D830" s="1"/>
      <c r="E830" s="73">
        <f>+COUNTIFS('REGISTRO DE TUTORES'!$A$3:$A$8000,A830,'REGISTRO DE TUTORES'!$B$3:$B$8000,B830,'REGISTRO DE TUTORES'!$C$3:$C$8000,C830,'REGISTRO DE TUTORES'!$D$3:$D$8000,D830)</f>
        <v>0</v>
      </c>
      <c r="F830" s="73">
        <f>+COUNTIFS('REGISTRO DE ESTUDIANTES'!$A$3:$A$7999,A830,'REGISTRO DE ESTUDIANTES'!$B$3:$B$7999,'BOLETA OFICIAL'!B830,'REGISTRO DE ESTUDIANTES'!$C$3:$C$7999,C830,'REGISTRO DE ESTUDIANTES'!$D$3:$D$7999,'BOLETA OFICIAL'!D830,'REGISTRO DE ESTUDIANTES'!$J$3:$J$7999,'BOLETA OFICIAL'!J830,'REGISTRO DE ESTUDIANTES'!$K$3:$K$7999,'BOLETA OFICIAL'!K830,'REGISTRO DE ESTUDIANTES'!$L$3:$L$7999,'BOLETA OFICIAL'!L830,'REGISTRO DE ESTUDIANTES'!$M$3:$M$7999,'BOLETA OFICIAL'!M830,'REGISTRO DE ESTUDIANTES'!$N$3:$N$7999,'BOLETA OFICIAL'!N830,'REGISTRO DE ESTUDIANTES'!$O$3:$O$7999,'BOLETA OFICIAL'!O830,'REGISTRO DE ESTUDIANTES'!$P$3:$P$7999,'BOLETA OFICIAL'!P830,'REGISTRO DE ESTUDIANTES'!$Q$3:$Q$7999,'BOLETA OFICIAL'!Q830,'REGISTRO DE ESTUDIANTES'!$R$3:$R$7999,R830,'REGISTRO DE ESTUDIANTES'!$S$3:$S$7999,'BOLETA OFICIAL'!S830,'REGISTRO DE ESTUDIANTES'!$T$3:$T$7999,'BOLETA OFICIAL'!T830)</f>
        <v>0</v>
      </c>
      <c r="G830" s="73">
        <f t="shared" ca="1" si="36"/>
        <v>0</v>
      </c>
      <c r="H830" s="73">
        <f t="shared" ca="1" si="37"/>
        <v>0</v>
      </c>
      <c r="I830" s="20">
        <v>0</v>
      </c>
      <c r="J830" s="20">
        <v>0</v>
      </c>
      <c r="K830" s="20">
        <v>0</v>
      </c>
      <c r="L830" s="20">
        <v>0</v>
      </c>
      <c r="M830" s="20">
        <v>0</v>
      </c>
      <c r="N830" s="75">
        <v>0</v>
      </c>
      <c r="O830" s="75">
        <v>0</v>
      </c>
      <c r="P830" s="2"/>
      <c r="Q830" s="2"/>
      <c r="R830" s="3"/>
      <c r="S830" s="3"/>
      <c r="T830" s="1"/>
      <c r="U830" s="2"/>
      <c r="V830" s="28" t="str">
        <f t="shared" si="38"/>
        <v/>
      </c>
    </row>
    <row r="831" spans="1:22" ht="25" customHeight="1" x14ac:dyDescent="0.35">
      <c r="A831" s="1"/>
      <c r="B831" s="35"/>
      <c r="C831" s="1"/>
      <c r="D831" s="1"/>
      <c r="E831" s="73">
        <f>+COUNTIFS('REGISTRO DE TUTORES'!$A$3:$A$8000,A831,'REGISTRO DE TUTORES'!$B$3:$B$8000,B831,'REGISTRO DE TUTORES'!$C$3:$C$8000,C831,'REGISTRO DE TUTORES'!$D$3:$D$8000,D831)</f>
        <v>0</v>
      </c>
      <c r="F831" s="73">
        <f>+COUNTIFS('REGISTRO DE ESTUDIANTES'!$A$3:$A$7999,A831,'REGISTRO DE ESTUDIANTES'!$B$3:$B$7999,'BOLETA OFICIAL'!B831,'REGISTRO DE ESTUDIANTES'!$C$3:$C$7999,C831,'REGISTRO DE ESTUDIANTES'!$D$3:$D$7999,'BOLETA OFICIAL'!D831,'REGISTRO DE ESTUDIANTES'!$J$3:$J$7999,'BOLETA OFICIAL'!J831,'REGISTRO DE ESTUDIANTES'!$K$3:$K$7999,'BOLETA OFICIAL'!K831,'REGISTRO DE ESTUDIANTES'!$L$3:$L$7999,'BOLETA OFICIAL'!L831,'REGISTRO DE ESTUDIANTES'!$M$3:$M$7999,'BOLETA OFICIAL'!M831,'REGISTRO DE ESTUDIANTES'!$N$3:$N$7999,'BOLETA OFICIAL'!N831,'REGISTRO DE ESTUDIANTES'!$O$3:$O$7999,'BOLETA OFICIAL'!O831,'REGISTRO DE ESTUDIANTES'!$P$3:$P$7999,'BOLETA OFICIAL'!P831,'REGISTRO DE ESTUDIANTES'!$Q$3:$Q$7999,'BOLETA OFICIAL'!Q831,'REGISTRO DE ESTUDIANTES'!$R$3:$R$7999,R831,'REGISTRO DE ESTUDIANTES'!$S$3:$S$7999,'BOLETA OFICIAL'!S831,'REGISTRO DE ESTUDIANTES'!$T$3:$T$7999,'BOLETA OFICIAL'!T831)</f>
        <v>0</v>
      </c>
      <c r="G831" s="73">
        <f t="shared" ca="1" si="36"/>
        <v>0</v>
      </c>
      <c r="H831" s="73">
        <f t="shared" ca="1" si="37"/>
        <v>0</v>
      </c>
      <c r="I831" s="20">
        <v>0</v>
      </c>
      <c r="J831" s="20">
        <v>0</v>
      </c>
      <c r="K831" s="20">
        <v>0</v>
      </c>
      <c r="L831" s="20">
        <v>0</v>
      </c>
      <c r="M831" s="20">
        <v>0</v>
      </c>
      <c r="N831" s="75">
        <v>0</v>
      </c>
      <c r="O831" s="75">
        <v>0</v>
      </c>
      <c r="P831" s="2"/>
      <c r="Q831" s="2"/>
      <c r="R831" s="3"/>
      <c r="S831" s="3"/>
      <c r="T831" s="1"/>
      <c r="U831" s="2"/>
      <c r="V831" s="28" t="str">
        <f t="shared" si="38"/>
        <v/>
      </c>
    </row>
    <row r="832" spans="1:22" ht="25" customHeight="1" x14ac:dyDescent="0.35">
      <c r="A832" s="1"/>
      <c r="B832" s="35"/>
      <c r="C832" s="1"/>
      <c r="D832" s="1"/>
      <c r="E832" s="73">
        <f>+COUNTIFS('REGISTRO DE TUTORES'!$A$3:$A$8000,A832,'REGISTRO DE TUTORES'!$B$3:$B$8000,B832,'REGISTRO DE TUTORES'!$C$3:$C$8000,C832,'REGISTRO DE TUTORES'!$D$3:$D$8000,D832)</f>
        <v>0</v>
      </c>
      <c r="F832" s="73">
        <f>+COUNTIFS('REGISTRO DE ESTUDIANTES'!$A$3:$A$7999,A832,'REGISTRO DE ESTUDIANTES'!$B$3:$B$7999,'BOLETA OFICIAL'!B832,'REGISTRO DE ESTUDIANTES'!$C$3:$C$7999,C832,'REGISTRO DE ESTUDIANTES'!$D$3:$D$7999,'BOLETA OFICIAL'!D832,'REGISTRO DE ESTUDIANTES'!$J$3:$J$7999,'BOLETA OFICIAL'!J832,'REGISTRO DE ESTUDIANTES'!$K$3:$K$7999,'BOLETA OFICIAL'!K832,'REGISTRO DE ESTUDIANTES'!$L$3:$L$7999,'BOLETA OFICIAL'!L832,'REGISTRO DE ESTUDIANTES'!$M$3:$M$7999,'BOLETA OFICIAL'!M832,'REGISTRO DE ESTUDIANTES'!$N$3:$N$7999,'BOLETA OFICIAL'!N832,'REGISTRO DE ESTUDIANTES'!$O$3:$O$7999,'BOLETA OFICIAL'!O832,'REGISTRO DE ESTUDIANTES'!$P$3:$P$7999,'BOLETA OFICIAL'!P832,'REGISTRO DE ESTUDIANTES'!$Q$3:$Q$7999,'BOLETA OFICIAL'!Q832,'REGISTRO DE ESTUDIANTES'!$R$3:$R$7999,R832,'REGISTRO DE ESTUDIANTES'!$S$3:$S$7999,'BOLETA OFICIAL'!S832,'REGISTRO DE ESTUDIANTES'!$T$3:$T$7999,'BOLETA OFICIAL'!T832)</f>
        <v>0</v>
      </c>
      <c r="G832" s="73">
        <f t="shared" ca="1" si="36"/>
        <v>0</v>
      </c>
      <c r="H832" s="73">
        <f t="shared" ca="1" si="37"/>
        <v>0</v>
      </c>
      <c r="I832" s="20">
        <v>0</v>
      </c>
      <c r="J832" s="20">
        <v>0</v>
      </c>
      <c r="K832" s="20">
        <v>0</v>
      </c>
      <c r="L832" s="20">
        <v>0</v>
      </c>
      <c r="M832" s="20">
        <v>0</v>
      </c>
      <c r="N832" s="75">
        <v>0</v>
      </c>
      <c r="O832" s="75">
        <v>0</v>
      </c>
      <c r="P832" s="2"/>
      <c r="Q832" s="2"/>
      <c r="R832" s="3"/>
      <c r="S832" s="3"/>
      <c r="T832" s="1"/>
      <c r="U832" s="2"/>
      <c r="V832" s="28" t="str">
        <f t="shared" si="38"/>
        <v/>
      </c>
    </row>
    <row r="833" spans="1:22" ht="25" customHeight="1" x14ac:dyDescent="0.35">
      <c r="A833" s="1"/>
      <c r="B833" s="35"/>
      <c r="C833" s="1"/>
      <c r="D833" s="1"/>
      <c r="E833" s="73">
        <f>+COUNTIFS('REGISTRO DE TUTORES'!$A$3:$A$8000,A833,'REGISTRO DE TUTORES'!$B$3:$B$8000,B833,'REGISTRO DE TUTORES'!$C$3:$C$8000,C833,'REGISTRO DE TUTORES'!$D$3:$D$8000,D833)</f>
        <v>0</v>
      </c>
      <c r="F833" s="73">
        <f>+COUNTIFS('REGISTRO DE ESTUDIANTES'!$A$3:$A$7999,A833,'REGISTRO DE ESTUDIANTES'!$B$3:$B$7999,'BOLETA OFICIAL'!B833,'REGISTRO DE ESTUDIANTES'!$C$3:$C$7999,C833,'REGISTRO DE ESTUDIANTES'!$D$3:$D$7999,'BOLETA OFICIAL'!D833,'REGISTRO DE ESTUDIANTES'!$J$3:$J$7999,'BOLETA OFICIAL'!J833,'REGISTRO DE ESTUDIANTES'!$K$3:$K$7999,'BOLETA OFICIAL'!K833,'REGISTRO DE ESTUDIANTES'!$L$3:$L$7999,'BOLETA OFICIAL'!L833,'REGISTRO DE ESTUDIANTES'!$M$3:$M$7999,'BOLETA OFICIAL'!M833,'REGISTRO DE ESTUDIANTES'!$N$3:$N$7999,'BOLETA OFICIAL'!N833,'REGISTRO DE ESTUDIANTES'!$O$3:$O$7999,'BOLETA OFICIAL'!O833,'REGISTRO DE ESTUDIANTES'!$P$3:$P$7999,'BOLETA OFICIAL'!P833,'REGISTRO DE ESTUDIANTES'!$Q$3:$Q$7999,'BOLETA OFICIAL'!Q833,'REGISTRO DE ESTUDIANTES'!$R$3:$R$7999,R833,'REGISTRO DE ESTUDIANTES'!$S$3:$S$7999,'BOLETA OFICIAL'!S833,'REGISTRO DE ESTUDIANTES'!$T$3:$T$7999,'BOLETA OFICIAL'!T833)</f>
        <v>0</v>
      </c>
      <c r="G833" s="73">
        <f t="shared" ca="1" si="36"/>
        <v>0</v>
      </c>
      <c r="H833" s="73">
        <f t="shared" ca="1" si="37"/>
        <v>0</v>
      </c>
      <c r="I833" s="20">
        <v>0</v>
      </c>
      <c r="J833" s="20">
        <v>0</v>
      </c>
      <c r="K833" s="20">
        <v>0</v>
      </c>
      <c r="L833" s="20">
        <v>0</v>
      </c>
      <c r="M833" s="20">
        <v>0</v>
      </c>
      <c r="N833" s="75">
        <v>0</v>
      </c>
      <c r="O833" s="75">
        <v>0</v>
      </c>
      <c r="P833" s="2"/>
      <c r="Q833" s="2"/>
      <c r="R833" s="3"/>
      <c r="S833" s="3"/>
      <c r="T833" s="1"/>
      <c r="U833" s="2"/>
      <c r="V833" s="28" t="str">
        <f t="shared" si="38"/>
        <v/>
      </c>
    </row>
    <row r="834" spans="1:22" ht="25" customHeight="1" x14ac:dyDescent="0.35">
      <c r="A834" s="1"/>
      <c r="B834" s="35"/>
      <c r="C834" s="1"/>
      <c r="D834" s="1"/>
      <c r="E834" s="73">
        <f>+COUNTIFS('REGISTRO DE TUTORES'!$A$3:$A$8000,A834,'REGISTRO DE TUTORES'!$B$3:$B$8000,B834,'REGISTRO DE TUTORES'!$C$3:$C$8000,C834,'REGISTRO DE TUTORES'!$D$3:$D$8000,D834)</f>
        <v>0</v>
      </c>
      <c r="F834" s="73">
        <f>+COUNTIFS('REGISTRO DE ESTUDIANTES'!$A$3:$A$7999,A834,'REGISTRO DE ESTUDIANTES'!$B$3:$B$7999,'BOLETA OFICIAL'!B834,'REGISTRO DE ESTUDIANTES'!$C$3:$C$7999,C834,'REGISTRO DE ESTUDIANTES'!$D$3:$D$7999,'BOLETA OFICIAL'!D834,'REGISTRO DE ESTUDIANTES'!$J$3:$J$7999,'BOLETA OFICIAL'!J834,'REGISTRO DE ESTUDIANTES'!$K$3:$K$7999,'BOLETA OFICIAL'!K834,'REGISTRO DE ESTUDIANTES'!$L$3:$L$7999,'BOLETA OFICIAL'!L834,'REGISTRO DE ESTUDIANTES'!$M$3:$M$7999,'BOLETA OFICIAL'!M834,'REGISTRO DE ESTUDIANTES'!$N$3:$N$7999,'BOLETA OFICIAL'!N834,'REGISTRO DE ESTUDIANTES'!$O$3:$O$7999,'BOLETA OFICIAL'!O834,'REGISTRO DE ESTUDIANTES'!$P$3:$P$7999,'BOLETA OFICIAL'!P834,'REGISTRO DE ESTUDIANTES'!$Q$3:$Q$7999,'BOLETA OFICIAL'!Q834,'REGISTRO DE ESTUDIANTES'!$R$3:$R$7999,R834,'REGISTRO DE ESTUDIANTES'!$S$3:$S$7999,'BOLETA OFICIAL'!S834,'REGISTRO DE ESTUDIANTES'!$T$3:$T$7999,'BOLETA OFICIAL'!T834)</f>
        <v>0</v>
      </c>
      <c r="G834" s="73">
        <f t="shared" ca="1" si="36"/>
        <v>0</v>
      </c>
      <c r="H834" s="73">
        <f t="shared" ca="1" si="37"/>
        <v>0</v>
      </c>
      <c r="I834" s="20">
        <v>0</v>
      </c>
      <c r="J834" s="20">
        <v>0</v>
      </c>
      <c r="K834" s="20">
        <v>0</v>
      </c>
      <c r="L834" s="20">
        <v>0</v>
      </c>
      <c r="M834" s="20">
        <v>0</v>
      </c>
      <c r="N834" s="75">
        <v>0</v>
      </c>
      <c r="O834" s="75">
        <v>0</v>
      </c>
      <c r="P834" s="2"/>
      <c r="Q834" s="2"/>
      <c r="R834" s="3"/>
      <c r="S834" s="3"/>
      <c r="T834" s="1"/>
      <c r="U834" s="2"/>
      <c r="V834" s="28" t="str">
        <f t="shared" si="38"/>
        <v/>
      </c>
    </row>
    <row r="835" spans="1:22" ht="25" customHeight="1" x14ac:dyDescent="0.35">
      <c r="A835" s="1"/>
      <c r="B835" s="35"/>
      <c r="C835" s="1"/>
      <c r="D835" s="1"/>
      <c r="E835" s="73">
        <f>+COUNTIFS('REGISTRO DE TUTORES'!$A$3:$A$8000,A835,'REGISTRO DE TUTORES'!$B$3:$B$8000,B835,'REGISTRO DE TUTORES'!$C$3:$C$8000,C835,'REGISTRO DE TUTORES'!$D$3:$D$8000,D835)</f>
        <v>0</v>
      </c>
      <c r="F835" s="73">
        <f>+COUNTIFS('REGISTRO DE ESTUDIANTES'!$A$3:$A$7999,A835,'REGISTRO DE ESTUDIANTES'!$B$3:$B$7999,'BOLETA OFICIAL'!B835,'REGISTRO DE ESTUDIANTES'!$C$3:$C$7999,C835,'REGISTRO DE ESTUDIANTES'!$D$3:$D$7999,'BOLETA OFICIAL'!D835,'REGISTRO DE ESTUDIANTES'!$J$3:$J$7999,'BOLETA OFICIAL'!J835,'REGISTRO DE ESTUDIANTES'!$K$3:$K$7999,'BOLETA OFICIAL'!K835,'REGISTRO DE ESTUDIANTES'!$L$3:$L$7999,'BOLETA OFICIAL'!L835,'REGISTRO DE ESTUDIANTES'!$M$3:$M$7999,'BOLETA OFICIAL'!M835,'REGISTRO DE ESTUDIANTES'!$N$3:$N$7999,'BOLETA OFICIAL'!N835,'REGISTRO DE ESTUDIANTES'!$O$3:$O$7999,'BOLETA OFICIAL'!O835,'REGISTRO DE ESTUDIANTES'!$P$3:$P$7999,'BOLETA OFICIAL'!P835,'REGISTRO DE ESTUDIANTES'!$Q$3:$Q$7999,'BOLETA OFICIAL'!Q835,'REGISTRO DE ESTUDIANTES'!$R$3:$R$7999,R835,'REGISTRO DE ESTUDIANTES'!$S$3:$S$7999,'BOLETA OFICIAL'!S835,'REGISTRO DE ESTUDIANTES'!$T$3:$T$7999,'BOLETA OFICIAL'!T835)</f>
        <v>0</v>
      </c>
      <c r="G835" s="73">
        <f t="shared" ca="1" si="36"/>
        <v>0</v>
      </c>
      <c r="H835" s="73">
        <f t="shared" ca="1" si="37"/>
        <v>0</v>
      </c>
      <c r="I835" s="20">
        <v>0</v>
      </c>
      <c r="J835" s="20">
        <v>0</v>
      </c>
      <c r="K835" s="20">
        <v>0</v>
      </c>
      <c r="L835" s="20">
        <v>0</v>
      </c>
      <c r="M835" s="20">
        <v>0</v>
      </c>
      <c r="N835" s="75">
        <v>0</v>
      </c>
      <c r="O835" s="75">
        <v>0</v>
      </c>
      <c r="P835" s="2"/>
      <c r="Q835" s="2"/>
      <c r="R835" s="3"/>
      <c r="S835" s="3"/>
      <c r="T835" s="1"/>
      <c r="U835" s="2"/>
      <c r="V835" s="28" t="str">
        <f t="shared" si="38"/>
        <v/>
      </c>
    </row>
    <row r="836" spans="1:22" ht="25" customHeight="1" x14ac:dyDescent="0.35">
      <c r="A836" s="1"/>
      <c r="B836" s="35"/>
      <c r="C836" s="1"/>
      <c r="D836" s="1"/>
      <c r="E836" s="73">
        <f>+COUNTIFS('REGISTRO DE TUTORES'!$A$3:$A$8000,A836,'REGISTRO DE TUTORES'!$B$3:$B$8000,B836,'REGISTRO DE TUTORES'!$C$3:$C$8000,C836,'REGISTRO DE TUTORES'!$D$3:$D$8000,D836)</f>
        <v>0</v>
      </c>
      <c r="F836" s="73">
        <f>+COUNTIFS('REGISTRO DE ESTUDIANTES'!$A$3:$A$7999,A836,'REGISTRO DE ESTUDIANTES'!$B$3:$B$7999,'BOLETA OFICIAL'!B836,'REGISTRO DE ESTUDIANTES'!$C$3:$C$7999,C836,'REGISTRO DE ESTUDIANTES'!$D$3:$D$7999,'BOLETA OFICIAL'!D836,'REGISTRO DE ESTUDIANTES'!$J$3:$J$7999,'BOLETA OFICIAL'!J836,'REGISTRO DE ESTUDIANTES'!$K$3:$K$7999,'BOLETA OFICIAL'!K836,'REGISTRO DE ESTUDIANTES'!$L$3:$L$7999,'BOLETA OFICIAL'!L836,'REGISTRO DE ESTUDIANTES'!$M$3:$M$7999,'BOLETA OFICIAL'!M836,'REGISTRO DE ESTUDIANTES'!$N$3:$N$7999,'BOLETA OFICIAL'!N836,'REGISTRO DE ESTUDIANTES'!$O$3:$O$7999,'BOLETA OFICIAL'!O836,'REGISTRO DE ESTUDIANTES'!$P$3:$P$7999,'BOLETA OFICIAL'!P836,'REGISTRO DE ESTUDIANTES'!$Q$3:$Q$7999,'BOLETA OFICIAL'!Q836,'REGISTRO DE ESTUDIANTES'!$R$3:$R$7999,R836,'REGISTRO DE ESTUDIANTES'!$S$3:$S$7999,'BOLETA OFICIAL'!S836,'REGISTRO DE ESTUDIANTES'!$T$3:$T$7999,'BOLETA OFICIAL'!T836)</f>
        <v>0</v>
      </c>
      <c r="G836" s="73">
        <f t="shared" ca="1" si="36"/>
        <v>0</v>
      </c>
      <c r="H836" s="73">
        <f t="shared" ca="1" si="37"/>
        <v>0</v>
      </c>
      <c r="I836" s="20">
        <v>0</v>
      </c>
      <c r="J836" s="20">
        <v>0</v>
      </c>
      <c r="K836" s="20">
        <v>0</v>
      </c>
      <c r="L836" s="20">
        <v>0</v>
      </c>
      <c r="M836" s="20">
        <v>0</v>
      </c>
      <c r="N836" s="75">
        <v>0</v>
      </c>
      <c r="O836" s="75">
        <v>0</v>
      </c>
      <c r="P836" s="2"/>
      <c r="Q836" s="2"/>
      <c r="R836" s="3"/>
      <c r="S836" s="3"/>
      <c r="T836" s="1"/>
      <c r="U836" s="2"/>
      <c r="V836" s="28" t="str">
        <f t="shared" si="38"/>
        <v/>
      </c>
    </row>
    <row r="837" spans="1:22" ht="25" customHeight="1" x14ac:dyDescent="0.35">
      <c r="A837" s="1"/>
      <c r="B837" s="35"/>
      <c r="C837" s="1"/>
      <c r="D837" s="1"/>
      <c r="E837" s="73">
        <f>+COUNTIFS('REGISTRO DE TUTORES'!$A$3:$A$8000,A837,'REGISTRO DE TUTORES'!$B$3:$B$8000,B837,'REGISTRO DE TUTORES'!$C$3:$C$8000,C837,'REGISTRO DE TUTORES'!$D$3:$D$8000,D837)</f>
        <v>0</v>
      </c>
      <c r="F837" s="73">
        <f>+COUNTIFS('REGISTRO DE ESTUDIANTES'!$A$3:$A$7999,A837,'REGISTRO DE ESTUDIANTES'!$B$3:$B$7999,'BOLETA OFICIAL'!B837,'REGISTRO DE ESTUDIANTES'!$C$3:$C$7999,C837,'REGISTRO DE ESTUDIANTES'!$D$3:$D$7999,'BOLETA OFICIAL'!D837,'REGISTRO DE ESTUDIANTES'!$J$3:$J$7999,'BOLETA OFICIAL'!J837,'REGISTRO DE ESTUDIANTES'!$K$3:$K$7999,'BOLETA OFICIAL'!K837,'REGISTRO DE ESTUDIANTES'!$L$3:$L$7999,'BOLETA OFICIAL'!L837,'REGISTRO DE ESTUDIANTES'!$M$3:$M$7999,'BOLETA OFICIAL'!M837,'REGISTRO DE ESTUDIANTES'!$N$3:$N$7999,'BOLETA OFICIAL'!N837,'REGISTRO DE ESTUDIANTES'!$O$3:$O$7999,'BOLETA OFICIAL'!O837,'REGISTRO DE ESTUDIANTES'!$P$3:$P$7999,'BOLETA OFICIAL'!P837,'REGISTRO DE ESTUDIANTES'!$Q$3:$Q$7999,'BOLETA OFICIAL'!Q837,'REGISTRO DE ESTUDIANTES'!$R$3:$R$7999,R837,'REGISTRO DE ESTUDIANTES'!$S$3:$S$7999,'BOLETA OFICIAL'!S837,'REGISTRO DE ESTUDIANTES'!$T$3:$T$7999,'BOLETA OFICIAL'!T837)</f>
        <v>0</v>
      </c>
      <c r="G837" s="73">
        <f t="shared" ca="1" si="36"/>
        <v>0</v>
      </c>
      <c r="H837" s="73">
        <f t="shared" ca="1" si="37"/>
        <v>0</v>
      </c>
      <c r="I837" s="20">
        <v>0</v>
      </c>
      <c r="J837" s="20">
        <v>0</v>
      </c>
      <c r="K837" s="20">
        <v>0</v>
      </c>
      <c r="L837" s="20">
        <v>0</v>
      </c>
      <c r="M837" s="20">
        <v>0</v>
      </c>
      <c r="N837" s="75">
        <v>0</v>
      </c>
      <c r="O837" s="75">
        <v>0</v>
      </c>
      <c r="P837" s="2"/>
      <c r="Q837" s="2"/>
      <c r="R837" s="3"/>
      <c r="S837" s="3"/>
      <c r="T837" s="1"/>
      <c r="U837" s="2"/>
      <c r="V837" s="28" t="str">
        <f t="shared" si="38"/>
        <v/>
      </c>
    </row>
    <row r="838" spans="1:22" ht="25" customHeight="1" x14ac:dyDescent="0.35">
      <c r="A838" s="1"/>
      <c r="B838" s="35"/>
      <c r="C838" s="1"/>
      <c r="D838" s="1"/>
      <c r="E838" s="73">
        <f>+COUNTIFS('REGISTRO DE TUTORES'!$A$3:$A$8000,A838,'REGISTRO DE TUTORES'!$B$3:$B$8000,B838,'REGISTRO DE TUTORES'!$C$3:$C$8000,C838,'REGISTRO DE TUTORES'!$D$3:$D$8000,D838)</f>
        <v>0</v>
      </c>
      <c r="F838" s="73">
        <f>+COUNTIFS('REGISTRO DE ESTUDIANTES'!$A$3:$A$7999,A838,'REGISTRO DE ESTUDIANTES'!$B$3:$B$7999,'BOLETA OFICIAL'!B838,'REGISTRO DE ESTUDIANTES'!$C$3:$C$7999,C838,'REGISTRO DE ESTUDIANTES'!$D$3:$D$7999,'BOLETA OFICIAL'!D838,'REGISTRO DE ESTUDIANTES'!$J$3:$J$7999,'BOLETA OFICIAL'!J838,'REGISTRO DE ESTUDIANTES'!$K$3:$K$7999,'BOLETA OFICIAL'!K838,'REGISTRO DE ESTUDIANTES'!$L$3:$L$7999,'BOLETA OFICIAL'!L838,'REGISTRO DE ESTUDIANTES'!$M$3:$M$7999,'BOLETA OFICIAL'!M838,'REGISTRO DE ESTUDIANTES'!$N$3:$N$7999,'BOLETA OFICIAL'!N838,'REGISTRO DE ESTUDIANTES'!$O$3:$O$7999,'BOLETA OFICIAL'!O838,'REGISTRO DE ESTUDIANTES'!$P$3:$P$7999,'BOLETA OFICIAL'!P838,'REGISTRO DE ESTUDIANTES'!$Q$3:$Q$7999,'BOLETA OFICIAL'!Q838,'REGISTRO DE ESTUDIANTES'!$R$3:$R$7999,R838,'REGISTRO DE ESTUDIANTES'!$S$3:$S$7999,'BOLETA OFICIAL'!S838,'REGISTRO DE ESTUDIANTES'!$T$3:$T$7999,'BOLETA OFICIAL'!T838)</f>
        <v>0</v>
      </c>
      <c r="G838" s="73">
        <f t="shared" ref="G838:G901" ca="1" si="39">SUM(IF(O838=1,SUMPRODUCT(--(WEEKDAY(ROW(INDIRECT(P838&amp;":"&amp;Q838)))=1),--(COUNTIF(FERIADOS,ROW(INDIRECT(P838&amp;":"&amp;Q838)))=0)),0),IF(I838=1,SUMPRODUCT(--(WEEKDAY(ROW(INDIRECT(P838&amp;":"&amp;Q838)))=2),--(COUNTIF(FERIADOS,ROW(INDIRECT(P838&amp;":"&amp;Q838)))=0)),0),IF(J838=1,SUMPRODUCT(--(WEEKDAY(ROW(INDIRECT(P838&amp;":"&amp;Q838)))=3),--(COUNTIF(FERIADOS,ROW(INDIRECT(P838&amp;":"&amp;Q838)))=0)),0),IF(K838=1,SUMPRODUCT(--(WEEKDAY(ROW(INDIRECT(P838&amp;":"&amp;Q838)))=4),--(COUNTIF(FERIADOS,ROW(INDIRECT(P838&amp;":"&amp;Q838)))=0)),0),IF(L838=1,SUMPRODUCT(--(WEEKDAY(ROW(INDIRECT(P838&amp;":"&amp;Q838)))=5),--(COUNTIF(FERIADOS,ROW(INDIRECT(P838&amp;":"&amp;Q838)))=0)),0),IF(M838=1,SUMPRODUCT(--(WEEKDAY(ROW(INDIRECT(P838&amp;":"&amp;Q838)))=6),--(COUNTIF(FERIADOS,ROW(INDIRECT(P838&amp;":"&amp;Q838)))=0)),0),IF(N838=1,SUMPRODUCT(--(WEEKDAY(ROW(INDIRECT(P838&amp;":"&amp;Q838)))=7),--(COUNTIF(FERIADOS,ROW(INDIRECT(P838&amp;":"&amp;Q838)))=0)),0))</f>
        <v>0</v>
      </c>
      <c r="H838" s="73">
        <f t="shared" ref="H838:H901" ca="1" si="40">+F838*G838</f>
        <v>0</v>
      </c>
      <c r="I838" s="20">
        <v>0</v>
      </c>
      <c r="J838" s="20">
        <v>0</v>
      </c>
      <c r="K838" s="20">
        <v>0</v>
      </c>
      <c r="L838" s="20">
        <v>0</v>
      </c>
      <c r="M838" s="20">
        <v>0</v>
      </c>
      <c r="N838" s="75">
        <v>0</v>
      </c>
      <c r="O838" s="75">
        <v>0</v>
      </c>
      <c r="P838" s="2"/>
      <c r="Q838" s="2"/>
      <c r="R838" s="3"/>
      <c r="S838" s="3"/>
      <c r="T838" s="1"/>
      <c r="U838" s="2"/>
      <c r="V838" s="28" t="str">
        <f t="shared" ref="V838:V901" si="41">IF(Q838&gt;0,IF(U838&gt;=Q838,"ACTIVA","NO ACTIVA"),"")</f>
        <v/>
      </c>
    </row>
    <row r="839" spans="1:22" ht="25" customHeight="1" x14ac:dyDescent="0.35">
      <c r="A839" s="1"/>
      <c r="B839" s="35"/>
      <c r="C839" s="1"/>
      <c r="D839" s="1"/>
      <c r="E839" s="73">
        <f>+COUNTIFS('REGISTRO DE TUTORES'!$A$3:$A$8000,A839,'REGISTRO DE TUTORES'!$B$3:$B$8000,B839,'REGISTRO DE TUTORES'!$C$3:$C$8000,C839,'REGISTRO DE TUTORES'!$D$3:$D$8000,D839)</f>
        <v>0</v>
      </c>
      <c r="F839" s="73">
        <f>+COUNTIFS('REGISTRO DE ESTUDIANTES'!$A$3:$A$7999,A839,'REGISTRO DE ESTUDIANTES'!$B$3:$B$7999,'BOLETA OFICIAL'!B839,'REGISTRO DE ESTUDIANTES'!$C$3:$C$7999,C839,'REGISTRO DE ESTUDIANTES'!$D$3:$D$7999,'BOLETA OFICIAL'!D839,'REGISTRO DE ESTUDIANTES'!$J$3:$J$7999,'BOLETA OFICIAL'!J839,'REGISTRO DE ESTUDIANTES'!$K$3:$K$7999,'BOLETA OFICIAL'!K839,'REGISTRO DE ESTUDIANTES'!$L$3:$L$7999,'BOLETA OFICIAL'!L839,'REGISTRO DE ESTUDIANTES'!$M$3:$M$7999,'BOLETA OFICIAL'!M839,'REGISTRO DE ESTUDIANTES'!$N$3:$N$7999,'BOLETA OFICIAL'!N839,'REGISTRO DE ESTUDIANTES'!$O$3:$O$7999,'BOLETA OFICIAL'!O839,'REGISTRO DE ESTUDIANTES'!$P$3:$P$7999,'BOLETA OFICIAL'!P839,'REGISTRO DE ESTUDIANTES'!$Q$3:$Q$7999,'BOLETA OFICIAL'!Q839,'REGISTRO DE ESTUDIANTES'!$R$3:$R$7999,R839,'REGISTRO DE ESTUDIANTES'!$S$3:$S$7999,'BOLETA OFICIAL'!S839,'REGISTRO DE ESTUDIANTES'!$T$3:$T$7999,'BOLETA OFICIAL'!T839)</f>
        <v>0</v>
      </c>
      <c r="G839" s="73">
        <f t="shared" ca="1" si="39"/>
        <v>0</v>
      </c>
      <c r="H839" s="73">
        <f t="shared" ca="1" si="40"/>
        <v>0</v>
      </c>
      <c r="I839" s="20">
        <v>0</v>
      </c>
      <c r="J839" s="20">
        <v>0</v>
      </c>
      <c r="K839" s="20">
        <v>0</v>
      </c>
      <c r="L839" s="20">
        <v>0</v>
      </c>
      <c r="M839" s="20">
        <v>0</v>
      </c>
      <c r="N839" s="75">
        <v>0</v>
      </c>
      <c r="O839" s="75">
        <v>0</v>
      </c>
      <c r="P839" s="2"/>
      <c r="Q839" s="2"/>
      <c r="R839" s="3"/>
      <c r="S839" s="3"/>
      <c r="T839" s="1"/>
      <c r="U839" s="2"/>
      <c r="V839" s="28" t="str">
        <f t="shared" si="41"/>
        <v/>
      </c>
    </row>
    <row r="840" spans="1:22" ht="25" customHeight="1" x14ac:dyDescent="0.35">
      <c r="A840" s="1"/>
      <c r="B840" s="35"/>
      <c r="C840" s="1"/>
      <c r="D840" s="1"/>
      <c r="E840" s="73">
        <f>+COUNTIFS('REGISTRO DE TUTORES'!$A$3:$A$8000,A840,'REGISTRO DE TUTORES'!$B$3:$B$8000,B840,'REGISTRO DE TUTORES'!$C$3:$C$8000,C840,'REGISTRO DE TUTORES'!$D$3:$D$8000,D840)</f>
        <v>0</v>
      </c>
      <c r="F840" s="73">
        <f>+COUNTIFS('REGISTRO DE ESTUDIANTES'!$A$3:$A$7999,A840,'REGISTRO DE ESTUDIANTES'!$B$3:$B$7999,'BOLETA OFICIAL'!B840,'REGISTRO DE ESTUDIANTES'!$C$3:$C$7999,C840,'REGISTRO DE ESTUDIANTES'!$D$3:$D$7999,'BOLETA OFICIAL'!D840,'REGISTRO DE ESTUDIANTES'!$J$3:$J$7999,'BOLETA OFICIAL'!J840,'REGISTRO DE ESTUDIANTES'!$K$3:$K$7999,'BOLETA OFICIAL'!K840,'REGISTRO DE ESTUDIANTES'!$L$3:$L$7999,'BOLETA OFICIAL'!L840,'REGISTRO DE ESTUDIANTES'!$M$3:$M$7999,'BOLETA OFICIAL'!M840,'REGISTRO DE ESTUDIANTES'!$N$3:$N$7999,'BOLETA OFICIAL'!N840,'REGISTRO DE ESTUDIANTES'!$O$3:$O$7999,'BOLETA OFICIAL'!O840,'REGISTRO DE ESTUDIANTES'!$P$3:$P$7999,'BOLETA OFICIAL'!P840,'REGISTRO DE ESTUDIANTES'!$Q$3:$Q$7999,'BOLETA OFICIAL'!Q840,'REGISTRO DE ESTUDIANTES'!$R$3:$R$7999,R840,'REGISTRO DE ESTUDIANTES'!$S$3:$S$7999,'BOLETA OFICIAL'!S840,'REGISTRO DE ESTUDIANTES'!$T$3:$T$7999,'BOLETA OFICIAL'!T840)</f>
        <v>0</v>
      </c>
      <c r="G840" s="73">
        <f t="shared" ca="1" si="39"/>
        <v>0</v>
      </c>
      <c r="H840" s="73">
        <f t="shared" ca="1" si="40"/>
        <v>0</v>
      </c>
      <c r="I840" s="20">
        <v>0</v>
      </c>
      <c r="J840" s="20">
        <v>0</v>
      </c>
      <c r="K840" s="20">
        <v>0</v>
      </c>
      <c r="L840" s="20">
        <v>0</v>
      </c>
      <c r="M840" s="20">
        <v>0</v>
      </c>
      <c r="N840" s="75">
        <v>0</v>
      </c>
      <c r="O840" s="75">
        <v>0</v>
      </c>
      <c r="P840" s="2"/>
      <c r="Q840" s="2"/>
      <c r="R840" s="3"/>
      <c r="S840" s="3"/>
      <c r="T840" s="1"/>
      <c r="U840" s="2"/>
      <c r="V840" s="28" t="str">
        <f t="shared" si="41"/>
        <v/>
      </c>
    </row>
    <row r="841" spans="1:22" ht="25" customHeight="1" x14ac:dyDescent="0.35">
      <c r="A841" s="1"/>
      <c r="B841" s="35"/>
      <c r="C841" s="1"/>
      <c r="D841" s="1"/>
      <c r="E841" s="73">
        <f>+COUNTIFS('REGISTRO DE TUTORES'!$A$3:$A$8000,A841,'REGISTRO DE TUTORES'!$B$3:$B$8000,B841,'REGISTRO DE TUTORES'!$C$3:$C$8000,C841,'REGISTRO DE TUTORES'!$D$3:$D$8000,D841)</f>
        <v>0</v>
      </c>
      <c r="F841" s="73">
        <f>+COUNTIFS('REGISTRO DE ESTUDIANTES'!$A$3:$A$7999,A841,'REGISTRO DE ESTUDIANTES'!$B$3:$B$7999,'BOLETA OFICIAL'!B841,'REGISTRO DE ESTUDIANTES'!$C$3:$C$7999,C841,'REGISTRO DE ESTUDIANTES'!$D$3:$D$7999,'BOLETA OFICIAL'!D841,'REGISTRO DE ESTUDIANTES'!$J$3:$J$7999,'BOLETA OFICIAL'!J841,'REGISTRO DE ESTUDIANTES'!$K$3:$K$7999,'BOLETA OFICIAL'!K841,'REGISTRO DE ESTUDIANTES'!$L$3:$L$7999,'BOLETA OFICIAL'!L841,'REGISTRO DE ESTUDIANTES'!$M$3:$M$7999,'BOLETA OFICIAL'!M841,'REGISTRO DE ESTUDIANTES'!$N$3:$N$7999,'BOLETA OFICIAL'!N841,'REGISTRO DE ESTUDIANTES'!$O$3:$O$7999,'BOLETA OFICIAL'!O841,'REGISTRO DE ESTUDIANTES'!$P$3:$P$7999,'BOLETA OFICIAL'!P841,'REGISTRO DE ESTUDIANTES'!$Q$3:$Q$7999,'BOLETA OFICIAL'!Q841,'REGISTRO DE ESTUDIANTES'!$R$3:$R$7999,R841,'REGISTRO DE ESTUDIANTES'!$S$3:$S$7999,'BOLETA OFICIAL'!S841,'REGISTRO DE ESTUDIANTES'!$T$3:$T$7999,'BOLETA OFICIAL'!T841)</f>
        <v>0</v>
      </c>
      <c r="G841" s="73">
        <f t="shared" ca="1" si="39"/>
        <v>0</v>
      </c>
      <c r="H841" s="73">
        <f t="shared" ca="1" si="40"/>
        <v>0</v>
      </c>
      <c r="I841" s="20">
        <v>0</v>
      </c>
      <c r="J841" s="20">
        <v>0</v>
      </c>
      <c r="K841" s="20">
        <v>0</v>
      </c>
      <c r="L841" s="20">
        <v>0</v>
      </c>
      <c r="M841" s="20">
        <v>0</v>
      </c>
      <c r="N841" s="75">
        <v>0</v>
      </c>
      <c r="O841" s="75">
        <v>0</v>
      </c>
      <c r="P841" s="2"/>
      <c r="Q841" s="2"/>
      <c r="R841" s="3"/>
      <c r="S841" s="3"/>
      <c r="T841" s="1"/>
      <c r="U841" s="2"/>
      <c r="V841" s="28" t="str">
        <f t="shared" si="41"/>
        <v/>
      </c>
    </row>
    <row r="842" spans="1:22" ht="25" customHeight="1" x14ac:dyDescent="0.35">
      <c r="A842" s="1"/>
      <c r="B842" s="35"/>
      <c r="C842" s="1"/>
      <c r="D842" s="1"/>
      <c r="E842" s="73">
        <f>+COUNTIFS('REGISTRO DE TUTORES'!$A$3:$A$8000,A842,'REGISTRO DE TUTORES'!$B$3:$B$8000,B842,'REGISTRO DE TUTORES'!$C$3:$C$8000,C842,'REGISTRO DE TUTORES'!$D$3:$D$8000,D842)</f>
        <v>0</v>
      </c>
      <c r="F842" s="73">
        <f>+COUNTIFS('REGISTRO DE ESTUDIANTES'!$A$3:$A$7999,A842,'REGISTRO DE ESTUDIANTES'!$B$3:$B$7999,'BOLETA OFICIAL'!B842,'REGISTRO DE ESTUDIANTES'!$C$3:$C$7999,C842,'REGISTRO DE ESTUDIANTES'!$D$3:$D$7999,'BOLETA OFICIAL'!D842,'REGISTRO DE ESTUDIANTES'!$J$3:$J$7999,'BOLETA OFICIAL'!J842,'REGISTRO DE ESTUDIANTES'!$K$3:$K$7999,'BOLETA OFICIAL'!K842,'REGISTRO DE ESTUDIANTES'!$L$3:$L$7999,'BOLETA OFICIAL'!L842,'REGISTRO DE ESTUDIANTES'!$M$3:$M$7999,'BOLETA OFICIAL'!M842,'REGISTRO DE ESTUDIANTES'!$N$3:$N$7999,'BOLETA OFICIAL'!N842,'REGISTRO DE ESTUDIANTES'!$O$3:$O$7999,'BOLETA OFICIAL'!O842,'REGISTRO DE ESTUDIANTES'!$P$3:$P$7999,'BOLETA OFICIAL'!P842,'REGISTRO DE ESTUDIANTES'!$Q$3:$Q$7999,'BOLETA OFICIAL'!Q842,'REGISTRO DE ESTUDIANTES'!$R$3:$R$7999,R842,'REGISTRO DE ESTUDIANTES'!$S$3:$S$7999,'BOLETA OFICIAL'!S842,'REGISTRO DE ESTUDIANTES'!$T$3:$T$7999,'BOLETA OFICIAL'!T842)</f>
        <v>0</v>
      </c>
      <c r="G842" s="73">
        <f t="shared" ca="1" si="39"/>
        <v>0</v>
      </c>
      <c r="H842" s="73">
        <f t="shared" ca="1" si="40"/>
        <v>0</v>
      </c>
      <c r="I842" s="20">
        <v>0</v>
      </c>
      <c r="J842" s="20">
        <v>0</v>
      </c>
      <c r="K842" s="20">
        <v>0</v>
      </c>
      <c r="L842" s="20">
        <v>0</v>
      </c>
      <c r="M842" s="20">
        <v>0</v>
      </c>
      <c r="N842" s="75">
        <v>0</v>
      </c>
      <c r="O842" s="75">
        <v>0</v>
      </c>
      <c r="P842" s="2"/>
      <c r="Q842" s="2"/>
      <c r="R842" s="3"/>
      <c r="S842" s="3"/>
      <c r="T842" s="1"/>
      <c r="U842" s="2"/>
      <c r="V842" s="28" t="str">
        <f t="shared" si="41"/>
        <v/>
      </c>
    </row>
    <row r="843" spans="1:22" ht="25" customHeight="1" x14ac:dyDescent="0.35">
      <c r="A843" s="1"/>
      <c r="B843" s="35"/>
      <c r="C843" s="1"/>
      <c r="D843" s="1"/>
      <c r="E843" s="73">
        <f>+COUNTIFS('REGISTRO DE TUTORES'!$A$3:$A$8000,A843,'REGISTRO DE TUTORES'!$B$3:$B$8000,B843,'REGISTRO DE TUTORES'!$C$3:$C$8000,C843,'REGISTRO DE TUTORES'!$D$3:$D$8000,D843)</f>
        <v>0</v>
      </c>
      <c r="F843" s="73">
        <f>+COUNTIFS('REGISTRO DE ESTUDIANTES'!$A$3:$A$7999,A843,'REGISTRO DE ESTUDIANTES'!$B$3:$B$7999,'BOLETA OFICIAL'!B843,'REGISTRO DE ESTUDIANTES'!$C$3:$C$7999,C843,'REGISTRO DE ESTUDIANTES'!$D$3:$D$7999,'BOLETA OFICIAL'!D843,'REGISTRO DE ESTUDIANTES'!$J$3:$J$7999,'BOLETA OFICIAL'!J843,'REGISTRO DE ESTUDIANTES'!$K$3:$K$7999,'BOLETA OFICIAL'!K843,'REGISTRO DE ESTUDIANTES'!$L$3:$L$7999,'BOLETA OFICIAL'!L843,'REGISTRO DE ESTUDIANTES'!$M$3:$M$7999,'BOLETA OFICIAL'!M843,'REGISTRO DE ESTUDIANTES'!$N$3:$N$7999,'BOLETA OFICIAL'!N843,'REGISTRO DE ESTUDIANTES'!$O$3:$O$7999,'BOLETA OFICIAL'!O843,'REGISTRO DE ESTUDIANTES'!$P$3:$P$7999,'BOLETA OFICIAL'!P843,'REGISTRO DE ESTUDIANTES'!$Q$3:$Q$7999,'BOLETA OFICIAL'!Q843,'REGISTRO DE ESTUDIANTES'!$R$3:$R$7999,R843,'REGISTRO DE ESTUDIANTES'!$S$3:$S$7999,'BOLETA OFICIAL'!S843,'REGISTRO DE ESTUDIANTES'!$T$3:$T$7999,'BOLETA OFICIAL'!T843)</f>
        <v>0</v>
      </c>
      <c r="G843" s="73">
        <f t="shared" ca="1" si="39"/>
        <v>0</v>
      </c>
      <c r="H843" s="73">
        <f t="shared" ca="1" si="40"/>
        <v>0</v>
      </c>
      <c r="I843" s="20">
        <v>0</v>
      </c>
      <c r="J843" s="20">
        <v>0</v>
      </c>
      <c r="K843" s="20">
        <v>0</v>
      </c>
      <c r="L843" s="20">
        <v>0</v>
      </c>
      <c r="M843" s="20">
        <v>0</v>
      </c>
      <c r="N843" s="75">
        <v>0</v>
      </c>
      <c r="O843" s="75">
        <v>0</v>
      </c>
      <c r="P843" s="2"/>
      <c r="Q843" s="2"/>
      <c r="R843" s="3"/>
      <c r="S843" s="3"/>
      <c r="T843" s="1"/>
      <c r="U843" s="2"/>
      <c r="V843" s="28" t="str">
        <f t="shared" si="41"/>
        <v/>
      </c>
    </row>
    <row r="844" spans="1:22" ht="25" customHeight="1" x14ac:dyDescent="0.35">
      <c r="A844" s="1"/>
      <c r="B844" s="35"/>
      <c r="C844" s="1"/>
      <c r="D844" s="1"/>
      <c r="E844" s="73">
        <f>+COUNTIFS('REGISTRO DE TUTORES'!$A$3:$A$8000,A844,'REGISTRO DE TUTORES'!$B$3:$B$8000,B844,'REGISTRO DE TUTORES'!$C$3:$C$8000,C844,'REGISTRO DE TUTORES'!$D$3:$D$8000,D844)</f>
        <v>0</v>
      </c>
      <c r="F844" s="73">
        <f>+COUNTIFS('REGISTRO DE ESTUDIANTES'!$A$3:$A$7999,A844,'REGISTRO DE ESTUDIANTES'!$B$3:$B$7999,'BOLETA OFICIAL'!B844,'REGISTRO DE ESTUDIANTES'!$C$3:$C$7999,C844,'REGISTRO DE ESTUDIANTES'!$D$3:$D$7999,'BOLETA OFICIAL'!D844,'REGISTRO DE ESTUDIANTES'!$J$3:$J$7999,'BOLETA OFICIAL'!J844,'REGISTRO DE ESTUDIANTES'!$K$3:$K$7999,'BOLETA OFICIAL'!K844,'REGISTRO DE ESTUDIANTES'!$L$3:$L$7999,'BOLETA OFICIAL'!L844,'REGISTRO DE ESTUDIANTES'!$M$3:$M$7999,'BOLETA OFICIAL'!M844,'REGISTRO DE ESTUDIANTES'!$N$3:$N$7999,'BOLETA OFICIAL'!N844,'REGISTRO DE ESTUDIANTES'!$O$3:$O$7999,'BOLETA OFICIAL'!O844,'REGISTRO DE ESTUDIANTES'!$P$3:$P$7999,'BOLETA OFICIAL'!P844,'REGISTRO DE ESTUDIANTES'!$Q$3:$Q$7999,'BOLETA OFICIAL'!Q844,'REGISTRO DE ESTUDIANTES'!$R$3:$R$7999,R844,'REGISTRO DE ESTUDIANTES'!$S$3:$S$7999,'BOLETA OFICIAL'!S844,'REGISTRO DE ESTUDIANTES'!$T$3:$T$7999,'BOLETA OFICIAL'!T844)</f>
        <v>0</v>
      </c>
      <c r="G844" s="73">
        <f t="shared" ca="1" si="39"/>
        <v>0</v>
      </c>
      <c r="H844" s="73">
        <f t="shared" ca="1" si="40"/>
        <v>0</v>
      </c>
      <c r="I844" s="20">
        <v>0</v>
      </c>
      <c r="J844" s="20">
        <v>0</v>
      </c>
      <c r="K844" s="20">
        <v>0</v>
      </c>
      <c r="L844" s="20">
        <v>0</v>
      </c>
      <c r="M844" s="20">
        <v>0</v>
      </c>
      <c r="N844" s="75">
        <v>0</v>
      </c>
      <c r="O844" s="75">
        <v>0</v>
      </c>
      <c r="P844" s="2"/>
      <c r="Q844" s="2"/>
      <c r="R844" s="3"/>
      <c r="S844" s="3"/>
      <c r="T844" s="1"/>
      <c r="U844" s="2"/>
      <c r="V844" s="28" t="str">
        <f t="shared" si="41"/>
        <v/>
      </c>
    </row>
    <row r="845" spans="1:22" ht="25" customHeight="1" x14ac:dyDescent="0.35">
      <c r="A845" s="1"/>
      <c r="B845" s="35"/>
      <c r="C845" s="1"/>
      <c r="D845" s="1"/>
      <c r="E845" s="73">
        <f>+COUNTIFS('REGISTRO DE TUTORES'!$A$3:$A$8000,A845,'REGISTRO DE TUTORES'!$B$3:$B$8000,B845,'REGISTRO DE TUTORES'!$C$3:$C$8000,C845,'REGISTRO DE TUTORES'!$D$3:$D$8000,D845)</f>
        <v>0</v>
      </c>
      <c r="F845" s="73">
        <f>+COUNTIFS('REGISTRO DE ESTUDIANTES'!$A$3:$A$7999,A845,'REGISTRO DE ESTUDIANTES'!$B$3:$B$7999,'BOLETA OFICIAL'!B845,'REGISTRO DE ESTUDIANTES'!$C$3:$C$7999,C845,'REGISTRO DE ESTUDIANTES'!$D$3:$D$7999,'BOLETA OFICIAL'!D845,'REGISTRO DE ESTUDIANTES'!$J$3:$J$7999,'BOLETA OFICIAL'!J845,'REGISTRO DE ESTUDIANTES'!$K$3:$K$7999,'BOLETA OFICIAL'!K845,'REGISTRO DE ESTUDIANTES'!$L$3:$L$7999,'BOLETA OFICIAL'!L845,'REGISTRO DE ESTUDIANTES'!$M$3:$M$7999,'BOLETA OFICIAL'!M845,'REGISTRO DE ESTUDIANTES'!$N$3:$N$7999,'BOLETA OFICIAL'!N845,'REGISTRO DE ESTUDIANTES'!$O$3:$O$7999,'BOLETA OFICIAL'!O845,'REGISTRO DE ESTUDIANTES'!$P$3:$P$7999,'BOLETA OFICIAL'!P845,'REGISTRO DE ESTUDIANTES'!$Q$3:$Q$7999,'BOLETA OFICIAL'!Q845,'REGISTRO DE ESTUDIANTES'!$R$3:$R$7999,R845,'REGISTRO DE ESTUDIANTES'!$S$3:$S$7999,'BOLETA OFICIAL'!S845,'REGISTRO DE ESTUDIANTES'!$T$3:$T$7999,'BOLETA OFICIAL'!T845)</f>
        <v>0</v>
      </c>
      <c r="G845" s="73">
        <f t="shared" ca="1" si="39"/>
        <v>0</v>
      </c>
      <c r="H845" s="73">
        <f t="shared" ca="1" si="40"/>
        <v>0</v>
      </c>
      <c r="I845" s="20">
        <v>0</v>
      </c>
      <c r="J845" s="20">
        <v>0</v>
      </c>
      <c r="K845" s="20">
        <v>0</v>
      </c>
      <c r="L845" s="20">
        <v>0</v>
      </c>
      <c r="M845" s="20">
        <v>0</v>
      </c>
      <c r="N845" s="75">
        <v>0</v>
      </c>
      <c r="O845" s="75">
        <v>0</v>
      </c>
      <c r="P845" s="2"/>
      <c r="Q845" s="2"/>
      <c r="R845" s="3"/>
      <c r="S845" s="3"/>
      <c r="T845" s="1"/>
      <c r="U845" s="2"/>
      <c r="V845" s="28" t="str">
        <f t="shared" si="41"/>
        <v/>
      </c>
    </row>
    <row r="846" spans="1:22" ht="25" customHeight="1" x14ac:dyDescent="0.35">
      <c r="A846" s="1"/>
      <c r="B846" s="35"/>
      <c r="C846" s="1"/>
      <c r="D846" s="1"/>
      <c r="E846" s="73">
        <f>+COUNTIFS('REGISTRO DE TUTORES'!$A$3:$A$8000,A846,'REGISTRO DE TUTORES'!$B$3:$B$8000,B846,'REGISTRO DE TUTORES'!$C$3:$C$8000,C846,'REGISTRO DE TUTORES'!$D$3:$D$8000,D846)</f>
        <v>0</v>
      </c>
      <c r="F846" s="73">
        <f>+COUNTIFS('REGISTRO DE ESTUDIANTES'!$A$3:$A$7999,A846,'REGISTRO DE ESTUDIANTES'!$B$3:$B$7999,'BOLETA OFICIAL'!B846,'REGISTRO DE ESTUDIANTES'!$C$3:$C$7999,C846,'REGISTRO DE ESTUDIANTES'!$D$3:$D$7999,'BOLETA OFICIAL'!D846,'REGISTRO DE ESTUDIANTES'!$J$3:$J$7999,'BOLETA OFICIAL'!J846,'REGISTRO DE ESTUDIANTES'!$K$3:$K$7999,'BOLETA OFICIAL'!K846,'REGISTRO DE ESTUDIANTES'!$L$3:$L$7999,'BOLETA OFICIAL'!L846,'REGISTRO DE ESTUDIANTES'!$M$3:$M$7999,'BOLETA OFICIAL'!M846,'REGISTRO DE ESTUDIANTES'!$N$3:$N$7999,'BOLETA OFICIAL'!N846,'REGISTRO DE ESTUDIANTES'!$O$3:$O$7999,'BOLETA OFICIAL'!O846,'REGISTRO DE ESTUDIANTES'!$P$3:$P$7999,'BOLETA OFICIAL'!P846,'REGISTRO DE ESTUDIANTES'!$Q$3:$Q$7999,'BOLETA OFICIAL'!Q846,'REGISTRO DE ESTUDIANTES'!$R$3:$R$7999,R846,'REGISTRO DE ESTUDIANTES'!$S$3:$S$7999,'BOLETA OFICIAL'!S846,'REGISTRO DE ESTUDIANTES'!$T$3:$T$7999,'BOLETA OFICIAL'!T846)</f>
        <v>0</v>
      </c>
      <c r="G846" s="73">
        <f t="shared" ca="1" si="39"/>
        <v>0</v>
      </c>
      <c r="H846" s="73">
        <f t="shared" ca="1" si="40"/>
        <v>0</v>
      </c>
      <c r="I846" s="20">
        <v>0</v>
      </c>
      <c r="J846" s="20">
        <v>0</v>
      </c>
      <c r="K846" s="20">
        <v>0</v>
      </c>
      <c r="L846" s="20">
        <v>0</v>
      </c>
      <c r="M846" s="20">
        <v>0</v>
      </c>
      <c r="N846" s="75">
        <v>0</v>
      </c>
      <c r="O846" s="75">
        <v>0</v>
      </c>
      <c r="P846" s="2"/>
      <c r="Q846" s="2"/>
      <c r="R846" s="3"/>
      <c r="S846" s="3"/>
      <c r="T846" s="1"/>
      <c r="U846" s="2"/>
      <c r="V846" s="28" t="str">
        <f t="shared" si="41"/>
        <v/>
      </c>
    </row>
    <row r="847" spans="1:22" ht="25" customHeight="1" x14ac:dyDescent="0.35">
      <c r="A847" s="1"/>
      <c r="B847" s="35"/>
      <c r="C847" s="1"/>
      <c r="D847" s="1"/>
      <c r="E847" s="73">
        <f>+COUNTIFS('REGISTRO DE TUTORES'!$A$3:$A$8000,A847,'REGISTRO DE TUTORES'!$B$3:$B$8000,B847,'REGISTRO DE TUTORES'!$C$3:$C$8000,C847,'REGISTRO DE TUTORES'!$D$3:$D$8000,D847)</f>
        <v>0</v>
      </c>
      <c r="F847" s="73">
        <f>+COUNTIFS('REGISTRO DE ESTUDIANTES'!$A$3:$A$7999,A847,'REGISTRO DE ESTUDIANTES'!$B$3:$B$7999,'BOLETA OFICIAL'!B847,'REGISTRO DE ESTUDIANTES'!$C$3:$C$7999,C847,'REGISTRO DE ESTUDIANTES'!$D$3:$D$7999,'BOLETA OFICIAL'!D847,'REGISTRO DE ESTUDIANTES'!$J$3:$J$7999,'BOLETA OFICIAL'!J847,'REGISTRO DE ESTUDIANTES'!$K$3:$K$7999,'BOLETA OFICIAL'!K847,'REGISTRO DE ESTUDIANTES'!$L$3:$L$7999,'BOLETA OFICIAL'!L847,'REGISTRO DE ESTUDIANTES'!$M$3:$M$7999,'BOLETA OFICIAL'!M847,'REGISTRO DE ESTUDIANTES'!$N$3:$N$7999,'BOLETA OFICIAL'!N847,'REGISTRO DE ESTUDIANTES'!$O$3:$O$7999,'BOLETA OFICIAL'!O847,'REGISTRO DE ESTUDIANTES'!$P$3:$P$7999,'BOLETA OFICIAL'!P847,'REGISTRO DE ESTUDIANTES'!$Q$3:$Q$7999,'BOLETA OFICIAL'!Q847,'REGISTRO DE ESTUDIANTES'!$R$3:$R$7999,R847,'REGISTRO DE ESTUDIANTES'!$S$3:$S$7999,'BOLETA OFICIAL'!S847,'REGISTRO DE ESTUDIANTES'!$T$3:$T$7999,'BOLETA OFICIAL'!T847)</f>
        <v>0</v>
      </c>
      <c r="G847" s="73">
        <f t="shared" ca="1" si="39"/>
        <v>0</v>
      </c>
      <c r="H847" s="73">
        <f t="shared" ca="1" si="40"/>
        <v>0</v>
      </c>
      <c r="I847" s="20">
        <v>0</v>
      </c>
      <c r="J847" s="20">
        <v>0</v>
      </c>
      <c r="K847" s="20">
        <v>0</v>
      </c>
      <c r="L847" s="20">
        <v>0</v>
      </c>
      <c r="M847" s="20">
        <v>0</v>
      </c>
      <c r="N847" s="75">
        <v>0</v>
      </c>
      <c r="O847" s="75">
        <v>0</v>
      </c>
      <c r="P847" s="2"/>
      <c r="Q847" s="2"/>
      <c r="R847" s="3"/>
      <c r="S847" s="3"/>
      <c r="T847" s="1"/>
      <c r="U847" s="2"/>
      <c r="V847" s="28" t="str">
        <f t="shared" si="41"/>
        <v/>
      </c>
    </row>
    <row r="848" spans="1:22" ht="25" customHeight="1" x14ac:dyDescent="0.35">
      <c r="A848" s="1"/>
      <c r="B848" s="35"/>
      <c r="C848" s="1"/>
      <c r="D848" s="1"/>
      <c r="E848" s="73">
        <f>+COUNTIFS('REGISTRO DE TUTORES'!$A$3:$A$8000,A848,'REGISTRO DE TUTORES'!$B$3:$B$8000,B848,'REGISTRO DE TUTORES'!$C$3:$C$8000,C848,'REGISTRO DE TUTORES'!$D$3:$D$8000,D848)</f>
        <v>0</v>
      </c>
      <c r="F848" s="73">
        <f>+COUNTIFS('REGISTRO DE ESTUDIANTES'!$A$3:$A$7999,A848,'REGISTRO DE ESTUDIANTES'!$B$3:$B$7999,'BOLETA OFICIAL'!B848,'REGISTRO DE ESTUDIANTES'!$C$3:$C$7999,C848,'REGISTRO DE ESTUDIANTES'!$D$3:$D$7999,'BOLETA OFICIAL'!D848,'REGISTRO DE ESTUDIANTES'!$J$3:$J$7999,'BOLETA OFICIAL'!J848,'REGISTRO DE ESTUDIANTES'!$K$3:$K$7999,'BOLETA OFICIAL'!K848,'REGISTRO DE ESTUDIANTES'!$L$3:$L$7999,'BOLETA OFICIAL'!L848,'REGISTRO DE ESTUDIANTES'!$M$3:$M$7999,'BOLETA OFICIAL'!M848,'REGISTRO DE ESTUDIANTES'!$N$3:$N$7999,'BOLETA OFICIAL'!N848,'REGISTRO DE ESTUDIANTES'!$O$3:$O$7999,'BOLETA OFICIAL'!O848,'REGISTRO DE ESTUDIANTES'!$P$3:$P$7999,'BOLETA OFICIAL'!P848,'REGISTRO DE ESTUDIANTES'!$Q$3:$Q$7999,'BOLETA OFICIAL'!Q848,'REGISTRO DE ESTUDIANTES'!$R$3:$R$7999,R848,'REGISTRO DE ESTUDIANTES'!$S$3:$S$7999,'BOLETA OFICIAL'!S848,'REGISTRO DE ESTUDIANTES'!$T$3:$T$7999,'BOLETA OFICIAL'!T848)</f>
        <v>0</v>
      </c>
      <c r="G848" s="73">
        <f t="shared" ca="1" si="39"/>
        <v>0</v>
      </c>
      <c r="H848" s="73">
        <f t="shared" ca="1" si="40"/>
        <v>0</v>
      </c>
      <c r="I848" s="20">
        <v>0</v>
      </c>
      <c r="J848" s="20">
        <v>0</v>
      </c>
      <c r="K848" s="20">
        <v>0</v>
      </c>
      <c r="L848" s="20">
        <v>0</v>
      </c>
      <c r="M848" s="20">
        <v>0</v>
      </c>
      <c r="N848" s="75">
        <v>0</v>
      </c>
      <c r="O848" s="75">
        <v>0</v>
      </c>
      <c r="P848" s="2"/>
      <c r="Q848" s="2"/>
      <c r="R848" s="3"/>
      <c r="S848" s="3"/>
      <c r="T848" s="1"/>
      <c r="U848" s="2"/>
      <c r="V848" s="28" t="str">
        <f t="shared" si="41"/>
        <v/>
      </c>
    </row>
    <row r="849" spans="1:22" ht="25" customHeight="1" x14ac:dyDescent="0.35">
      <c r="A849" s="1"/>
      <c r="B849" s="35"/>
      <c r="C849" s="1"/>
      <c r="D849" s="1"/>
      <c r="E849" s="73">
        <f>+COUNTIFS('REGISTRO DE TUTORES'!$A$3:$A$8000,A849,'REGISTRO DE TUTORES'!$B$3:$B$8000,B849,'REGISTRO DE TUTORES'!$C$3:$C$8000,C849,'REGISTRO DE TUTORES'!$D$3:$D$8000,D849)</f>
        <v>0</v>
      </c>
      <c r="F849" s="73">
        <f>+COUNTIFS('REGISTRO DE ESTUDIANTES'!$A$3:$A$7999,A849,'REGISTRO DE ESTUDIANTES'!$B$3:$B$7999,'BOLETA OFICIAL'!B849,'REGISTRO DE ESTUDIANTES'!$C$3:$C$7999,C849,'REGISTRO DE ESTUDIANTES'!$D$3:$D$7999,'BOLETA OFICIAL'!D849,'REGISTRO DE ESTUDIANTES'!$J$3:$J$7999,'BOLETA OFICIAL'!J849,'REGISTRO DE ESTUDIANTES'!$K$3:$K$7999,'BOLETA OFICIAL'!K849,'REGISTRO DE ESTUDIANTES'!$L$3:$L$7999,'BOLETA OFICIAL'!L849,'REGISTRO DE ESTUDIANTES'!$M$3:$M$7999,'BOLETA OFICIAL'!M849,'REGISTRO DE ESTUDIANTES'!$N$3:$N$7999,'BOLETA OFICIAL'!N849,'REGISTRO DE ESTUDIANTES'!$O$3:$O$7999,'BOLETA OFICIAL'!O849,'REGISTRO DE ESTUDIANTES'!$P$3:$P$7999,'BOLETA OFICIAL'!P849,'REGISTRO DE ESTUDIANTES'!$Q$3:$Q$7999,'BOLETA OFICIAL'!Q849,'REGISTRO DE ESTUDIANTES'!$R$3:$R$7999,R849,'REGISTRO DE ESTUDIANTES'!$S$3:$S$7999,'BOLETA OFICIAL'!S849,'REGISTRO DE ESTUDIANTES'!$T$3:$T$7999,'BOLETA OFICIAL'!T849)</f>
        <v>0</v>
      </c>
      <c r="G849" s="73">
        <f t="shared" ca="1" si="39"/>
        <v>0</v>
      </c>
      <c r="H849" s="73">
        <f t="shared" ca="1" si="40"/>
        <v>0</v>
      </c>
      <c r="I849" s="20">
        <v>0</v>
      </c>
      <c r="J849" s="20">
        <v>0</v>
      </c>
      <c r="K849" s="20">
        <v>0</v>
      </c>
      <c r="L849" s="20">
        <v>0</v>
      </c>
      <c r="M849" s="20">
        <v>0</v>
      </c>
      <c r="N849" s="75">
        <v>0</v>
      </c>
      <c r="O849" s="75">
        <v>0</v>
      </c>
      <c r="P849" s="2"/>
      <c r="Q849" s="2"/>
      <c r="R849" s="3"/>
      <c r="S849" s="3"/>
      <c r="T849" s="1"/>
      <c r="U849" s="2"/>
      <c r="V849" s="28" t="str">
        <f t="shared" si="41"/>
        <v/>
      </c>
    </row>
    <row r="850" spans="1:22" ht="25" customHeight="1" x14ac:dyDescent="0.35">
      <c r="A850" s="1"/>
      <c r="B850" s="35"/>
      <c r="C850" s="1"/>
      <c r="D850" s="1"/>
      <c r="E850" s="73">
        <f>+COUNTIFS('REGISTRO DE TUTORES'!$A$3:$A$8000,A850,'REGISTRO DE TUTORES'!$B$3:$B$8000,B850,'REGISTRO DE TUTORES'!$C$3:$C$8000,C850,'REGISTRO DE TUTORES'!$D$3:$D$8000,D850)</f>
        <v>0</v>
      </c>
      <c r="F850" s="73">
        <f>+COUNTIFS('REGISTRO DE ESTUDIANTES'!$A$3:$A$7999,A850,'REGISTRO DE ESTUDIANTES'!$B$3:$B$7999,'BOLETA OFICIAL'!B850,'REGISTRO DE ESTUDIANTES'!$C$3:$C$7999,C850,'REGISTRO DE ESTUDIANTES'!$D$3:$D$7999,'BOLETA OFICIAL'!D850,'REGISTRO DE ESTUDIANTES'!$J$3:$J$7999,'BOLETA OFICIAL'!J850,'REGISTRO DE ESTUDIANTES'!$K$3:$K$7999,'BOLETA OFICIAL'!K850,'REGISTRO DE ESTUDIANTES'!$L$3:$L$7999,'BOLETA OFICIAL'!L850,'REGISTRO DE ESTUDIANTES'!$M$3:$M$7999,'BOLETA OFICIAL'!M850,'REGISTRO DE ESTUDIANTES'!$N$3:$N$7999,'BOLETA OFICIAL'!N850,'REGISTRO DE ESTUDIANTES'!$O$3:$O$7999,'BOLETA OFICIAL'!O850,'REGISTRO DE ESTUDIANTES'!$P$3:$P$7999,'BOLETA OFICIAL'!P850,'REGISTRO DE ESTUDIANTES'!$Q$3:$Q$7999,'BOLETA OFICIAL'!Q850,'REGISTRO DE ESTUDIANTES'!$R$3:$R$7999,R850,'REGISTRO DE ESTUDIANTES'!$S$3:$S$7999,'BOLETA OFICIAL'!S850,'REGISTRO DE ESTUDIANTES'!$T$3:$T$7999,'BOLETA OFICIAL'!T850)</f>
        <v>0</v>
      </c>
      <c r="G850" s="73">
        <f t="shared" ca="1" si="39"/>
        <v>0</v>
      </c>
      <c r="H850" s="73">
        <f t="shared" ca="1" si="40"/>
        <v>0</v>
      </c>
      <c r="I850" s="20">
        <v>0</v>
      </c>
      <c r="J850" s="20">
        <v>0</v>
      </c>
      <c r="K850" s="20">
        <v>0</v>
      </c>
      <c r="L850" s="20">
        <v>0</v>
      </c>
      <c r="M850" s="20">
        <v>0</v>
      </c>
      <c r="N850" s="75">
        <v>0</v>
      </c>
      <c r="O850" s="75">
        <v>0</v>
      </c>
      <c r="P850" s="2"/>
      <c r="Q850" s="2"/>
      <c r="R850" s="3"/>
      <c r="S850" s="3"/>
      <c r="T850" s="1"/>
      <c r="U850" s="2"/>
      <c r="V850" s="28" t="str">
        <f t="shared" si="41"/>
        <v/>
      </c>
    </row>
    <row r="851" spans="1:22" ht="25" customHeight="1" x14ac:dyDescent="0.35">
      <c r="A851" s="1"/>
      <c r="B851" s="35"/>
      <c r="C851" s="1"/>
      <c r="D851" s="1"/>
      <c r="E851" s="73">
        <f>+COUNTIFS('REGISTRO DE TUTORES'!$A$3:$A$8000,A851,'REGISTRO DE TUTORES'!$B$3:$B$8000,B851,'REGISTRO DE TUTORES'!$C$3:$C$8000,C851,'REGISTRO DE TUTORES'!$D$3:$D$8000,D851)</f>
        <v>0</v>
      </c>
      <c r="F851" s="73">
        <f>+COUNTIFS('REGISTRO DE ESTUDIANTES'!$A$3:$A$7999,A851,'REGISTRO DE ESTUDIANTES'!$B$3:$B$7999,'BOLETA OFICIAL'!B851,'REGISTRO DE ESTUDIANTES'!$C$3:$C$7999,C851,'REGISTRO DE ESTUDIANTES'!$D$3:$D$7999,'BOLETA OFICIAL'!D851,'REGISTRO DE ESTUDIANTES'!$J$3:$J$7999,'BOLETA OFICIAL'!J851,'REGISTRO DE ESTUDIANTES'!$K$3:$K$7999,'BOLETA OFICIAL'!K851,'REGISTRO DE ESTUDIANTES'!$L$3:$L$7999,'BOLETA OFICIAL'!L851,'REGISTRO DE ESTUDIANTES'!$M$3:$M$7999,'BOLETA OFICIAL'!M851,'REGISTRO DE ESTUDIANTES'!$N$3:$N$7999,'BOLETA OFICIAL'!N851,'REGISTRO DE ESTUDIANTES'!$O$3:$O$7999,'BOLETA OFICIAL'!O851,'REGISTRO DE ESTUDIANTES'!$P$3:$P$7999,'BOLETA OFICIAL'!P851,'REGISTRO DE ESTUDIANTES'!$Q$3:$Q$7999,'BOLETA OFICIAL'!Q851,'REGISTRO DE ESTUDIANTES'!$R$3:$R$7999,R851,'REGISTRO DE ESTUDIANTES'!$S$3:$S$7999,'BOLETA OFICIAL'!S851,'REGISTRO DE ESTUDIANTES'!$T$3:$T$7999,'BOLETA OFICIAL'!T851)</f>
        <v>0</v>
      </c>
      <c r="G851" s="73">
        <f t="shared" ca="1" si="39"/>
        <v>0</v>
      </c>
      <c r="H851" s="73">
        <f t="shared" ca="1" si="40"/>
        <v>0</v>
      </c>
      <c r="I851" s="20">
        <v>0</v>
      </c>
      <c r="J851" s="20">
        <v>0</v>
      </c>
      <c r="K851" s="20">
        <v>0</v>
      </c>
      <c r="L851" s="20">
        <v>0</v>
      </c>
      <c r="M851" s="20">
        <v>0</v>
      </c>
      <c r="N851" s="75">
        <v>0</v>
      </c>
      <c r="O851" s="75">
        <v>0</v>
      </c>
      <c r="P851" s="2"/>
      <c r="Q851" s="2"/>
      <c r="R851" s="3"/>
      <c r="S851" s="3"/>
      <c r="T851" s="1"/>
      <c r="U851" s="2"/>
      <c r="V851" s="28" t="str">
        <f t="shared" si="41"/>
        <v/>
      </c>
    </row>
    <row r="852" spans="1:22" ht="25" customHeight="1" x14ac:dyDescent="0.35">
      <c r="A852" s="1"/>
      <c r="B852" s="35"/>
      <c r="C852" s="1"/>
      <c r="D852" s="1"/>
      <c r="E852" s="73">
        <f>+COUNTIFS('REGISTRO DE TUTORES'!$A$3:$A$8000,A852,'REGISTRO DE TUTORES'!$B$3:$B$8000,B852,'REGISTRO DE TUTORES'!$C$3:$C$8000,C852,'REGISTRO DE TUTORES'!$D$3:$D$8000,D852)</f>
        <v>0</v>
      </c>
      <c r="F852" s="73">
        <f>+COUNTIFS('REGISTRO DE ESTUDIANTES'!$A$3:$A$7999,A852,'REGISTRO DE ESTUDIANTES'!$B$3:$B$7999,'BOLETA OFICIAL'!B852,'REGISTRO DE ESTUDIANTES'!$C$3:$C$7999,C852,'REGISTRO DE ESTUDIANTES'!$D$3:$D$7999,'BOLETA OFICIAL'!D852,'REGISTRO DE ESTUDIANTES'!$J$3:$J$7999,'BOLETA OFICIAL'!J852,'REGISTRO DE ESTUDIANTES'!$K$3:$K$7999,'BOLETA OFICIAL'!K852,'REGISTRO DE ESTUDIANTES'!$L$3:$L$7999,'BOLETA OFICIAL'!L852,'REGISTRO DE ESTUDIANTES'!$M$3:$M$7999,'BOLETA OFICIAL'!M852,'REGISTRO DE ESTUDIANTES'!$N$3:$N$7999,'BOLETA OFICIAL'!N852,'REGISTRO DE ESTUDIANTES'!$O$3:$O$7999,'BOLETA OFICIAL'!O852,'REGISTRO DE ESTUDIANTES'!$P$3:$P$7999,'BOLETA OFICIAL'!P852,'REGISTRO DE ESTUDIANTES'!$Q$3:$Q$7999,'BOLETA OFICIAL'!Q852,'REGISTRO DE ESTUDIANTES'!$R$3:$R$7999,R852,'REGISTRO DE ESTUDIANTES'!$S$3:$S$7999,'BOLETA OFICIAL'!S852,'REGISTRO DE ESTUDIANTES'!$T$3:$T$7999,'BOLETA OFICIAL'!T852)</f>
        <v>0</v>
      </c>
      <c r="G852" s="73">
        <f t="shared" ca="1" si="39"/>
        <v>0</v>
      </c>
      <c r="H852" s="73">
        <f t="shared" ca="1" si="40"/>
        <v>0</v>
      </c>
      <c r="I852" s="20">
        <v>0</v>
      </c>
      <c r="J852" s="20">
        <v>0</v>
      </c>
      <c r="K852" s="20">
        <v>0</v>
      </c>
      <c r="L852" s="20">
        <v>0</v>
      </c>
      <c r="M852" s="20">
        <v>0</v>
      </c>
      <c r="N852" s="75">
        <v>0</v>
      </c>
      <c r="O852" s="75">
        <v>0</v>
      </c>
      <c r="P852" s="2"/>
      <c r="Q852" s="2"/>
      <c r="R852" s="3"/>
      <c r="S852" s="3"/>
      <c r="T852" s="1"/>
      <c r="U852" s="2"/>
      <c r="V852" s="28" t="str">
        <f t="shared" si="41"/>
        <v/>
      </c>
    </row>
    <row r="853" spans="1:22" ht="25" customHeight="1" x14ac:dyDescent="0.35">
      <c r="A853" s="1"/>
      <c r="B853" s="35"/>
      <c r="C853" s="1"/>
      <c r="D853" s="1"/>
      <c r="E853" s="73">
        <f>+COUNTIFS('REGISTRO DE TUTORES'!$A$3:$A$8000,A853,'REGISTRO DE TUTORES'!$B$3:$B$8000,B853,'REGISTRO DE TUTORES'!$C$3:$C$8000,C853,'REGISTRO DE TUTORES'!$D$3:$D$8000,D853)</f>
        <v>0</v>
      </c>
      <c r="F853" s="73">
        <f>+COUNTIFS('REGISTRO DE ESTUDIANTES'!$A$3:$A$7999,A853,'REGISTRO DE ESTUDIANTES'!$B$3:$B$7999,'BOLETA OFICIAL'!B853,'REGISTRO DE ESTUDIANTES'!$C$3:$C$7999,C853,'REGISTRO DE ESTUDIANTES'!$D$3:$D$7999,'BOLETA OFICIAL'!D853,'REGISTRO DE ESTUDIANTES'!$J$3:$J$7999,'BOLETA OFICIAL'!J853,'REGISTRO DE ESTUDIANTES'!$K$3:$K$7999,'BOLETA OFICIAL'!K853,'REGISTRO DE ESTUDIANTES'!$L$3:$L$7999,'BOLETA OFICIAL'!L853,'REGISTRO DE ESTUDIANTES'!$M$3:$M$7999,'BOLETA OFICIAL'!M853,'REGISTRO DE ESTUDIANTES'!$N$3:$N$7999,'BOLETA OFICIAL'!N853,'REGISTRO DE ESTUDIANTES'!$O$3:$O$7999,'BOLETA OFICIAL'!O853,'REGISTRO DE ESTUDIANTES'!$P$3:$P$7999,'BOLETA OFICIAL'!P853,'REGISTRO DE ESTUDIANTES'!$Q$3:$Q$7999,'BOLETA OFICIAL'!Q853,'REGISTRO DE ESTUDIANTES'!$R$3:$R$7999,R853,'REGISTRO DE ESTUDIANTES'!$S$3:$S$7999,'BOLETA OFICIAL'!S853,'REGISTRO DE ESTUDIANTES'!$T$3:$T$7999,'BOLETA OFICIAL'!T853)</f>
        <v>0</v>
      </c>
      <c r="G853" s="73">
        <f t="shared" ca="1" si="39"/>
        <v>0</v>
      </c>
      <c r="H853" s="73">
        <f t="shared" ca="1" si="40"/>
        <v>0</v>
      </c>
      <c r="I853" s="20">
        <v>0</v>
      </c>
      <c r="J853" s="20">
        <v>0</v>
      </c>
      <c r="K853" s="20">
        <v>0</v>
      </c>
      <c r="L853" s="20">
        <v>0</v>
      </c>
      <c r="M853" s="20">
        <v>0</v>
      </c>
      <c r="N853" s="75">
        <v>0</v>
      </c>
      <c r="O853" s="75">
        <v>0</v>
      </c>
      <c r="P853" s="2"/>
      <c r="Q853" s="2"/>
      <c r="R853" s="3"/>
      <c r="S853" s="3"/>
      <c r="T853" s="1"/>
      <c r="U853" s="2"/>
      <c r="V853" s="28" t="str">
        <f t="shared" si="41"/>
        <v/>
      </c>
    </row>
    <row r="854" spans="1:22" ht="25" customHeight="1" x14ac:dyDescent="0.35">
      <c r="A854" s="1"/>
      <c r="B854" s="35"/>
      <c r="C854" s="1"/>
      <c r="D854" s="1"/>
      <c r="E854" s="73">
        <f>+COUNTIFS('REGISTRO DE TUTORES'!$A$3:$A$8000,A854,'REGISTRO DE TUTORES'!$B$3:$B$8000,B854,'REGISTRO DE TUTORES'!$C$3:$C$8000,C854,'REGISTRO DE TUTORES'!$D$3:$D$8000,D854)</f>
        <v>0</v>
      </c>
      <c r="F854" s="73">
        <f>+COUNTIFS('REGISTRO DE ESTUDIANTES'!$A$3:$A$7999,A854,'REGISTRO DE ESTUDIANTES'!$B$3:$B$7999,'BOLETA OFICIAL'!B854,'REGISTRO DE ESTUDIANTES'!$C$3:$C$7999,C854,'REGISTRO DE ESTUDIANTES'!$D$3:$D$7999,'BOLETA OFICIAL'!D854,'REGISTRO DE ESTUDIANTES'!$J$3:$J$7999,'BOLETA OFICIAL'!J854,'REGISTRO DE ESTUDIANTES'!$K$3:$K$7999,'BOLETA OFICIAL'!K854,'REGISTRO DE ESTUDIANTES'!$L$3:$L$7999,'BOLETA OFICIAL'!L854,'REGISTRO DE ESTUDIANTES'!$M$3:$M$7999,'BOLETA OFICIAL'!M854,'REGISTRO DE ESTUDIANTES'!$N$3:$N$7999,'BOLETA OFICIAL'!N854,'REGISTRO DE ESTUDIANTES'!$O$3:$O$7999,'BOLETA OFICIAL'!O854,'REGISTRO DE ESTUDIANTES'!$P$3:$P$7999,'BOLETA OFICIAL'!P854,'REGISTRO DE ESTUDIANTES'!$Q$3:$Q$7999,'BOLETA OFICIAL'!Q854,'REGISTRO DE ESTUDIANTES'!$R$3:$R$7999,R854,'REGISTRO DE ESTUDIANTES'!$S$3:$S$7999,'BOLETA OFICIAL'!S854,'REGISTRO DE ESTUDIANTES'!$T$3:$T$7999,'BOLETA OFICIAL'!T854)</f>
        <v>0</v>
      </c>
      <c r="G854" s="73">
        <f t="shared" ca="1" si="39"/>
        <v>0</v>
      </c>
      <c r="H854" s="73">
        <f t="shared" ca="1" si="40"/>
        <v>0</v>
      </c>
      <c r="I854" s="20">
        <v>0</v>
      </c>
      <c r="J854" s="20">
        <v>0</v>
      </c>
      <c r="K854" s="20">
        <v>0</v>
      </c>
      <c r="L854" s="20">
        <v>0</v>
      </c>
      <c r="M854" s="20">
        <v>0</v>
      </c>
      <c r="N854" s="75">
        <v>0</v>
      </c>
      <c r="O854" s="75">
        <v>0</v>
      </c>
      <c r="P854" s="2"/>
      <c r="Q854" s="2"/>
      <c r="R854" s="3"/>
      <c r="S854" s="3"/>
      <c r="T854" s="1"/>
      <c r="U854" s="2"/>
      <c r="V854" s="28" t="str">
        <f t="shared" si="41"/>
        <v/>
      </c>
    </row>
    <row r="855" spans="1:22" ht="25" customHeight="1" x14ac:dyDescent="0.35">
      <c r="A855" s="1"/>
      <c r="B855" s="35"/>
      <c r="C855" s="1"/>
      <c r="D855" s="1"/>
      <c r="E855" s="73">
        <f>+COUNTIFS('REGISTRO DE TUTORES'!$A$3:$A$8000,A855,'REGISTRO DE TUTORES'!$B$3:$B$8000,B855,'REGISTRO DE TUTORES'!$C$3:$C$8000,C855,'REGISTRO DE TUTORES'!$D$3:$D$8000,D855)</f>
        <v>0</v>
      </c>
      <c r="F855" s="73">
        <f>+COUNTIFS('REGISTRO DE ESTUDIANTES'!$A$3:$A$7999,A855,'REGISTRO DE ESTUDIANTES'!$B$3:$B$7999,'BOLETA OFICIAL'!B855,'REGISTRO DE ESTUDIANTES'!$C$3:$C$7999,C855,'REGISTRO DE ESTUDIANTES'!$D$3:$D$7999,'BOLETA OFICIAL'!D855,'REGISTRO DE ESTUDIANTES'!$J$3:$J$7999,'BOLETA OFICIAL'!J855,'REGISTRO DE ESTUDIANTES'!$K$3:$K$7999,'BOLETA OFICIAL'!K855,'REGISTRO DE ESTUDIANTES'!$L$3:$L$7999,'BOLETA OFICIAL'!L855,'REGISTRO DE ESTUDIANTES'!$M$3:$M$7999,'BOLETA OFICIAL'!M855,'REGISTRO DE ESTUDIANTES'!$N$3:$N$7999,'BOLETA OFICIAL'!N855,'REGISTRO DE ESTUDIANTES'!$O$3:$O$7999,'BOLETA OFICIAL'!O855,'REGISTRO DE ESTUDIANTES'!$P$3:$P$7999,'BOLETA OFICIAL'!P855,'REGISTRO DE ESTUDIANTES'!$Q$3:$Q$7999,'BOLETA OFICIAL'!Q855,'REGISTRO DE ESTUDIANTES'!$R$3:$R$7999,R855,'REGISTRO DE ESTUDIANTES'!$S$3:$S$7999,'BOLETA OFICIAL'!S855,'REGISTRO DE ESTUDIANTES'!$T$3:$T$7999,'BOLETA OFICIAL'!T855)</f>
        <v>0</v>
      </c>
      <c r="G855" s="73">
        <f t="shared" ca="1" si="39"/>
        <v>0</v>
      </c>
      <c r="H855" s="73">
        <f t="shared" ca="1" si="40"/>
        <v>0</v>
      </c>
      <c r="I855" s="20">
        <v>0</v>
      </c>
      <c r="J855" s="20">
        <v>0</v>
      </c>
      <c r="K855" s="20">
        <v>0</v>
      </c>
      <c r="L855" s="20">
        <v>0</v>
      </c>
      <c r="M855" s="20">
        <v>0</v>
      </c>
      <c r="N855" s="75">
        <v>0</v>
      </c>
      <c r="O855" s="75">
        <v>0</v>
      </c>
      <c r="P855" s="2"/>
      <c r="Q855" s="2"/>
      <c r="R855" s="3"/>
      <c r="S855" s="3"/>
      <c r="T855" s="1"/>
      <c r="U855" s="2"/>
      <c r="V855" s="28" t="str">
        <f t="shared" si="41"/>
        <v/>
      </c>
    </row>
    <row r="856" spans="1:22" ht="25" customHeight="1" x14ac:dyDescent="0.35">
      <c r="A856" s="1"/>
      <c r="B856" s="35"/>
      <c r="C856" s="1"/>
      <c r="D856" s="1"/>
      <c r="E856" s="73">
        <f>+COUNTIFS('REGISTRO DE TUTORES'!$A$3:$A$8000,A856,'REGISTRO DE TUTORES'!$B$3:$B$8000,B856,'REGISTRO DE TUTORES'!$C$3:$C$8000,C856,'REGISTRO DE TUTORES'!$D$3:$D$8000,D856)</f>
        <v>0</v>
      </c>
      <c r="F856" s="73">
        <f>+COUNTIFS('REGISTRO DE ESTUDIANTES'!$A$3:$A$7999,A856,'REGISTRO DE ESTUDIANTES'!$B$3:$B$7999,'BOLETA OFICIAL'!B856,'REGISTRO DE ESTUDIANTES'!$C$3:$C$7999,C856,'REGISTRO DE ESTUDIANTES'!$D$3:$D$7999,'BOLETA OFICIAL'!D856,'REGISTRO DE ESTUDIANTES'!$J$3:$J$7999,'BOLETA OFICIAL'!J856,'REGISTRO DE ESTUDIANTES'!$K$3:$K$7999,'BOLETA OFICIAL'!K856,'REGISTRO DE ESTUDIANTES'!$L$3:$L$7999,'BOLETA OFICIAL'!L856,'REGISTRO DE ESTUDIANTES'!$M$3:$M$7999,'BOLETA OFICIAL'!M856,'REGISTRO DE ESTUDIANTES'!$N$3:$N$7999,'BOLETA OFICIAL'!N856,'REGISTRO DE ESTUDIANTES'!$O$3:$O$7999,'BOLETA OFICIAL'!O856,'REGISTRO DE ESTUDIANTES'!$P$3:$P$7999,'BOLETA OFICIAL'!P856,'REGISTRO DE ESTUDIANTES'!$Q$3:$Q$7999,'BOLETA OFICIAL'!Q856,'REGISTRO DE ESTUDIANTES'!$R$3:$R$7999,R856,'REGISTRO DE ESTUDIANTES'!$S$3:$S$7999,'BOLETA OFICIAL'!S856,'REGISTRO DE ESTUDIANTES'!$T$3:$T$7999,'BOLETA OFICIAL'!T856)</f>
        <v>0</v>
      </c>
      <c r="G856" s="73">
        <f t="shared" ca="1" si="39"/>
        <v>0</v>
      </c>
      <c r="H856" s="73">
        <f t="shared" ca="1" si="40"/>
        <v>0</v>
      </c>
      <c r="I856" s="20">
        <v>0</v>
      </c>
      <c r="J856" s="20">
        <v>0</v>
      </c>
      <c r="K856" s="20">
        <v>0</v>
      </c>
      <c r="L856" s="20">
        <v>0</v>
      </c>
      <c r="M856" s="20">
        <v>0</v>
      </c>
      <c r="N856" s="75">
        <v>0</v>
      </c>
      <c r="O856" s="75">
        <v>0</v>
      </c>
      <c r="P856" s="2"/>
      <c r="Q856" s="2"/>
      <c r="R856" s="3"/>
      <c r="S856" s="3"/>
      <c r="T856" s="1"/>
      <c r="U856" s="2"/>
      <c r="V856" s="28" t="str">
        <f t="shared" si="41"/>
        <v/>
      </c>
    </row>
    <row r="857" spans="1:22" ht="25" customHeight="1" x14ac:dyDescent="0.35">
      <c r="A857" s="1"/>
      <c r="B857" s="35"/>
      <c r="C857" s="1"/>
      <c r="D857" s="1"/>
      <c r="E857" s="73">
        <f>+COUNTIFS('REGISTRO DE TUTORES'!$A$3:$A$8000,A857,'REGISTRO DE TUTORES'!$B$3:$B$8000,B857,'REGISTRO DE TUTORES'!$C$3:$C$8000,C857,'REGISTRO DE TUTORES'!$D$3:$D$8000,D857)</f>
        <v>0</v>
      </c>
      <c r="F857" s="73">
        <f>+COUNTIFS('REGISTRO DE ESTUDIANTES'!$A$3:$A$7999,A857,'REGISTRO DE ESTUDIANTES'!$B$3:$B$7999,'BOLETA OFICIAL'!B857,'REGISTRO DE ESTUDIANTES'!$C$3:$C$7999,C857,'REGISTRO DE ESTUDIANTES'!$D$3:$D$7999,'BOLETA OFICIAL'!D857,'REGISTRO DE ESTUDIANTES'!$J$3:$J$7999,'BOLETA OFICIAL'!J857,'REGISTRO DE ESTUDIANTES'!$K$3:$K$7999,'BOLETA OFICIAL'!K857,'REGISTRO DE ESTUDIANTES'!$L$3:$L$7999,'BOLETA OFICIAL'!L857,'REGISTRO DE ESTUDIANTES'!$M$3:$M$7999,'BOLETA OFICIAL'!M857,'REGISTRO DE ESTUDIANTES'!$N$3:$N$7999,'BOLETA OFICIAL'!N857,'REGISTRO DE ESTUDIANTES'!$O$3:$O$7999,'BOLETA OFICIAL'!O857,'REGISTRO DE ESTUDIANTES'!$P$3:$P$7999,'BOLETA OFICIAL'!P857,'REGISTRO DE ESTUDIANTES'!$Q$3:$Q$7999,'BOLETA OFICIAL'!Q857,'REGISTRO DE ESTUDIANTES'!$R$3:$R$7999,R857,'REGISTRO DE ESTUDIANTES'!$S$3:$S$7999,'BOLETA OFICIAL'!S857,'REGISTRO DE ESTUDIANTES'!$T$3:$T$7999,'BOLETA OFICIAL'!T857)</f>
        <v>0</v>
      </c>
      <c r="G857" s="73">
        <f t="shared" ca="1" si="39"/>
        <v>0</v>
      </c>
      <c r="H857" s="73">
        <f t="shared" ca="1" si="40"/>
        <v>0</v>
      </c>
      <c r="I857" s="20">
        <v>0</v>
      </c>
      <c r="J857" s="20">
        <v>0</v>
      </c>
      <c r="K857" s="20">
        <v>0</v>
      </c>
      <c r="L857" s="20">
        <v>0</v>
      </c>
      <c r="M857" s="20">
        <v>0</v>
      </c>
      <c r="N857" s="75">
        <v>0</v>
      </c>
      <c r="O857" s="75">
        <v>0</v>
      </c>
      <c r="P857" s="2"/>
      <c r="Q857" s="2"/>
      <c r="R857" s="3"/>
      <c r="S857" s="3"/>
      <c r="T857" s="1"/>
      <c r="U857" s="2"/>
      <c r="V857" s="28" t="str">
        <f t="shared" si="41"/>
        <v/>
      </c>
    </row>
    <row r="858" spans="1:22" ht="25" customHeight="1" x14ac:dyDescent="0.35">
      <c r="A858" s="1"/>
      <c r="B858" s="35"/>
      <c r="C858" s="1"/>
      <c r="D858" s="1"/>
      <c r="E858" s="73">
        <f>+COUNTIFS('REGISTRO DE TUTORES'!$A$3:$A$8000,A858,'REGISTRO DE TUTORES'!$B$3:$B$8000,B858,'REGISTRO DE TUTORES'!$C$3:$C$8000,C858,'REGISTRO DE TUTORES'!$D$3:$D$8000,D858)</f>
        <v>0</v>
      </c>
      <c r="F858" s="73">
        <f>+COUNTIFS('REGISTRO DE ESTUDIANTES'!$A$3:$A$7999,A858,'REGISTRO DE ESTUDIANTES'!$B$3:$B$7999,'BOLETA OFICIAL'!B858,'REGISTRO DE ESTUDIANTES'!$C$3:$C$7999,C858,'REGISTRO DE ESTUDIANTES'!$D$3:$D$7999,'BOLETA OFICIAL'!D858,'REGISTRO DE ESTUDIANTES'!$J$3:$J$7999,'BOLETA OFICIAL'!J858,'REGISTRO DE ESTUDIANTES'!$K$3:$K$7999,'BOLETA OFICIAL'!K858,'REGISTRO DE ESTUDIANTES'!$L$3:$L$7999,'BOLETA OFICIAL'!L858,'REGISTRO DE ESTUDIANTES'!$M$3:$M$7999,'BOLETA OFICIAL'!M858,'REGISTRO DE ESTUDIANTES'!$N$3:$N$7999,'BOLETA OFICIAL'!N858,'REGISTRO DE ESTUDIANTES'!$O$3:$O$7999,'BOLETA OFICIAL'!O858,'REGISTRO DE ESTUDIANTES'!$P$3:$P$7999,'BOLETA OFICIAL'!P858,'REGISTRO DE ESTUDIANTES'!$Q$3:$Q$7999,'BOLETA OFICIAL'!Q858,'REGISTRO DE ESTUDIANTES'!$R$3:$R$7999,R858,'REGISTRO DE ESTUDIANTES'!$S$3:$S$7999,'BOLETA OFICIAL'!S858,'REGISTRO DE ESTUDIANTES'!$T$3:$T$7999,'BOLETA OFICIAL'!T858)</f>
        <v>0</v>
      </c>
      <c r="G858" s="73">
        <f t="shared" ca="1" si="39"/>
        <v>0</v>
      </c>
      <c r="H858" s="73">
        <f t="shared" ca="1" si="40"/>
        <v>0</v>
      </c>
      <c r="I858" s="20">
        <v>0</v>
      </c>
      <c r="J858" s="20">
        <v>0</v>
      </c>
      <c r="K858" s="20">
        <v>0</v>
      </c>
      <c r="L858" s="20">
        <v>0</v>
      </c>
      <c r="M858" s="20">
        <v>0</v>
      </c>
      <c r="N858" s="75">
        <v>0</v>
      </c>
      <c r="O858" s="75">
        <v>0</v>
      </c>
      <c r="P858" s="2"/>
      <c r="Q858" s="2"/>
      <c r="R858" s="3"/>
      <c r="S858" s="3"/>
      <c r="T858" s="1"/>
      <c r="U858" s="2"/>
      <c r="V858" s="28" t="str">
        <f t="shared" si="41"/>
        <v/>
      </c>
    </row>
    <row r="859" spans="1:22" ht="25" customHeight="1" x14ac:dyDescent="0.35">
      <c r="A859" s="1"/>
      <c r="B859" s="35"/>
      <c r="C859" s="1"/>
      <c r="D859" s="1"/>
      <c r="E859" s="73">
        <f>+COUNTIFS('REGISTRO DE TUTORES'!$A$3:$A$8000,A859,'REGISTRO DE TUTORES'!$B$3:$B$8000,B859,'REGISTRO DE TUTORES'!$C$3:$C$8000,C859,'REGISTRO DE TUTORES'!$D$3:$D$8000,D859)</f>
        <v>0</v>
      </c>
      <c r="F859" s="73">
        <f>+COUNTIFS('REGISTRO DE ESTUDIANTES'!$A$3:$A$7999,A859,'REGISTRO DE ESTUDIANTES'!$B$3:$B$7999,'BOLETA OFICIAL'!B859,'REGISTRO DE ESTUDIANTES'!$C$3:$C$7999,C859,'REGISTRO DE ESTUDIANTES'!$D$3:$D$7999,'BOLETA OFICIAL'!D859,'REGISTRO DE ESTUDIANTES'!$J$3:$J$7999,'BOLETA OFICIAL'!J859,'REGISTRO DE ESTUDIANTES'!$K$3:$K$7999,'BOLETA OFICIAL'!K859,'REGISTRO DE ESTUDIANTES'!$L$3:$L$7999,'BOLETA OFICIAL'!L859,'REGISTRO DE ESTUDIANTES'!$M$3:$M$7999,'BOLETA OFICIAL'!M859,'REGISTRO DE ESTUDIANTES'!$N$3:$N$7999,'BOLETA OFICIAL'!N859,'REGISTRO DE ESTUDIANTES'!$O$3:$O$7999,'BOLETA OFICIAL'!O859,'REGISTRO DE ESTUDIANTES'!$P$3:$P$7999,'BOLETA OFICIAL'!P859,'REGISTRO DE ESTUDIANTES'!$Q$3:$Q$7999,'BOLETA OFICIAL'!Q859,'REGISTRO DE ESTUDIANTES'!$R$3:$R$7999,R859,'REGISTRO DE ESTUDIANTES'!$S$3:$S$7999,'BOLETA OFICIAL'!S859,'REGISTRO DE ESTUDIANTES'!$T$3:$T$7999,'BOLETA OFICIAL'!T859)</f>
        <v>0</v>
      </c>
      <c r="G859" s="73">
        <f t="shared" ca="1" si="39"/>
        <v>0</v>
      </c>
      <c r="H859" s="73">
        <f t="shared" ca="1" si="40"/>
        <v>0</v>
      </c>
      <c r="I859" s="20">
        <v>0</v>
      </c>
      <c r="J859" s="20">
        <v>0</v>
      </c>
      <c r="K859" s="20">
        <v>0</v>
      </c>
      <c r="L859" s="20">
        <v>0</v>
      </c>
      <c r="M859" s="20">
        <v>0</v>
      </c>
      <c r="N859" s="75">
        <v>0</v>
      </c>
      <c r="O859" s="75">
        <v>0</v>
      </c>
      <c r="P859" s="2"/>
      <c r="Q859" s="2"/>
      <c r="R859" s="3"/>
      <c r="S859" s="3"/>
      <c r="T859" s="1"/>
      <c r="U859" s="2"/>
      <c r="V859" s="28" t="str">
        <f t="shared" si="41"/>
        <v/>
      </c>
    </row>
    <row r="860" spans="1:22" ht="25" customHeight="1" x14ac:dyDescent="0.35">
      <c r="A860" s="1"/>
      <c r="B860" s="35"/>
      <c r="C860" s="1"/>
      <c r="D860" s="1"/>
      <c r="E860" s="73">
        <f>+COUNTIFS('REGISTRO DE TUTORES'!$A$3:$A$8000,A860,'REGISTRO DE TUTORES'!$B$3:$B$8000,B860,'REGISTRO DE TUTORES'!$C$3:$C$8000,C860,'REGISTRO DE TUTORES'!$D$3:$D$8000,D860)</f>
        <v>0</v>
      </c>
      <c r="F860" s="73">
        <f>+COUNTIFS('REGISTRO DE ESTUDIANTES'!$A$3:$A$7999,A860,'REGISTRO DE ESTUDIANTES'!$B$3:$B$7999,'BOLETA OFICIAL'!B860,'REGISTRO DE ESTUDIANTES'!$C$3:$C$7999,C860,'REGISTRO DE ESTUDIANTES'!$D$3:$D$7999,'BOLETA OFICIAL'!D860,'REGISTRO DE ESTUDIANTES'!$J$3:$J$7999,'BOLETA OFICIAL'!J860,'REGISTRO DE ESTUDIANTES'!$K$3:$K$7999,'BOLETA OFICIAL'!K860,'REGISTRO DE ESTUDIANTES'!$L$3:$L$7999,'BOLETA OFICIAL'!L860,'REGISTRO DE ESTUDIANTES'!$M$3:$M$7999,'BOLETA OFICIAL'!M860,'REGISTRO DE ESTUDIANTES'!$N$3:$N$7999,'BOLETA OFICIAL'!N860,'REGISTRO DE ESTUDIANTES'!$O$3:$O$7999,'BOLETA OFICIAL'!O860,'REGISTRO DE ESTUDIANTES'!$P$3:$P$7999,'BOLETA OFICIAL'!P860,'REGISTRO DE ESTUDIANTES'!$Q$3:$Q$7999,'BOLETA OFICIAL'!Q860,'REGISTRO DE ESTUDIANTES'!$R$3:$R$7999,R860,'REGISTRO DE ESTUDIANTES'!$S$3:$S$7999,'BOLETA OFICIAL'!S860,'REGISTRO DE ESTUDIANTES'!$T$3:$T$7999,'BOLETA OFICIAL'!T860)</f>
        <v>0</v>
      </c>
      <c r="G860" s="73">
        <f t="shared" ca="1" si="39"/>
        <v>0</v>
      </c>
      <c r="H860" s="73">
        <f t="shared" ca="1" si="40"/>
        <v>0</v>
      </c>
      <c r="I860" s="20">
        <v>0</v>
      </c>
      <c r="J860" s="20">
        <v>0</v>
      </c>
      <c r="K860" s="20">
        <v>0</v>
      </c>
      <c r="L860" s="20">
        <v>0</v>
      </c>
      <c r="M860" s="20">
        <v>0</v>
      </c>
      <c r="N860" s="75">
        <v>0</v>
      </c>
      <c r="O860" s="75">
        <v>0</v>
      </c>
      <c r="P860" s="2"/>
      <c r="Q860" s="2"/>
      <c r="R860" s="3"/>
      <c r="S860" s="3"/>
      <c r="T860" s="1"/>
      <c r="U860" s="2"/>
      <c r="V860" s="28" t="str">
        <f t="shared" si="41"/>
        <v/>
      </c>
    </row>
    <row r="861" spans="1:22" ht="25" customHeight="1" x14ac:dyDescent="0.35">
      <c r="A861" s="1"/>
      <c r="B861" s="35"/>
      <c r="C861" s="1"/>
      <c r="D861" s="1"/>
      <c r="E861" s="73">
        <f>+COUNTIFS('REGISTRO DE TUTORES'!$A$3:$A$8000,A861,'REGISTRO DE TUTORES'!$B$3:$B$8000,B861,'REGISTRO DE TUTORES'!$C$3:$C$8000,C861,'REGISTRO DE TUTORES'!$D$3:$D$8000,D861)</f>
        <v>0</v>
      </c>
      <c r="F861" s="73">
        <f>+COUNTIFS('REGISTRO DE ESTUDIANTES'!$A$3:$A$7999,A861,'REGISTRO DE ESTUDIANTES'!$B$3:$B$7999,'BOLETA OFICIAL'!B861,'REGISTRO DE ESTUDIANTES'!$C$3:$C$7999,C861,'REGISTRO DE ESTUDIANTES'!$D$3:$D$7999,'BOLETA OFICIAL'!D861,'REGISTRO DE ESTUDIANTES'!$J$3:$J$7999,'BOLETA OFICIAL'!J861,'REGISTRO DE ESTUDIANTES'!$K$3:$K$7999,'BOLETA OFICIAL'!K861,'REGISTRO DE ESTUDIANTES'!$L$3:$L$7999,'BOLETA OFICIAL'!L861,'REGISTRO DE ESTUDIANTES'!$M$3:$M$7999,'BOLETA OFICIAL'!M861,'REGISTRO DE ESTUDIANTES'!$N$3:$N$7999,'BOLETA OFICIAL'!N861,'REGISTRO DE ESTUDIANTES'!$O$3:$O$7999,'BOLETA OFICIAL'!O861,'REGISTRO DE ESTUDIANTES'!$P$3:$P$7999,'BOLETA OFICIAL'!P861,'REGISTRO DE ESTUDIANTES'!$Q$3:$Q$7999,'BOLETA OFICIAL'!Q861,'REGISTRO DE ESTUDIANTES'!$R$3:$R$7999,R861,'REGISTRO DE ESTUDIANTES'!$S$3:$S$7999,'BOLETA OFICIAL'!S861,'REGISTRO DE ESTUDIANTES'!$T$3:$T$7999,'BOLETA OFICIAL'!T861)</f>
        <v>0</v>
      </c>
      <c r="G861" s="73">
        <f t="shared" ca="1" si="39"/>
        <v>0</v>
      </c>
      <c r="H861" s="73">
        <f t="shared" ca="1" si="40"/>
        <v>0</v>
      </c>
      <c r="I861" s="20">
        <v>0</v>
      </c>
      <c r="J861" s="20">
        <v>0</v>
      </c>
      <c r="K861" s="20">
        <v>0</v>
      </c>
      <c r="L861" s="20">
        <v>0</v>
      </c>
      <c r="M861" s="20">
        <v>0</v>
      </c>
      <c r="N861" s="75">
        <v>0</v>
      </c>
      <c r="O861" s="75">
        <v>0</v>
      </c>
      <c r="P861" s="2"/>
      <c r="Q861" s="2"/>
      <c r="R861" s="3"/>
      <c r="S861" s="3"/>
      <c r="T861" s="1"/>
      <c r="U861" s="2"/>
      <c r="V861" s="28" t="str">
        <f t="shared" si="41"/>
        <v/>
      </c>
    </row>
    <row r="862" spans="1:22" ht="25" customHeight="1" x14ac:dyDescent="0.35">
      <c r="A862" s="1"/>
      <c r="B862" s="35"/>
      <c r="C862" s="1"/>
      <c r="D862" s="1"/>
      <c r="E862" s="73">
        <f>+COUNTIFS('REGISTRO DE TUTORES'!$A$3:$A$8000,A862,'REGISTRO DE TUTORES'!$B$3:$B$8000,B862,'REGISTRO DE TUTORES'!$C$3:$C$8000,C862,'REGISTRO DE TUTORES'!$D$3:$D$8000,D862)</f>
        <v>0</v>
      </c>
      <c r="F862" s="73">
        <f>+COUNTIFS('REGISTRO DE ESTUDIANTES'!$A$3:$A$7999,A862,'REGISTRO DE ESTUDIANTES'!$B$3:$B$7999,'BOLETA OFICIAL'!B862,'REGISTRO DE ESTUDIANTES'!$C$3:$C$7999,C862,'REGISTRO DE ESTUDIANTES'!$D$3:$D$7999,'BOLETA OFICIAL'!D862,'REGISTRO DE ESTUDIANTES'!$J$3:$J$7999,'BOLETA OFICIAL'!J862,'REGISTRO DE ESTUDIANTES'!$K$3:$K$7999,'BOLETA OFICIAL'!K862,'REGISTRO DE ESTUDIANTES'!$L$3:$L$7999,'BOLETA OFICIAL'!L862,'REGISTRO DE ESTUDIANTES'!$M$3:$M$7999,'BOLETA OFICIAL'!M862,'REGISTRO DE ESTUDIANTES'!$N$3:$N$7999,'BOLETA OFICIAL'!N862,'REGISTRO DE ESTUDIANTES'!$O$3:$O$7999,'BOLETA OFICIAL'!O862,'REGISTRO DE ESTUDIANTES'!$P$3:$P$7999,'BOLETA OFICIAL'!P862,'REGISTRO DE ESTUDIANTES'!$Q$3:$Q$7999,'BOLETA OFICIAL'!Q862,'REGISTRO DE ESTUDIANTES'!$R$3:$R$7999,R862,'REGISTRO DE ESTUDIANTES'!$S$3:$S$7999,'BOLETA OFICIAL'!S862,'REGISTRO DE ESTUDIANTES'!$T$3:$T$7999,'BOLETA OFICIAL'!T862)</f>
        <v>0</v>
      </c>
      <c r="G862" s="73">
        <f t="shared" ca="1" si="39"/>
        <v>0</v>
      </c>
      <c r="H862" s="73">
        <f t="shared" ca="1" si="40"/>
        <v>0</v>
      </c>
      <c r="I862" s="20">
        <v>0</v>
      </c>
      <c r="J862" s="20">
        <v>0</v>
      </c>
      <c r="K862" s="20">
        <v>0</v>
      </c>
      <c r="L862" s="20">
        <v>0</v>
      </c>
      <c r="M862" s="20">
        <v>0</v>
      </c>
      <c r="N862" s="75">
        <v>0</v>
      </c>
      <c r="O862" s="75">
        <v>0</v>
      </c>
      <c r="P862" s="2"/>
      <c r="Q862" s="2"/>
      <c r="R862" s="3"/>
      <c r="S862" s="3"/>
      <c r="T862" s="1"/>
      <c r="U862" s="2"/>
      <c r="V862" s="28" t="str">
        <f t="shared" si="41"/>
        <v/>
      </c>
    </row>
    <row r="863" spans="1:22" ht="25" customHeight="1" x14ac:dyDescent="0.35">
      <c r="A863" s="1"/>
      <c r="B863" s="35"/>
      <c r="C863" s="1"/>
      <c r="D863" s="1"/>
      <c r="E863" s="73">
        <f>+COUNTIFS('REGISTRO DE TUTORES'!$A$3:$A$8000,A863,'REGISTRO DE TUTORES'!$B$3:$B$8000,B863,'REGISTRO DE TUTORES'!$C$3:$C$8000,C863,'REGISTRO DE TUTORES'!$D$3:$D$8000,D863)</f>
        <v>0</v>
      </c>
      <c r="F863" s="73">
        <f>+COUNTIFS('REGISTRO DE ESTUDIANTES'!$A$3:$A$7999,A863,'REGISTRO DE ESTUDIANTES'!$B$3:$B$7999,'BOLETA OFICIAL'!B863,'REGISTRO DE ESTUDIANTES'!$C$3:$C$7999,C863,'REGISTRO DE ESTUDIANTES'!$D$3:$D$7999,'BOLETA OFICIAL'!D863,'REGISTRO DE ESTUDIANTES'!$J$3:$J$7999,'BOLETA OFICIAL'!J863,'REGISTRO DE ESTUDIANTES'!$K$3:$K$7999,'BOLETA OFICIAL'!K863,'REGISTRO DE ESTUDIANTES'!$L$3:$L$7999,'BOLETA OFICIAL'!L863,'REGISTRO DE ESTUDIANTES'!$M$3:$M$7999,'BOLETA OFICIAL'!M863,'REGISTRO DE ESTUDIANTES'!$N$3:$N$7999,'BOLETA OFICIAL'!N863,'REGISTRO DE ESTUDIANTES'!$O$3:$O$7999,'BOLETA OFICIAL'!O863,'REGISTRO DE ESTUDIANTES'!$P$3:$P$7999,'BOLETA OFICIAL'!P863,'REGISTRO DE ESTUDIANTES'!$Q$3:$Q$7999,'BOLETA OFICIAL'!Q863,'REGISTRO DE ESTUDIANTES'!$R$3:$R$7999,R863,'REGISTRO DE ESTUDIANTES'!$S$3:$S$7999,'BOLETA OFICIAL'!S863,'REGISTRO DE ESTUDIANTES'!$T$3:$T$7999,'BOLETA OFICIAL'!T863)</f>
        <v>0</v>
      </c>
      <c r="G863" s="73">
        <f t="shared" ca="1" si="39"/>
        <v>0</v>
      </c>
      <c r="H863" s="73">
        <f t="shared" ca="1" si="40"/>
        <v>0</v>
      </c>
      <c r="I863" s="20">
        <v>0</v>
      </c>
      <c r="J863" s="20">
        <v>0</v>
      </c>
      <c r="K863" s="20">
        <v>0</v>
      </c>
      <c r="L863" s="20">
        <v>0</v>
      </c>
      <c r="M863" s="20">
        <v>0</v>
      </c>
      <c r="N863" s="75">
        <v>0</v>
      </c>
      <c r="O863" s="75">
        <v>0</v>
      </c>
      <c r="P863" s="2"/>
      <c r="Q863" s="2"/>
      <c r="R863" s="3"/>
      <c r="S863" s="3"/>
      <c r="T863" s="1"/>
      <c r="U863" s="2"/>
      <c r="V863" s="28" t="str">
        <f t="shared" si="41"/>
        <v/>
      </c>
    </row>
    <row r="864" spans="1:22" ht="25" customHeight="1" x14ac:dyDescent="0.35">
      <c r="A864" s="1"/>
      <c r="B864" s="35"/>
      <c r="C864" s="1"/>
      <c r="D864" s="1"/>
      <c r="E864" s="73">
        <f>+COUNTIFS('REGISTRO DE TUTORES'!$A$3:$A$8000,A864,'REGISTRO DE TUTORES'!$B$3:$B$8000,B864,'REGISTRO DE TUTORES'!$C$3:$C$8000,C864,'REGISTRO DE TUTORES'!$D$3:$D$8000,D864)</f>
        <v>0</v>
      </c>
      <c r="F864" s="73">
        <f>+COUNTIFS('REGISTRO DE ESTUDIANTES'!$A$3:$A$7999,A864,'REGISTRO DE ESTUDIANTES'!$B$3:$B$7999,'BOLETA OFICIAL'!B864,'REGISTRO DE ESTUDIANTES'!$C$3:$C$7999,C864,'REGISTRO DE ESTUDIANTES'!$D$3:$D$7999,'BOLETA OFICIAL'!D864,'REGISTRO DE ESTUDIANTES'!$J$3:$J$7999,'BOLETA OFICIAL'!J864,'REGISTRO DE ESTUDIANTES'!$K$3:$K$7999,'BOLETA OFICIAL'!K864,'REGISTRO DE ESTUDIANTES'!$L$3:$L$7999,'BOLETA OFICIAL'!L864,'REGISTRO DE ESTUDIANTES'!$M$3:$M$7999,'BOLETA OFICIAL'!M864,'REGISTRO DE ESTUDIANTES'!$N$3:$N$7999,'BOLETA OFICIAL'!N864,'REGISTRO DE ESTUDIANTES'!$O$3:$O$7999,'BOLETA OFICIAL'!O864,'REGISTRO DE ESTUDIANTES'!$P$3:$P$7999,'BOLETA OFICIAL'!P864,'REGISTRO DE ESTUDIANTES'!$Q$3:$Q$7999,'BOLETA OFICIAL'!Q864,'REGISTRO DE ESTUDIANTES'!$R$3:$R$7999,R864,'REGISTRO DE ESTUDIANTES'!$S$3:$S$7999,'BOLETA OFICIAL'!S864,'REGISTRO DE ESTUDIANTES'!$T$3:$T$7999,'BOLETA OFICIAL'!T864)</f>
        <v>0</v>
      </c>
      <c r="G864" s="73">
        <f t="shared" ca="1" si="39"/>
        <v>0</v>
      </c>
      <c r="H864" s="73">
        <f t="shared" ca="1" si="40"/>
        <v>0</v>
      </c>
      <c r="I864" s="20">
        <v>0</v>
      </c>
      <c r="J864" s="20">
        <v>0</v>
      </c>
      <c r="K864" s="20">
        <v>0</v>
      </c>
      <c r="L864" s="20">
        <v>0</v>
      </c>
      <c r="M864" s="20">
        <v>0</v>
      </c>
      <c r="N864" s="75">
        <v>0</v>
      </c>
      <c r="O864" s="75">
        <v>0</v>
      </c>
      <c r="P864" s="2"/>
      <c r="Q864" s="2"/>
      <c r="R864" s="3"/>
      <c r="S864" s="3"/>
      <c r="T864" s="1"/>
      <c r="U864" s="2"/>
      <c r="V864" s="28" t="str">
        <f t="shared" si="41"/>
        <v/>
      </c>
    </row>
    <row r="865" spans="1:22" ht="25" customHeight="1" x14ac:dyDescent="0.35">
      <c r="A865" s="1"/>
      <c r="B865" s="35"/>
      <c r="C865" s="1"/>
      <c r="D865" s="1"/>
      <c r="E865" s="73">
        <f>+COUNTIFS('REGISTRO DE TUTORES'!$A$3:$A$8000,A865,'REGISTRO DE TUTORES'!$B$3:$B$8000,B865,'REGISTRO DE TUTORES'!$C$3:$C$8000,C865,'REGISTRO DE TUTORES'!$D$3:$D$8000,D865)</f>
        <v>0</v>
      </c>
      <c r="F865" s="73">
        <f>+COUNTIFS('REGISTRO DE ESTUDIANTES'!$A$3:$A$7999,A865,'REGISTRO DE ESTUDIANTES'!$B$3:$B$7999,'BOLETA OFICIAL'!B865,'REGISTRO DE ESTUDIANTES'!$C$3:$C$7999,C865,'REGISTRO DE ESTUDIANTES'!$D$3:$D$7999,'BOLETA OFICIAL'!D865,'REGISTRO DE ESTUDIANTES'!$J$3:$J$7999,'BOLETA OFICIAL'!J865,'REGISTRO DE ESTUDIANTES'!$K$3:$K$7999,'BOLETA OFICIAL'!K865,'REGISTRO DE ESTUDIANTES'!$L$3:$L$7999,'BOLETA OFICIAL'!L865,'REGISTRO DE ESTUDIANTES'!$M$3:$M$7999,'BOLETA OFICIAL'!M865,'REGISTRO DE ESTUDIANTES'!$N$3:$N$7999,'BOLETA OFICIAL'!N865,'REGISTRO DE ESTUDIANTES'!$O$3:$O$7999,'BOLETA OFICIAL'!O865,'REGISTRO DE ESTUDIANTES'!$P$3:$P$7999,'BOLETA OFICIAL'!P865,'REGISTRO DE ESTUDIANTES'!$Q$3:$Q$7999,'BOLETA OFICIAL'!Q865,'REGISTRO DE ESTUDIANTES'!$R$3:$R$7999,R865,'REGISTRO DE ESTUDIANTES'!$S$3:$S$7999,'BOLETA OFICIAL'!S865,'REGISTRO DE ESTUDIANTES'!$T$3:$T$7999,'BOLETA OFICIAL'!T865)</f>
        <v>0</v>
      </c>
      <c r="G865" s="73">
        <f t="shared" ca="1" si="39"/>
        <v>0</v>
      </c>
      <c r="H865" s="73">
        <f t="shared" ca="1" si="40"/>
        <v>0</v>
      </c>
      <c r="I865" s="20">
        <v>0</v>
      </c>
      <c r="J865" s="20">
        <v>0</v>
      </c>
      <c r="K865" s="20">
        <v>0</v>
      </c>
      <c r="L865" s="20">
        <v>0</v>
      </c>
      <c r="M865" s="20">
        <v>0</v>
      </c>
      <c r="N865" s="75">
        <v>0</v>
      </c>
      <c r="O865" s="75">
        <v>0</v>
      </c>
      <c r="P865" s="2"/>
      <c r="Q865" s="2"/>
      <c r="R865" s="3"/>
      <c r="S865" s="3"/>
      <c r="T865" s="1"/>
      <c r="U865" s="2"/>
      <c r="V865" s="28" t="str">
        <f t="shared" si="41"/>
        <v/>
      </c>
    </row>
    <row r="866" spans="1:22" ht="25" customHeight="1" x14ac:dyDescent="0.35">
      <c r="A866" s="1"/>
      <c r="B866" s="35"/>
      <c r="C866" s="1"/>
      <c r="D866" s="1"/>
      <c r="E866" s="73">
        <f>+COUNTIFS('REGISTRO DE TUTORES'!$A$3:$A$8000,A866,'REGISTRO DE TUTORES'!$B$3:$B$8000,B866,'REGISTRO DE TUTORES'!$C$3:$C$8000,C866,'REGISTRO DE TUTORES'!$D$3:$D$8000,D866)</f>
        <v>0</v>
      </c>
      <c r="F866" s="73">
        <f>+COUNTIFS('REGISTRO DE ESTUDIANTES'!$A$3:$A$7999,A866,'REGISTRO DE ESTUDIANTES'!$B$3:$B$7999,'BOLETA OFICIAL'!B866,'REGISTRO DE ESTUDIANTES'!$C$3:$C$7999,C866,'REGISTRO DE ESTUDIANTES'!$D$3:$D$7999,'BOLETA OFICIAL'!D866,'REGISTRO DE ESTUDIANTES'!$J$3:$J$7999,'BOLETA OFICIAL'!J866,'REGISTRO DE ESTUDIANTES'!$K$3:$K$7999,'BOLETA OFICIAL'!K866,'REGISTRO DE ESTUDIANTES'!$L$3:$L$7999,'BOLETA OFICIAL'!L866,'REGISTRO DE ESTUDIANTES'!$M$3:$M$7999,'BOLETA OFICIAL'!M866,'REGISTRO DE ESTUDIANTES'!$N$3:$N$7999,'BOLETA OFICIAL'!N866,'REGISTRO DE ESTUDIANTES'!$O$3:$O$7999,'BOLETA OFICIAL'!O866,'REGISTRO DE ESTUDIANTES'!$P$3:$P$7999,'BOLETA OFICIAL'!P866,'REGISTRO DE ESTUDIANTES'!$Q$3:$Q$7999,'BOLETA OFICIAL'!Q866,'REGISTRO DE ESTUDIANTES'!$R$3:$R$7999,R866,'REGISTRO DE ESTUDIANTES'!$S$3:$S$7999,'BOLETA OFICIAL'!S866,'REGISTRO DE ESTUDIANTES'!$T$3:$T$7999,'BOLETA OFICIAL'!T866)</f>
        <v>0</v>
      </c>
      <c r="G866" s="73">
        <f t="shared" ca="1" si="39"/>
        <v>0</v>
      </c>
      <c r="H866" s="73">
        <f t="shared" ca="1" si="40"/>
        <v>0</v>
      </c>
      <c r="I866" s="20">
        <v>0</v>
      </c>
      <c r="J866" s="20">
        <v>0</v>
      </c>
      <c r="K866" s="20">
        <v>0</v>
      </c>
      <c r="L866" s="20">
        <v>0</v>
      </c>
      <c r="M866" s="20">
        <v>0</v>
      </c>
      <c r="N866" s="75">
        <v>0</v>
      </c>
      <c r="O866" s="75">
        <v>0</v>
      </c>
      <c r="P866" s="2"/>
      <c r="Q866" s="2"/>
      <c r="R866" s="3"/>
      <c r="S866" s="3"/>
      <c r="T866" s="1"/>
      <c r="U866" s="2"/>
      <c r="V866" s="28" t="str">
        <f t="shared" si="41"/>
        <v/>
      </c>
    </row>
    <row r="867" spans="1:22" ht="25" customHeight="1" x14ac:dyDescent="0.35">
      <c r="A867" s="1"/>
      <c r="B867" s="35"/>
      <c r="C867" s="1"/>
      <c r="D867" s="1"/>
      <c r="E867" s="73">
        <f>+COUNTIFS('REGISTRO DE TUTORES'!$A$3:$A$8000,A867,'REGISTRO DE TUTORES'!$B$3:$B$8000,B867,'REGISTRO DE TUTORES'!$C$3:$C$8000,C867,'REGISTRO DE TUTORES'!$D$3:$D$8000,D867)</f>
        <v>0</v>
      </c>
      <c r="F867" s="73">
        <f>+COUNTIFS('REGISTRO DE ESTUDIANTES'!$A$3:$A$7999,A867,'REGISTRO DE ESTUDIANTES'!$B$3:$B$7999,'BOLETA OFICIAL'!B867,'REGISTRO DE ESTUDIANTES'!$C$3:$C$7999,C867,'REGISTRO DE ESTUDIANTES'!$D$3:$D$7999,'BOLETA OFICIAL'!D867,'REGISTRO DE ESTUDIANTES'!$J$3:$J$7999,'BOLETA OFICIAL'!J867,'REGISTRO DE ESTUDIANTES'!$K$3:$K$7999,'BOLETA OFICIAL'!K867,'REGISTRO DE ESTUDIANTES'!$L$3:$L$7999,'BOLETA OFICIAL'!L867,'REGISTRO DE ESTUDIANTES'!$M$3:$M$7999,'BOLETA OFICIAL'!M867,'REGISTRO DE ESTUDIANTES'!$N$3:$N$7999,'BOLETA OFICIAL'!N867,'REGISTRO DE ESTUDIANTES'!$O$3:$O$7999,'BOLETA OFICIAL'!O867,'REGISTRO DE ESTUDIANTES'!$P$3:$P$7999,'BOLETA OFICIAL'!P867,'REGISTRO DE ESTUDIANTES'!$Q$3:$Q$7999,'BOLETA OFICIAL'!Q867,'REGISTRO DE ESTUDIANTES'!$R$3:$R$7999,R867,'REGISTRO DE ESTUDIANTES'!$S$3:$S$7999,'BOLETA OFICIAL'!S867,'REGISTRO DE ESTUDIANTES'!$T$3:$T$7999,'BOLETA OFICIAL'!T867)</f>
        <v>0</v>
      </c>
      <c r="G867" s="73">
        <f t="shared" ca="1" si="39"/>
        <v>0</v>
      </c>
      <c r="H867" s="73">
        <f t="shared" ca="1" si="40"/>
        <v>0</v>
      </c>
      <c r="I867" s="20">
        <v>0</v>
      </c>
      <c r="J867" s="20">
        <v>0</v>
      </c>
      <c r="K867" s="20">
        <v>0</v>
      </c>
      <c r="L867" s="20">
        <v>0</v>
      </c>
      <c r="M867" s="20">
        <v>0</v>
      </c>
      <c r="N867" s="75">
        <v>0</v>
      </c>
      <c r="O867" s="75">
        <v>0</v>
      </c>
      <c r="P867" s="2"/>
      <c r="Q867" s="2"/>
      <c r="R867" s="3"/>
      <c r="S867" s="3"/>
      <c r="T867" s="1"/>
      <c r="U867" s="2"/>
      <c r="V867" s="28" t="str">
        <f t="shared" si="41"/>
        <v/>
      </c>
    </row>
    <row r="868" spans="1:22" ht="25" customHeight="1" x14ac:dyDescent="0.35">
      <c r="A868" s="1"/>
      <c r="B868" s="35"/>
      <c r="C868" s="1"/>
      <c r="D868" s="1"/>
      <c r="E868" s="73">
        <f>+COUNTIFS('REGISTRO DE TUTORES'!$A$3:$A$8000,A868,'REGISTRO DE TUTORES'!$B$3:$B$8000,B868,'REGISTRO DE TUTORES'!$C$3:$C$8000,C868,'REGISTRO DE TUTORES'!$D$3:$D$8000,D868)</f>
        <v>0</v>
      </c>
      <c r="F868" s="73">
        <f>+COUNTIFS('REGISTRO DE ESTUDIANTES'!$A$3:$A$7999,A868,'REGISTRO DE ESTUDIANTES'!$B$3:$B$7999,'BOLETA OFICIAL'!B868,'REGISTRO DE ESTUDIANTES'!$C$3:$C$7999,C868,'REGISTRO DE ESTUDIANTES'!$D$3:$D$7999,'BOLETA OFICIAL'!D868,'REGISTRO DE ESTUDIANTES'!$J$3:$J$7999,'BOLETA OFICIAL'!J868,'REGISTRO DE ESTUDIANTES'!$K$3:$K$7999,'BOLETA OFICIAL'!K868,'REGISTRO DE ESTUDIANTES'!$L$3:$L$7999,'BOLETA OFICIAL'!L868,'REGISTRO DE ESTUDIANTES'!$M$3:$M$7999,'BOLETA OFICIAL'!M868,'REGISTRO DE ESTUDIANTES'!$N$3:$N$7999,'BOLETA OFICIAL'!N868,'REGISTRO DE ESTUDIANTES'!$O$3:$O$7999,'BOLETA OFICIAL'!O868,'REGISTRO DE ESTUDIANTES'!$P$3:$P$7999,'BOLETA OFICIAL'!P868,'REGISTRO DE ESTUDIANTES'!$Q$3:$Q$7999,'BOLETA OFICIAL'!Q868,'REGISTRO DE ESTUDIANTES'!$R$3:$R$7999,R868,'REGISTRO DE ESTUDIANTES'!$S$3:$S$7999,'BOLETA OFICIAL'!S868,'REGISTRO DE ESTUDIANTES'!$T$3:$T$7999,'BOLETA OFICIAL'!T868)</f>
        <v>0</v>
      </c>
      <c r="G868" s="73">
        <f t="shared" ca="1" si="39"/>
        <v>0</v>
      </c>
      <c r="H868" s="73">
        <f t="shared" ca="1" si="40"/>
        <v>0</v>
      </c>
      <c r="I868" s="20">
        <v>0</v>
      </c>
      <c r="J868" s="20">
        <v>0</v>
      </c>
      <c r="K868" s="20">
        <v>0</v>
      </c>
      <c r="L868" s="20">
        <v>0</v>
      </c>
      <c r="M868" s="20">
        <v>0</v>
      </c>
      <c r="N868" s="75">
        <v>0</v>
      </c>
      <c r="O868" s="75">
        <v>0</v>
      </c>
      <c r="P868" s="2"/>
      <c r="Q868" s="2"/>
      <c r="R868" s="3"/>
      <c r="S868" s="3"/>
      <c r="T868" s="1"/>
      <c r="U868" s="2"/>
      <c r="V868" s="28" t="str">
        <f t="shared" si="41"/>
        <v/>
      </c>
    </row>
    <row r="869" spans="1:22" ht="25" customHeight="1" x14ac:dyDescent="0.35">
      <c r="A869" s="1"/>
      <c r="B869" s="35"/>
      <c r="C869" s="1"/>
      <c r="D869" s="1"/>
      <c r="E869" s="73">
        <f>+COUNTIFS('REGISTRO DE TUTORES'!$A$3:$A$8000,A869,'REGISTRO DE TUTORES'!$B$3:$B$8000,B869,'REGISTRO DE TUTORES'!$C$3:$C$8000,C869,'REGISTRO DE TUTORES'!$D$3:$D$8000,D869)</f>
        <v>0</v>
      </c>
      <c r="F869" s="73">
        <f>+COUNTIFS('REGISTRO DE ESTUDIANTES'!$A$3:$A$7999,A869,'REGISTRO DE ESTUDIANTES'!$B$3:$B$7999,'BOLETA OFICIAL'!B869,'REGISTRO DE ESTUDIANTES'!$C$3:$C$7999,C869,'REGISTRO DE ESTUDIANTES'!$D$3:$D$7999,'BOLETA OFICIAL'!D869,'REGISTRO DE ESTUDIANTES'!$J$3:$J$7999,'BOLETA OFICIAL'!J869,'REGISTRO DE ESTUDIANTES'!$K$3:$K$7999,'BOLETA OFICIAL'!K869,'REGISTRO DE ESTUDIANTES'!$L$3:$L$7999,'BOLETA OFICIAL'!L869,'REGISTRO DE ESTUDIANTES'!$M$3:$M$7999,'BOLETA OFICIAL'!M869,'REGISTRO DE ESTUDIANTES'!$N$3:$N$7999,'BOLETA OFICIAL'!N869,'REGISTRO DE ESTUDIANTES'!$O$3:$O$7999,'BOLETA OFICIAL'!O869,'REGISTRO DE ESTUDIANTES'!$P$3:$P$7999,'BOLETA OFICIAL'!P869,'REGISTRO DE ESTUDIANTES'!$Q$3:$Q$7999,'BOLETA OFICIAL'!Q869,'REGISTRO DE ESTUDIANTES'!$R$3:$R$7999,R869,'REGISTRO DE ESTUDIANTES'!$S$3:$S$7999,'BOLETA OFICIAL'!S869,'REGISTRO DE ESTUDIANTES'!$T$3:$T$7999,'BOLETA OFICIAL'!T869)</f>
        <v>0</v>
      </c>
      <c r="G869" s="73">
        <f t="shared" ca="1" si="39"/>
        <v>0</v>
      </c>
      <c r="H869" s="73">
        <f t="shared" ca="1" si="40"/>
        <v>0</v>
      </c>
      <c r="I869" s="20">
        <v>0</v>
      </c>
      <c r="J869" s="20">
        <v>0</v>
      </c>
      <c r="K869" s="20">
        <v>0</v>
      </c>
      <c r="L869" s="20">
        <v>0</v>
      </c>
      <c r="M869" s="20">
        <v>0</v>
      </c>
      <c r="N869" s="75">
        <v>0</v>
      </c>
      <c r="O869" s="75">
        <v>0</v>
      </c>
      <c r="P869" s="2"/>
      <c r="Q869" s="2"/>
      <c r="R869" s="3"/>
      <c r="S869" s="3"/>
      <c r="T869" s="1"/>
      <c r="U869" s="2"/>
      <c r="V869" s="28" t="str">
        <f t="shared" si="41"/>
        <v/>
      </c>
    </row>
    <row r="870" spans="1:22" ht="25" customHeight="1" x14ac:dyDescent="0.35">
      <c r="A870" s="1"/>
      <c r="B870" s="35"/>
      <c r="C870" s="1"/>
      <c r="D870" s="1"/>
      <c r="E870" s="73">
        <f>+COUNTIFS('REGISTRO DE TUTORES'!$A$3:$A$8000,A870,'REGISTRO DE TUTORES'!$B$3:$B$8000,B870,'REGISTRO DE TUTORES'!$C$3:$C$8000,C870,'REGISTRO DE TUTORES'!$D$3:$D$8000,D870)</f>
        <v>0</v>
      </c>
      <c r="F870" s="73">
        <f>+COUNTIFS('REGISTRO DE ESTUDIANTES'!$A$3:$A$7999,A870,'REGISTRO DE ESTUDIANTES'!$B$3:$B$7999,'BOLETA OFICIAL'!B870,'REGISTRO DE ESTUDIANTES'!$C$3:$C$7999,C870,'REGISTRO DE ESTUDIANTES'!$D$3:$D$7999,'BOLETA OFICIAL'!D870,'REGISTRO DE ESTUDIANTES'!$J$3:$J$7999,'BOLETA OFICIAL'!J870,'REGISTRO DE ESTUDIANTES'!$K$3:$K$7999,'BOLETA OFICIAL'!K870,'REGISTRO DE ESTUDIANTES'!$L$3:$L$7999,'BOLETA OFICIAL'!L870,'REGISTRO DE ESTUDIANTES'!$M$3:$M$7999,'BOLETA OFICIAL'!M870,'REGISTRO DE ESTUDIANTES'!$N$3:$N$7999,'BOLETA OFICIAL'!N870,'REGISTRO DE ESTUDIANTES'!$O$3:$O$7999,'BOLETA OFICIAL'!O870,'REGISTRO DE ESTUDIANTES'!$P$3:$P$7999,'BOLETA OFICIAL'!P870,'REGISTRO DE ESTUDIANTES'!$Q$3:$Q$7999,'BOLETA OFICIAL'!Q870,'REGISTRO DE ESTUDIANTES'!$R$3:$R$7999,R870,'REGISTRO DE ESTUDIANTES'!$S$3:$S$7999,'BOLETA OFICIAL'!S870,'REGISTRO DE ESTUDIANTES'!$T$3:$T$7999,'BOLETA OFICIAL'!T870)</f>
        <v>0</v>
      </c>
      <c r="G870" s="73">
        <f t="shared" ca="1" si="39"/>
        <v>0</v>
      </c>
      <c r="H870" s="73">
        <f t="shared" ca="1" si="40"/>
        <v>0</v>
      </c>
      <c r="I870" s="20">
        <v>0</v>
      </c>
      <c r="J870" s="20">
        <v>0</v>
      </c>
      <c r="K870" s="20">
        <v>0</v>
      </c>
      <c r="L870" s="20">
        <v>0</v>
      </c>
      <c r="M870" s="20">
        <v>0</v>
      </c>
      <c r="N870" s="75">
        <v>0</v>
      </c>
      <c r="O870" s="75">
        <v>0</v>
      </c>
      <c r="P870" s="2"/>
      <c r="Q870" s="2"/>
      <c r="R870" s="3"/>
      <c r="S870" s="3"/>
      <c r="T870" s="1"/>
      <c r="U870" s="2"/>
      <c r="V870" s="28" t="str">
        <f t="shared" si="41"/>
        <v/>
      </c>
    </row>
    <row r="871" spans="1:22" ht="25" customHeight="1" x14ac:dyDescent="0.35">
      <c r="A871" s="1"/>
      <c r="B871" s="35"/>
      <c r="C871" s="1"/>
      <c r="D871" s="1"/>
      <c r="E871" s="73">
        <f>+COUNTIFS('REGISTRO DE TUTORES'!$A$3:$A$8000,A871,'REGISTRO DE TUTORES'!$B$3:$B$8000,B871,'REGISTRO DE TUTORES'!$C$3:$C$8000,C871,'REGISTRO DE TUTORES'!$D$3:$D$8000,D871)</f>
        <v>0</v>
      </c>
      <c r="F871" s="73">
        <f>+COUNTIFS('REGISTRO DE ESTUDIANTES'!$A$3:$A$7999,A871,'REGISTRO DE ESTUDIANTES'!$B$3:$B$7999,'BOLETA OFICIAL'!B871,'REGISTRO DE ESTUDIANTES'!$C$3:$C$7999,C871,'REGISTRO DE ESTUDIANTES'!$D$3:$D$7999,'BOLETA OFICIAL'!D871,'REGISTRO DE ESTUDIANTES'!$J$3:$J$7999,'BOLETA OFICIAL'!J871,'REGISTRO DE ESTUDIANTES'!$K$3:$K$7999,'BOLETA OFICIAL'!K871,'REGISTRO DE ESTUDIANTES'!$L$3:$L$7999,'BOLETA OFICIAL'!L871,'REGISTRO DE ESTUDIANTES'!$M$3:$M$7999,'BOLETA OFICIAL'!M871,'REGISTRO DE ESTUDIANTES'!$N$3:$N$7999,'BOLETA OFICIAL'!N871,'REGISTRO DE ESTUDIANTES'!$O$3:$O$7999,'BOLETA OFICIAL'!O871,'REGISTRO DE ESTUDIANTES'!$P$3:$P$7999,'BOLETA OFICIAL'!P871,'REGISTRO DE ESTUDIANTES'!$Q$3:$Q$7999,'BOLETA OFICIAL'!Q871,'REGISTRO DE ESTUDIANTES'!$R$3:$R$7999,R871,'REGISTRO DE ESTUDIANTES'!$S$3:$S$7999,'BOLETA OFICIAL'!S871,'REGISTRO DE ESTUDIANTES'!$T$3:$T$7999,'BOLETA OFICIAL'!T871)</f>
        <v>0</v>
      </c>
      <c r="G871" s="73">
        <f t="shared" ca="1" si="39"/>
        <v>0</v>
      </c>
      <c r="H871" s="73">
        <f t="shared" ca="1" si="40"/>
        <v>0</v>
      </c>
      <c r="I871" s="20">
        <v>0</v>
      </c>
      <c r="J871" s="20">
        <v>0</v>
      </c>
      <c r="K871" s="20">
        <v>0</v>
      </c>
      <c r="L871" s="20">
        <v>0</v>
      </c>
      <c r="M871" s="20">
        <v>0</v>
      </c>
      <c r="N871" s="75">
        <v>0</v>
      </c>
      <c r="O871" s="75">
        <v>0</v>
      </c>
      <c r="P871" s="2"/>
      <c r="Q871" s="2"/>
      <c r="R871" s="3"/>
      <c r="S871" s="3"/>
      <c r="T871" s="1"/>
      <c r="U871" s="2"/>
      <c r="V871" s="28" t="str">
        <f t="shared" si="41"/>
        <v/>
      </c>
    </row>
    <row r="872" spans="1:22" ht="25" customHeight="1" x14ac:dyDescent="0.35">
      <c r="A872" s="1"/>
      <c r="B872" s="35"/>
      <c r="C872" s="1"/>
      <c r="D872" s="1"/>
      <c r="E872" s="73">
        <f>+COUNTIFS('REGISTRO DE TUTORES'!$A$3:$A$8000,A872,'REGISTRO DE TUTORES'!$B$3:$B$8000,B872,'REGISTRO DE TUTORES'!$C$3:$C$8000,C872,'REGISTRO DE TUTORES'!$D$3:$D$8000,D872)</f>
        <v>0</v>
      </c>
      <c r="F872" s="73">
        <f>+COUNTIFS('REGISTRO DE ESTUDIANTES'!$A$3:$A$7999,A872,'REGISTRO DE ESTUDIANTES'!$B$3:$B$7999,'BOLETA OFICIAL'!B872,'REGISTRO DE ESTUDIANTES'!$C$3:$C$7999,C872,'REGISTRO DE ESTUDIANTES'!$D$3:$D$7999,'BOLETA OFICIAL'!D872,'REGISTRO DE ESTUDIANTES'!$J$3:$J$7999,'BOLETA OFICIAL'!J872,'REGISTRO DE ESTUDIANTES'!$K$3:$K$7999,'BOLETA OFICIAL'!K872,'REGISTRO DE ESTUDIANTES'!$L$3:$L$7999,'BOLETA OFICIAL'!L872,'REGISTRO DE ESTUDIANTES'!$M$3:$M$7999,'BOLETA OFICIAL'!M872,'REGISTRO DE ESTUDIANTES'!$N$3:$N$7999,'BOLETA OFICIAL'!N872,'REGISTRO DE ESTUDIANTES'!$O$3:$O$7999,'BOLETA OFICIAL'!O872,'REGISTRO DE ESTUDIANTES'!$P$3:$P$7999,'BOLETA OFICIAL'!P872,'REGISTRO DE ESTUDIANTES'!$Q$3:$Q$7999,'BOLETA OFICIAL'!Q872,'REGISTRO DE ESTUDIANTES'!$R$3:$R$7999,R872,'REGISTRO DE ESTUDIANTES'!$S$3:$S$7999,'BOLETA OFICIAL'!S872,'REGISTRO DE ESTUDIANTES'!$T$3:$T$7999,'BOLETA OFICIAL'!T872)</f>
        <v>0</v>
      </c>
      <c r="G872" s="73">
        <f t="shared" ca="1" si="39"/>
        <v>0</v>
      </c>
      <c r="H872" s="73">
        <f t="shared" ca="1" si="40"/>
        <v>0</v>
      </c>
      <c r="I872" s="20">
        <v>0</v>
      </c>
      <c r="J872" s="20">
        <v>0</v>
      </c>
      <c r="K872" s="20">
        <v>0</v>
      </c>
      <c r="L872" s="20">
        <v>0</v>
      </c>
      <c r="M872" s="20">
        <v>0</v>
      </c>
      <c r="N872" s="75">
        <v>0</v>
      </c>
      <c r="O872" s="75">
        <v>0</v>
      </c>
      <c r="P872" s="2"/>
      <c r="Q872" s="2"/>
      <c r="R872" s="3"/>
      <c r="S872" s="3"/>
      <c r="T872" s="1"/>
      <c r="U872" s="2"/>
      <c r="V872" s="28" t="str">
        <f t="shared" si="41"/>
        <v/>
      </c>
    </row>
    <row r="873" spans="1:22" ht="25" customHeight="1" x14ac:dyDescent="0.35">
      <c r="A873" s="1"/>
      <c r="B873" s="35"/>
      <c r="C873" s="1"/>
      <c r="D873" s="1"/>
      <c r="E873" s="73">
        <f>+COUNTIFS('REGISTRO DE TUTORES'!$A$3:$A$8000,A873,'REGISTRO DE TUTORES'!$B$3:$B$8000,B873,'REGISTRO DE TUTORES'!$C$3:$C$8000,C873,'REGISTRO DE TUTORES'!$D$3:$D$8000,D873)</f>
        <v>0</v>
      </c>
      <c r="F873" s="73">
        <f>+COUNTIFS('REGISTRO DE ESTUDIANTES'!$A$3:$A$7999,A873,'REGISTRO DE ESTUDIANTES'!$B$3:$B$7999,'BOLETA OFICIAL'!B873,'REGISTRO DE ESTUDIANTES'!$C$3:$C$7999,C873,'REGISTRO DE ESTUDIANTES'!$D$3:$D$7999,'BOLETA OFICIAL'!D873,'REGISTRO DE ESTUDIANTES'!$J$3:$J$7999,'BOLETA OFICIAL'!J873,'REGISTRO DE ESTUDIANTES'!$K$3:$K$7999,'BOLETA OFICIAL'!K873,'REGISTRO DE ESTUDIANTES'!$L$3:$L$7999,'BOLETA OFICIAL'!L873,'REGISTRO DE ESTUDIANTES'!$M$3:$M$7999,'BOLETA OFICIAL'!M873,'REGISTRO DE ESTUDIANTES'!$N$3:$N$7999,'BOLETA OFICIAL'!N873,'REGISTRO DE ESTUDIANTES'!$O$3:$O$7999,'BOLETA OFICIAL'!O873,'REGISTRO DE ESTUDIANTES'!$P$3:$P$7999,'BOLETA OFICIAL'!P873,'REGISTRO DE ESTUDIANTES'!$Q$3:$Q$7999,'BOLETA OFICIAL'!Q873,'REGISTRO DE ESTUDIANTES'!$R$3:$R$7999,R873,'REGISTRO DE ESTUDIANTES'!$S$3:$S$7999,'BOLETA OFICIAL'!S873,'REGISTRO DE ESTUDIANTES'!$T$3:$T$7999,'BOLETA OFICIAL'!T873)</f>
        <v>0</v>
      </c>
      <c r="G873" s="73">
        <f t="shared" ca="1" si="39"/>
        <v>0</v>
      </c>
      <c r="H873" s="73">
        <f t="shared" ca="1" si="40"/>
        <v>0</v>
      </c>
      <c r="I873" s="20">
        <v>0</v>
      </c>
      <c r="J873" s="20">
        <v>0</v>
      </c>
      <c r="K873" s="20">
        <v>0</v>
      </c>
      <c r="L873" s="20">
        <v>0</v>
      </c>
      <c r="M873" s="20">
        <v>0</v>
      </c>
      <c r="N873" s="75">
        <v>0</v>
      </c>
      <c r="O873" s="75">
        <v>0</v>
      </c>
      <c r="P873" s="2"/>
      <c r="Q873" s="2"/>
      <c r="R873" s="3"/>
      <c r="S873" s="3"/>
      <c r="T873" s="1"/>
      <c r="U873" s="2"/>
      <c r="V873" s="28" t="str">
        <f t="shared" si="41"/>
        <v/>
      </c>
    </row>
    <row r="874" spans="1:22" ht="25" customHeight="1" x14ac:dyDescent="0.35">
      <c r="A874" s="1"/>
      <c r="B874" s="35"/>
      <c r="C874" s="1"/>
      <c r="D874" s="1"/>
      <c r="E874" s="73">
        <f>+COUNTIFS('REGISTRO DE TUTORES'!$A$3:$A$8000,A874,'REGISTRO DE TUTORES'!$B$3:$B$8000,B874,'REGISTRO DE TUTORES'!$C$3:$C$8000,C874,'REGISTRO DE TUTORES'!$D$3:$D$8000,D874)</f>
        <v>0</v>
      </c>
      <c r="F874" s="73">
        <f>+COUNTIFS('REGISTRO DE ESTUDIANTES'!$A$3:$A$7999,A874,'REGISTRO DE ESTUDIANTES'!$B$3:$B$7999,'BOLETA OFICIAL'!B874,'REGISTRO DE ESTUDIANTES'!$C$3:$C$7999,C874,'REGISTRO DE ESTUDIANTES'!$D$3:$D$7999,'BOLETA OFICIAL'!D874,'REGISTRO DE ESTUDIANTES'!$J$3:$J$7999,'BOLETA OFICIAL'!J874,'REGISTRO DE ESTUDIANTES'!$K$3:$K$7999,'BOLETA OFICIAL'!K874,'REGISTRO DE ESTUDIANTES'!$L$3:$L$7999,'BOLETA OFICIAL'!L874,'REGISTRO DE ESTUDIANTES'!$M$3:$M$7999,'BOLETA OFICIAL'!M874,'REGISTRO DE ESTUDIANTES'!$N$3:$N$7999,'BOLETA OFICIAL'!N874,'REGISTRO DE ESTUDIANTES'!$O$3:$O$7999,'BOLETA OFICIAL'!O874,'REGISTRO DE ESTUDIANTES'!$P$3:$P$7999,'BOLETA OFICIAL'!P874,'REGISTRO DE ESTUDIANTES'!$Q$3:$Q$7999,'BOLETA OFICIAL'!Q874,'REGISTRO DE ESTUDIANTES'!$R$3:$R$7999,R874,'REGISTRO DE ESTUDIANTES'!$S$3:$S$7999,'BOLETA OFICIAL'!S874,'REGISTRO DE ESTUDIANTES'!$T$3:$T$7999,'BOLETA OFICIAL'!T874)</f>
        <v>0</v>
      </c>
      <c r="G874" s="73">
        <f t="shared" ca="1" si="39"/>
        <v>0</v>
      </c>
      <c r="H874" s="73">
        <f t="shared" ca="1" si="40"/>
        <v>0</v>
      </c>
      <c r="I874" s="20">
        <v>0</v>
      </c>
      <c r="J874" s="20">
        <v>0</v>
      </c>
      <c r="K874" s="20">
        <v>0</v>
      </c>
      <c r="L874" s="20">
        <v>0</v>
      </c>
      <c r="M874" s="20">
        <v>0</v>
      </c>
      <c r="N874" s="75">
        <v>0</v>
      </c>
      <c r="O874" s="75">
        <v>0</v>
      </c>
      <c r="P874" s="2"/>
      <c r="Q874" s="2"/>
      <c r="R874" s="3"/>
      <c r="S874" s="3"/>
      <c r="T874" s="1"/>
      <c r="U874" s="2"/>
      <c r="V874" s="28" t="str">
        <f t="shared" si="41"/>
        <v/>
      </c>
    </row>
    <row r="875" spans="1:22" ht="25" customHeight="1" x14ac:dyDescent="0.35">
      <c r="A875" s="1"/>
      <c r="B875" s="35"/>
      <c r="C875" s="1"/>
      <c r="D875" s="1"/>
      <c r="E875" s="73">
        <f>+COUNTIFS('REGISTRO DE TUTORES'!$A$3:$A$8000,A875,'REGISTRO DE TUTORES'!$B$3:$B$8000,B875,'REGISTRO DE TUTORES'!$C$3:$C$8000,C875,'REGISTRO DE TUTORES'!$D$3:$D$8000,D875)</f>
        <v>0</v>
      </c>
      <c r="F875" s="73">
        <f>+COUNTIFS('REGISTRO DE ESTUDIANTES'!$A$3:$A$7999,A875,'REGISTRO DE ESTUDIANTES'!$B$3:$B$7999,'BOLETA OFICIAL'!B875,'REGISTRO DE ESTUDIANTES'!$C$3:$C$7999,C875,'REGISTRO DE ESTUDIANTES'!$D$3:$D$7999,'BOLETA OFICIAL'!D875,'REGISTRO DE ESTUDIANTES'!$J$3:$J$7999,'BOLETA OFICIAL'!J875,'REGISTRO DE ESTUDIANTES'!$K$3:$K$7999,'BOLETA OFICIAL'!K875,'REGISTRO DE ESTUDIANTES'!$L$3:$L$7999,'BOLETA OFICIAL'!L875,'REGISTRO DE ESTUDIANTES'!$M$3:$M$7999,'BOLETA OFICIAL'!M875,'REGISTRO DE ESTUDIANTES'!$N$3:$N$7999,'BOLETA OFICIAL'!N875,'REGISTRO DE ESTUDIANTES'!$O$3:$O$7999,'BOLETA OFICIAL'!O875,'REGISTRO DE ESTUDIANTES'!$P$3:$P$7999,'BOLETA OFICIAL'!P875,'REGISTRO DE ESTUDIANTES'!$Q$3:$Q$7999,'BOLETA OFICIAL'!Q875,'REGISTRO DE ESTUDIANTES'!$R$3:$R$7999,R875,'REGISTRO DE ESTUDIANTES'!$S$3:$S$7999,'BOLETA OFICIAL'!S875,'REGISTRO DE ESTUDIANTES'!$T$3:$T$7999,'BOLETA OFICIAL'!T875)</f>
        <v>0</v>
      </c>
      <c r="G875" s="73">
        <f t="shared" ca="1" si="39"/>
        <v>0</v>
      </c>
      <c r="H875" s="73">
        <f t="shared" ca="1" si="40"/>
        <v>0</v>
      </c>
      <c r="I875" s="20">
        <v>0</v>
      </c>
      <c r="J875" s="20">
        <v>0</v>
      </c>
      <c r="K875" s="20">
        <v>0</v>
      </c>
      <c r="L875" s="20">
        <v>0</v>
      </c>
      <c r="M875" s="20">
        <v>0</v>
      </c>
      <c r="N875" s="75">
        <v>0</v>
      </c>
      <c r="O875" s="75">
        <v>0</v>
      </c>
      <c r="P875" s="2"/>
      <c r="Q875" s="2"/>
      <c r="R875" s="3"/>
      <c r="S875" s="3"/>
      <c r="T875" s="1"/>
      <c r="U875" s="2"/>
      <c r="V875" s="28" t="str">
        <f t="shared" si="41"/>
        <v/>
      </c>
    </row>
    <row r="876" spans="1:22" ht="25" customHeight="1" x14ac:dyDescent="0.35">
      <c r="A876" s="1"/>
      <c r="B876" s="35"/>
      <c r="C876" s="1"/>
      <c r="D876" s="1"/>
      <c r="E876" s="73">
        <f>+COUNTIFS('REGISTRO DE TUTORES'!$A$3:$A$8000,A876,'REGISTRO DE TUTORES'!$B$3:$B$8000,B876,'REGISTRO DE TUTORES'!$C$3:$C$8000,C876,'REGISTRO DE TUTORES'!$D$3:$D$8000,D876)</f>
        <v>0</v>
      </c>
      <c r="F876" s="73">
        <f>+COUNTIFS('REGISTRO DE ESTUDIANTES'!$A$3:$A$7999,A876,'REGISTRO DE ESTUDIANTES'!$B$3:$B$7999,'BOLETA OFICIAL'!B876,'REGISTRO DE ESTUDIANTES'!$C$3:$C$7999,C876,'REGISTRO DE ESTUDIANTES'!$D$3:$D$7999,'BOLETA OFICIAL'!D876,'REGISTRO DE ESTUDIANTES'!$J$3:$J$7999,'BOLETA OFICIAL'!J876,'REGISTRO DE ESTUDIANTES'!$K$3:$K$7999,'BOLETA OFICIAL'!K876,'REGISTRO DE ESTUDIANTES'!$L$3:$L$7999,'BOLETA OFICIAL'!L876,'REGISTRO DE ESTUDIANTES'!$M$3:$M$7999,'BOLETA OFICIAL'!M876,'REGISTRO DE ESTUDIANTES'!$N$3:$N$7999,'BOLETA OFICIAL'!N876,'REGISTRO DE ESTUDIANTES'!$O$3:$O$7999,'BOLETA OFICIAL'!O876,'REGISTRO DE ESTUDIANTES'!$P$3:$P$7999,'BOLETA OFICIAL'!P876,'REGISTRO DE ESTUDIANTES'!$Q$3:$Q$7999,'BOLETA OFICIAL'!Q876,'REGISTRO DE ESTUDIANTES'!$R$3:$R$7999,R876,'REGISTRO DE ESTUDIANTES'!$S$3:$S$7999,'BOLETA OFICIAL'!S876,'REGISTRO DE ESTUDIANTES'!$T$3:$T$7999,'BOLETA OFICIAL'!T876)</f>
        <v>0</v>
      </c>
      <c r="G876" s="73">
        <f t="shared" ca="1" si="39"/>
        <v>0</v>
      </c>
      <c r="H876" s="73">
        <f t="shared" ca="1" si="40"/>
        <v>0</v>
      </c>
      <c r="I876" s="20">
        <v>0</v>
      </c>
      <c r="J876" s="20">
        <v>0</v>
      </c>
      <c r="K876" s="20">
        <v>0</v>
      </c>
      <c r="L876" s="20">
        <v>0</v>
      </c>
      <c r="M876" s="20">
        <v>0</v>
      </c>
      <c r="N876" s="75">
        <v>0</v>
      </c>
      <c r="O876" s="75">
        <v>0</v>
      </c>
      <c r="P876" s="2"/>
      <c r="Q876" s="2"/>
      <c r="R876" s="3"/>
      <c r="S876" s="3"/>
      <c r="T876" s="1"/>
      <c r="U876" s="2"/>
      <c r="V876" s="28" t="str">
        <f t="shared" si="41"/>
        <v/>
      </c>
    </row>
    <row r="877" spans="1:22" ht="25" customHeight="1" x14ac:dyDescent="0.35">
      <c r="A877" s="1"/>
      <c r="B877" s="35"/>
      <c r="C877" s="1"/>
      <c r="D877" s="1"/>
      <c r="E877" s="73">
        <f>+COUNTIFS('REGISTRO DE TUTORES'!$A$3:$A$8000,A877,'REGISTRO DE TUTORES'!$B$3:$B$8000,B877,'REGISTRO DE TUTORES'!$C$3:$C$8000,C877,'REGISTRO DE TUTORES'!$D$3:$D$8000,D877)</f>
        <v>0</v>
      </c>
      <c r="F877" s="73">
        <f>+COUNTIFS('REGISTRO DE ESTUDIANTES'!$A$3:$A$7999,A877,'REGISTRO DE ESTUDIANTES'!$B$3:$B$7999,'BOLETA OFICIAL'!B877,'REGISTRO DE ESTUDIANTES'!$C$3:$C$7999,C877,'REGISTRO DE ESTUDIANTES'!$D$3:$D$7999,'BOLETA OFICIAL'!D877,'REGISTRO DE ESTUDIANTES'!$J$3:$J$7999,'BOLETA OFICIAL'!J877,'REGISTRO DE ESTUDIANTES'!$K$3:$K$7999,'BOLETA OFICIAL'!K877,'REGISTRO DE ESTUDIANTES'!$L$3:$L$7999,'BOLETA OFICIAL'!L877,'REGISTRO DE ESTUDIANTES'!$M$3:$M$7999,'BOLETA OFICIAL'!M877,'REGISTRO DE ESTUDIANTES'!$N$3:$N$7999,'BOLETA OFICIAL'!N877,'REGISTRO DE ESTUDIANTES'!$O$3:$O$7999,'BOLETA OFICIAL'!O877,'REGISTRO DE ESTUDIANTES'!$P$3:$P$7999,'BOLETA OFICIAL'!P877,'REGISTRO DE ESTUDIANTES'!$Q$3:$Q$7999,'BOLETA OFICIAL'!Q877,'REGISTRO DE ESTUDIANTES'!$R$3:$R$7999,R877,'REGISTRO DE ESTUDIANTES'!$S$3:$S$7999,'BOLETA OFICIAL'!S877,'REGISTRO DE ESTUDIANTES'!$T$3:$T$7999,'BOLETA OFICIAL'!T877)</f>
        <v>0</v>
      </c>
      <c r="G877" s="73">
        <f t="shared" ca="1" si="39"/>
        <v>0</v>
      </c>
      <c r="H877" s="73">
        <f t="shared" ca="1" si="40"/>
        <v>0</v>
      </c>
      <c r="I877" s="20">
        <v>0</v>
      </c>
      <c r="J877" s="20">
        <v>0</v>
      </c>
      <c r="K877" s="20">
        <v>0</v>
      </c>
      <c r="L877" s="20">
        <v>0</v>
      </c>
      <c r="M877" s="20">
        <v>0</v>
      </c>
      <c r="N877" s="75">
        <v>0</v>
      </c>
      <c r="O877" s="75">
        <v>0</v>
      </c>
      <c r="P877" s="2"/>
      <c r="Q877" s="2"/>
      <c r="R877" s="3"/>
      <c r="S877" s="3"/>
      <c r="T877" s="1"/>
      <c r="U877" s="2"/>
      <c r="V877" s="28" t="str">
        <f t="shared" si="41"/>
        <v/>
      </c>
    </row>
    <row r="878" spans="1:22" ht="25" customHeight="1" x14ac:dyDescent="0.35">
      <c r="A878" s="1"/>
      <c r="B878" s="35"/>
      <c r="C878" s="1"/>
      <c r="D878" s="1"/>
      <c r="E878" s="73">
        <f>+COUNTIFS('REGISTRO DE TUTORES'!$A$3:$A$8000,A878,'REGISTRO DE TUTORES'!$B$3:$B$8000,B878,'REGISTRO DE TUTORES'!$C$3:$C$8000,C878,'REGISTRO DE TUTORES'!$D$3:$D$8000,D878)</f>
        <v>0</v>
      </c>
      <c r="F878" s="73">
        <f>+COUNTIFS('REGISTRO DE ESTUDIANTES'!$A$3:$A$7999,A878,'REGISTRO DE ESTUDIANTES'!$B$3:$B$7999,'BOLETA OFICIAL'!B878,'REGISTRO DE ESTUDIANTES'!$C$3:$C$7999,C878,'REGISTRO DE ESTUDIANTES'!$D$3:$D$7999,'BOLETA OFICIAL'!D878,'REGISTRO DE ESTUDIANTES'!$J$3:$J$7999,'BOLETA OFICIAL'!J878,'REGISTRO DE ESTUDIANTES'!$K$3:$K$7999,'BOLETA OFICIAL'!K878,'REGISTRO DE ESTUDIANTES'!$L$3:$L$7999,'BOLETA OFICIAL'!L878,'REGISTRO DE ESTUDIANTES'!$M$3:$M$7999,'BOLETA OFICIAL'!M878,'REGISTRO DE ESTUDIANTES'!$N$3:$N$7999,'BOLETA OFICIAL'!N878,'REGISTRO DE ESTUDIANTES'!$O$3:$O$7999,'BOLETA OFICIAL'!O878,'REGISTRO DE ESTUDIANTES'!$P$3:$P$7999,'BOLETA OFICIAL'!P878,'REGISTRO DE ESTUDIANTES'!$Q$3:$Q$7999,'BOLETA OFICIAL'!Q878,'REGISTRO DE ESTUDIANTES'!$R$3:$R$7999,R878,'REGISTRO DE ESTUDIANTES'!$S$3:$S$7999,'BOLETA OFICIAL'!S878,'REGISTRO DE ESTUDIANTES'!$T$3:$T$7999,'BOLETA OFICIAL'!T878)</f>
        <v>0</v>
      </c>
      <c r="G878" s="73">
        <f t="shared" ca="1" si="39"/>
        <v>0</v>
      </c>
      <c r="H878" s="73">
        <f t="shared" ca="1" si="40"/>
        <v>0</v>
      </c>
      <c r="I878" s="20">
        <v>0</v>
      </c>
      <c r="J878" s="20">
        <v>0</v>
      </c>
      <c r="K878" s="20">
        <v>0</v>
      </c>
      <c r="L878" s="20">
        <v>0</v>
      </c>
      <c r="M878" s="20">
        <v>0</v>
      </c>
      <c r="N878" s="75">
        <v>0</v>
      </c>
      <c r="O878" s="75">
        <v>0</v>
      </c>
      <c r="P878" s="2"/>
      <c r="Q878" s="2"/>
      <c r="R878" s="3"/>
      <c r="S878" s="3"/>
      <c r="T878" s="1"/>
      <c r="U878" s="2"/>
      <c r="V878" s="28" t="str">
        <f t="shared" si="41"/>
        <v/>
      </c>
    </row>
    <row r="879" spans="1:22" ht="25" customHeight="1" x14ac:dyDescent="0.35">
      <c r="A879" s="1"/>
      <c r="B879" s="35"/>
      <c r="C879" s="1"/>
      <c r="D879" s="1"/>
      <c r="E879" s="73">
        <f>+COUNTIFS('REGISTRO DE TUTORES'!$A$3:$A$8000,A879,'REGISTRO DE TUTORES'!$B$3:$B$8000,B879,'REGISTRO DE TUTORES'!$C$3:$C$8000,C879,'REGISTRO DE TUTORES'!$D$3:$D$8000,D879)</f>
        <v>0</v>
      </c>
      <c r="F879" s="73">
        <f>+COUNTIFS('REGISTRO DE ESTUDIANTES'!$A$3:$A$7999,A879,'REGISTRO DE ESTUDIANTES'!$B$3:$B$7999,'BOLETA OFICIAL'!B879,'REGISTRO DE ESTUDIANTES'!$C$3:$C$7999,C879,'REGISTRO DE ESTUDIANTES'!$D$3:$D$7999,'BOLETA OFICIAL'!D879,'REGISTRO DE ESTUDIANTES'!$J$3:$J$7999,'BOLETA OFICIAL'!J879,'REGISTRO DE ESTUDIANTES'!$K$3:$K$7999,'BOLETA OFICIAL'!K879,'REGISTRO DE ESTUDIANTES'!$L$3:$L$7999,'BOLETA OFICIAL'!L879,'REGISTRO DE ESTUDIANTES'!$M$3:$M$7999,'BOLETA OFICIAL'!M879,'REGISTRO DE ESTUDIANTES'!$N$3:$N$7999,'BOLETA OFICIAL'!N879,'REGISTRO DE ESTUDIANTES'!$O$3:$O$7999,'BOLETA OFICIAL'!O879,'REGISTRO DE ESTUDIANTES'!$P$3:$P$7999,'BOLETA OFICIAL'!P879,'REGISTRO DE ESTUDIANTES'!$Q$3:$Q$7999,'BOLETA OFICIAL'!Q879,'REGISTRO DE ESTUDIANTES'!$R$3:$R$7999,R879,'REGISTRO DE ESTUDIANTES'!$S$3:$S$7999,'BOLETA OFICIAL'!S879,'REGISTRO DE ESTUDIANTES'!$T$3:$T$7999,'BOLETA OFICIAL'!T879)</f>
        <v>0</v>
      </c>
      <c r="G879" s="73">
        <f t="shared" ca="1" si="39"/>
        <v>0</v>
      </c>
      <c r="H879" s="73">
        <f t="shared" ca="1" si="40"/>
        <v>0</v>
      </c>
      <c r="I879" s="20">
        <v>0</v>
      </c>
      <c r="J879" s="20">
        <v>0</v>
      </c>
      <c r="K879" s="20">
        <v>0</v>
      </c>
      <c r="L879" s="20">
        <v>0</v>
      </c>
      <c r="M879" s="20">
        <v>0</v>
      </c>
      <c r="N879" s="75">
        <v>0</v>
      </c>
      <c r="O879" s="75">
        <v>0</v>
      </c>
      <c r="P879" s="2"/>
      <c r="Q879" s="2"/>
      <c r="R879" s="3"/>
      <c r="S879" s="3"/>
      <c r="T879" s="1"/>
      <c r="U879" s="2"/>
      <c r="V879" s="28" t="str">
        <f t="shared" si="41"/>
        <v/>
      </c>
    </row>
    <row r="880" spans="1:22" ht="25" customHeight="1" x14ac:dyDescent="0.35">
      <c r="A880" s="1"/>
      <c r="B880" s="35"/>
      <c r="C880" s="1"/>
      <c r="D880" s="1"/>
      <c r="E880" s="73">
        <f>+COUNTIFS('REGISTRO DE TUTORES'!$A$3:$A$8000,A880,'REGISTRO DE TUTORES'!$B$3:$B$8000,B880,'REGISTRO DE TUTORES'!$C$3:$C$8000,C880,'REGISTRO DE TUTORES'!$D$3:$D$8000,D880)</f>
        <v>0</v>
      </c>
      <c r="F880" s="73">
        <f>+COUNTIFS('REGISTRO DE ESTUDIANTES'!$A$3:$A$7999,A880,'REGISTRO DE ESTUDIANTES'!$B$3:$B$7999,'BOLETA OFICIAL'!B880,'REGISTRO DE ESTUDIANTES'!$C$3:$C$7999,C880,'REGISTRO DE ESTUDIANTES'!$D$3:$D$7999,'BOLETA OFICIAL'!D880,'REGISTRO DE ESTUDIANTES'!$J$3:$J$7999,'BOLETA OFICIAL'!J880,'REGISTRO DE ESTUDIANTES'!$K$3:$K$7999,'BOLETA OFICIAL'!K880,'REGISTRO DE ESTUDIANTES'!$L$3:$L$7999,'BOLETA OFICIAL'!L880,'REGISTRO DE ESTUDIANTES'!$M$3:$M$7999,'BOLETA OFICIAL'!M880,'REGISTRO DE ESTUDIANTES'!$N$3:$N$7999,'BOLETA OFICIAL'!N880,'REGISTRO DE ESTUDIANTES'!$O$3:$O$7999,'BOLETA OFICIAL'!O880,'REGISTRO DE ESTUDIANTES'!$P$3:$P$7999,'BOLETA OFICIAL'!P880,'REGISTRO DE ESTUDIANTES'!$Q$3:$Q$7999,'BOLETA OFICIAL'!Q880,'REGISTRO DE ESTUDIANTES'!$R$3:$R$7999,R880,'REGISTRO DE ESTUDIANTES'!$S$3:$S$7999,'BOLETA OFICIAL'!S880,'REGISTRO DE ESTUDIANTES'!$T$3:$T$7999,'BOLETA OFICIAL'!T880)</f>
        <v>0</v>
      </c>
      <c r="G880" s="73">
        <f t="shared" ca="1" si="39"/>
        <v>0</v>
      </c>
      <c r="H880" s="73">
        <f t="shared" ca="1" si="40"/>
        <v>0</v>
      </c>
      <c r="I880" s="20">
        <v>0</v>
      </c>
      <c r="J880" s="20">
        <v>0</v>
      </c>
      <c r="K880" s="20">
        <v>0</v>
      </c>
      <c r="L880" s="20">
        <v>0</v>
      </c>
      <c r="M880" s="20">
        <v>0</v>
      </c>
      <c r="N880" s="75">
        <v>0</v>
      </c>
      <c r="O880" s="75">
        <v>0</v>
      </c>
      <c r="P880" s="2"/>
      <c r="Q880" s="2"/>
      <c r="R880" s="3"/>
      <c r="S880" s="3"/>
      <c r="T880" s="1"/>
      <c r="U880" s="2"/>
      <c r="V880" s="28" t="str">
        <f t="shared" si="41"/>
        <v/>
      </c>
    </row>
    <row r="881" spans="1:22" ht="25" customHeight="1" x14ac:dyDescent="0.35">
      <c r="A881" s="1"/>
      <c r="B881" s="35"/>
      <c r="C881" s="1"/>
      <c r="D881" s="1"/>
      <c r="E881" s="73">
        <f>+COUNTIFS('REGISTRO DE TUTORES'!$A$3:$A$8000,A881,'REGISTRO DE TUTORES'!$B$3:$B$8000,B881,'REGISTRO DE TUTORES'!$C$3:$C$8000,C881,'REGISTRO DE TUTORES'!$D$3:$D$8000,D881)</f>
        <v>0</v>
      </c>
      <c r="F881" s="73">
        <f>+COUNTIFS('REGISTRO DE ESTUDIANTES'!$A$3:$A$7999,A881,'REGISTRO DE ESTUDIANTES'!$B$3:$B$7999,'BOLETA OFICIAL'!B881,'REGISTRO DE ESTUDIANTES'!$C$3:$C$7999,C881,'REGISTRO DE ESTUDIANTES'!$D$3:$D$7999,'BOLETA OFICIAL'!D881,'REGISTRO DE ESTUDIANTES'!$J$3:$J$7999,'BOLETA OFICIAL'!J881,'REGISTRO DE ESTUDIANTES'!$K$3:$K$7999,'BOLETA OFICIAL'!K881,'REGISTRO DE ESTUDIANTES'!$L$3:$L$7999,'BOLETA OFICIAL'!L881,'REGISTRO DE ESTUDIANTES'!$M$3:$M$7999,'BOLETA OFICIAL'!M881,'REGISTRO DE ESTUDIANTES'!$N$3:$N$7999,'BOLETA OFICIAL'!N881,'REGISTRO DE ESTUDIANTES'!$O$3:$O$7999,'BOLETA OFICIAL'!O881,'REGISTRO DE ESTUDIANTES'!$P$3:$P$7999,'BOLETA OFICIAL'!P881,'REGISTRO DE ESTUDIANTES'!$Q$3:$Q$7999,'BOLETA OFICIAL'!Q881,'REGISTRO DE ESTUDIANTES'!$R$3:$R$7999,R881,'REGISTRO DE ESTUDIANTES'!$S$3:$S$7999,'BOLETA OFICIAL'!S881,'REGISTRO DE ESTUDIANTES'!$T$3:$T$7999,'BOLETA OFICIAL'!T881)</f>
        <v>0</v>
      </c>
      <c r="G881" s="73">
        <f t="shared" ca="1" si="39"/>
        <v>0</v>
      </c>
      <c r="H881" s="73">
        <f t="shared" ca="1" si="40"/>
        <v>0</v>
      </c>
      <c r="I881" s="20">
        <v>0</v>
      </c>
      <c r="J881" s="20">
        <v>0</v>
      </c>
      <c r="K881" s="20">
        <v>0</v>
      </c>
      <c r="L881" s="20">
        <v>0</v>
      </c>
      <c r="M881" s="20">
        <v>0</v>
      </c>
      <c r="N881" s="75">
        <v>0</v>
      </c>
      <c r="O881" s="75">
        <v>0</v>
      </c>
      <c r="P881" s="2"/>
      <c r="Q881" s="2"/>
      <c r="R881" s="3"/>
      <c r="S881" s="3"/>
      <c r="T881" s="1"/>
      <c r="U881" s="2"/>
      <c r="V881" s="28" t="str">
        <f t="shared" si="41"/>
        <v/>
      </c>
    </row>
    <row r="882" spans="1:22" ht="25" customHeight="1" x14ac:dyDescent="0.35">
      <c r="A882" s="1"/>
      <c r="B882" s="35"/>
      <c r="C882" s="1"/>
      <c r="D882" s="1"/>
      <c r="E882" s="73">
        <f>+COUNTIFS('REGISTRO DE TUTORES'!$A$3:$A$8000,A882,'REGISTRO DE TUTORES'!$B$3:$B$8000,B882,'REGISTRO DE TUTORES'!$C$3:$C$8000,C882,'REGISTRO DE TUTORES'!$D$3:$D$8000,D882)</f>
        <v>0</v>
      </c>
      <c r="F882" s="73">
        <f>+COUNTIFS('REGISTRO DE ESTUDIANTES'!$A$3:$A$7999,A882,'REGISTRO DE ESTUDIANTES'!$B$3:$B$7999,'BOLETA OFICIAL'!B882,'REGISTRO DE ESTUDIANTES'!$C$3:$C$7999,C882,'REGISTRO DE ESTUDIANTES'!$D$3:$D$7999,'BOLETA OFICIAL'!D882,'REGISTRO DE ESTUDIANTES'!$J$3:$J$7999,'BOLETA OFICIAL'!J882,'REGISTRO DE ESTUDIANTES'!$K$3:$K$7999,'BOLETA OFICIAL'!K882,'REGISTRO DE ESTUDIANTES'!$L$3:$L$7999,'BOLETA OFICIAL'!L882,'REGISTRO DE ESTUDIANTES'!$M$3:$M$7999,'BOLETA OFICIAL'!M882,'REGISTRO DE ESTUDIANTES'!$N$3:$N$7999,'BOLETA OFICIAL'!N882,'REGISTRO DE ESTUDIANTES'!$O$3:$O$7999,'BOLETA OFICIAL'!O882,'REGISTRO DE ESTUDIANTES'!$P$3:$P$7999,'BOLETA OFICIAL'!P882,'REGISTRO DE ESTUDIANTES'!$Q$3:$Q$7999,'BOLETA OFICIAL'!Q882,'REGISTRO DE ESTUDIANTES'!$R$3:$R$7999,R882,'REGISTRO DE ESTUDIANTES'!$S$3:$S$7999,'BOLETA OFICIAL'!S882,'REGISTRO DE ESTUDIANTES'!$T$3:$T$7999,'BOLETA OFICIAL'!T882)</f>
        <v>0</v>
      </c>
      <c r="G882" s="73">
        <f t="shared" ca="1" si="39"/>
        <v>0</v>
      </c>
      <c r="H882" s="73">
        <f t="shared" ca="1" si="40"/>
        <v>0</v>
      </c>
      <c r="I882" s="20">
        <v>0</v>
      </c>
      <c r="J882" s="20">
        <v>0</v>
      </c>
      <c r="K882" s="20">
        <v>0</v>
      </c>
      <c r="L882" s="20">
        <v>0</v>
      </c>
      <c r="M882" s="20">
        <v>0</v>
      </c>
      <c r="N882" s="75">
        <v>0</v>
      </c>
      <c r="O882" s="75">
        <v>0</v>
      </c>
      <c r="P882" s="2"/>
      <c r="Q882" s="2"/>
      <c r="R882" s="3"/>
      <c r="S882" s="3"/>
      <c r="T882" s="1"/>
      <c r="U882" s="2"/>
      <c r="V882" s="28" t="str">
        <f t="shared" si="41"/>
        <v/>
      </c>
    </row>
    <row r="883" spans="1:22" ht="25" customHeight="1" x14ac:dyDescent="0.35">
      <c r="A883" s="1"/>
      <c r="B883" s="35"/>
      <c r="C883" s="1"/>
      <c r="D883" s="1"/>
      <c r="E883" s="73">
        <f>+COUNTIFS('REGISTRO DE TUTORES'!$A$3:$A$8000,A883,'REGISTRO DE TUTORES'!$B$3:$B$8000,B883,'REGISTRO DE TUTORES'!$C$3:$C$8000,C883,'REGISTRO DE TUTORES'!$D$3:$D$8000,D883)</f>
        <v>0</v>
      </c>
      <c r="F883" s="73">
        <f>+COUNTIFS('REGISTRO DE ESTUDIANTES'!$A$3:$A$7999,A883,'REGISTRO DE ESTUDIANTES'!$B$3:$B$7999,'BOLETA OFICIAL'!B883,'REGISTRO DE ESTUDIANTES'!$C$3:$C$7999,C883,'REGISTRO DE ESTUDIANTES'!$D$3:$D$7999,'BOLETA OFICIAL'!D883,'REGISTRO DE ESTUDIANTES'!$J$3:$J$7999,'BOLETA OFICIAL'!J883,'REGISTRO DE ESTUDIANTES'!$K$3:$K$7999,'BOLETA OFICIAL'!K883,'REGISTRO DE ESTUDIANTES'!$L$3:$L$7999,'BOLETA OFICIAL'!L883,'REGISTRO DE ESTUDIANTES'!$M$3:$M$7999,'BOLETA OFICIAL'!M883,'REGISTRO DE ESTUDIANTES'!$N$3:$N$7999,'BOLETA OFICIAL'!N883,'REGISTRO DE ESTUDIANTES'!$O$3:$O$7999,'BOLETA OFICIAL'!O883,'REGISTRO DE ESTUDIANTES'!$P$3:$P$7999,'BOLETA OFICIAL'!P883,'REGISTRO DE ESTUDIANTES'!$Q$3:$Q$7999,'BOLETA OFICIAL'!Q883,'REGISTRO DE ESTUDIANTES'!$R$3:$R$7999,R883,'REGISTRO DE ESTUDIANTES'!$S$3:$S$7999,'BOLETA OFICIAL'!S883,'REGISTRO DE ESTUDIANTES'!$T$3:$T$7999,'BOLETA OFICIAL'!T883)</f>
        <v>0</v>
      </c>
      <c r="G883" s="73">
        <f t="shared" ca="1" si="39"/>
        <v>0</v>
      </c>
      <c r="H883" s="73">
        <f t="shared" ca="1" si="40"/>
        <v>0</v>
      </c>
      <c r="I883" s="20">
        <v>0</v>
      </c>
      <c r="J883" s="20">
        <v>0</v>
      </c>
      <c r="K883" s="20">
        <v>0</v>
      </c>
      <c r="L883" s="20">
        <v>0</v>
      </c>
      <c r="M883" s="20">
        <v>0</v>
      </c>
      <c r="N883" s="75">
        <v>0</v>
      </c>
      <c r="O883" s="75">
        <v>0</v>
      </c>
      <c r="P883" s="2"/>
      <c r="Q883" s="2"/>
      <c r="R883" s="3"/>
      <c r="S883" s="3"/>
      <c r="T883" s="1"/>
      <c r="U883" s="2"/>
      <c r="V883" s="28" t="str">
        <f t="shared" si="41"/>
        <v/>
      </c>
    </row>
    <row r="884" spans="1:22" ht="25" customHeight="1" x14ac:dyDescent="0.35">
      <c r="A884" s="1"/>
      <c r="B884" s="35"/>
      <c r="C884" s="1"/>
      <c r="D884" s="1"/>
      <c r="E884" s="73">
        <f>+COUNTIFS('REGISTRO DE TUTORES'!$A$3:$A$8000,A884,'REGISTRO DE TUTORES'!$B$3:$B$8000,B884,'REGISTRO DE TUTORES'!$C$3:$C$8000,C884,'REGISTRO DE TUTORES'!$D$3:$D$8000,D884)</f>
        <v>0</v>
      </c>
      <c r="F884" s="73">
        <f>+COUNTIFS('REGISTRO DE ESTUDIANTES'!$A$3:$A$7999,A884,'REGISTRO DE ESTUDIANTES'!$B$3:$B$7999,'BOLETA OFICIAL'!B884,'REGISTRO DE ESTUDIANTES'!$C$3:$C$7999,C884,'REGISTRO DE ESTUDIANTES'!$D$3:$D$7999,'BOLETA OFICIAL'!D884,'REGISTRO DE ESTUDIANTES'!$J$3:$J$7999,'BOLETA OFICIAL'!J884,'REGISTRO DE ESTUDIANTES'!$K$3:$K$7999,'BOLETA OFICIAL'!K884,'REGISTRO DE ESTUDIANTES'!$L$3:$L$7999,'BOLETA OFICIAL'!L884,'REGISTRO DE ESTUDIANTES'!$M$3:$M$7999,'BOLETA OFICIAL'!M884,'REGISTRO DE ESTUDIANTES'!$N$3:$N$7999,'BOLETA OFICIAL'!N884,'REGISTRO DE ESTUDIANTES'!$O$3:$O$7999,'BOLETA OFICIAL'!O884,'REGISTRO DE ESTUDIANTES'!$P$3:$P$7999,'BOLETA OFICIAL'!P884,'REGISTRO DE ESTUDIANTES'!$Q$3:$Q$7999,'BOLETA OFICIAL'!Q884,'REGISTRO DE ESTUDIANTES'!$R$3:$R$7999,R884,'REGISTRO DE ESTUDIANTES'!$S$3:$S$7999,'BOLETA OFICIAL'!S884,'REGISTRO DE ESTUDIANTES'!$T$3:$T$7999,'BOLETA OFICIAL'!T884)</f>
        <v>0</v>
      </c>
      <c r="G884" s="73">
        <f t="shared" ca="1" si="39"/>
        <v>0</v>
      </c>
      <c r="H884" s="73">
        <f t="shared" ca="1" si="40"/>
        <v>0</v>
      </c>
      <c r="I884" s="20">
        <v>0</v>
      </c>
      <c r="J884" s="20">
        <v>0</v>
      </c>
      <c r="K884" s="20">
        <v>0</v>
      </c>
      <c r="L884" s="20">
        <v>0</v>
      </c>
      <c r="M884" s="20">
        <v>0</v>
      </c>
      <c r="N884" s="75">
        <v>0</v>
      </c>
      <c r="O884" s="75">
        <v>0</v>
      </c>
      <c r="P884" s="2"/>
      <c r="Q884" s="2"/>
      <c r="R884" s="3"/>
      <c r="S884" s="3"/>
      <c r="T884" s="1"/>
      <c r="U884" s="2"/>
      <c r="V884" s="28" t="str">
        <f t="shared" si="41"/>
        <v/>
      </c>
    </row>
    <row r="885" spans="1:22" ht="25" customHeight="1" x14ac:dyDescent="0.35">
      <c r="A885" s="1"/>
      <c r="B885" s="35"/>
      <c r="C885" s="1"/>
      <c r="D885" s="1"/>
      <c r="E885" s="73">
        <f>+COUNTIFS('REGISTRO DE TUTORES'!$A$3:$A$8000,A885,'REGISTRO DE TUTORES'!$B$3:$B$8000,B885,'REGISTRO DE TUTORES'!$C$3:$C$8000,C885,'REGISTRO DE TUTORES'!$D$3:$D$8000,D885)</f>
        <v>0</v>
      </c>
      <c r="F885" s="73">
        <f>+COUNTIFS('REGISTRO DE ESTUDIANTES'!$A$3:$A$7999,A885,'REGISTRO DE ESTUDIANTES'!$B$3:$B$7999,'BOLETA OFICIAL'!B885,'REGISTRO DE ESTUDIANTES'!$C$3:$C$7999,C885,'REGISTRO DE ESTUDIANTES'!$D$3:$D$7999,'BOLETA OFICIAL'!D885,'REGISTRO DE ESTUDIANTES'!$J$3:$J$7999,'BOLETA OFICIAL'!J885,'REGISTRO DE ESTUDIANTES'!$K$3:$K$7999,'BOLETA OFICIAL'!K885,'REGISTRO DE ESTUDIANTES'!$L$3:$L$7999,'BOLETA OFICIAL'!L885,'REGISTRO DE ESTUDIANTES'!$M$3:$M$7999,'BOLETA OFICIAL'!M885,'REGISTRO DE ESTUDIANTES'!$N$3:$N$7999,'BOLETA OFICIAL'!N885,'REGISTRO DE ESTUDIANTES'!$O$3:$O$7999,'BOLETA OFICIAL'!O885,'REGISTRO DE ESTUDIANTES'!$P$3:$P$7999,'BOLETA OFICIAL'!P885,'REGISTRO DE ESTUDIANTES'!$Q$3:$Q$7999,'BOLETA OFICIAL'!Q885,'REGISTRO DE ESTUDIANTES'!$R$3:$R$7999,R885,'REGISTRO DE ESTUDIANTES'!$S$3:$S$7999,'BOLETA OFICIAL'!S885,'REGISTRO DE ESTUDIANTES'!$T$3:$T$7999,'BOLETA OFICIAL'!T885)</f>
        <v>0</v>
      </c>
      <c r="G885" s="73">
        <f t="shared" ca="1" si="39"/>
        <v>0</v>
      </c>
      <c r="H885" s="73">
        <f t="shared" ca="1" si="40"/>
        <v>0</v>
      </c>
      <c r="I885" s="20">
        <v>0</v>
      </c>
      <c r="J885" s="20">
        <v>0</v>
      </c>
      <c r="K885" s="20">
        <v>0</v>
      </c>
      <c r="L885" s="20">
        <v>0</v>
      </c>
      <c r="M885" s="20">
        <v>0</v>
      </c>
      <c r="N885" s="75">
        <v>0</v>
      </c>
      <c r="O885" s="75">
        <v>0</v>
      </c>
      <c r="P885" s="2"/>
      <c r="Q885" s="2"/>
      <c r="R885" s="3"/>
      <c r="S885" s="3"/>
      <c r="T885" s="1"/>
      <c r="U885" s="2"/>
      <c r="V885" s="28" t="str">
        <f t="shared" si="41"/>
        <v/>
      </c>
    </row>
    <row r="886" spans="1:22" ht="25" customHeight="1" x14ac:dyDescent="0.35">
      <c r="A886" s="1"/>
      <c r="B886" s="35"/>
      <c r="C886" s="1"/>
      <c r="D886" s="1"/>
      <c r="E886" s="73">
        <f>+COUNTIFS('REGISTRO DE TUTORES'!$A$3:$A$8000,A886,'REGISTRO DE TUTORES'!$B$3:$B$8000,B886,'REGISTRO DE TUTORES'!$C$3:$C$8000,C886,'REGISTRO DE TUTORES'!$D$3:$D$8000,D886)</f>
        <v>0</v>
      </c>
      <c r="F886" s="73">
        <f>+COUNTIFS('REGISTRO DE ESTUDIANTES'!$A$3:$A$7999,A886,'REGISTRO DE ESTUDIANTES'!$B$3:$B$7999,'BOLETA OFICIAL'!B886,'REGISTRO DE ESTUDIANTES'!$C$3:$C$7999,C886,'REGISTRO DE ESTUDIANTES'!$D$3:$D$7999,'BOLETA OFICIAL'!D886,'REGISTRO DE ESTUDIANTES'!$J$3:$J$7999,'BOLETA OFICIAL'!J886,'REGISTRO DE ESTUDIANTES'!$K$3:$K$7999,'BOLETA OFICIAL'!K886,'REGISTRO DE ESTUDIANTES'!$L$3:$L$7999,'BOLETA OFICIAL'!L886,'REGISTRO DE ESTUDIANTES'!$M$3:$M$7999,'BOLETA OFICIAL'!M886,'REGISTRO DE ESTUDIANTES'!$N$3:$N$7999,'BOLETA OFICIAL'!N886,'REGISTRO DE ESTUDIANTES'!$O$3:$O$7999,'BOLETA OFICIAL'!O886,'REGISTRO DE ESTUDIANTES'!$P$3:$P$7999,'BOLETA OFICIAL'!P886,'REGISTRO DE ESTUDIANTES'!$Q$3:$Q$7999,'BOLETA OFICIAL'!Q886,'REGISTRO DE ESTUDIANTES'!$R$3:$R$7999,R886,'REGISTRO DE ESTUDIANTES'!$S$3:$S$7999,'BOLETA OFICIAL'!S886,'REGISTRO DE ESTUDIANTES'!$T$3:$T$7999,'BOLETA OFICIAL'!T886)</f>
        <v>0</v>
      </c>
      <c r="G886" s="73">
        <f t="shared" ca="1" si="39"/>
        <v>0</v>
      </c>
      <c r="H886" s="73">
        <f t="shared" ca="1" si="40"/>
        <v>0</v>
      </c>
      <c r="I886" s="20">
        <v>0</v>
      </c>
      <c r="J886" s="20">
        <v>0</v>
      </c>
      <c r="K886" s="20">
        <v>0</v>
      </c>
      <c r="L886" s="20">
        <v>0</v>
      </c>
      <c r="M886" s="20">
        <v>0</v>
      </c>
      <c r="N886" s="75">
        <v>0</v>
      </c>
      <c r="O886" s="75">
        <v>0</v>
      </c>
      <c r="P886" s="2"/>
      <c r="Q886" s="2"/>
      <c r="R886" s="3"/>
      <c r="S886" s="3"/>
      <c r="T886" s="1"/>
      <c r="U886" s="2"/>
      <c r="V886" s="28" t="str">
        <f t="shared" si="41"/>
        <v/>
      </c>
    </row>
    <row r="887" spans="1:22" ht="25" customHeight="1" x14ac:dyDescent="0.35">
      <c r="A887" s="1"/>
      <c r="B887" s="35"/>
      <c r="C887" s="1"/>
      <c r="D887" s="1"/>
      <c r="E887" s="73">
        <f>+COUNTIFS('REGISTRO DE TUTORES'!$A$3:$A$8000,A887,'REGISTRO DE TUTORES'!$B$3:$B$8000,B887,'REGISTRO DE TUTORES'!$C$3:$C$8000,C887,'REGISTRO DE TUTORES'!$D$3:$D$8000,D887)</f>
        <v>0</v>
      </c>
      <c r="F887" s="73">
        <f>+COUNTIFS('REGISTRO DE ESTUDIANTES'!$A$3:$A$7999,A887,'REGISTRO DE ESTUDIANTES'!$B$3:$B$7999,'BOLETA OFICIAL'!B887,'REGISTRO DE ESTUDIANTES'!$C$3:$C$7999,C887,'REGISTRO DE ESTUDIANTES'!$D$3:$D$7999,'BOLETA OFICIAL'!D887,'REGISTRO DE ESTUDIANTES'!$J$3:$J$7999,'BOLETA OFICIAL'!J887,'REGISTRO DE ESTUDIANTES'!$K$3:$K$7999,'BOLETA OFICIAL'!K887,'REGISTRO DE ESTUDIANTES'!$L$3:$L$7999,'BOLETA OFICIAL'!L887,'REGISTRO DE ESTUDIANTES'!$M$3:$M$7999,'BOLETA OFICIAL'!M887,'REGISTRO DE ESTUDIANTES'!$N$3:$N$7999,'BOLETA OFICIAL'!N887,'REGISTRO DE ESTUDIANTES'!$O$3:$O$7999,'BOLETA OFICIAL'!O887,'REGISTRO DE ESTUDIANTES'!$P$3:$P$7999,'BOLETA OFICIAL'!P887,'REGISTRO DE ESTUDIANTES'!$Q$3:$Q$7999,'BOLETA OFICIAL'!Q887,'REGISTRO DE ESTUDIANTES'!$R$3:$R$7999,R887,'REGISTRO DE ESTUDIANTES'!$S$3:$S$7999,'BOLETA OFICIAL'!S887,'REGISTRO DE ESTUDIANTES'!$T$3:$T$7999,'BOLETA OFICIAL'!T887)</f>
        <v>0</v>
      </c>
      <c r="G887" s="73">
        <f t="shared" ca="1" si="39"/>
        <v>0</v>
      </c>
      <c r="H887" s="73">
        <f t="shared" ca="1" si="40"/>
        <v>0</v>
      </c>
      <c r="I887" s="20">
        <v>0</v>
      </c>
      <c r="J887" s="20">
        <v>0</v>
      </c>
      <c r="K887" s="20">
        <v>0</v>
      </c>
      <c r="L887" s="20">
        <v>0</v>
      </c>
      <c r="M887" s="20">
        <v>0</v>
      </c>
      <c r="N887" s="75">
        <v>0</v>
      </c>
      <c r="O887" s="75">
        <v>0</v>
      </c>
      <c r="P887" s="2"/>
      <c r="Q887" s="2"/>
      <c r="R887" s="3"/>
      <c r="S887" s="3"/>
      <c r="T887" s="1"/>
      <c r="U887" s="2"/>
      <c r="V887" s="28" t="str">
        <f t="shared" si="41"/>
        <v/>
      </c>
    </row>
    <row r="888" spans="1:22" ht="25" customHeight="1" x14ac:dyDescent="0.35">
      <c r="A888" s="1"/>
      <c r="B888" s="35"/>
      <c r="C888" s="1"/>
      <c r="D888" s="1"/>
      <c r="E888" s="73">
        <f>+COUNTIFS('REGISTRO DE TUTORES'!$A$3:$A$8000,A888,'REGISTRO DE TUTORES'!$B$3:$B$8000,B888,'REGISTRO DE TUTORES'!$C$3:$C$8000,C888,'REGISTRO DE TUTORES'!$D$3:$D$8000,D888)</f>
        <v>0</v>
      </c>
      <c r="F888" s="73">
        <f>+COUNTIFS('REGISTRO DE ESTUDIANTES'!$A$3:$A$7999,A888,'REGISTRO DE ESTUDIANTES'!$B$3:$B$7999,'BOLETA OFICIAL'!B888,'REGISTRO DE ESTUDIANTES'!$C$3:$C$7999,C888,'REGISTRO DE ESTUDIANTES'!$D$3:$D$7999,'BOLETA OFICIAL'!D888,'REGISTRO DE ESTUDIANTES'!$J$3:$J$7999,'BOLETA OFICIAL'!J888,'REGISTRO DE ESTUDIANTES'!$K$3:$K$7999,'BOLETA OFICIAL'!K888,'REGISTRO DE ESTUDIANTES'!$L$3:$L$7999,'BOLETA OFICIAL'!L888,'REGISTRO DE ESTUDIANTES'!$M$3:$M$7999,'BOLETA OFICIAL'!M888,'REGISTRO DE ESTUDIANTES'!$N$3:$N$7999,'BOLETA OFICIAL'!N888,'REGISTRO DE ESTUDIANTES'!$O$3:$O$7999,'BOLETA OFICIAL'!O888,'REGISTRO DE ESTUDIANTES'!$P$3:$P$7999,'BOLETA OFICIAL'!P888,'REGISTRO DE ESTUDIANTES'!$Q$3:$Q$7999,'BOLETA OFICIAL'!Q888,'REGISTRO DE ESTUDIANTES'!$R$3:$R$7999,R888,'REGISTRO DE ESTUDIANTES'!$S$3:$S$7999,'BOLETA OFICIAL'!S888,'REGISTRO DE ESTUDIANTES'!$T$3:$T$7999,'BOLETA OFICIAL'!T888)</f>
        <v>0</v>
      </c>
      <c r="G888" s="73">
        <f t="shared" ca="1" si="39"/>
        <v>0</v>
      </c>
      <c r="H888" s="73">
        <f t="shared" ca="1" si="40"/>
        <v>0</v>
      </c>
      <c r="I888" s="20">
        <v>0</v>
      </c>
      <c r="J888" s="20">
        <v>0</v>
      </c>
      <c r="K888" s="20">
        <v>0</v>
      </c>
      <c r="L888" s="20">
        <v>0</v>
      </c>
      <c r="M888" s="20">
        <v>0</v>
      </c>
      <c r="N888" s="75">
        <v>0</v>
      </c>
      <c r="O888" s="75">
        <v>0</v>
      </c>
      <c r="P888" s="2"/>
      <c r="Q888" s="2"/>
      <c r="R888" s="3"/>
      <c r="S888" s="3"/>
      <c r="T888" s="1"/>
      <c r="U888" s="2"/>
      <c r="V888" s="28" t="str">
        <f t="shared" si="41"/>
        <v/>
      </c>
    </row>
    <row r="889" spans="1:22" ht="25" customHeight="1" x14ac:dyDescent="0.35">
      <c r="A889" s="1"/>
      <c r="B889" s="35"/>
      <c r="C889" s="1"/>
      <c r="D889" s="1"/>
      <c r="E889" s="73">
        <f>+COUNTIFS('REGISTRO DE TUTORES'!$A$3:$A$8000,A889,'REGISTRO DE TUTORES'!$B$3:$B$8000,B889,'REGISTRO DE TUTORES'!$C$3:$C$8000,C889,'REGISTRO DE TUTORES'!$D$3:$D$8000,D889)</f>
        <v>0</v>
      </c>
      <c r="F889" s="73">
        <f>+COUNTIFS('REGISTRO DE ESTUDIANTES'!$A$3:$A$7999,A889,'REGISTRO DE ESTUDIANTES'!$B$3:$B$7999,'BOLETA OFICIAL'!B889,'REGISTRO DE ESTUDIANTES'!$C$3:$C$7999,C889,'REGISTRO DE ESTUDIANTES'!$D$3:$D$7999,'BOLETA OFICIAL'!D889,'REGISTRO DE ESTUDIANTES'!$J$3:$J$7999,'BOLETA OFICIAL'!J889,'REGISTRO DE ESTUDIANTES'!$K$3:$K$7999,'BOLETA OFICIAL'!K889,'REGISTRO DE ESTUDIANTES'!$L$3:$L$7999,'BOLETA OFICIAL'!L889,'REGISTRO DE ESTUDIANTES'!$M$3:$M$7999,'BOLETA OFICIAL'!M889,'REGISTRO DE ESTUDIANTES'!$N$3:$N$7999,'BOLETA OFICIAL'!N889,'REGISTRO DE ESTUDIANTES'!$O$3:$O$7999,'BOLETA OFICIAL'!O889,'REGISTRO DE ESTUDIANTES'!$P$3:$P$7999,'BOLETA OFICIAL'!P889,'REGISTRO DE ESTUDIANTES'!$Q$3:$Q$7999,'BOLETA OFICIAL'!Q889,'REGISTRO DE ESTUDIANTES'!$R$3:$R$7999,R889,'REGISTRO DE ESTUDIANTES'!$S$3:$S$7999,'BOLETA OFICIAL'!S889,'REGISTRO DE ESTUDIANTES'!$T$3:$T$7999,'BOLETA OFICIAL'!T889)</f>
        <v>0</v>
      </c>
      <c r="G889" s="73">
        <f t="shared" ca="1" si="39"/>
        <v>0</v>
      </c>
      <c r="H889" s="73">
        <f t="shared" ca="1" si="40"/>
        <v>0</v>
      </c>
      <c r="I889" s="20">
        <v>0</v>
      </c>
      <c r="J889" s="20">
        <v>0</v>
      </c>
      <c r="K889" s="20">
        <v>0</v>
      </c>
      <c r="L889" s="20">
        <v>0</v>
      </c>
      <c r="M889" s="20">
        <v>0</v>
      </c>
      <c r="N889" s="75">
        <v>0</v>
      </c>
      <c r="O889" s="75">
        <v>0</v>
      </c>
      <c r="P889" s="2"/>
      <c r="Q889" s="2"/>
      <c r="R889" s="3"/>
      <c r="S889" s="3"/>
      <c r="T889" s="1"/>
      <c r="U889" s="2"/>
      <c r="V889" s="28" t="str">
        <f t="shared" si="41"/>
        <v/>
      </c>
    </row>
    <row r="890" spans="1:22" ht="25" customHeight="1" x14ac:dyDescent="0.35">
      <c r="A890" s="1"/>
      <c r="B890" s="35"/>
      <c r="C890" s="1"/>
      <c r="D890" s="1"/>
      <c r="E890" s="73">
        <f>+COUNTIFS('REGISTRO DE TUTORES'!$A$3:$A$8000,A890,'REGISTRO DE TUTORES'!$B$3:$B$8000,B890,'REGISTRO DE TUTORES'!$C$3:$C$8000,C890,'REGISTRO DE TUTORES'!$D$3:$D$8000,D890)</f>
        <v>0</v>
      </c>
      <c r="F890" s="73">
        <f>+COUNTIFS('REGISTRO DE ESTUDIANTES'!$A$3:$A$7999,A890,'REGISTRO DE ESTUDIANTES'!$B$3:$B$7999,'BOLETA OFICIAL'!B890,'REGISTRO DE ESTUDIANTES'!$C$3:$C$7999,C890,'REGISTRO DE ESTUDIANTES'!$D$3:$D$7999,'BOLETA OFICIAL'!D890,'REGISTRO DE ESTUDIANTES'!$J$3:$J$7999,'BOLETA OFICIAL'!J890,'REGISTRO DE ESTUDIANTES'!$K$3:$K$7999,'BOLETA OFICIAL'!K890,'REGISTRO DE ESTUDIANTES'!$L$3:$L$7999,'BOLETA OFICIAL'!L890,'REGISTRO DE ESTUDIANTES'!$M$3:$M$7999,'BOLETA OFICIAL'!M890,'REGISTRO DE ESTUDIANTES'!$N$3:$N$7999,'BOLETA OFICIAL'!N890,'REGISTRO DE ESTUDIANTES'!$O$3:$O$7999,'BOLETA OFICIAL'!O890,'REGISTRO DE ESTUDIANTES'!$P$3:$P$7999,'BOLETA OFICIAL'!P890,'REGISTRO DE ESTUDIANTES'!$Q$3:$Q$7999,'BOLETA OFICIAL'!Q890,'REGISTRO DE ESTUDIANTES'!$R$3:$R$7999,R890,'REGISTRO DE ESTUDIANTES'!$S$3:$S$7999,'BOLETA OFICIAL'!S890,'REGISTRO DE ESTUDIANTES'!$T$3:$T$7999,'BOLETA OFICIAL'!T890)</f>
        <v>0</v>
      </c>
      <c r="G890" s="73">
        <f t="shared" ca="1" si="39"/>
        <v>0</v>
      </c>
      <c r="H890" s="73">
        <f t="shared" ca="1" si="40"/>
        <v>0</v>
      </c>
      <c r="I890" s="20">
        <v>0</v>
      </c>
      <c r="J890" s="20">
        <v>0</v>
      </c>
      <c r="K890" s="20">
        <v>0</v>
      </c>
      <c r="L890" s="20">
        <v>0</v>
      </c>
      <c r="M890" s="20">
        <v>0</v>
      </c>
      <c r="N890" s="75">
        <v>0</v>
      </c>
      <c r="O890" s="75">
        <v>0</v>
      </c>
      <c r="P890" s="2"/>
      <c r="Q890" s="2"/>
      <c r="R890" s="3"/>
      <c r="S890" s="3"/>
      <c r="T890" s="1"/>
      <c r="U890" s="2"/>
      <c r="V890" s="28" t="str">
        <f t="shared" si="41"/>
        <v/>
      </c>
    </row>
    <row r="891" spans="1:22" ht="25" customHeight="1" x14ac:dyDescent="0.35">
      <c r="A891" s="1"/>
      <c r="B891" s="35"/>
      <c r="C891" s="1"/>
      <c r="D891" s="1"/>
      <c r="E891" s="73">
        <f>+COUNTIFS('REGISTRO DE TUTORES'!$A$3:$A$8000,A891,'REGISTRO DE TUTORES'!$B$3:$B$8000,B891,'REGISTRO DE TUTORES'!$C$3:$C$8000,C891,'REGISTRO DE TUTORES'!$D$3:$D$8000,D891)</f>
        <v>0</v>
      </c>
      <c r="F891" s="73">
        <f>+COUNTIFS('REGISTRO DE ESTUDIANTES'!$A$3:$A$7999,A891,'REGISTRO DE ESTUDIANTES'!$B$3:$B$7999,'BOLETA OFICIAL'!B891,'REGISTRO DE ESTUDIANTES'!$C$3:$C$7999,C891,'REGISTRO DE ESTUDIANTES'!$D$3:$D$7999,'BOLETA OFICIAL'!D891,'REGISTRO DE ESTUDIANTES'!$J$3:$J$7999,'BOLETA OFICIAL'!J891,'REGISTRO DE ESTUDIANTES'!$K$3:$K$7999,'BOLETA OFICIAL'!K891,'REGISTRO DE ESTUDIANTES'!$L$3:$L$7999,'BOLETA OFICIAL'!L891,'REGISTRO DE ESTUDIANTES'!$M$3:$M$7999,'BOLETA OFICIAL'!M891,'REGISTRO DE ESTUDIANTES'!$N$3:$N$7999,'BOLETA OFICIAL'!N891,'REGISTRO DE ESTUDIANTES'!$O$3:$O$7999,'BOLETA OFICIAL'!O891,'REGISTRO DE ESTUDIANTES'!$P$3:$P$7999,'BOLETA OFICIAL'!P891,'REGISTRO DE ESTUDIANTES'!$Q$3:$Q$7999,'BOLETA OFICIAL'!Q891,'REGISTRO DE ESTUDIANTES'!$R$3:$R$7999,R891,'REGISTRO DE ESTUDIANTES'!$S$3:$S$7999,'BOLETA OFICIAL'!S891,'REGISTRO DE ESTUDIANTES'!$T$3:$T$7999,'BOLETA OFICIAL'!T891)</f>
        <v>0</v>
      </c>
      <c r="G891" s="73">
        <f t="shared" ca="1" si="39"/>
        <v>0</v>
      </c>
      <c r="H891" s="73">
        <f t="shared" ca="1" si="40"/>
        <v>0</v>
      </c>
      <c r="I891" s="20">
        <v>0</v>
      </c>
      <c r="J891" s="20">
        <v>0</v>
      </c>
      <c r="K891" s="20">
        <v>0</v>
      </c>
      <c r="L891" s="20">
        <v>0</v>
      </c>
      <c r="M891" s="20">
        <v>0</v>
      </c>
      <c r="N891" s="75">
        <v>0</v>
      </c>
      <c r="O891" s="75">
        <v>0</v>
      </c>
      <c r="P891" s="2"/>
      <c r="Q891" s="2"/>
      <c r="R891" s="3"/>
      <c r="S891" s="3"/>
      <c r="T891" s="1"/>
      <c r="U891" s="2"/>
      <c r="V891" s="28" t="str">
        <f t="shared" si="41"/>
        <v/>
      </c>
    </row>
    <row r="892" spans="1:22" ht="25" customHeight="1" x14ac:dyDescent="0.35">
      <c r="A892" s="1"/>
      <c r="B892" s="35"/>
      <c r="C892" s="1"/>
      <c r="D892" s="1"/>
      <c r="E892" s="73">
        <f>+COUNTIFS('REGISTRO DE TUTORES'!$A$3:$A$8000,A892,'REGISTRO DE TUTORES'!$B$3:$B$8000,B892,'REGISTRO DE TUTORES'!$C$3:$C$8000,C892,'REGISTRO DE TUTORES'!$D$3:$D$8000,D892)</f>
        <v>0</v>
      </c>
      <c r="F892" s="73">
        <f>+COUNTIFS('REGISTRO DE ESTUDIANTES'!$A$3:$A$7999,A892,'REGISTRO DE ESTUDIANTES'!$B$3:$B$7999,'BOLETA OFICIAL'!B892,'REGISTRO DE ESTUDIANTES'!$C$3:$C$7999,C892,'REGISTRO DE ESTUDIANTES'!$D$3:$D$7999,'BOLETA OFICIAL'!D892,'REGISTRO DE ESTUDIANTES'!$J$3:$J$7999,'BOLETA OFICIAL'!J892,'REGISTRO DE ESTUDIANTES'!$K$3:$K$7999,'BOLETA OFICIAL'!K892,'REGISTRO DE ESTUDIANTES'!$L$3:$L$7999,'BOLETA OFICIAL'!L892,'REGISTRO DE ESTUDIANTES'!$M$3:$M$7999,'BOLETA OFICIAL'!M892,'REGISTRO DE ESTUDIANTES'!$N$3:$N$7999,'BOLETA OFICIAL'!N892,'REGISTRO DE ESTUDIANTES'!$O$3:$O$7999,'BOLETA OFICIAL'!O892,'REGISTRO DE ESTUDIANTES'!$P$3:$P$7999,'BOLETA OFICIAL'!P892,'REGISTRO DE ESTUDIANTES'!$Q$3:$Q$7999,'BOLETA OFICIAL'!Q892,'REGISTRO DE ESTUDIANTES'!$R$3:$R$7999,R892,'REGISTRO DE ESTUDIANTES'!$S$3:$S$7999,'BOLETA OFICIAL'!S892,'REGISTRO DE ESTUDIANTES'!$T$3:$T$7999,'BOLETA OFICIAL'!T892)</f>
        <v>0</v>
      </c>
      <c r="G892" s="73">
        <f t="shared" ca="1" si="39"/>
        <v>0</v>
      </c>
      <c r="H892" s="73">
        <f t="shared" ca="1" si="40"/>
        <v>0</v>
      </c>
      <c r="I892" s="20">
        <v>0</v>
      </c>
      <c r="J892" s="20">
        <v>0</v>
      </c>
      <c r="K892" s="20">
        <v>0</v>
      </c>
      <c r="L892" s="20">
        <v>0</v>
      </c>
      <c r="M892" s="20">
        <v>0</v>
      </c>
      <c r="N892" s="75">
        <v>0</v>
      </c>
      <c r="O892" s="75">
        <v>0</v>
      </c>
      <c r="P892" s="2"/>
      <c r="Q892" s="2"/>
      <c r="R892" s="3"/>
      <c r="S892" s="3"/>
      <c r="T892" s="1"/>
      <c r="U892" s="2"/>
      <c r="V892" s="28" t="str">
        <f t="shared" si="41"/>
        <v/>
      </c>
    </row>
    <row r="893" spans="1:22" ht="25" customHeight="1" x14ac:dyDescent="0.35">
      <c r="A893" s="1"/>
      <c r="B893" s="35"/>
      <c r="C893" s="1"/>
      <c r="D893" s="1"/>
      <c r="E893" s="73">
        <f>+COUNTIFS('REGISTRO DE TUTORES'!$A$3:$A$8000,A893,'REGISTRO DE TUTORES'!$B$3:$B$8000,B893,'REGISTRO DE TUTORES'!$C$3:$C$8000,C893,'REGISTRO DE TUTORES'!$D$3:$D$8000,D893)</f>
        <v>0</v>
      </c>
      <c r="F893" s="73">
        <f>+COUNTIFS('REGISTRO DE ESTUDIANTES'!$A$3:$A$7999,A893,'REGISTRO DE ESTUDIANTES'!$B$3:$B$7999,'BOLETA OFICIAL'!B893,'REGISTRO DE ESTUDIANTES'!$C$3:$C$7999,C893,'REGISTRO DE ESTUDIANTES'!$D$3:$D$7999,'BOLETA OFICIAL'!D893,'REGISTRO DE ESTUDIANTES'!$J$3:$J$7999,'BOLETA OFICIAL'!J893,'REGISTRO DE ESTUDIANTES'!$K$3:$K$7999,'BOLETA OFICIAL'!K893,'REGISTRO DE ESTUDIANTES'!$L$3:$L$7999,'BOLETA OFICIAL'!L893,'REGISTRO DE ESTUDIANTES'!$M$3:$M$7999,'BOLETA OFICIAL'!M893,'REGISTRO DE ESTUDIANTES'!$N$3:$N$7999,'BOLETA OFICIAL'!N893,'REGISTRO DE ESTUDIANTES'!$O$3:$O$7999,'BOLETA OFICIAL'!O893,'REGISTRO DE ESTUDIANTES'!$P$3:$P$7999,'BOLETA OFICIAL'!P893,'REGISTRO DE ESTUDIANTES'!$Q$3:$Q$7999,'BOLETA OFICIAL'!Q893,'REGISTRO DE ESTUDIANTES'!$R$3:$R$7999,R893,'REGISTRO DE ESTUDIANTES'!$S$3:$S$7999,'BOLETA OFICIAL'!S893,'REGISTRO DE ESTUDIANTES'!$T$3:$T$7999,'BOLETA OFICIAL'!T893)</f>
        <v>0</v>
      </c>
      <c r="G893" s="73">
        <f t="shared" ca="1" si="39"/>
        <v>0</v>
      </c>
      <c r="H893" s="73">
        <f t="shared" ca="1" si="40"/>
        <v>0</v>
      </c>
      <c r="I893" s="20">
        <v>0</v>
      </c>
      <c r="J893" s="20">
        <v>0</v>
      </c>
      <c r="K893" s="20">
        <v>0</v>
      </c>
      <c r="L893" s="20">
        <v>0</v>
      </c>
      <c r="M893" s="20">
        <v>0</v>
      </c>
      <c r="N893" s="75">
        <v>0</v>
      </c>
      <c r="O893" s="75">
        <v>0</v>
      </c>
      <c r="P893" s="2"/>
      <c r="Q893" s="2"/>
      <c r="R893" s="3"/>
      <c r="S893" s="3"/>
      <c r="T893" s="1"/>
      <c r="U893" s="2"/>
      <c r="V893" s="28" t="str">
        <f t="shared" si="41"/>
        <v/>
      </c>
    </row>
    <row r="894" spans="1:22" ht="25" customHeight="1" x14ac:dyDescent="0.35">
      <c r="A894" s="1"/>
      <c r="B894" s="35"/>
      <c r="C894" s="1"/>
      <c r="D894" s="1"/>
      <c r="E894" s="73">
        <f>+COUNTIFS('REGISTRO DE TUTORES'!$A$3:$A$8000,A894,'REGISTRO DE TUTORES'!$B$3:$B$8000,B894,'REGISTRO DE TUTORES'!$C$3:$C$8000,C894,'REGISTRO DE TUTORES'!$D$3:$D$8000,D894)</f>
        <v>0</v>
      </c>
      <c r="F894" s="73">
        <f>+COUNTIFS('REGISTRO DE ESTUDIANTES'!$A$3:$A$7999,A894,'REGISTRO DE ESTUDIANTES'!$B$3:$B$7999,'BOLETA OFICIAL'!B894,'REGISTRO DE ESTUDIANTES'!$C$3:$C$7999,C894,'REGISTRO DE ESTUDIANTES'!$D$3:$D$7999,'BOLETA OFICIAL'!D894,'REGISTRO DE ESTUDIANTES'!$J$3:$J$7999,'BOLETA OFICIAL'!J894,'REGISTRO DE ESTUDIANTES'!$K$3:$K$7999,'BOLETA OFICIAL'!K894,'REGISTRO DE ESTUDIANTES'!$L$3:$L$7999,'BOLETA OFICIAL'!L894,'REGISTRO DE ESTUDIANTES'!$M$3:$M$7999,'BOLETA OFICIAL'!M894,'REGISTRO DE ESTUDIANTES'!$N$3:$N$7999,'BOLETA OFICIAL'!N894,'REGISTRO DE ESTUDIANTES'!$O$3:$O$7999,'BOLETA OFICIAL'!O894,'REGISTRO DE ESTUDIANTES'!$P$3:$P$7999,'BOLETA OFICIAL'!P894,'REGISTRO DE ESTUDIANTES'!$Q$3:$Q$7999,'BOLETA OFICIAL'!Q894,'REGISTRO DE ESTUDIANTES'!$R$3:$R$7999,R894,'REGISTRO DE ESTUDIANTES'!$S$3:$S$7999,'BOLETA OFICIAL'!S894,'REGISTRO DE ESTUDIANTES'!$T$3:$T$7999,'BOLETA OFICIAL'!T894)</f>
        <v>0</v>
      </c>
      <c r="G894" s="73">
        <f t="shared" ca="1" si="39"/>
        <v>0</v>
      </c>
      <c r="H894" s="73">
        <f t="shared" ca="1" si="40"/>
        <v>0</v>
      </c>
      <c r="I894" s="20">
        <v>0</v>
      </c>
      <c r="J894" s="20">
        <v>0</v>
      </c>
      <c r="K894" s="20">
        <v>0</v>
      </c>
      <c r="L894" s="20">
        <v>0</v>
      </c>
      <c r="M894" s="20">
        <v>0</v>
      </c>
      <c r="N894" s="75">
        <v>0</v>
      </c>
      <c r="O894" s="75">
        <v>0</v>
      </c>
      <c r="P894" s="2"/>
      <c r="Q894" s="2"/>
      <c r="R894" s="3"/>
      <c r="S894" s="3"/>
      <c r="T894" s="1"/>
      <c r="U894" s="2"/>
      <c r="V894" s="28" t="str">
        <f t="shared" si="41"/>
        <v/>
      </c>
    </row>
    <row r="895" spans="1:22" ht="25" customHeight="1" x14ac:dyDescent="0.35">
      <c r="A895" s="1"/>
      <c r="B895" s="35"/>
      <c r="C895" s="1"/>
      <c r="D895" s="1"/>
      <c r="E895" s="73">
        <f>+COUNTIFS('REGISTRO DE TUTORES'!$A$3:$A$8000,A895,'REGISTRO DE TUTORES'!$B$3:$B$8000,B895,'REGISTRO DE TUTORES'!$C$3:$C$8000,C895,'REGISTRO DE TUTORES'!$D$3:$D$8000,D895)</f>
        <v>0</v>
      </c>
      <c r="F895" s="73">
        <f>+COUNTIFS('REGISTRO DE ESTUDIANTES'!$A$3:$A$7999,A895,'REGISTRO DE ESTUDIANTES'!$B$3:$B$7999,'BOLETA OFICIAL'!B895,'REGISTRO DE ESTUDIANTES'!$C$3:$C$7999,C895,'REGISTRO DE ESTUDIANTES'!$D$3:$D$7999,'BOLETA OFICIAL'!D895,'REGISTRO DE ESTUDIANTES'!$J$3:$J$7999,'BOLETA OFICIAL'!J895,'REGISTRO DE ESTUDIANTES'!$K$3:$K$7999,'BOLETA OFICIAL'!K895,'REGISTRO DE ESTUDIANTES'!$L$3:$L$7999,'BOLETA OFICIAL'!L895,'REGISTRO DE ESTUDIANTES'!$M$3:$M$7999,'BOLETA OFICIAL'!M895,'REGISTRO DE ESTUDIANTES'!$N$3:$N$7999,'BOLETA OFICIAL'!N895,'REGISTRO DE ESTUDIANTES'!$O$3:$O$7999,'BOLETA OFICIAL'!O895,'REGISTRO DE ESTUDIANTES'!$P$3:$P$7999,'BOLETA OFICIAL'!P895,'REGISTRO DE ESTUDIANTES'!$Q$3:$Q$7999,'BOLETA OFICIAL'!Q895,'REGISTRO DE ESTUDIANTES'!$R$3:$R$7999,R895,'REGISTRO DE ESTUDIANTES'!$S$3:$S$7999,'BOLETA OFICIAL'!S895,'REGISTRO DE ESTUDIANTES'!$T$3:$T$7999,'BOLETA OFICIAL'!T895)</f>
        <v>0</v>
      </c>
      <c r="G895" s="73">
        <f t="shared" ca="1" si="39"/>
        <v>0</v>
      </c>
      <c r="H895" s="73">
        <f t="shared" ca="1" si="40"/>
        <v>0</v>
      </c>
      <c r="I895" s="20">
        <v>0</v>
      </c>
      <c r="J895" s="20">
        <v>0</v>
      </c>
      <c r="K895" s="20">
        <v>0</v>
      </c>
      <c r="L895" s="20">
        <v>0</v>
      </c>
      <c r="M895" s="20">
        <v>0</v>
      </c>
      <c r="N895" s="75">
        <v>0</v>
      </c>
      <c r="O895" s="75">
        <v>0</v>
      </c>
      <c r="P895" s="2"/>
      <c r="Q895" s="2"/>
      <c r="R895" s="3"/>
      <c r="S895" s="3"/>
      <c r="T895" s="1"/>
      <c r="U895" s="2"/>
      <c r="V895" s="28" t="str">
        <f t="shared" si="41"/>
        <v/>
      </c>
    </row>
    <row r="896" spans="1:22" ht="25" customHeight="1" x14ac:dyDescent="0.35">
      <c r="A896" s="1"/>
      <c r="B896" s="35"/>
      <c r="C896" s="1"/>
      <c r="D896" s="1"/>
      <c r="E896" s="73">
        <f>+COUNTIFS('REGISTRO DE TUTORES'!$A$3:$A$8000,A896,'REGISTRO DE TUTORES'!$B$3:$B$8000,B896,'REGISTRO DE TUTORES'!$C$3:$C$8000,C896,'REGISTRO DE TUTORES'!$D$3:$D$8000,D896)</f>
        <v>0</v>
      </c>
      <c r="F896" s="73">
        <f>+COUNTIFS('REGISTRO DE ESTUDIANTES'!$A$3:$A$7999,A896,'REGISTRO DE ESTUDIANTES'!$B$3:$B$7999,'BOLETA OFICIAL'!B896,'REGISTRO DE ESTUDIANTES'!$C$3:$C$7999,C896,'REGISTRO DE ESTUDIANTES'!$D$3:$D$7999,'BOLETA OFICIAL'!D896,'REGISTRO DE ESTUDIANTES'!$J$3:$J$7999,'BOLETA OFICIAL'!J896,'REGISTRO DE ESTUDIANTES'!$K$3:$K$7999,'BOLETA OFICIAL'!K896,'REGISTRO DE ESTUDIANTES'!$L$3:$L$7999,'BOLETA OFICIAL'!L896,'REGISTRO DE ESTUDIANTES'!$M$3:$M$7999,'BOLETA OFICIAL'!M896,'REGISTRO DE ESTUDIANTES'!$N$3:$N$7999,'BOLETA OFICIAL'!N896,'REGISTRO DE ESTUDIANTES'!$O$3:$O$7999,'BOLETA OFICIAL'!O896,'REGISTRO DE ESTUDIANTES'!$P$3:$P$7999,'BOLETA OFICIAL'!P896,'REGISTRO DE ESTUDIANTES'!$Q$3:$Q$7999,'BOLETA OFICIAL'!Q896,'REGISTRO DE ESTUDIANTES'!$R$3:$R$7999,R896,'REGISTRO DE ESTUDIANTES'!$S$3:$S$7999,'BOLETA OFICIAL'!S896,'REGISTRO DE ESTUDIANTES'!$T$3:$T$7999,'BOLETA OFICIAL'!T896)</f>
        <v>0</v>
      </c>
      <c r="G896" s="73">
        <f t="shared" ca="1" si="39"/>
        <v>0</v>
      </c>
      <c r="H896" s="73">
        <f t="shared" ca="1" si="40"/>
        <v>0</v>
      </c>
      <c r="I896" s="20">
        <v>0</v>
      </c>
      <c r="J896" s="20">
        <v>0</v>
      </c>
      <c r="K896" s="20">
        <v>0</v>
      </c>
      <c r="L896" s="20">
        <v>0</v>
      </c>
      <c r="M896" s="20">
        <v>0</v>
      </c>
      <c r="N896" s="75">
        <v>0</v>
      </c>
      <c r="O896" s="75">
        <v>0</v>
      </c>
      <c r="P896" s="2"/>
      <c r="Q896" s="2"/>
      <c r="R896" s="3"/>
      <c r="S896" s="3"/>
      <c r="T896" s="1"/>
      <c r="U896" s="2"/>
      <c r="V896" s="28" t="str">
        <f t="shared" si="41"/>
        <v/>
      </c>
    </row>
    <row r="897" spans="1:22" ht="25" customHeight="1" x14ac:dyDescent="0.35">
      <c r="A897" s="1"/>
      <c r="B897" s="35"/>
      <c r="C897" s="1"/>
      <c r="D897" s="1"/>
      <c r="E897" s="73">
        <f>+COUNTIFS('REGISTRO DE TUTORES'!$A$3:$A$8000,A897,'REGISTRO DE TUTORES'!$B$3:$B$8000,B897,'REGISTRO DE TUTORES'!$C$3:$C$8000,C897,'REGISTRO DE TUTORES'!$D$3:$D$8000,D897)</f>
        <v>0</v>
      </c>
      <c r="F897" s="73">
        <f>+COUNTIFS('REGISTRO DE ESTUDIANTES'!$A$3:$A$7999,A897,'REGISTRO DE ESTUDIANTES'!$B$3:$B$7999,'BOLETA OFICIAL'!B897,'REGISTRO DE ESTUDIANTES'!$C$3:$C$7999,C897,'REGISTRO DE ESTUDIANTES'!$D$3:$D$7999,'BOLETA OFICIAL'!D897,'REGISTRO DE ESTUDIANTES'!$J$3:$J$7999,'BOLETA OFICIAL'!J897,'REGISTRO DE ESTUDIANTES'!$K$3:$K$7999,'BOLETA OFICIAL'!K897,'REGISTRO DE ESTUDIANTES'!$L$3:$L$7999,'BOLETA OFICIAL'!L897,'REGISTRO DE ESTUDIANTES'!$M$3:$M$7999,'BOLETA OFICIAL'!M897,'REGISTRO DE ESTUDIANTES'!$N$3:$N$7999,'BOLETA OFICIAL'!N897,'REGISTRO DE ESTUDIANTES'!$O$3:$O$7999,'BOLETA OFICIAL'!O897,'REGISTRO DE ESTUDIANTES'!$P$3:$P$7999,'BOLETA OFICIAL'!P897,'REGISTRO DE ESTUDIANTES'!$Q$3:$Q$7999,'BOLETA OFICIAL'!Q897,'REGISTRO DE ESTUDIANTES'!$R$3:$R$7999,R897,'REGISTRO DE ESTUDIANTES'!$S$3:$S$7999,'BOLETA OFICIAL'!S897,'REGISTRO DE ESTUDIANTES'!$T$3:$T$7999,'BOLETA OFICIAL'!T897)</f>
        <v>0</v>
      </c>
      <c r="G897" s="73">
        <f t="shared" ca="1" si="39"/>
        <v>0</v>
      </c>
      <c r="H897" s="73">
        <f t="shared" ca="1" si="40"/>
        <v>0</v>
      </c>
      <c r="I897" s="20">
        <v>0</v>
      </c>
      <c r="J897" s="20">
        <v>0</v>
      </c>
      <c r="K897" s="20">
        <v>0</v>
      </c>
      <c r="L897" s="20">
        <v>0</v>
      </c>
      <c r="M897" s="20">
        <v>0</v>
      </c>
      <c r="N897" s="75">
        <v>0</v>
      </c>
      <c r="O897" s="75">
        <v>0</v>
      </c>
      <c r="P897" s="2"/>
      <c r="Q897" s="2"/>
      <c r="R897" s="3"/>
      <c r="S897" s="3"/>
      <c r="T897" s="1"/>
      <c r="U897" s="2"/>
      <c r="V897" s="28" t="str">
        <f t="shared" si="41"/>
        <v/>
      </c>
    </row>
    <row r="898" spans="1:22" ht="25" customHeight="1" x14ac:dyDescent="0.35">
      <c r="A898" s="1"/>
      <c r="B898" s="35"/>
      <c r="C898" s="1"/>
      <c r="D898" s="1"/>
      <c r="E898" s="73">
        <f>+COUNTIFS('REGISTRO DE TUTORES'!$A$3:$A$8000,A898,'REGISTRO DE TUTORES'!$B$3:$B$8000,B898,'REGISTRO DE TUTORES'!$C$3:$C$8000,C898,'REGISTRO DE TUTORES'!$D$3:$D$8000,D898)</f>
        <v>0</v>
      </c>
      <c r="F898" s="73">
        <f>+COUNTIFS('REGISTRO DE ESTUDIANTES'!$A$3:$A$7999,A898,'REGISTRO DE ESTUDIANTES'!$B$3:$B$7999,'BOLETA OFICIAL'!B898,'REGISTRO DE ESTUDIANTES'!$C$3:$C$7999,C898,'REGISTRO DE ESTUDIANTES'!$D$3:$D$7999,'BOLETA OFICIAL'!D898,'REGISTRO DE ESTUDIANTES'!$J$3:$J$7999,'BOLETA OFICIAL'!J898,'REGISTRO DE ESTUDIANTES'!$K$3:$K$7999,'BOLETA OFICIAL'!K898,'REGISTRO DE ESTUDIANTES'!$L$3:$L$7999,'BOLETA OFICIAL'!L898,'REGISTRO DE ESTUDIANTES'!$M$3:$M$7999,'BOLETA OFICIAL'!M898,'REGISTRO DE ESTUDIANTES'!$N$3:$N$7999,'BOLETA OFICIAL'!N898,'REGISTRO DE ESTUDIANTES'!$O$3:$O$7999,'BOLETA OFICIAL'!O898,'REGISTRO DE ESTUDIANTES'!$P$3:$P$7999,'BOLETA OFICIAL'!P898,'REGISTRO DE ESTUDIANTES'!$Q$3:$Q$7999,'BOLETA OFICIAL'!Q898,'REGISTRO DE ESTUDIANTES'!$R$3:$R$7999,R898,'REGISTRO DE ESTUDIANTES'!$S$3:$S$7999,'BOLETA OFICIAL'!S898,'REGISTRO DE ESTUDIANTES'!$T$3:$T$7999,'BOLETA OFICIAL'!T898)</f>
        <v>0</v>
      </c>
      <c r="G898" s="73">
        <f t="shared" ca="1" si="39"/>
        <v>0</v>
      </c>
      <c r="H898" s="73">
        <f t="shared" ca="1" si="40"/>
        <v>0</v>
      </c>
      <c r="I898" s="20">
        <v>0</v>
      </c>
      <c r="J898" s="20">
        <v>0</v>
      </c>
      <c r="K898" s="20">
        <v>0</v>
      </c>
      <c r="L898" s="20">
        <v>0</v>
      </c>
      <c r="M898" s="20">
        <v>0</v>
      </c>
      <c r="N898" s="75">
        <v>0</v>
      </c>
      <c r="O898" s="75">
        <v>0</v>
      </c>
      <c r="P898" s="2"/>
      <c r="Q898" s="2"/>
      <c r="R898" s="3"/>
      <c r="S898" s="3"/>
      <c r="T898" s="1"/>
      <c r="U898" s="2"/>
      <c r="V898" s="28" t="str">
        <f t="shared" si="41"/>
        <v/>
      </c>
    </row>
    <row r="899" spans="1:22" ht="25" customHeight="1" x14ac:dyDescent="0.35">
      <c r="A899" s="1"/>
      <c r="B899" s="35"/>
      <c r="C899" s="1"/>
      <c r="D899" s="1"/>
      <c r="E899" s="73">
        <f>+COUNTIFS('REGISTRO DE TUTORES'!$A$3:$A$8000,A899,'REGISTRO DE TUTORES'!$B$3:$B$8000,B899,'REGISTRO DE TUTORES'!$C$3:$C$8000,C899,'REGISTRO DE TUTORES'!$D$3:$D$8000,D899)</f>
        <v>0</v>
      </c>
      <c r="F899" s="73">
        <f>+COUNTIFS('REGISTRO DE ESTUDIANTES'!$A$3:$A$7999,A899,'REGISTRO DE ESTUDIANTES'!$B$3:$B$7999,'BOLETA OFICIAL'!B899,'REGISTRO DE ESTUDIANTES'!$C$3:$C$7999,C899,'REGISTRO DE ESTUDIANTES'!$D$3:$D$7999,'BOLETA OFICIAL'!D899,'REGISTRO DE ESTUDIANTES'!$J$3:$J$7999,'BOLETA OFICIAL'!J899,'REGISTRO DE ESTUDIANTES'!$K$3:$K$7999,'BOLETA OFICIAL'!K899,'REGISTRO DE ESTUDIANTES'!$L$3:$L$7999,'BOLETA OFICIAL'!L899,'REGISTRO DE ESTUDIANTES'!$M$3:$M$7999,'BOLETA OFICIAL'!M899,'REGISTRO DE ESTUDIANTES'!$N$3:$N$7999,'BOLETA OFICIAL'!N899,'REGISTRO DE ESTUDIANTES'!$O$3:$O$7999,'BOLETA OFICIAL'!O899,'REGISTRO DE ESTUDIANTES'!$P$3:$P$7999,'BOLETA OFICIAL'!P899,'REGISTRO DE ESTUDIANTES'!$Q$3:$Q$7999,'BOLETA OFICIAL'!Q899,'REGISTRO DE ESTUDIANTES'!$R$3:$R$7999,R899,'REGISTRO DE ESTUDIANTES'!$S$3:$S$7999,'BOLETA OFICIAL'!S899,'REGISTRO DE ESTUDIANTES'!$T$3:$T$7999,'BOLETA OFICIAL'!T899)</f>
        <v>0</v>
      </c>
      <c r="G899" s="73">
        <f t="shared" ca="1" si="39"/>
        <v>0</v>
      </c>
      <c r="H899" s="73">
        <f t="shared" ca="1" si="40"/>
        <v>0</v>
      </c>
      <c r="I899" s="20">
        <v>0</v>
      </c>
      <c r="J899" s="20">
        <v>0</v>
      </c>
      <c r="K899" s="20">
        <v>0</v>
      </c>
      <c r="L899" s="20">
        <v>0</v>
      </c>
      <c r="M899" s="20">
        <v>0</v>
      </c>
      <c r="N899" s="75">
        <v>0</v>
      </c>
      <c r="O899" s="75">
        <v>0</v>
      </c>
      <c r="P899" s="2"/>
      <c r="Q899" s="2"/>
      <c r="R899" s="3"/>
      <c r="S899" s="3"/>
      <c r="T899" s="1"/>
      <c r="U899" s="2"/>
      <c r="V899" s="28" t="str">
        <f t="shared" si="41"/>
        <v/>
      </c>
    </row>
    <row r="900" spans="1:22" ht="25" customHeight="1" x14ac:dyDescent="0.35">
      <c r="A900" s="1"/>
      <c r="B900" s="35"/>
      <c r="C900" s="1"/>
      <c r="D900" s="1"/>
      <c r="E900" s="73">
        <f>+COUNTIFS('REGISTRO DE TUTORES'!$A$3:$A$8000,A900,'REGISTRO DE TUTORES'!$B$3:$B$8000,B900,'REGISTRO DE TUTORES'!$C$3:$C$8000,C900,'REGISTRO DE TUTORES'!$D$3:$D$8000,D900)</f>
        <v>0</v>
      </c>
      <c r="F900" s="73">
        <f>+COUNTIFS('REGISTRO DE ESTUDIANTES'!$A$3:$A$7999,A900,'REGISTRO DE ESTUDIANTES'!$B$3:$B$7999,'BOLETA OFICIAL'!B900,'REGISTRO DE ESTUDIANTES'!$C$3:$C$7999,C900,'REGISTRO DE ESTUDIANTES'!$D$3:$D$7999,'BOLETA OFICIAL'!D900,'REGISTRO DE ESTUDIANTES'!$J$3:$J$7999,'BOLETA OFICIAL'!J900,'REGISTRO DE ESTUDIANTES'!$K$3:$K$7999,'BOLETA OFICIAL'!K900,'REGISTRO DE ESTUDIANTES'!$L$3:$L$7999,'BOLETA OFICIAL'!L900,'REGISTRO DE ESTUDIANTES'!$M$3:$M$7999,'BOLETA OFICIAL'!M900,'REGISTRO DE ESTUDIANTES'!$N$3:$N$7999,'BOLETA OFICIAL'!N900,'REGISTRO DE ESTUDIANTES'!$O$3:$O$7999,'BOLETA OFICIAL'!O900,'REGISTRO DE ESTUDIANTES'!$P$3:$P$7999,'BOLETA OFICIAL'!P900,'REGISTRO DE ESTUDIANTES'!$Q$3:$Q$7999,'BOLETA OFICIAL'!Q900,'REGISTRO DE ESTUDIANTES'!$R$3:$R$7999,R900,'REGISTRO DE ESTUDIANTES'!$S$3:$S$7999,'BOLETA OFICIAL'!S900,'REGISTRO DE ESTUDIANTES'!$T$3:$T$7999,'BOLETA OFICIAL'!T900)</f>
        <v>0</v>
      </c>
      <c r="G900" s="73">
        <f t="shared" ca="1" si="39"/>
        <v>0</v>
      </c>
      <c r="H900" s="73">
        <f t="shared" ca="1" si="40"/>
        <v>0</v>
      </c>
      <c r="I900" s="20">
        <v>0</v>
      </c>
      <c r="J900" s="20">
        <v>0</v>
      </c>
      <c r="K900" s="20">
        <v>0</v>
      </c>
      <c r="L900" s="20">
        <v>0</v>
      </c>
      <c r="M900" s="20">
        <v>0</v>
      </c>
      <c r="N900" s="75">
        <v>0</v>
      </c>
      <c r="O900" s="75">
        <v>0</v>
      </c>
      <c r="P900" s="2"/>
      <c r="Q900" s="2"/>
      <c r="R900" s="3"/>
      <c r="S900" s="3"/>
      <c r="T900" s="1"/>
      <c r="U900" s="2"/>
      <c r="V900" s="28" t="str">
        <f t="shared" si="41"/>
        <v/>
      </c>
    </row>
    <row r="901" spans="1:22" ht="25" customHeight="1" x14ac:dyDescent="0.35">
      <c r="A901" s="1"/>
      <c r="B901" s="35"/>
      <c r="C901" s="1"/>
      <c r="D901" s="1"/>
      <c r="E901" s="73">
        <f>+COUNTIFS('REGISTRO DE TUTORES'!$A$3:$A$8000,A901,'REGISTRO DE TUTORES'!$B$3:$B$8000,B901,'REGISTRO DE TUTORES'!$C$3:$C$8000,C901,'REGISTRO DE TUTORES'!$D$3:$D$8000,D901)</f>
        <v>0</v>
      </c>
      <c r="F901" s="73">
        <f>+COUNTIFS('REGISTRO DE ESTUDIANTES'!$A$3:$A$7999,A901,'REGISTRO DE ESTUDIANTES'!$B$3:$B$7999,'BOLETA OFICIAL'!B901,'REGISTRO DE ESTUDIANTES'!$C$3:$C$7999,C901,'REGISTRO DE ESTUDIANTES'!$D$3:$D$7999,'BOLETA OFICIAL'!D901,'REGISTRO DE ESTUDIANTES'!$J$3:$J$7999,'BOLETA OFICIAL'!J901,'REGISTRO DE ESTUDIANTES'!$K$3:$K$7999,'BOLETA OFICIAL'!K901,'REGISTRO DE ESTUDIANTES'!$L$3:$L$7999,'BOLETA OFICIAL'!L901,'REGISTRO DE ESTUDIANTES'!$M$3:$M$7999,'BOLETA OFICIAL'!M901,'REGISTRO DE ESTUDIANTES'!$N$3:$N$7999,'BOLETA OFICIAL'!N901,'REGISTRO DE ESTUDIANTES'!$O$3:$O$7999,'BOLETA OFICIAL'!O901,'REGISTRO DE ESTUDIANTES'!$P$3:$P$7999,'BOLETA OFICIAL'!P901,'REGISTRO DE ESTUDIANTES'!$Q$3:$Q$7999,'BOLETA OFICIAL'!Q901,'REGISTRO DE ESTUDIANTES'!$R$3:$R$7999,R901,'REGISTRO DE ESTUDIANTES'!$S$3:$S$7999,'BOLETA OFICIAL'!S901,'REGISTRO DE ESTUDIANTES'!$T$3:$T$7999,'BOLETA OFICIAL'!T901)</f>
        <v>0</v>
      </c>
      <c r="G901" s="73">
        <f t="shared" ca="1" si="39"/>
        <v>0</v>
      </c>
      <c r="H901" s="73">
        <f t="shared" ca="1" si="40"/>
        <v>0</v>
      </c>
      <c r="I901" s="20">
        <v>0</v>
      </c>
      <c r="J901" s="20">
        <v>0</v>
      </c>
      <c r="K901" s="20">
        <v>0</v>
      </c>
      <c r="L901" s="20">
        <v>0</v>
      </c>
      <c r="M901" s="20">
        <v>0</v>
      </c>
      <c r="N901" s="75">
        <v>0</v>
      </c>
      <c r="O901" s="75">
        <v>0</v>
      </c>
      <c r="P901" s="2"/>
      <c r="Q901" s="2"/>
      <c r="R901" s="3"/>
      <c r="S901" s="3"/>
      <c r="T901" s="1"/>
      <c r="U901" s="2"/>
      <c r="V901" s="28" t="str">
        <f t="shared" si="41"/>
        <v/>
      </c>
    </row>
    <row r="902" spans="1:22" ht="25" customHeight="1" x14ac:dyDescent="0.35">
      <c r="A902" s="1"/>
      <c r="B902" s="35"/>
      <c r="C902" s="1"/>
      <c r="D902" s="1"/>
      <c r="E902" s="73">
        <f>+COUNTIFS('REGISTRO DE TUTORES'!$A$3:$A$8000,A902,'REGISTRO DE TUTORES'!$B$3:$B$8000,B902,'REGISTRO DE TUTORES'!$C$3:$C$8000,C902,'REGISTRO DE TUTORES'!$D$3:$D$8000,D902)</f>
        <v>0</v>
      </c>
      <c r="F902" s="73">
        <f>+COUNTIFS('REGISTRO DE ESTUDIANTES'!$A$3:$A$7999,A902,'REGISTRO DE ESTUDIANTES'!$B$3:$B$7999,'BOLETA OFICIAL'!B902,'REGISTRO DE ESTUDIANTES'!$C$3:$C$7999,C902,'REGISTRO DE ESTUDIANTES'!$D$3:$D$7999,'BOLETA OFICIAL'!D902,'REGISTRO DE ESTUDIANTES'!$J$3:$J$7999,'BOLETA OFICIAL'!J902,'REGISTRO DE ESTUDIANTES'!$K$3:$K$7999,'BOLETA OFICIAL'!K902,'REGISTRO DE ESTUDIANTES'!$L$3:$L$7999,'BOLETA OFICIAL'!L902,'REGISTRO DE ESTUDIANTES'!$M$3:$M$7999,'BOLETA OFICIAL'!M902,'REGISTRO DE ESTUDIANTES'!$N$3:$N$7999,'BOLETA OFICIAL'!N902,'REGISTRO DE ESTUDIANTES'!$O$3:$O$7999,'BOLETA OFICIAL'!O902,'REGISTRO DE ESTUDIANTES'!$P$3:$P$7999,'BOLETA OFICIAL'!P902,'REGISTRO DE ESTUDIANTES'!$Q$3:$Q$7999,'BOLETA OFICIAL'!Q902,'REGISTRO DE ESTUDIANTES'!$R$3:$R$7999,R902,'REGISTRO DE ESTUDIANTES'!$S$3:$S$7999,'BOLETA OFICIAL'!S902,'REGISTRO DE ESTUDIANTES'!$T$3:$T$7999,'BOLETA OFICIAL'!T902)</f>
        <v>0</v>
      </c>
      <c r="G902" s="73">
        <f t="shared" ref="G902:G965" ca="1" si="42">SUM(IF(O902=1,SUMPRODUCT(--(WEEKDAY(ROW(INDIRECT(P902&amp;":"&amp;Q902)))=1),--(COUNTIF(FERIADOS,ROW(INDIRECT(P902&amp;":"&amp;Q902)))=0)),0),IF(I902=1,SUMPRODUCT(--(WEEKDAY(ROW(INDIRECT(P902&amp;":"&amp;Q902)))=2),--(COUNTIF(FERIADOS,ROW(INDIRECT(P902&amp;":"&amp;Q902)))=0)),0),IF(J902=1,SUMPRODUCT(--(WEEKDAY(ROW(INDIRECT(P902&amp;":"&amp;Q902)))=3),--(COUNTIF(FERIADOS,ROW(INDIRECT(P902&amp;":"&amp;Q902)))=0)),0),IF(K902=1,SUMPRODUCT(--(WEEKDAY(ROW(INDIRECT(P902&amp;":"&amp;Q902)))=4),--(COUNTIF(FERIADOS,ROW(INDIRECT(P902&amp;":"&amp;Q902)))=0)),0),IF(L902=1,SUMPRODUCT(--(WEEKDAY(ROW(INDIRECT(P902&amp;":"&amp;Q902)))=5),--(COUNTIF(FERIADOS,ROW(INDIRECT(P902&amp;":"&amp;Q902)))=0)),0),IF(M902=1,SUMPRODUCT(--(WEEKDAY(ROW(INDIRECT(P902&amp;":"&amp;Q902)))=6),--(COUNTIF(FERIADOS,ROW(INDIRECT(P902&amp;":"&amp;Q902)))=0)),0),IF(N902=1,SUMPRODUCT(--(WEEKDAY(ROW(INDIRECT(P902&amp;":"&amp;Q902)))=7),--(COUNTIF(FERIADOS,ROW(INDIRECT(P902&amp;":"&amp;Q902)))=0)),0))</f>
        <v>0</v>
      </c>
      <c r="H902" s="73">
        <f t="shared" ref="H902:H965" ca="1" si="43">+F902*G902</f>
        <v>0</v>
      </c>
      <c r="I902" s="20">
        <v>0</v>
      </c>
      <c r="J902" s="20">
        <v>0</v>
      </c>
      <c r="K902" s="20">
        <v>0</v>
      </c>
      <c r="L902" s="20">
        <v>0</v>
      </c>
      <c r="M902" s="20">
        <v>0</v>
      </c>
      <c r="N902" s="75">
        <v>0</v>
      </c>
      <c r="O902" s="75">
        <v>0</v>
      </c>
      <c r="P902" s="2"/>
      <c r="Q902" s="2"/>
      <c r="R902" s="3"/>
      <c r="S902" s="3"/>
      <c r="T902" s="1"/>
      <c r="U902" s="2"/>
      <c r="V902" s="28" t="str">
        <f t="shared" ref="V902:V965" si="44">IF(Q902&gt;0,IF(U902&gt;=Q902,"ACTIVA","NO ACTIVA"),"")</f>
        <v/>
      </c>
    </row>
    <row r="903" spans="1:22" ht="25" customHeight="1" x14ac:dyDescent="0.35">
      <c r="A903" s="1"/>
      <c r="B903" s="35"/>
      <c r="C903" s="1"/>
      <c r="D903" s="1"/>
      <c r="E903" s="73">
        <f>+COUNTIFS('REGISTRO DE TUTORES'!$A$3:$A$8000,A903,'REGISTRO DE TUTORES'!$B$3:$B$8000,B903,'REGISTRO DE TUTORES'!$C$3:$C$8000,C903,'REGISTRO DE TUTORES'!$D$3:$D$8000,D903)</f>
        <v>0</v>
      </c>
      <c r="F903" s="73">
        <f>+COUNTIFS('REGISTRO DE ESTUDIANTES'!$A$3:$A$7999,A903,'REGISTRO DE ESTUDIANTES'!$B$3:$B$7999,'BOLETA OFICIAL'!B903,'REGISTRO DE ESTUDIANTES'!$C$3:$C$7999,C903,'REGISTRO DE ESTUDIANTES'!$D$3:$D$7999,'BOLETA OFICIAL'!D903,'REGISTRO DE ESTUDIANTES'!$J$3:$J$7999,'BOLETA OFICIAL'!J903,'REGISTRO DE ESTUDIANTES'!$K$3:$K$7999,'BOLETA OFICIAL'!K903,'REGISTRO DE ESTUDIANTES'!$L$3:$L$7999,'BOLETA OFICIAL'!L903,'REGISTRO DE ESTUDIANTES'!$M$3:$M$7999,'BOLETA OFICIAL'!M903,'REGISTRO DE ESTUDIANTES'!$N$3:$N$7999,'BOLETA OFICIAL'!N903,'REGISTRO DE ESTUDIANTES'!$O$3:$O$7999,'BOLETA OFICIAL'!O903,'REGISTRO DE ESTUDIANTES'!$P$3:$P$7999,'BOLETA OFICIAL'!P903,'REGISTRO DE ESTUDIANTES'!$Q$3:$Q$7999,'BOLETA OFICIAL'!Q903,'REGISTRO DE ESTUDIANTES'!$R$3:$R$7999,R903,'REGISTRO DE ESTUDIANTES'!$S$3:$S$7999,'BOLETA OFICIAL'!S903,'REGISTRO DE ESTUDIANTES'!$T$3:$T$7999,'BOLETA OFICIAL'!T903)</f>
        <v>0</v>
      </c>
      <c r="G903" s="73">
        <f t="shared" ca="1" si="42"/>
        <v>0</v>
      </c>
      <c r="H903" s="73">
        <f t="shared" ca="1" si="43"/>
        <v>0</v>
      </c>
      <c r="I903" s="20">
        <v>0</v>
      </c>
      <c r="J903" s="20">
        <v>0</v>
      </c>
      <c r="K903" s="20">
        <v>0</v>
      </c>
      <c r="L903" s="20">
        <v>0</v>
      </c>
      <c r="M903" s="20">
        <v>0</v>
      </c>
      <c r="N903" s="75">
        <v>0</v>
      </c>
      <c r="O903" s="75">
        <v>0</v>
      </c>
      <c r="P903" s="2"/>
      <c r="Q903" s="2"/>
      <c r="R903" s="3"/>
      <c r="S903" s="3"/>
      <c r="T903" s="1"/>
      <c r="U903" s="2"/>
      <c r="V903" s="28" t="str">
        <f t="shared" si="44"/>
        <v/>
      </c>
    </row>
    <row r="904" spans="1:22" ht="25" customHeight="1" x14ac:dyDescent="0.35">
      <c r="A904" s="1"/>
      <c r="B904" s="35"/>
      <c r="C904" s="1"/>
      <c r="D904" s="1"/>
      <c r="E904" s="73">
        <f>+COUNTIFS('REGISTRO DE TUTORES'!$A$3:$A$8000,A904,'REGISTRO DE TUTORES'!$B$3:$B$8000,B904,'REGISTRO DE TUTORES'!$C$3:$C$8000,C904,'REGISTRO DE TUTORES'!$D$3:$D$8000,D904)</f>
        <v>0</v>
      </c>
      <c r="F904" s="73">
        <f>+COUNTIFS('REGISTRO DE ESTUDIANTES'!$A$3:$A$7999,A904,'REGISTRO DE ESTUDIANTES'!$B$3:$B$7999,'BOLETA OFICIAL'!B904,'REGISTRO DE ESTUDIANTES'!$C$3:$C$7999,C904,'REGISTRO DE ESTUDIANTES'!$D$3:$D$7999,'BOLETA OFICIAL'!D904,'REGISTRO DE ESTUDIANTES'!$J$3:$J$7999,'BOLETA OFICIAL'!J904,'REGISTRO DE ESTUDIANTES'!$K$3:$K$7999,'BOLETA OFICIAL'!K904,'REGISTRO DE ESTUDIANTES'!$L$3:$L$7999,'BOLETA OFICIAL'!L904,'REGISTRO DE ESTUDIANTES'!$M$3:$M$7999,'BOLETA OFICIAL'!M904,'REGISTRO DE ESTUDIANTES'!$N$3:$N$7999,'BOLETA OFICIAL'!N904,'REGISTRO DE ESTUDIANTES'!$O$3:$O$7999,'BOLETA OFICIAL'!O904,'REGISTRO DE ESTUDIANTES'!$P$3:$P$7999,'BOLETA OFICIAL'!P904,'REGISTRO DE ESTUDIANTES'!$Q$3:$Q$7999,'BOLETA OFICIAL'!Q904,'REGISTRO DE ESTUDIANTES'!$R$3:$R$7999,R904,'REGISTRO DE ESTUDIANTES'!$S$3:$S$7999,'BOLETA OFICIAL'!S904,'REGISTRO DE ESTUDIANTES'!$T$3:$T$7999,'BOLETA OFICIAL'!T904)</f>
        <v>0</v>
      </c>
      <c r="G904" s="73">
        <f t="shared" ca="1" si="42"/>
        <v>0</v>
      </c>
      <c r="H904" s="73">
        <f t="shared" ca="1" si="43"/>
        <v>0</v>
      </c>
      <c r="I904" s="20">
        <v>0</v>
      </c>
      <c r="J904" s="20">
        <v>0</v>
      </c>
      <c r="K904" s="20">
        <v>0</v>
      </c>
      <c r="L904" s="20">
        <v>0</v>
      </c>
      <c r="M904" s="20">
        <v>0</v>
      </c>
      <c r="N904" s="75">
        <v>0</v>
      </c>
      <c r="O904" s="75">
        <v>0</v>
      </c>
      <c r="P904" s="2"/>
      <c r="Q904" s="2"/>
      <c r="R904" s="3"/>
      <c r="S904" s="3"/>
      <c r="T904" s="1"/>
      <c r="U904" s="2"/>
      <c r="V904" s="28" t="str">
        <f t="shared" si="44"/>
        <v/>
      </c>
    </row>
    <row r="905" spans="1:22" ht="25" customHeight="1" x14ac:dyDescent="0.35">
      <c r="A905" s="1"/>
      <c r="B905" s="35"/>
      <c r="C905" s="1"/>
      <c r="D905" s="1"/>
      <c r="E905" s="73">
        <f>+COUNTIFS('REGISTRO DE TUTORES'!$A$3:$A$8000,A905,'REGISTRO DE TUTORES'!$B$3:$B$8000,B905,'REGISTRO DE TUTORES'!$C$3:$C$8000,C905,'REGISTRO DE TUTORES'!$D$3:$D$8000,D905)</f>
        <v>0</v>
      </c>
      <c r="F905" s="73">
        <f>+COUNTIFS('REGISTRO DE ESTUDIANTES'!$A$3:$A$7999,A905,'REGISTRO DE ESTUDIANTES'!$B$3:$B$7999,'BOLETA OFICIAL'!B905,'REGISTRO DE ESTUDIANTES'!$C$3:$C$7999,C905,'REGISTRO DE ESTUDIANTES'!$D$3:$D$7999,'BOLETA OFICIAL'!D905,'REGISTRO DE ESTUDIANTES'!$J$3:$J$7999,'BOLETA OFICIAL'!J905,'REGISTRO DE ESTUDIANTES'!$K$3:$K$7999,'BOLETA OFICIAL'!K905,'REGISTRO DE ESTUDIANTES'!$L$3:$L$7999,'BOLETA OFICIAL'!L905,'REGISTRO DE ESTUDIANTES'!$M$3:$M$7999,'BOLETA OFICIAL'!M905,'REGISTRO DE ESTUDIANTES'!$N$3:$N$7999,'BOLETA OFICIAL'!N905,'REGISTRO DE ESTUDIANTES'!$O$3:$O$7999,'BOLETA OFICIAL'!O905,'REGISTRO DE ESTUDIANTES'!$P$3:$P$7999,'BOLETA OFICIAL'!P905,'REGISTRO DE ESTUDIANTES'!$Q$3:$Q$7999,'BOLETA OFICIAL'!Q905,'REGISTRO DE ESTUDIANTES'!$R$3:$R$7999,R905,'REGISTRO DE ESTUDIANTES'!$S$3:$S$7999,'BOLETA OFICIAL'!S905,'REGISTRO DE ESTUDIANTES'!$T$3:$T$7999,'BOLETA OFICIAL'!T905)</f>
        <v>0</v>
      </c>
      <c r="G905" s="73">
        <f t="shared" ca="1" si="42"/>
        <v>0</v>
      </c>
      <c r="H905" s="73">
        <f t="shared" ca="1" si="43"/>
        <v>0</v>
      </c>
      <c r="I905" s="20">
        <v>0</v>
      </c>
      <c r="J905" s="20">
        <v>0</v>
      </c>
      <c r="K905" s="20">
        <v>0</v>
      </c>
      <c r="L905" s="20">
        <v>0</v>
      </c>
      <c r="M905" s="20">
        <v>0</v>
      </c>
      <c r="N905" s="75">
        <v>0</v>
      </c>
      <c r="O905" s="75">
        <v>0</v>
      </c>
      <c r="P905" s="2"/>
      <c r="Q905" s="2"/>
      <c r="R905" s="3"/>
      <c r="S905" s="3"/>
      <c r="T905" s="1"/>
      <c r="U905" s="2"/>
      <c r="V905" s="28" t="str">
        <f t="shared" si="44"/>
        <v/>
      </c>
    </row>
    <row r="906" spans="1:22" ht="25" customHeight="1" x14ac:dyDescent="0.35">
      <c r="A906" s="1"/>
      <c r="B906" s="35"/>
      <c r="C906" s="1"/>
      <c r="D906" s="1"/>
      <c r="E906" s="73">
        <f>+COUNTIFS('REGISTRO DE TUTORES'!$A$3:$A$8000,A906,'REGISTRO DE TUTORES'!$B$3:$B$8000,B906,'REGISTRO DE TUTORES'!$C$3:$C$8000,C906,'REGISTRO DE TUTORES'!$D$3:$D$8000,D906)</f>
        <v>0</v>
      </c>
      <c r="F906" s="73">
        <f>+COUNTIFS('REGISTRO DE ESTUDIANTES'!$A$3:$A$7999,A906,'REGISTRO DE ESTUDIANTES'!$B$3:$B$7999,'BOLETA OFICIAL'!B906,'REGISTRO DE ESTUDIANTES'!$C$3:$C$7999,C906,'REGISTRO DE ESTUDIANTES'!$D$3:$D$7999,'BOLETA OFICIAL'!D906,'REGISTRO DE ESTUDIANTES'!$J$3:$J$7999,'BOLETA OFICIAL'!J906,'REGISTRO DE ESTUDIANTES'!$K$3:$K$7999,'BOLETA OFICIAL'!K906,'REGISTRO DE ESTUDIANTES'!$L$3:$L$7999,'BOLETA OFICIAL'!L906,'REGISTRO DE ESTUDIANTES'!$M$3:$M$7999,'BOLETA OFICIAL'!M906,'REGISTRO DE ESTUDIANTES'!$N$3:$N$7999,'BOLETA OFICIAL'!N906,'REGISTRO DE ESTUDIANTES'!$O$3:$O$7999,'BOLETA OFICIAL'!O906,'REGISTRO DE ESTUDIANTES'!$P$3:$P$7999,'BOLETA OFICIAL'!P906,'REGISTRO DE ESTUDIANTES'!$Q$3:$Q$7999,'BOLETA OFICIAL'!Q906,'REGISTRO DE ESTUDIANTES'!$R$3:$R$7999,R906,'REGISTRO DE ESTUDIANTES'!$S$3:$S$7999,'BOLETA OFICIAL'!S906,'REGISTRO DE ESTUDIANTES'!$T$3:$T$7999,'BOLETA OFICIAL'!T906)</f>
        <v>0</v>
      </c>
      <c r="G906" s="73">
        <f t="shared" ca="1" si="42"/>
        <v>0</v>
      </c>
      <c r="H906" s="73">
        <f t="shared" ca="1" si="43"/>
        <v>0</v>
      </c>
      <c r="I906" s="20">
        <v>0</v>
      </c>
      <c r="J906" s="20">
        <v>0</v>
      </c>
      <c r="K906" s="20">
        <v>0</v>
      </c>
      <c r="L906" s="20">
        <v>0</v>
      </c>
      <c r="M906" s="20">
        <v>0</v>
      </c>
      <c r="N906" s="75">
        <v>0</v>
      </c>
      <c r="O906" s="75">
        <v>0</v>
      </c>
      <c r="P906" s="2"/>
      <c r="Q906" s="2"/>
      <c r="R906" s="3"/>
      <c r="S906" s="3"/>
      <c r="T906" s="1"/>
      <c r="U906" s="2"/>
      <c r="V906" s="28" t="str">
        <f t="shared" si="44"/>
        <v/>
      </c>
    </row>
    <row r="907" spans="1:22" ht="25" customHeight="1" x14ac:dyDescent="0.35">
      <c r="A907" s="1"/>
      <c r="B907" s="35"/>
      <c r="C907" s="1"/>
      <c r="D907" s="1"/>
      <c r="E907" s="73">
        <f>+COUNTIFS('REGISTRO DE TUTORES'!$A$3:$A$8000,A907,'REGISTRO DE TUTORES'!$B$3:$B$8000,B907,'REGISTRO DE TUTORES'!$C$3:$C$8000,C907,'REGISTRO DE TUTORES'!$D$3:$D$8000,D907)</f>
        <v>0</v>
      </c>
      <c r="F907" s="73">
        <f>+COUNTIFS('REGISTRO DE ESTUDIANTES'!$A$3:$A$7999,A907,'REGISTRO DE ESTUDIANTES'!$B$3:$B$7999,'BOLETA OFICIAL'!B907,'REGISTRO DE ESTUDIANTES'!$C$3:$C$7999,C907,'REGISTRO DE ESTUDIANTES'!$D$3:$D$7999,'BOLETA OFICIAL'!D907,'REGISTRO DE ESTUDIANTES'!$J$3:$J$7999,'BOLETA OFICIAL'!J907,'REGISTRO DE ESTUDIANTES'!$K$3:$K$7999,'BOLETA OFICIAL'!K907,'REGISTRO DE ESTUDIANTES'!$L$3:$L$7999,'BOLETA OFICIAL'!L907,'REGISTRO DE ESTUDIANTES'!$M$3:$M$7999,'BOLETA OFICIAL'!M907,'REGISTRO DE ESTUDIANTES'!$N$3:$N$7999,'BOLETA OFICIAL'!N907,'REGISTRO DE ESTUDIANTES'!$O$3:$O$7999,'BOLETA OFICIAL'!O907,'REGISTRO DE ESTUDIANTES'!$P$3:$P$7999,'BOLETA OFICIAL'!P907,'REGISTRO DE ESTUDIANTES'!$Q$3:$Q$7999,'BOLETA OFICIAL'!Q907,'REGISTRO DE ESTUDIANTES'!$R$3:$R$7999,R907,'REGISTRO DE ESTUDIANTES'!$S$3:$S$7999,'BOLETA OFICIAL'!S907,'REGISTRO DE ESTUDIANTES'!$T$3:$T$7999,'BOLETA OFICIAL'!T907)</f>
        <v>0</v>
      </c>
      <c r="G907" s="73">
        <f t="shared" ca="1" si="42"/>
        <v>0</v>
      </c>
      <c r="H907" s="73">
        <f t="shared" ca="1" si="43"/>
        <v>0</v>
      </c>
      <c r="I907" s="20">
        <v>0</v>
      </c>
      <c r="J907" s="20">
        <v>0</v>
      </c>
      <c r="K907" s="20">
        <v>0</v>
      </c>
      <c r="L907" s="20">
        <v>0</v>
      </c>
      <c r="M907" s="20">
        <v>0</v>
      </c>
      <c r="N907" s="75">
        <v>0</v>
      </c>
      <c r="O907" s="75">
        <v>0</v>
      </c>
      <c r="P907" s="2"/>
      <c r="Q907" s="2"/>
      <c r="R907" s="3"/>
      <c r="S907" s="3"/>
      <c r="T907" s="1"/>
      <c r="U907" s="2"/>
      <c r="V907" s="28" t="str">
        <f t="shared" si="44"/>
        <v/>
      </c>
    </row>
    <row r="908" spans="1:22" ht="25" customHeight="1" x14ac:dyDescent="0.35">
      <c r="A908" s="1"/>
      <c r="B908" s="35"/>
      <c r="C908" s="1"/>
      <c r="D908" s="1"/>
      <c r="E908" s="73">
        <f>+COUNTIFS('REGISTRO DE TUTORES'!$A$3:$A$8000,A908,'REGISTRO DE TUTORES'!$B$3:$B$8000,B908,'REGISTRO DE TUTORES'!$C$3:$C$8000,C908,'REGISTRO DE TUTORES'!$D$3:$D$8000,D908)</f>
        <v>0</v>
      </c>
      <c r="F908" s="73">
        <f>+COUNTIFS('REGISTRO DE ESTUDIANTES'!$A$3:$A$7999,A908,'REGISTRO DE ESTUDIANTES'!$B$3:$B$7999,'BOLETA OFICIAL'!B908,'REGISTRO DE ESTUDIANTES'!$C$3:$C$7999,C908,'REGISTRO DE ESTUDIANTES'!$D$3:$D$7999,'BOLETA OFICIAL'!D908,'REGISTRO DE ESTUDIANTES'!$J$3:$J$7999,'BOLETA OFICIAL'!J908,'REGISTRO DE ESTUDIANTES'!$K$3:$K$7999,'BOLETA OFICIAL'!K908,'REGISTRO DE ESTUDIANTES'!$L$3:$L$7999,'BOLETA OFICIAL'!L908,'REGISTRO DE ESTUDIANTES'!$M$3:$M$7999,'BOLETA OFICIAL'!M908,'REGISTRO DE ESTUDIANTES'!$N$3:$N$7999,'BOLETA OFICIAL'!N908,'REGISTRO DE ESTUDIANTES'!$O$3:$O$7999,'BOLETA OFICIAL'!O908,'REGISTRO DE ESTUDIANTES'!$P$3:$P$7999,'BOLETA OFICIAL'!P908,'REGISTRO DE ESTUDIANTES'!$Q$3:$Q$7999,'BOLETA OFICIAL'!Q908,'REGISTRO DE ESTUDIANTES'!$R$3:$R$7999,R908,'REGISTRO DE ESTUDIANTES'!$S$3:$S$7999,'BOLETA OFICIAL'!S908,'REGISTRO DE ESTUDIANTES'!$T$3:$T$7999,'BOLETA OFICIAL'!T908)</f>
        <v>0</v>
      </c>
      <c r="G908" s="73">
        <f t="shared" ca="1" si="42"/>
        <v>0</v>
      </c>
      <c r="H908" s="73">
        <f t="shared" ca="1" si="43"/>
        <v>0</v>
      </c>
      <c r="I908" s="20">
        <v>0</v>
      </c>
      <c r="J908" s="20">
        <v>0</v>
      </c>
      <c r="K908" s="20">
        <v>0</v>
      </c>
      <c r="L908" s="20">
        <v>0</v>
      </c>
      <c r="M908" s="20">
        <v>0</v>
      </c>
      <c r="N908" s="75">
        <v>0</v>
      </c>
      <c r="O908" s="75">
        <v>0</v>
      </c>
      <c r="P908" s="2"/>
      <c r="Q908" s="2"/>
      <c r="R908" s="3"/>
      <c r="S908" s="3"/>
      <c r="T908" s="1"/>
      <c r="U908" s="2"/>
      <c r="V908" s="28" t="str">
        <f t="shared" si="44"/>
        <v/>
      </c>
    </row>
    <row r="909" spans="1:22" ht="25" customHeight="1" x14ac:dyDescent="0.35">
      <c r="A909" s="1"/>
      <c r="B909" s="35"/>
      <c r="C909" s="1"/>
      <c r="D909" s="1"/>
      <c r="E909" s="73">
        <f>+COUNTIFS('REGISTRO DE TUTORES'!$A$3:$A$8000,A909,'REGISTRO DE TUTORES'!$B$3:$B$8000,B909,'REGISTRO DE TUTORES'!$C$3:$C$8000,C909,'REGISTRO DE TUTORES'!$D$3:$D$8000,D909)</f>
        <v>0</v>
      </c>
      <c r="F909" s="73">
        <f>+COUNTIFS('REGISTRO DE ESTUDIANTES'!$A$3:$A$7999,A909,'REGISTRO DE ESTUDIANTES'!$B$3:$B$7999,'BOLETA OFICIAL'!B909,'REGISTRO DE ESTUDIANTES'!$C$3:$C$7999,C909,'REGISTRO DE ESTUDIANTES'!$D$3:$D$7999,'BOLETA OFICIAL'!D909,'REGISTRO DE ESTUDIANTES'!$J$3:$J$7999,'BOLETA OFICIAL'!J909,'REGISTRO DE ESTUDIANTES'!$K$3:$K$7999,'BOLETA OFICIAL'!K909,'REGISTRO DE ESTUDIANTES'!$L$3:$L$7999,'BOLETA OFICIAL'!L909,'REGISTRO DE ESTUDIANTES'!$M$3:$M$7999,'BOLETA OFICIAL'!M909,'REGISTRO DE ESTUDIANTES'!$N$3:$N$7999,'BOLETA OFICIAL'!N909,'REGISTRO DE ESTUDIANTES'!$O$3:$O$7999,'BOLETA OFICIAL'!O909,'REGISTRO DE ESTUDIANTES'!$P$3:$P$7999,'BOLETA OFICIAL'!P909,'REGISTRO DE ESTUDIANTES'!$Q$3:$Q$7999,'BOLETA OFICIAL'!Q909,'REGISTRO DE ESTUDIANTES'!$R$3:$R$7999,R909,'REGISTRO DE ESTUDIANTES'!$S$3:$S$7999,'BOLETA OFICIAL'!S909,'REGISTRO DE ESTUDIANTES'!$T$3:$T$7999,'BOLETA OFICIAL'!T909)</f>
        <v>0</v>
      </c>
      <c r="G909" s="73">
        <f t="shared" ca="1" si="42"/>
        <v>0</v>
      </c>
      <c r="H909" s="73">
        <f t="shared" ca="1" si="43"/>
        <v>0</v>
      </c>
      <c r="I909" s="20">
        <v>0</v>
      </c>
      <c r="J909" s="20">
        <v>0</v>
      </c>
      <c r="K909" s="20">
        <v>0</v>
      </c>
      <c r="L909" s="20">
        <v>0</v>
      </c>
      <c r="M909" s="20">
        <v>0</v>
      </c>
      <c r="N909" s="75">
        <v>0</v>
      </c>
      <c r="O909" s="75">
        <v>0</v>
      </c>
      <c r="P909" s="2"/>
      <c r="Q909" s="2"/>
      <c r="R909" s="3"/>
      <c r="S909" s="3"/>
      <c r="T909" s="1"/>
      <c r="U909" s="2"/>
      <c r="V909" s="28" t="str">
        <f t="shared" si="44"/>
        <v/>
      </c>
    </row>
    <row r="910" spans="1:22" ht="25" customHeight="1" x14ac:dyDescent="0.35">
      <c r="A910" s="1"/>
      <c r="B910" s="35"/>
      <c r="C910" s="1"/>
      <c r="D910" s="1"/>
      <c r="E910" s="73">
        <f>+COUNTIFS('REGISTRO DE TUTORES'!$A$3:$A$8000,A910,'REGISTRO DE TUTORES'!$B$3:$B$8000,B910,'REGISTRO DE TUTORES'!$C$3:$C$8000,C910,'REGISTRO DE TUTORES'!$D$3:$D$8000,D910)</f>
        <v>0</v>
      </c>
      <c r="F910" s="73">
        <f>+COUNTIFS('REGISTRO DE ESTUDIANTES'!$A$3:$A$7999,A910,'REGISTRO DE ESTUDIANTES'!$B$3:$B$7999,'BOLETA OFICIAL'!B910,'REGISTRO DE ESTUDIANTES'!$C$3:$C$7999,C910,'REGISTRO DE ESTUDIANTES'!$D$3:$D$7999,'BOLETA OFICIAL'!D910,'REGISTRO DE ESTUDIANTES'!$J$3:$J$7999,'BOLETA OFICIAL'!J910,'REGISTRO DE ESTUDIANTES'!$K$3:$K$7999,'BOLETA OFICIAL'!K910,'REGISTRO DE ESTUDIANTES'!$L$3:$L$7999,'BOLETA OFICIAL'!L910,'REGISTRO DE ESTUDIANTES'!$M$3:$M$7999,'BOLETA OFICIAL'!M910,'REGISTRO DE ESTUDIANTES'!$N$3:$N$7999,'BOLETA OFICIAL'!N910,'REGISTRO DE ESTUDIANTES'!$O$3:$O$7999,'BOLETA OFICIAL'!O910,'REGISTRO DE ESTUDIANTES'!$P$3:$P$7999,'BOLETA OFICIAL'!P910,'REGISTRO DE ESTUDIANTES'!$Q$3:$Q$7999,'BOLETA OFICIAL'!Q910,'REGISTRO DE ESTUDIANTES'!$R$3:$R$7999,R910,'REGISTRO DE ESTUDIANTES'!$S$3:$S$7999,'BOLETA OFICIAL'!S910,'REGISTRO DE ESTUDIANTES'!$T$3:$T$7999,'BOLETA OFICIAL'!T910)</f>
        <v>0</v>
      </c>
      <c r="G910" s="73">
        <f t="shared" ca="1" si="42"/>
        <v>0</v>
      </c>
      <c r="H910" s="73">
        <f t="shared" ca="1" si="43"/>
        <v>0</v>
      </c>
      <c r="I910" s="20">
        <v>0</v>
      </c>
      <c r="J910" s="20">
        <v>0</v>
      </c>
      <c r="K910" s="20">
        <v>0</v>
      </c>
      <c r="L910" s="20">
        <v>0</v>
      </c>
      <c r="M910" s="20">
        <v>0</v>
      </c>
      <c r="N910" s="75">
        <v>0</v>
      </c>
      <c r="O910" s="75">
        <v>0</v>
      </c>
      <c r="P910" s="2"/>
      <c r="Q910" s="2"/>
      <c r="R910" s="3"/>
      <c r="S910" s="3"/>
      <c r="T910" s="1"/>
      <c r="U910" s="2"/>
      <c r="V910" s="28" t="str">
        <f t="shared" si="44"/>
        <v/>
      </c>
    </row>
    <row r="911" spans="1:22" ht="25" customHeight="1" x14ac:dyDescent="0.35">
      <c r="A911" s="1"/>
      <c r="B911" s="35"/>
      <c r="C911" s="1"/>
      <c r="D911" s="1"/>
      <c r="E911" s="73">
        <f>+COUNTIFS('REGISTRO DE TUTORES'!$A$3:$A$8000,A911,'REGISTRO DE TUTORES'!$B$3:$B$8000,B911,'REGISTRO DE TUTORES'!$C$3:$C$8000,C911,'REGISTRO DE TUTORES'!$D$3:$D$8000,D911)</f>
        <v>0</v>
      </c>
      <c r="F911" s="73">
        <f>+COUNTIFS('REGISTRO DE ESTUDIANTES'!$A$3:$A$7999,A911,'REGISTRO DE ESTUDIANTES'!$B$3:$B$7999,'BOLETA OFICIAL'!B911,'REGISTRO DE ESTUDIANTES'!$C$3:$C$7999,C911,'REGISTRO DE ESTUDIANTES'!$D$3:$D$7999,'BOLETA OFICIAL'!D911,'REGISTRO DE ESTUDIANTES'!$J$3:$J$7999,'BOLETA OFICIAL'!J911,'REGISTRO DE ESTUDIANTES'!$K$3:$K$7999,'BOLETA OFICIAL'!K911,'REGISTRO DE ESTUDIANTES'!$L$3:$L$7999,'BOLETA OFICIAL'!L911,'REGISTRO DE ESTUDIANTES'!$M$3:$M$7999,'BOLETA OFICIAL'!M911,'REGISTRO DE ESTUDIANTES'!$N$3:$N$7999,'BOLETA OFICIAL'!N911,'REGISTRO DE ESTUDIANTES'!$O$3:$O$7999,'BOLETA OFICIAL'!O911,'REGISTRO DE ESTUDIANTES'!$P$3:$P$7999,'BOLETA OFICIAL'!P911,'REGISTRO DE ESTUDIANTES'!$Q$3:$Q$7999,'BOLETA OFICIAL'!Q911,'REGISTRO DE ESTUDIANTES'!$R$3:$R$7999,R911,'REGISTRO DE ESTUDIANTES'!$S$3:$S$7999,'BOLETA OFICIAL'!S911,'REGISTRO DE ESTUDIANTES'!$T$3:$T$7999,'BOLETA OFICIAL'!T911)</f>
        <v>0</v>
      </c>
      <c r="G911" s="73">
        <f t="shared" ca="1" si="42"/>
        <v>0</v>
      </c>
      <c r="H911" s="73">
        <f t="shared" ca="1" si="43"/>
        <v>0</v>
      </c>
      <c r="I911" s="20">
        <v>0</v>
      </c>
      <c r="J911" s="20">
        <v>0</v>
      </c>
      <c r="K911" s="20">
        <v>0</v>
      </c>
      <c r="L911" s="20">
        <v>0</v>
      </c>
      <c r="M911" s="20">
        <v>0</v>
      </c>
      <c r="N911" s="75">
        <v>0</v>
      </c>
      <c r="O911" s="75">
        <v>0</v>
      </c>
      <c r="P911" s="2"/>
      <c r="Q911" s="2"/>
      <c r="R911" s="3"/>
      <c r="S911" s="3"/>
      <c r="T911" s="1"/>
      <c r="U911" s="2"/>
      <c r="V911" s="28" t="str">
        <f t="shared" si="44"/>
        <v/>
      </c>
    </row>
    <row r="912" spans="1:22" ht="25" customHeight="1" x14ac:dyDescent="0.35">
      <c r="A912" s="1"/>
      <c r="B912" s="35"/>
      <c r="C912" s="1"/>
      <c r="D912" s="1"/>
      <c r="E912" s="73">
        <f>+COUNTIFS('REGISTRO DE TUTORES'!$A$3:$A$8000,A912,'REGISTRO DE TUTORES'!$B$3:$B$8000,B912,'REGISTRO DE TUTORES'!$C$3:$C$8000,C912,'REGISTRO DE TUTORES'!$D$3:$D$8000,D912)</f>
        <v>0</v>
      </c>
      <c r="F912" s="73">
        <f>+COUNTIFS('REGISTRO DE ESTUDIANTES'!$A$3:$A$7999,A912,'REGISTRO DE ESTUDIANTES'!$B$3:$B$7999,'BOLETA OFICIAL'!B912,'REGISTRO DE ESTUDIANTES'!$C$3:$C$7999,C912,'REGISTRO DE ESTUDIANTES'!$D$3:$D$7999,'BOLETA OFICIAL'!D912,'REGISTRO DE ESTUDIANTES'!$J$3:$J$7999,'BOLETA OFICIAL'!J912,'REGISTRO DE ESTUDIANTES'!$K$3:$K$7999,'BOLETA OFICIAL'!K912,'REGISTRO DE ESTUDIANTES'!$L$3:$L$7999,'BOLETA OFICIAL'!L912,'REGISTRO DE ESTUDIANTES'!$M$3:$M$7999,'BOLETA OFICIAL'!M912,'REGISTRO DE ESTUDIANTES'!$N$3:$N$7999,'BOLETA OFICIAL'!N912,'REGISTRO DE ESTUDIANTES'!$O$3:$O$7999,'BOLETA OFICIAL'!O912,'REGISTRO DE ESTUDIANTES'!$P$3:$P$7999,'BOLETA OFICIAL'!P912,'REGISTRO DE ESTUDIANTES'!$Q$3:$Q$7999,'BOLETA OFICIAL'!Q912,'REGISTRO DE ESTUDIANTES'!$R$3:$R$7999,R912,'REGISTRO DE ESTUDIANTES'!$S$3:$S$7999,'BOLETA OFICIAL'!S912,'REGISTRO DE ESTUDIANTES'!$T$3:$T$7999,'BOLETA OFICIAL'!T912)</f>
        <v>0</v>
      </c>
      <c r="G912" s="73">
        <f t="shared" ca="1" si="42"/>
        <v>0</v>
      </c>
      <c r="H912" s="73">
        <f t="shared" ca="1" si="43"/>
        <v>0</v>
      </c>
      <c r="I912" s="20">
        <v>0</v>
      </c>
      <c r="J912" s="20">
        <v>0</v>
      </c>
      <c r="K912" s="20">
        <v>0</v>
      </c>
      <c r="L912" s="20">
        <v>0</v>
      </c>
      <c r="M912" s="20">
        <v>0</v>
      </c>
      <c r="N912" s="75">
        <v>0</v>
      </c>
      <c r="O912" s="75">
        <v>0</v>
      </c>
      <c r="P912" s="2"/>
      <c r="Q912" s="2"/>
      <c r="R912" s="3"/>
      <c r="S912" s="3"/>
      <c r="T912" s="1"/>
      <c r="U912" s="2"/>
      <c r="V912" s="28" t="str">
        <f t="shared" si="44"/>
        <v/>
      </c>
    </row>
    <row r="913" spans="1:22" ht="25" customHeight="1" x14ac:dyDescent="0.35">
      <c r="A913" s="1"/>
      <c r="B913" s="35"/>
      <c r="C913" s="1"/>
      <c r="D913" s="1"/>
      <c r="E913" s="73">
        <f>+COUNTIFS('REGISTRO DE TUTORES'!$A$3:$A$8000,A913,'REGISTRO DE TUTORES'!$B$3:$B$8000,B913,'REGISTRO DE TUTORES'!$C$3:$C$8000,C913,'REGISTRO DE TUTORES'!$D$3:$D$8000,D913)</f>
        <v>0</v>
      </c>
      <c r="F913" s="73">
        <f>+COUNTIFS('REGISTRO DE ESTUDIANTES'!$A$3:$A$7999,A913,'REGISTRO DE ESTUDIANTES'!$B$3:$B$7999,'BOLETA OFICIAL'!B913,'REGISTRO DE ESTUDIANTES'!$C$3:$C$7999,C913,'REGISTRO DE ESTUDIANTES'!$D$3:$D$7999,'BOLETA OFICIAL'!D913,'REGISTRO DE ESTUDIANTES'!$J$3:$J$7999,'BOLETA OFICIAL'!J913,'REGISTRO DE ESTUDIANTES'!$K$3:$K$7999,'BOLETA OFICIAL'!K913,'REGISTRO DE ESTUDIANTES'!$L$3:$L$7999,'BOLETA OFICIAL'!L913,'REGISTRO DE ESTUDIANTES'!$M$3:$M$7999,'BOLETA OFICIAL'!M913,'REGISTRO DE ESTUDIANTES'!$N$3:$N$7999,'BOLETA OFICIAL'!N913,'REGISTRO DE ESTUDIANTES'!$O$3:$O$7999,'BOLETA OFICIAL'!O913,'REGISTRO DE ESTUDIANTES'!$P$3:$P$7999,'BOLETA OFICIAL'!P913,'REGISTRO DE ESTUDIANTES'!$Q$3:$Q$7999,'BOLETA OFICIAL'!Q913,'REGISTRO DE ESTUDIANTES'!$R$3:$R$7999,R913,'REGISTRO DE ESTUDIANTES'!$S$3:$S$7999,'BOLETA OFICIAL'!S913,'REGISTRO DE ESTUDIANTES'!$T$3:$T$7999,'BOLETA OFICIAL'!T913)</f>
        <v>0</v>
      </c>
      <c r="G913" s="73">
        <f t="shared" ca="1" si="42"/>
        <v>0</v>
      </c>
      <c r="H913" s="73">
        <f t="shared" ca="1" si="43"/>
        <v>0</v>
      </c>
      <c r="I913" s="20">
        <v>0</v>
      </c>
      <c r="J913" s="20">
        <v>0</v>
      </c>
      <c r="K913" s="20">
        <v>0</v>
      </c>
      <c r="L913" s="20">
        <v>0</v>
      </c>
      <c r="M913" s="20">
        <v>0</v>
      </c>
      <c r="N913" s="75">
        <v>0</v>
      </c>
      <c r="O913" s="75">
        <v>0</v>
      </c>
      <c r="P913" s="2"/>
      <c r="Q913" s="2"/>
      <c r="R913" s="3"/>
      <c r="S913" s="3"/>
      <c r="T913" s="1"/>
      <c r="U913" s="2"/>
      <c r="V913" s="28" t="str">
        <f t="shared" si="44"/>
        <v/>
      </c>
    </row>
    <row r="914" spans="1:22" ht="25" customHeight="1" x14ac:dyDescent="0.35">
      <c r="A914" s="1"/>
      <c r="B914" s="35"/>
      <c r="C914" s="1"/>
      <c r="D914" s="1"/>
      <c r="E914" s="73">
        <f>+COUNTIFS('REGISTRO DE TUTORES'!$A$3:$A$8000,A914,'REGISTRO DE TUTORES'!$B$3:$B$8000,B914,'REGISTRO DE TUTORES'!$C$3:$C$8000,C914,'REGISTRO DE TUTORES'!$D$3:$D$8000,D914)</f>
        <v>0</v>
      </c>
      <c r="F914" s="73">
        <f>+COUNTIFS('REGISTRO DE ESTUDIANTES'!$A$3:$A$7999,A914,'REGISTRO DE ESTUDIANTES'!$B$3:$B$7999,'BOLETA OFICIAL'!B914,'REGISTRO DE ESTUDIANTES'!$C$3:$C$7999,C914,'REGISTRO DE ESTUDIANTES'!$D$3:$D$7999,'BOLETA OFICIAL'!D914,'REGISTRO DE ESTUDIANTES'!$J$3:$J$7999,'BOLETA OFICIAL'!J914,'REGISTRO DE ESTUDIANTES'!$K$3:$K$7999,'BOLETA OFICIAL'!K914,'REGISTRO DE ESTUDIANTES'!$L$3:$L$7999,'BOLETA OFICIAL'!L914,'REGISTRO DE ESTUDIANTES'!$M$3:$M$7999,'BOLETA OFICIAL'!M914,'REGISTRO DE ESTUDIANTES'!$N$3:$N$7999,'BOLETA OFICIAL'!N914,'REGISTRO DE ESTUDIANTES'!$O$3:$O$7999,'BOLETA OFICIAL'!O914,'REGISTRO DE ESTUDIANTES'!$P$3:$P$7999,'BOLETA OFICIAL'!P914,'REGISTRO DE ESTUDIANTES'!$Q$3:$Q$7999,'BOLETA OFICIAL'!Q914,'REGISTRO DE ESTUDIANTES'!$R$3:$R$7999,R914,'REGISTRO DE ESTUDIANTES'!$S$3:$S$7999,'BOLETA OFICIAL'!S914,'REGISTRO DE ESTUDIANTES'!$T$3:$T$7999,'BOLETA OFICIAL'!T914)</f>
        <v>0</v>
      </c>
      <c r="G914" s="73">
        <f t="shared" ca="1" si="42"/>
        <v>0</v>
      </c>
      <c r="H914" s="73">
        <f t="shared" ca="1" si="43"/>
        <v>0</v>
      </c>
      <c r="I914" s="20">
        <v>0</v>
      </c>
      <c r="J914" s="20">
        <v>0</v>
      </c>
      <c r="K914" s="20">
        <v>0</v>
      </c>
      <c r="L914" s="20">
        <v>0</v>
      </c>
      <c r="M914" s="20">
        <v>0</v>
      </c>
      <c r="N914" s="75">
        <v>0</v>
      </c>
      <c r="O914" s="75">
        <v>0</v>
      </c>
      <c r="P914" s="2"/>
      <c r="Q914" s="2"/>
      <c r="R914" s="3"/>
      <c r="S914" s="3"/>
      <c r="T914" s="1"/>
      <c r="U914" s="2"/>
      <c r="V914" s="28" t="str">
        <f t="shared" si="44"/>
        <v/>
      </c>
    </row>
    <row r="915" spans="1:22" ht="25" customHeight="1" x14ac:dyDescent="0.35">
      <c r="A915" s="1"/>
      <c r="B915" s="35"/>
      <c r="C915" s="1"/>
      <c r="D915" s="1"/>
      <c r="E915" s="73">
        <f>+COUNTIFS('REGISTRO DE TUTORES'!$A$3:$A$8000,A915,'REGISTRO DE TUTORES'!$B$3:$B$8000,B915,'REGISTRO DE TUTORES'!$C$3:$C$8000,C915,'REGISTRO DE TUTORES'!$D$3:$D$8000,D915)</f>
        <v>0</v>
      </c>
      <c r="F915" s="73">
        <f>+COUNTIFS('REGISTRO DE ESTUDIANTES'!$A$3:$A$7999,A915,'REGISTRO DE ESTUDIANTES'!$B$3:$B$7999,'BOLETA OFICIAL'!B915,'REGISTRO DE ESTUDIANTES'!$C$3:$C$7999,C915,'REGISTRO DE ESTUDIANTES'!$D$3:$D$7999,'BOLETA OFICIAL'!D915,'REGISTRO DE ESTUDIANTES'!$J$3:$J$7999,'BOLETA OFICIAL'!J915,'REGISTRO DE ESTUDIANTES'!$K$3:$K$7999,'BOLETA OFICIAL'!K915,'REGISTRO DE ESTUDIANTES'!$L$3:$L$7999,'BOLETA OFICIAL'!L915,'REGISTRO DE ESTUDIANTES'!$M$3:$M$7999,'BOLETA OFICIAL'!M915,'REGISTRO DE ESTUDIANTES'!$N$3:$N$7999,'BOLETA OFICIAL'!N915,'REGISTRO DE ESTUDIANTES'!$O$3:$O$7999,'BOLETA OFICIAL'!O915,'REGISTRO DE ESTUDIANTES'!$P$3:$P$7999,'BOLETA OFICIAL'!P915,'REGISTRO DE ESTUDIANTES'!$Q$3:$Q$7999,'BOLETA OFICIAL'!Q915,'REGISTRO DE ESTUDIANTES'!$R$3:$R$7999,R915,'REGISTRO DE ESTUDIANTES'!$S$3:$S$7999,'BOLETA OFICIAL'!S915,'REGISTRO DE ESTUDIANTES'!$T$3:$T$7999,'BOLETA OFICIAL'!T915)</f>
        <v>0</v>
      </c>
      <c r="G915" s="73">
        <f t="shared" ca="1" si="42"/>
        <v>0</v>
      </c>
      <c r="H915" s="73">
        <f t="shared" ca="1" si="43"/>
        <v>0</v>
      </c>
      <c r="I915" s="20">
        <v>0</v>
      </c>
      <c r="J915" s="20">
        <v>0</v>
      </c>
      <c r="K915" s="20">
        <v>0</v>
      </c>
      <c r="L915" s="20">
        <v>0</v>
      </c>
      <c r="M915" s="20">
        <v>0</v>
      </c>
      <c r="N915" s="75">
        <v>0</v>
      </c>
      <c r="O915" s="75">
        <v>0</v>
      </c>
      <c r="P915" s="2"/>
      <c r="Q915" s="2"/>
      <c r="R915" s="3"/>
      <c r="S915" s="3"/>
      <c r="T915" s="1"/>
      <c r="U915" s="2"/>
      <c r="V915" s="28" t="str">
        <f t="shared" si="44"/>
        <v/>
      </c>
    </row>
    <row r="916" spans="1:22" ht="25" customHeight="1" x14ac:dyDescent="0.35">
      <c r="A916" s="1"/>
      <c r="B916" s="35"/>
      <c r="C916" s="1"/>
      <c r="D916" s="1"/>
      <c r="E916" s="73">
        <f>+COUNTIFS('REGISTRO DE TUTORES'!$A$3:$A$8000,A916,'REGISTRO DE TUTORES'!$B$3:$B$8000,B916,'REGISTRO DE TUTORES'!$C$3:$C$8000,C916,'REGISTRO DE TUTORES'!$D$3:$D$8000,D916)</f>
        <v>0</v>
      </c>
      <c r="F916" s="73">
        <f>+COUNTIFS('REGISTRO DE ESTUDIANTES'!$A$3:$A$7999,A916,'REGISTRO DE ESTUDIANTES'!$B$3:$B$7999,'BOLETA OFICIAL'!B916,'REGISTRO DE ESTUDIANTES'!$C$3:$C$7999,C916,'REGISTRO DE ESTUDIANTES'!$D$3:$D$7999,'BOLETA OFICIAL'!D916,'REGISTRO DE ESTUDIANTES'!$J$3:$J$7999,'BOLETA OFICIAL'!J916,'REGISTRO DE ESTUDIANTES'!$K$3:$K$7999,'BOLETA OFICIAL'!K916,'REGISTRO DE ESTUDIANTES'!$L$3:$L$7999,'BOLETA OFICIAL'!L916,'REGISTRO DE ESTUDIANTES'!$M$3:$M$7999,'BOLETA OFICIAL'!M916,'REGISTRO DE ESTUDIANTES'!$N$3:$N$7999,'BOLETA OFICIAL'!N916,'REGISTRO DE ESTUDIANTES'!$O$3:$O$7999,'BOLETA OFICIAL'!O916,'REGISTRO DE ESTUDIANTES'!$P$3:$P$7999,'BOLETA OFICIAL'!P916,'REGISTRO DE ESTUDIANTES'!$Q$3:$Q$7999,'BOLETA OFICIAL'!Q916,'REGISTRO DE ESTUDIANTES'!$R$3:$R$7999,R916,'REGISTRO DE ESTUDIANTES'!$S$3:$S$7999,'BOLETA OFICIAL'!S916,'REGISTRO DE ESTUDIANTES'!$T$3:$T$7999,'BOLETA OFICIAL'!T916)</f>
        <v>0</v>
      </c>
      <c r="G916" s="73">
        <f t="shared" ca="1" si="42"/>
        <v>0</v>
      </c>
      <c r="H916" s="73">
        <f t="shared" ca="1" si="43"/>
        <v>0</v>
      </c>
      <c r="I916" s="20">
        <v>0</v>
      </c>
      <c r="J916" s="20">
        <v>0</v>
      </c>
      <c r="K916" s="20">
        <v>0</v>
      </c>
      <c r="L916" s="20">
        <v>0</v>
      </c>
      <c r="M916" s="20">
        <v>0</v>
      </c>
      <c r="N916" s="75">
        <v>0</v>
      </c>
      <c r="O916" s="75">
        <v>0</v>
      </c>
      <c r="P916" s="2"/>
      <c r="Q916" s="2"/>
      <c r="R916" s="3"/>
      <c r="S916" s="3"/>
      <c r="T916" s="1"/>
      <c r="U916" s="2"/>
      <c r="V916" s="28" t="str">
        <f t="shared" si="44"/>
        <v/>
      </c>
    </row>
    <row r="917" spans="1:22" ht="25" customHeight="1" x14ac:dyDescent="0.35">
      <c r="A917" s="1"/>
      <c r="B917" s="35"/>
      <c r="C917" s="1"/>
      <c r="D917" s="1"/>
      <c r="E917" s="73">
        <f>+COUNTIFS('REGISTRO DE TUTORES'!$A$3:$A$8000,A917,'REGISTRO DE TUTORES'!$B$3:$B$8000,B917,'REGISTRO DE TUTORES'!$C$3:$C$8000,C917,'REGISTRO DE TUTORES'!$D$3:$D$8000,D917)</f>
        <v>0</v>
      </c>
      <c r="F917" s="73">
        <f>+COUNTIFS('REGISTRO DE ESTUDIANTES'!$A$3:$A$7999,A917,'REGISTRO DE ESTUDIANTES'!$B$3:$B$7999,'BOLETA OFICIAL'!B917,'REGISTRO DE ESTUDIANTES'!$C$3:$C$7999,C917,'REGISTRO DE ESTUDIANTES'!$D$3:$D$7999,'BOLETA OFICIAL'!D917,'REGISTRO DE ESTUDIANTES'!$J$3:$J$7999,'BOLETA OFICIAL'!J917,'REGISTRO DE ESTUDIANTES'!$K$3:$K$7999,'BOLETA OFICIAL'!K917,'REGISTRO DE ESTUDIANTES'!$L$3:$L$7999,'BOLETA OFICIAL'!L917,'REGISTRO DE ESTUDIANTES'!$M$3:$M$7999,'BOLETA OFICIAL'!M917,'REGISTRO DE ESTUDIANTES'!$N$3:$N$7999,'BOLETA OFICIAL'!N917,'REGISTRO DE ESTUDIANTES'!$O$3:$O$7999,'BOLETA OFICIAL'!O917,'REGISTRO DE ESTUDIANTES'!$P$3:$P$7999,'BOLETA OFICIAL'!P917,'REGISTRO DE ESTUDIANTES'!$Q$3:$Q$7999,'BOLETA OFICIAL'!Q917,'REGISTRO DE ESTUDIANTES'!$R$3:$R$7999,R917,'REGISTRO DE ESTUDIANTES'!$S$3:$S$7999,'BOLETA OFICIAL'!S917,'REGISTRO DE ESTUDIANTES'!$T$3:$T$7999,'BOLETA OFICIAL'!T917)</f>
        <v>0</v>
      </c>
      <c r="G917" s="73">
        <f t="shared" ca="1" si="42"/>
        <v>0</v>
      </c>
      <c r="H917" s="73">
        <f t="shared" ca="1" si="43"/>
        <v>0</v>
      </c>
      <c r="I917" s="20">
        <v>0</v>
      </c>
      <c r="J917" s="20">
        <v>0</v>
      </c>
      <c r="K917" s="20">
        <v>0</v>
      </c>
      <c r="L917" s="20">
        <v>0</v>
      </c>
      <c r="M917" s="20">
        <v>0</v>
      </c>
      <c r="N917" s="75">
        <v>0</v>
      </c>
      <c r="O917" s="75">
        <v>0</v>
      </c>
      <c r="P917" s="2"/>
      <c r="Q917" s="2"/>
      <c r="R917" s="3"/>
      <c r="S917" s="3"/>
      <c r="T917" s="1"/>
      <c r="U917" s="2"/>
      <c r="V917" s="28" t="str">
        <f t="shared" si="44"/>
        <v/>
      </c>
    </row>
    <row r="918" spans="1:22" ht="25" customHeight="1" x14ac:dyDescent="0.35">
      <c r="A918" s="1"/>
      <c r="B918" s="35"/>
      <c r="C918" s="1"/>
      <c r="D918" s="1"/>
      <c r="E918" s="73">
        <f>+COUNTIFS('REGISTRO DE TUTORES'!$A$3:$A$8000,A918,'REGISTRO DE TUTORES'!$B$3:$B$8000,B918,'REGISTRO DE TUTORES'!$C$3:$C$8000,C918,'REGISTRO DE TUTORES'!$D$3:$D$8000,D918)</f>
        <v>0</v>
      </c>
      <c r="F918" s="73">
        <f>+COUNTIFS('REGISTRO DE ESTUDIANTES'!$A$3:$A$7999,A918,'REGISTRO DE ESTUDIANTES'!$B$3:$B$7999,'BOLETA OFICIAL'!B918,'REGISTRO DE ESTUDIANTES'!$C$3:$C$7999,C918,'REGISTRO DE ESTUDIANTES'!$D$3:$D$7999,'BOLETA OFICIAL'!D918,'REGISTRO DE ESTUDIANTES'!$J$3:$J$7999,'BOLETA OFICIAL'!J918,'REGISTRO DE ESTUDIANTES'!$K$3:$K$7999,'BOLETA OFICIAL'!K918,'REGISTRO DE ESTUDIANTES'!$L$3:$L$7999,'BOLETA OFICIAL'!L918,'REGISTRO DE ESTUDIANTES'!$M$3:$M$7999,'BOLETA OFICIAL'!M918,'REGISTRO DE ESTUDIANTES'!$N$3:$N$7999,'BOLETA OFICIAL'!N918,'REGISTRO DE ESTUDIANTES'!$O$3:$O$7999,'BOLETA OFICIAL'!O918,'REGISTRO DE ESTUDIANTES'!$P$3:$P$7999,'BOLETA OFICIAL'!P918,'REGISTRO DE ESTUDIANTES'!$Q$3:$Q$7999,'BOLETA OFICIAL'!Q918,'REGISTRO DE ESTUDIANTES'!$R$3:$R$7999,R918,'REGISTRO DE ESTUDIANTES'!$S$3:$S$7999,'BOLETA OFICIAL'!S918,'REGISTRO DE ESTUDIANTES'!$T$3:$T$7999,'BOLETA OFICIAL'!T918)</f>
        <v>0</v>
      </c>
      <c r="G918" s="73">
        <f t="shared" ca="1" si="42"/>
        <v>0</v>
      </c>
      <c r="H918" s="73">
        <f t="shared" ca="1" si="43"/>
        <v>0</v>
      </c>
      <c r="I918" s="20">
        <v>0</v>
      </c>
      <c r="J918" s="20">
        <v>0</v>
      </c>
      <c r="K918" s="20">
        <v>0</v>
      </c>
      <c r="L918" s="20">
        <v>0</v>
      </c>
      <c r="M918" s="20">
        <v>0</v>
      </c>
      <c r="N918" s="75">
        <v>0</v>
      </c>
      <c r="O918" s="75">
        <v>0</v>
      </c>
      <c r="P918" s="2"/>
      <c r="Q918" s="2"/>
      <c r="R918" s="3"/>
      <c r="S918" s="3"/>
      <c r="T918" s="1"/>
      <c r="U918" s="2"/>
      <c r="V918" s="28" t="str">
        <f t="shared" si="44"/>
        <v/>
      </c>
    </row>
    <row r="919" spans="1:22" ht="25" customHeight="1" x14ac:dyDescent="0.35">
      <c r="A919" s="1"/>
      <c r="B919" s="35"/>
      <c r="C919" s="1"/>
      <c r="D919" s="1"/>
      <c r="E919" s="73">
        <f>+COUNTIFS('REGISTRO DE TUTORES'!$A$3:$A$8000,A919,'REGISTRO DE TUTORES'!$B$3:$B$8000,B919,'REGISTRO DE TUTORES'!$C$3:$C$8000,C919,'REGISTRO DE TUTORES'!$D$3:$D$8000,D919)</f>
        <v>0</v>
      </c>
      <c r="F919" s="73">
        <f>+COUNTIFS('REGISTRO DE ESTUDIANTES'!$A$3:$A$7999,A919,'REGISTRO DE ESTUDIANTES'!$B$3:$B$7999,'BOLETA OFICIAL'!B919,'REGISTRO DE ESTUDIANTES'!$C$3:$C$7999,C919,'REGISTRO DE ESTUDIANTES'!$D$3:$D$7999,'BOLETA OFICIAL'!D919,'REGISTRO DE ESTUDIANTES'!$J$3:$J$7999,'BOLETA OFICIAL'!J919,'REGISTRO DE ESTUDIANTES'!$K$3:$K$7999,'BOLETA OFICIAL'!K919,'REGISTRO DE ESTUDIANTES'!$L$3:$L$7999,'BOLETA OFICIAL'!L919,'REGISTRO DE ESTUDIANTES'!$M$3:$M$7999,'BOLETA OFICIAL'!M919,'REGISTRO DE ESTUDIANTES'!$N$3:$N$7999,'BOLETA OFICIAL'!N919,'REGISTRO DE ESTUDIANTES'!$O$3:$O$7999,'BOLETA OFICIAL'!O919,'REGISTRO DE ESTUDIANTES'!$P$3:$P$7999,'BOLETA OFICIAL'!P919,'REGISTRO DE ESTUDIANTES'!$Q$3:$Q$7999,'BOLETA OFICIAL'!Q919,'REGISTRO DE ESTUDIANTES'!$R$3:$R$7999,R919,'REGISTRO DE ESTUDIANTES'!$S$3:$S$7999,'BOLETA OFICIAL'!S919,'REGISTRO DE ESTUDIANTES'!$T$3:$T$7999,'BOLETA OFICIAL'!T919)</f>
        <v>0</v>
      </c>
      <c r="G919" s="73">
        <f t="shared" ca="1" si="42"/>
        <v>0</v>
      </c>
      <c r="H919" s="73">
        <f t="shared" ca="1" si="43"/>
        <v>0</v>
      </c>
      <c r="I919" s="20">
        <v>0</v>
      </c>
      <c r="J919" s="20">
        <v>0</v>
      </c>
      <c r="K919" s="20">
        <v>0</v>
      </c>
      <c r="L919" s="20">
        <v>0</v>
      </c>
      <c r="M919" s="20">
        <v>0</v>
      </c>
      <c r="N919" s="75">
        <v>0</v>
      </c>
      <c r="O919" s="75">
        <v>0</v>
      </c>
      <c r="P919" s="2"/>
      <c r="Q919" s="2"/>
      <c r="R919" s="3"/>
      <c r="S919" s="3"/>
      <c r="T919" s="1"/>
      <c r="U919" s="2"/>
      <c r="V919" s="28" t="str">
        <f t="shared" si="44"/>
        <v/>
      </c>
    </row>
    <row r="920" spans="1:22" ht="25" customHeight="1" x14ac:dyDescent="0.35">
      <c r="A920" s="1"/>
      <c r="B920" s="35"/>
      <c r="C920" s="1"/>
      <c r="D920" s="1"/>
      <c r="E920" s="73">
        <f>+COUNTIFS('REGISTRO DE TUTORES'!$A$3:$A$8000,A920,'REGISTRO DE TUTORES'!$B$3:$B$8000,B920,'REGISTRO DE TUTORES'!$C$3:$C$8000,C920,'REGISTRO DE TUTORES'!$D$3:$D$8000,D920)</f>
        <v>0</v>
      </c>
      <c r="F920" s="73">
        <f>+COUNTIFS('REGISTRO DE ESTUDIANTES'!$A$3:$A$7999,A920,'REGISTRO DE ESTUDIANTES'!$B$3:$B$7999,'BOLETA OFICIAL'!B920,'REGISTRO DE ESTUDIANTES'!$C$3:$C$7999,C920,'REGISTRO DE ESTUDIANTES'!$D$3:$D$7999,'BOLETA OFICIAL'!D920,'REGISTRO DE ESTUDIANTES'!$J$3:$J$7999,'BOLETA OFICIAL'!J920,'REGISTRO DE ESTUDIANTES'!$K$3:$K$7999,'BOLETA OFICIAL'!K920,'REGISTRO DE ESTUDIANTES'!$L$3:$L$7999,'BOLETA OFICIAL'!L920,'REGISTRO DE ESTUDIANTES'!$M$3:$M$7999,'BOLETA OFICIAL'!M920,'REGISTRO DE ESTUDIANTES'!$N$3:$N$7999,'BOLETA OFICIAL'!N920,'REGISTRO DE ESTUDIANTES'!$O$3:$O$7999,'BOLETA OFICIAL'!O920,'REGISTRO DE ESTUDIANTES'!$P$3:$P$7999,'BOLETA OFICIAL'!P920,'REGISTRO DE ESTUDIANTES'!$Q$3:$Q$7999,'BOLETA OFICIAL'!Q920,'REGISTRO DE ESTUDIANTES'!$R$3:$R$7999,R920,'REGISTRO DE ESTUDIANTES'!$S$3:$S$7999,'BOLETA OFICIAL'!S920,'REGISTRO DE ESTUDIANTES'!$T$3:$T$7999,'BOLETA OFICIAL'!T920)</f>
        <v>0</v>
      </c>
      <c r="G920" s="73">
        <f t="shared" ca="1" si="42"/>
        <v>0</v>
      </c>
      <c r="H920" s="73">
        <f t="shared" ca="1" si="43"/>
        <v>0</v>
      </c>
      <c r="I920" s="20">
        <v>0</v>
      </c>
      <c r="J920" s="20">
        <v>0</v>
      </c>
      <c r="K920" s="20">
        <v>0</v>
      </c>
      <c r="L920" s="20">
        <v>0</v>
      </c>
      <c r="M920" s="20">
        <v>0</v>
      </c>
      <c r="N920" s="75">
        <v>0</v>
      </c>
      <c r="O920" s="75">
        <v>0</v>
      </c>
      <c r="P920" s="2"/>
      <c r="Q920" s="2"/>
      <c r="R920" s="3"/>
      <c r="S920" s="3"/>
      <c r="T920" s="1"/>
      <c r="U920" s="2"/>
      <c r="V920" s="28" t="str">
        <f t="shared" si="44"/>
        <v/>
      </c>
    </row>
    <row r="921" spans="1:22" ht="25" customHeight="1" x14ac:dyDescent="0.35">
      <c r="A921" s="1"/>
      <c r="B921" s="35"/>
      <c r="C921" s="1"/>
      <c r="D921" s="1"/>
      <c r="E921" s="73">
        <f>+COUNTIFS('REGISTRO DE TUTORES'!$A$3:$A$8000,A921,'REGISTRO DE TUTORES'!$B$3:$B$8000,B921,'REGISTRO DE TUTORES'!$C$3:$C$8000,C921,'REGISTRO DE TUTORES'!$D$3:$D$8000,D921)</f>
        <v>0</v>
      </c>
      <c r="F921" s="73">
        <f>+COUNTIFS('REGISTRO DE ESTUDIANTES'!$A$3:$A$7999,A921,'REGISTRO DE ESTUDIANTES'!$B$3:$B$7999,'BOLETA OFICIAL'!B921,'REGISTRO DE ESTUDIANTES'!$C$3:$C$7999,C921,'REGISTRO DE ESTUDIANTES'!$D$3:$D$7999,'BOLETA OFICIAL'!D921,'REGISTRO DE ESTUDIANTES'!$J$3:$J$7999,'BOLETA OFICIAL'!J921,'REGISTRO DE ESTUDIANTES'!$K$3:$K$7999,'BOLETA OFICIAL'!K921,'REGISTRO DE ESTUDIANTES'!$L$3:$L$7999,'BOLETA OFICIAL'!L921,'REGISTRO DE ESTUDIANTES'!$M$3:$M$7999,'BOLETA OFICIAL'!M921,'REGISTRO DE ESTUDIANTES'!$N$3:$N$7999,'BOLETA OFICIAL'!N921,'REGISTRO DE ESTUDIANTES'!$O$3:$O$7999,'BOLETA OFICIAL'!O921,'REGISTRO DE ESTUDIANTES'!$P$3:$P$7999,'BOLETA OFICIAL'!P921,'REGISTRO DE ESTUDIANTES'!$Q$3:$Q$7999,'BOLETA OFICIAL'!Q921,'REGISTRO DE ESTUDIANTES'!$R$3:$R$7999,R921,'REGISTRO DE ESTUDIANTES'!$S$3:$S$7999,'BOLETA OFICIAL'!S921,'REGISTRO DE ESTUDIANTES'!$T$3:$T$7999,'BOLETA OFICIAL'!T921)</f>
        <v>0</v>
      </c>
      <c r="G921" s="73">
        <f t="shared" ca="1" si="42"/>
        <v>0</v>
      </c>
      <c r="H921" s="73">
        <f t="shared" ca="1" si="43"/>
        <v>0</v>
      </c>
      <c r="I921" s="20">
        <v>0</v>
      </c>
      <c r="J921" s="20">
        <v>0</v>
      </c>
      <c r="K921" s="20">
        <v>0</v>
      </c>
      <c r="L921" s="20">
        <v>0</v>
      </c>
      <c r="M921" s="20">
        <v>0</v>
      </c>
      <c r="N921" s="75">
        <v>0</v>
      </c>
      <c r="O921" s="75">
        <v>0</v>
      </c>
      <c r="P921" s="2"/>
      <c r="Q921" s="2"/>
      <c r="R921" s="3"/>
      <c r="S921" s="3"/>
      <c r="T921" s="1"/>
      <c r="U921" s="2"/>
      <c r="V921" s="28" t="str">
        <f t="shared" si="44"/>
        <v/>
      </c>
    </row>
    <row r="922" spans="1:22" ht="25" customHeight="1" x14ac:dyDescent="0.35">
      <c r="A922" s="1"/>
      <c r="B922" s="35"/>
      <c r="C922" s="1"/>
      <c r="D922" s="1"/>
      <c r="E922" s="73">
        <f>+COUNTIFS('REGISTRO DE TUTORES'!$A$3:$A$8000,A922,'REGISTRO DE TUTORES'!$B$3:$B$8000,B922,'REGISTRO DE TUTORES'!$C$3:$C$8000,C922,'REGISTRO DE TUTORES'!$D$3:$D$8000,D922)</f>
        <v>0</v>
      </c>
      <c r="F922" s="73">
        <f>+COUNTIFS('REGISTRO DE ESTUDIANTES'!$A$3:$A$7999,A922,'REGISTRO DE ESTUDIANTES'!$B$3:$B$7999,'BOLETA OFICIAL'!B922,'REGISTRO DE ESTUDIANTES'!$C$3:$C$7999,C922,'REGISTRO DE ESTUDIANTES'!$D$3:$D$7999,'BOLETA OFICIAL'!D922,'REGISTRO DE ESTUDIANTES'!$J$3:$J$7999,'BOLETA OFICIAL'!J922,'REGISTRO DE ESTUDIANTES'!$K$3:$K$7999,'BOLETA OFICIAL'!K922,'REGISTRO DE ESTUDIANTES'!$L$3:$L$7999,'BOLETA OFICIAL'!L922,'REGISTRO DE ESTUDIANTES'!$M$3:$M$7999,'BOLETA OFICIAL'!M922,'REGISTRO DE ESTUDIANTES'!$N$3:$N$7999,'BOLETA OFICIAL'!N922,'REGISTRO DE ESTUDIANTES'!$O$3:$O$7999,'BOLETA OFICIAL'!O922,'REGISTRO DE ESTUDIANTES'!$P$3:$P$7999,'BOLETA OFICIAL'!P922,'REGISTRO DE ESTUDIANTES'!$Q$3:$Q$7999,'BOLETA OFICIAL'!Q922,'REGISTRO DE ESTUDIANTES'!$R$3:$R$7999,R922,'REGISTRO DE ESTUDIANTES'!$S$3:$S$7999,'BOLETA OFICIAL'!S922,'REGISTRO DE ESTUDIANTES'!$T$3:$T$7999,'BOLETA OFICIAL'!T922)</f>
        <v>0</v>
      </c>
      <c r="G922" s="73">
        <f t="shared" ca="1" si="42"/>
        <v>0</v>
      </c>
      <c r="H922" s="73">
        <f t="shared" ca="1" si="43"/>
        <v>0</v>
      </c>
      <c r="I922" s="20">
        <v>0</v>
      </c>
      <c r="J922" s="20">
        <v>0</v>
      </c>
      <c r="K922" s="20">
        <v>0</v>
      </c>
      <c r="L922" s="20">
        <v>0</v>
      </c>
      <c r="M922" s="20">
        <v>0</v>
      </c>
      <c r="N922" s="75">
        <v>0</v>
      </c>
      <c r="O922" s="75">
        <v>0</v>
      </c>
      <c r="P922" s="2"/>
      <c r="Q922" s="2"/>
      <c r="R922" s="3"/>
      <c r="S922" s="3"/>
      <c r="T922" s="1"/>
      <c r="U922" s="2"/>
      <c r="V922" s="28" t="str">
        <f t="shared" si="44"/>
        <v/>
      </c>
    </row>
    <row r="923" spans="1:22" ht="25" customHeight="1" x14ac:dyDescent="0.35">
      <c r="A923" s="1"/>
      <c r="B923" s="35"/>
      <c r="C923" s="1"/>
      <c r="D923" s="1"/>
      <c r="E923" s="73">
        <f>+COUNTIFS('REGISTRO DE TUTORES'!$A$3:$A$8000,A923,'REGISTRO DE TUTORES'!$B$3:$B$8000,B923,'REGISTRO DE TUTORES'!$C$3:$C$8000,C923,'REGISTRO DE TUTORES'!$D$3:$D$8000,D923)</f>
        <v>0</v>
      </c>
      <c r="F923" s="73">
        <f>+COUNTIFS('REGISTRO DE ESTUDIANTES'!$A$3:$A$7999,A923,'REGISTRO DE ESTUDIANTES'!$B$3:$B$7999,'BOLETA OFICIAL'!B923,'REGISTRO DE ESTUDIANTES'!$C$3:$C$7999,C923,'REGISTRO DE ESTUDIANTES'!$D$3:$D$7999,'BOLETA OFICIAL'!D923,'REGISTRO DE ESTUDIANTES'!$J$3:$J$7999,'BOLETA OFICIAL'!J923,'REGISTRO DE ESTUDIANTES'!$K$3:$K$7999,'BOLETA OFICIAL'!K923,'REGISTRO DE ESTUDIANTES'!$L$3:$L$7999,'BOLETA OFICIAL'!L923,'REGISTRO DE ESTUDIANTES'!$M$3:$M$7999,'BOLETA OFICIAL'!M923,'REGISTRO DE ESTUDIANTES'!$N$3:$N$7999,'BOLETA OFICIAL'!N923,'REGISTRO DE ESTUDIANTES'!$O$3:$O$7999,'BOLETA OFICIAL'!O923,'REGISTRO DE ESTUDIANTES'!$P$3:$P$7999,'BOLETA OFICIAL'!P923,'REGISTRO DE ESTUDIANTES'!$Q$3:$Q$7999,'BOLETA OFICIAL'!Q923,'REGISTRO DE ESTUDIANTES'!$R$3:$R$7999,R923,'REGISTRO DE ESTUDIANTES'!$S$3:$S$7999,'BOLETA OFICIAL'!S923,'REGISTRO DE ESTUDIANTES'!$T$3:$T$7999,'BOLETA OFICIAL'!T923)</f>
        <v>0</v>
      </c>
      <c r="G923" s="73">
        <f t="shared" ca="1" si="42"/>
        <v>0</v>
      </c>
      <c r="H923" s="73">
        <f t="shared" ca="1" si="43"/>
        <v>0</v>
      </c>
      <c r="I923" s="20">
        <v>0</v>
      </c>
      <c r="J923" s="20">
        <v>0</v>
      </c>
      <c r="K923" s="20">
        <v>0</v>
      </c>
      <c r="L923" s="20">
        <v>0</v>
      </c>
      <c r="M923" s="20">
        <v>0</v>
      </c>
      <c r="N923" s="75">
        <v>0</v>
      </c>
      <c r="O923" s="75">
        <v>0</v>
      </c>
      <c r="P923" s="2"/>
      <c r="Q923" s="2"/>
      <c r="R923" s="3"/>
      <c r="S923" s="3"/>
      <c r="T923" s="1"/>
      <c r="U923" s="2"/>
      <c r="V923" s="28" t="str">
        <f t="shared" si="44"/>
        <v/>
      </c>
    </row>
    <row r="924" spans="1:22" ht="25" customHeight="1" x14ac:dyDescent="0.35">
      <c r="A924" s="1"/>
      <c r="B924" s="35"/>
      <c r="C924" s="1"/>
      <c r="D924" s="1"/>
      <c r="E924" s="73">
        <f>+COUNTIFS('REGISTRO DE TUTORES'!$A$3:$A$8000,A924,'REGISTRO DE TUTORES'!$B$3:$B$8000,B924,'REGISTRO DE TUTORES'!$C$3:$C$8000,C924,'REGISTRO DE TUTORES'!$D$3:$D$8000,D924)</f>
        <v>0</v>
      </c>
      <c r="F924" s="73">
        <f>+COUNTIFS('REGISTRO DE ESTUDIANTES'!$A$3:$A$7999,A924,'REGISTRO DE ESTUDIANTES'!$B$3:$B$7999,'BOLETA OFICIAL'!B924,'REGISTRO DE ESTUDIANTES'!$C$3:$C$7999,C924,'REGISTRO DE ESTUDIANTES'!$D$3:$D$7999,'BOLETA OFICIAL'!D924,'REGISTRO DE ESTUDIANTES'!$J$3:$J$7999,'BOLETA OFICIAL'!J924,'REGISTRO DE ESTUDIANTES'!$K$3:$K$7999,'BOLETA OFICIAL'!K924,'REGISTRO DE ESTUDIANTES'!$L$3:$L$7999,'BOLETA OFICIAL'!L924,'REGISTRO DE ESTUDIANTES'!$M$3:$M$7999,'BOLETA OFICIAL'!M924,'REGISTRO DE ESTUDIANTES'!$N$3:$N$7999,'BOLETA OFICIAL'!N924,'REGISTRO DE ESTUDIANTES'!$O$3:$O$7999,'BOLETA OFICIAL'!O924,'REGISTRO DE ESTUDIANTES'!$P$3:$P$7999,'BOLETA OFICIAL'!P924,'REGISTRO DE ESTUDIANTES'!$Q$3:$Q$7999,'BOLETA OFICIAL'!Q924,'REGISTRO DE ESTUDIANTES'!$R$3:$R$7999,R924,'REGISTRO DE ESTUDIANTES'!$S$3:$S$7999,'BOLETA OFICIAL'!S924,'REGISTRO DE ESTUDIANTES'!$T$3:$T$7999,'BOLETA OFICIAL'!T924)</f>
        <v>0</v>
      </c>
      <c r="G924" s="73">
        <f t="shared" ca="1" si="42"/>
        <v>0</v>
      </c>
      <c r="H924" s="73">
        <f t="shared" ca="1" si="43"/>
        <v>0</v>
      </c>
      <c r="I924" s="20">
        <v>0</v>
      </c>
      <c r="J924" s="20">
        <v>0</v>
      </c>
      <c r="K924" s="20">
        <v>0</v>
      </c>
      <c r="L924" s="20">
        <v>0</v>
      </c>
      <c r="M924" s="20">
        <v>0</v>
      </c>
      <c r="N924" s="75">
        <v>0</v>
      </c>
      <c r="O924" s="75">
        <v>0</v>
      </c>
      <c r="P924" s="2"/>
      <c r="Q924" s="2"/>
      <c r="R924" s="3"/>
      <c r="S924" s="3"/>
      <c r="T924" s="1"/>
      <c r="U924" s="2"/>
      <c r="V924" s="28" t="str">
        <f t="shared" si="44"/>
        <v/>
      </c>
    </row>
    <row r="925" spans="1:22" ht="25" customHeight="1" x14ac:dyDescent="0.35">
      <c r="A925" s="1"/>
      <c r="B925" s="35"/>
      <c r="C925" s="1"/>
      <c r="D925" s="1"/>
      <c r="E925" s="73">
        <f>+COUNTIFS('REGISTRO DE TUTORES'!$A$3:$A$8000,A925,'REGISTRO DE TUTORES'!$B$3:$B$8000,B925,'REGISTRO DE TUTORES'!$C$3:$C$8000,C925,'REGISTRO DE TUTORES'!$D$3:$D$8000,D925)</f>
        <v>0</v>
      </c>
      <c r="F925" s="73">
        <f>+COUNTIFS('REGISTRO DE ESTUDIANTES'!$A$3:$A$7999,A925,'REGISTRO DE ESTUDIANTES'!$B$3:$B$7999,'BOLETA OFICIAL'!B925,'REGISTRO DE ESTUDIANTES'!$C$3:$C$7999,C925,'REGISTRO DE ESTUDIANTES'!$D$3:$D$7999,'BOLETA OFICIAL'!D925,'REGISTRO DE ESTUDIANTES'!$J$3:$J$7999,'BOLETA OFICIAL'!J925,'REGISTRO DE ESTUDIANTES'!$K$3:$K$7999,'BOLETA OFICIAL'!K925,'REGISTRO DE ESTUDIANTES'!$L$3:$L$7999,'BOLETA OFICIAL'!L925,'REGISTRO DE ESTUDIANTES'!$M$3:$M$7999,'BOLETA OFICIAL'!M925,'REGISTRO DE ESTUDIANTES'!$N$3:$N$7999,'BOLETA OFICIAL'!N925,'REGISTRO DE ESTUDIANTES'!$O$3:$O$7999,'BOLETA OFICIAL'!O925,'REGISTRO DE ESTUDIANTES'!$P$3:$P$7999,'BOLETA OFICIAL'!P925,'REGISTRO DE ESTUDIANTES'!$Q$3:$Q$7999,'BOLETA OFICIAL'!Q925,'REGISTRO DE ESTUDIANTES'!$R$3:$R$7999,R925,'REGISTRO DE ESTUDIANTES'!$S$3:$S$7999,'BOLETA OFICIAL'!S925,'REGISTRO DE ESTUDIANTES'!$T$3:$T$7999,'BOLETA OFICIAL'!T925)</f>
        <v>0</v>
      </c>
      <c r="G925" s="73">
        <f t="shared" ca="1" si="42"/>
        <v>0</v>
      </c>
      <c r="H925" s="73">
        <f t="shared" ca="1" si="43"/>
        <v>0</v>
      </c>
      <c r="I925" s="20">
        <v>0</v>
      </c>
      <c r="J925" s="20">
        <v>0</v>
      </c>
      <c r="K925" s="20">
        <v>0</v>
      </c>
      <c r="L925" s="20">
        <v>0</v>
      </c>
      <c r="M925" s="20">
        <v>0</v>
      </c>
      <c r="N925" s="75">
        <v>0</v>
      </c>
      <c r="O925" s="75">
        <v>0</v>
      </c>
      <c r="P925" s="2"/>
      <c r="Q925" s="2"/>
      <c r="R925" s="3"/>
      <c r="S925" s="3"/>
      <c r="T925" s="1"/>
      <c r="U925" s="2"/>
      <c r="V925" s="28" t="str">
        <f t="shared" si="44"/>
        <v/>
      </c>
    </row>
    <row r="926" spans="1:22" ht="25" customHeight="1" x14ac:dyDescent="0.35">
      <c r="A926" s="1"/>
      <c r="B926" s="35"/>
      <c r="C926" s="1"/>
      <c r="D926" s="1"/>
      <c r="E926" s="73">
        <f>+COUNTIFS('REGISTRO DE TUTORES'!$A$3:$A$8000,A926,'REGISTRO DE TUTORES'!$B$3:$B$8000,B926,'REGISTRO DE TUTORES'!$C$3:$C$8000,C926,'REGISTRO DE TUTORES'!$D$3:$D$8000,D926)</f>
        <v>0</v>
      </c>
      <c r="F926" s="73">
        <f>+COUNTIFS('REGISTRO DE ESTUDIANTES'!$A$3:$A$7999,A926,'REGISTRO DE ESTUDIANTES'!$B$3:$B$7999,'BOLETA OFICIAL'!B926,'REGISTRO DE ESTUDIANTES'!$C$3:$C$7999,C926,'REGISTRO DE ESTUDIANTES'!$D$3:$D$7999,'BOLETA OFICIAL'!D926,'REGISTRO DE ESTUDIANTES'!$J$3:$J$7999,'BOLETA OFICIAL'!J926,'REGISTRO DE ESTUDIANTES'!$K$3:$K$7999,'BOLETA OFICIAL'!K926,'REGISTRO DE ESTUDIANTES'!$L$3:$L$7999,'BOLETA OFICIAL'!L926,'REGISTRO DE ESTUDIANTES'!$M$3:$M$7999,'BOLETA OFICIAL'!M926,'REGISTRO DE ESTUDIANTES'!$N$3:$N$7999,'BOLETA OFICIAL'!N926,'REGISTRO DE ESTUDIANTES'!$O$3:$O$7999,'BOLETA OFICIAL'!O926,'REGISTRO DE ESTUDIANTES'!$P$3:$P$7999,'BOLETA OFICIAL'!P926,'REGISTRO DE ESTUDIANTES'!$Q$3:$Q$7999,'BOLETA OFICIAL'!Q926,'REGISTRO DE ESTUDIANTES'!$R$3:$R$7999,R926,'REGISTRO DE ESTUDIANTES'!$S$3:$S$7999,'BOLETA OFICIAL'!S926,'REGISTRO DE ESTUDIANTES'!$T$3:$T$7999,'BOLETA OFICIAL'!T926)</f>
        <v>0</v>
      </c>
      <c r="G926" s="73">
        <f t="shared" ca="1" si="42"/>
        <v>0</v>
      </c>
      <c r="H926" s="73">
        <f t="shared" ca="1" si="43"/>
        <v>0</v>
      </c>
      <c r="I926" s="20">
        <v>0</v>
      </c>
      <c r="J926" s="20">
        <v>0</v>
      </c>
      <c r="K926" s="20">
        <v>0</v>
      </c>
      <c r="L926" s="20">
        <v>0</v>
      </c>
      <c r="M926" s="20">
        <v>0</v>
      </c>
      <c r="N926" s="75">
        <v>0</v>
      </c>
      <c r="O926" s="75">
        <v>0</v>
      </c>
      <c r="P926" s="2"/>
      <c r="Q926" s="2"/>
      <c r="R926" s="3"/>
      <c r="S926" s="3"/>
      <c r="T926" s="1"/>
      <c r="U926" s="2"/>
      <c r="V926" s="28" t="str">
        <f t="shared" si="44"/>
        <v/>
      </c>
    </row>
    <row r="927" spans="1:22" ht="25" customHeight="1" x14ac:dyDescent="0.35">
      <c r="A927" s="1"/>
      <c r="B927" s="35"/>
      <c r="C927" s="1"/>
      <c r="D927" s="1"/>
      <c r="E927" s="73">
        <f>+COUNTIFS('REGISTRO DE TUTORES'!$A$3:$A$8000,A927,'REGISTRO DE TUTORES'!$B$3:$B$8000,B927,'REGISTRO DE TUTORES'!$C$3:$C$8000,C927,'REGISTRO DE TUTORES'!$D$3:$D$8000,D927)</f>
        <v>0</v>
      </c>
      <c r="F927" s="73">
        <f>+COUNTIFS('REGISTRO DE ESTUDIANTES'!$A$3:$A$7999,A927,'REGISTRO DE ESTUDIANTES'!$B$3:$B$7999,'BOLETA OFICIAL'!B927,'REGISTRO DE ESTUDIANTES'!$C$3:$C$7999,C927,'REGISTRO DE ESTUDIANTES'!$D$3:$D$7999,'BOLETA OFICIAL'!D927,'REGISTRO DE ESTUDIANTES'!$J$3:$J$7999,'BOLETA OFICIAL'!J927,'REGISTRO DE ESTUDIANTES'!$K$3:$K$7999,'BOLETA OFICIAL'!K927,'REGISTRO DE ESTUDIANTES'!$L$3:$L$7999,'BOLETA OFICIAL'!L927,'REGISTRO DE ESTUDIANTES'!$M$3:$M$7999,'BOLETA OFICIAL'!M927,'REGISTRO DE ESTUDIANTES'!$N$3:$N$7999,'BOLETA OFICIAL'!N927,'REGISTRO DE ESTUDIANTES'!$O$3:$O$7999,'BOLETA OFICIAL'!O927,'REGISTRO DE ESTUDIANTES'!$P$3:$P$7999,'BOLETA OFICIAL'!P927,'REGISTRO DE ESTUDIANTES'!$Q$3:$Q$7999,'BOLETA OFICIAL'!Q927,'REGISTRO DE ESTUDIANTES'!$R$3:$R$7999,R927,'REGISTRO DE ESTUDIANTES'!$S$3:$S$7999,'BOLETA OFICIAL'!S927,'REGISTRO DE ESTUDIANTES'!$T$3:$T$7999,'BOLETA OFICIAL'!T927)</f>
        <v>0</v>
      </c>
      <c r="G927" s="73">
        <f t="shared" ca="1" si="42"/>
        <v>0</v>
      </c>
      <c r="H927" s="73">
        <f t="shared" ca="1" si="43"/>
        <v>0</v>
      </c>
      <c r="I927" s="20">
        <v>0</v>
      </c>
      <c r="J927" s="20">
        <v>0</v>
      </c>
      <c r="K927" s="20">
        <v>0</v>
      </c>
      <c r="L927" s="20">
        <v>0</v>
      </c>
      <c r="M927" s="20">
        <v>0</v>
      </c>
      <c r="N927" s="75">
        <v>0</v>
      </c>
      <c r="O927" s="75">
        <v>0</v>
      </c>
      <c r="P927" s="2"/>
      <c r="Q927" s="2"/>
      <c r="R927" s="3"/>
      <c r="S927" s="3"/>
      <c r="T927" s="1"/>
      <c r="U927" s="2"/>
      <c r="V927" s="28" t="str">
        <f t="shared" si="44"/>
        <v/>
      </c>
    </row>
    <row r="928" spans="1:22" ht="25" customHeight="1" x14ac:dyDescent="0.35">
      <c r="A928" s="1"/>
      <c r="B928" s="35"/>
      <c r="C928" s="1"/>
      <c r="D928" s="1"/>
      <c r="E928" s="73">
        <f>+COUNTIFS('REGISTRO DE TUTORES'!$A$3:$A$8000,A928,'REGISTRO DE TUTORES'!$B$3:$B$8000,B928,'REGISTRO DE TUTORES'!$C$3:$C$8000,C928,'REGISTRO DE TUTORES'!$D$3:$D$8000,D928)</f>
        <v>0</v>
      </c>
      <c r="F928" s="73">
        <f>+COUNTIFS('REGISTRO DE ESTUDIANTES'!$A$3:$A$7999,A928,'REGISTRO DE ESTUDIANTES'!$B$3:$B$7999,'BOLETA OFICIAL'!B928,'REGISTRO DE ESTUDIANTES'!$C$3:$C$7999,C928,'REGISTRO DE ESTUDIANTES'!$D$3:$D$7999,'BOLETA OFICIAL'!D928,'REGISTRO DE ESTUDIANTES'!$J$3:$J$7999,'BOLETA OFICIAL'!J928,'REGISTRO DE ESTUDIANTES'!$K$3:$K$7999,'BOLETA OFICIAL'!K928,'REGISTRO DE ESTUDIANTES'!$L$3:$L$7999,'BOLETA OFICIAL'!L928,'REGISTRO DE ESTUDIANTES'!$M$3:$M$7999,'BOLETA OFICIAL'!M928,'REGISTRO DE ESTUDIANTES'!$N$3:$N$7999,'BOLETA OFICIAL'!N928,'REGISTRO DE ESTUDIANTES'!$O$3:$O$7999,'BOLETA OFICIAL'!O928,'REGISTRO DE ESTUDIANTES'!$P$3:$P$7999,'BOLETA OFICIAL'!P928,'REGISTRO DE ESTUDIANTES'!$Q$3:$Q$7999,'BOLETA OFICIAL'!Q928,'REGISTRO DE ESTUDIANTES'!$R$3:$R$7999,R928,'REGISTRO DE ESTUDIANTES'!$S$3:$S$7999,'BOLETA OFICIAL'!S928,'REGISTRO DE ESTUDIANTES'!$T$3:$T$7999,'BOLETA OFICIAL'!T928)</f>
        <v>0</v>
      </c>
      <c r="G928" s="73">
        <f t="shared" ca="1" si="42"/>
        <v>0</v>
      </c>
      <c r="H928" s="73">
        <f t="shared" ca="1" si="43"/>
        <v>0</v>
      </c>
      <c r="I928" s="20">
        <v>0</v>
      </c>
      <c r="J928" s="20">
        <v>0</v>
      </c>
      <c r="K928" s="20">
        <v>0</v>
      </c>
      <c r="L928" s="20">
        <v>0</v>
      </c>
      <c r="M928" s="20">
        <v>0</v>
      </c>
      <c r="N928" s="75">
        <v>0</v>
      </c>
      <c r="O928" s="75">
        <v>0</v>
      </c>
      <c r="P928" s="2"/>
      <c r="Q928" s="2"/>
      <c r="R928" s="3"/>
      <c r="S928" s="3"/>
      <c r="T928" s="1"/>
      <c r="U928" s="2"/>
      <c r="V928" s="28" t="str">
        <f t="shared" si="44"/>
        <v/>
      </c>
    </row>
    <row r="929" spans="1:22" ht="25" customHeight="1" x14ac:dyDescent="0.35">
      <c r="A929" s="1"/>
      <c r="B929" s="35"/>
      <c r="C929" s="1"/>
      <c r="D929" s="1"/>
      <c r="E929" s="73">
        <f>+COUNTIFS('REGISTRO DE TUTORES'!$A$3:$A$8000,A929,'REGISTRO DE TUTORES'!$B$3:$B$8000,B929,'REGISTRO DE TUTORES'!$C$3:$C$8000,C929,'REGISTRO DE TUTORES'!$D$3:$D$8000,D929)</f>
        <v>0</v>
      </c>
      <c r="F929" s="73">
        <f>+COUNTIFS('REGISTRO DE ESTUDIANTES'!$A$3:$A$7999,A929,'REGISTRO DE ESTUDIANTES'!$B$3:$B$7999,'BOLETA OFICIAL'!B929,'REGISTRO DE ESTUDIANTES'!$C$3:$C$7999,C929,'REGISTRO DE ESTUDIANTES'!$D$3:$D$7999,'BOLETA OFICIAL'!D929,'REGISTRO DE ESTUDIANTES'!$J$3:$J$7999,'BOLETA OFICIAL'!J929,'REGISTRO DE ESTUDIANTES'!$K$3:$K$7999,'BOLETA OFICIAL'!K929,'REGISTRO DE ESTUDIANTES'!$L$3:$L$7999,'BOLETA OFICIAL'!L929,'REGISTRO DE ESTUDIANTES'!$M$3:$M$7999,'BOLETA OFICIAL'!M929,'REGISTRO DE ESTUDIANTES'!$N$3:$N$7999,'BOLETA OFICIAL'!N929,'REGISTRO DE ESTUDIANTES'!$O$3:$O$7999,'BOLETA OFICIAL'!O929,'REGISTRO DE ESTUDIANTES'!$P$3:$P$7999,'BOLETA OFICIAL'!P929,'REGISTRO DE ESTUDIANTES'!$Q$3:$Q$7999,'BOLETA OFICIAL'!Q929,'REGISTRO DE ESTUDIANTES'!$R$3:$R$7999,R929,'REGISTRO DE ESTUDIANTES'!$S$3:$S$7999,'BOLETA OFICIAL'!S929,'REGISTRO DE ESTUDIANTES'!$T$3:$T$7999,'BOLETA OFICIAL'!T929)</f>
        <v>0</v>
      </c>
      <c r="G929" s="73">
        <f t="shared" ca="1" si="42"/>
        <v>0</v>
      </c>
      <c r="H929" s="73">
        <f t="shared" ca="1" si="43"/>
        <v>0</v>
      </c>
      <c r="I929" s="20">
        <v>0</v>
      </c>
      <c r="J929" s="20">
        <v>0</v>
      </c>
      <c r="K929" s="20">
        <v>0</v>
      </c>
      <c r="L929" s="20">
        <v>0</v>
      </c>
      <c r="M929" s="20">
        <v>0</v>
      </c>
      <c r="N929" s="75">
        <v>0</v>
      </c>
      <c r="O929" s="75">
        <v>0</v>
      </c>
      <c r="P929" s="2"/>
      <c r="Q929" s="2"/>
      <c r="R929" s="3"/>
      <c r="S929" s="3"/>
      <c r="T929" s="1"/>
      <c r="U929" s="2"/>
      <c r="V929" s="28" t="str">
        <f t="shared" si="44"/>
        <v/>
      </c>
    </row>
    <row r="930" spans="1:22" ht="25" customHeight="1" x14ac:dyDescent="0.35">
      <c r="A930" s="1"/>
      <c r="B930" s="35"/>
      <c r="C930" s="1"/>
      <c r="D930" s="1"/>
      <c r="E930" s="73">
        <f>+COUNTIFS('REGISTRO DE TUTORES'!$A$3:$A$8000,A930,'REGISTRO DE TUTORES'!$B$3:$B$8000,B930,'REGISTRO DE TUTORES'!$C$3:$C$8000,C930,'REGISTRO DE TUTORES'!$D$3:$D$8000,D930)</f>
        <v>0</v>
      </c>
      <c r="F930" s="73">
        <f>+COUNTIFS('REGISTRO DE ESTUDIANTES'!$A$3:$A$7999,A930,'REGISTRO DE ESTUDIANTES'!$B$3:$B$7999,'BOLETA OFICIAL'!B930,'REGISTRO DE ESTUDIANTES'!$C$3:$C$7999,C930,'REGISTRO DE ESTUDIANTES'!$D$3:$D$7999,'BOLETA OFICIAL'!D930,'REGISTRO DE ESTUDIANTES'!$J$3:$J$7999,'BOLETA OFICIAL'!J930,'REGISTRO DE ESTUDIANTES'!$K$3:$K$7999,'BOLETA OFICIAL'!K930,'REGISTRO DE ESTUDIANTES'!$L$3:$L$7999,'BOLETA OFICIAL'!L930,'REGISTRO DE ESTUDIANTES'!$M$3:$M$7999,'BOLETA OFICIAL'!M930,'REGISTRO DE ESTUDIANTES'!$N$3:$N$7999,'BOLETA OFICIAL'!N930,'REGISTRO DE ESTUDIANTES'!$O$3:$O$7999,'BOLETA OFICIAL'!O930,'REGISTRO DE ESTUDIANTES'!$P$3:$P$7999,'BOLETA OFICIAL'!P930,'REGISTRO DE ESTUDIANTES'!$Q$3:$Q$7999,'BOLETA OFICIAL'!Q930,'REGISTRO DE ESTUDIANTES'!$R$3:$R$7999,R930,'REGISTRO DE ESTUDIANTES'!$S$3:$S$7999,'BOLETA OFICIAL'!S930,'REGISTRO DE ESTUDIANTES'!$T$3:$T$7999,'BOLETA OFICIAL'!T930)</f>
        <v>0</v>
      </c>
      <c r="G930" s="73">
        <f t="shared" ca="1" si="42"/>
        <v>0</v>
      </c>
      <c r="H930" s="73">
        <f t="shared" ca="1" si="43"/>
        <v>0</v>
      </c>
      <c r="I930" s="20">
        <v>0</v>
      </c>
      <c r="J930" s="20">
        <v>0</v>
      </c>
      <c r="K930" s="20">
        <v>0</v>
      </c>
      <c r="L930" s="20">
        <v>0</v>
      </c>
      <c r="M930" s="20">
        <v>0</v>
      </c>
      <c r="N930" s="75">
        <v>0</v>
      </c>
      <c r="O930" s="75">
        <v>0</v>
      </c>
      <c r="P930" s="2"/>
      <c r="Q930" s="2"/>
      <c r="R930" s="3"/>
      <c r="S930" s="3"/>
      <c r="T930" s="1"/>
      <c r="U930" s="2"/>
      <c r="V930" s="28" t="str">
        <f t="shared" si="44"/>
        <v/>
      </c>
    </row>
    <row r="931" spans="1:22" ht="25" customHeight="1" x14ac:dyDescent="0.35">
      <c r="A931" s="1"/>
      <c r="B931" s="35"/>
      <c r="C931" s="1"/>
      <c r="D931" s="1"/>
      <c r="E931" s="73">
        <f>+COUNTIFS('REGISTRO DE TUTORES'!$A$3:$A$8000,A931,'REGISTRO DE TUTORES'!$B$3:$B$8000,B931,'REGISTRO DE TUTORES'!$C$3:$C$8000,C931,'REGISTRO DE TUTORES'!$D$3:$D$8000,D931)</f>
        <v>0</v>
      </c>
      <c r="F931" s="73">
        <f>+COUNTIFS('REGISTRO DE ESTUDIANTES'!$A$3:$A$7999,A931,'REGISTRO DE ESTUDIANTES'!$B$3:$B$7999,'BOLETA OFICIAL'!B931,'REGISTRO DE ESTUDIANTES'!$C$3:$C$7999,C931,'REGISTRO DE ESTUDIANTES'!$D$3:$D$7999,'BOLETA OFICIAL'!D931,'REGISTRO DE ESTUDIANTES'!$J$3:$J$7999,'BOLETA OFICIAL'!J931,'REGISTRO DE ESTUDIANTES'!$K$3:$K$7999,'BOLETA OFICIAL'!K931,'REGISTRO DE ESTUDIANTES'!$L$3:$L$7999,'BOLETA OFICIAL'!L931,'REGISTRO DE ESTUDIANTES'!$M$3:$M$7999,'BOLETA OFICIAL'!M931,'REGISTRO DE ESTUDIANTES'!$N$3:$N$7999,'BOLETA OFICIAL'!N931,'REGISTRO DE ESTUDIANTES'!$O$3:$O$7999,'BOLETA OFICIAL'!O931,'REGISTRO DE ESTUDIANTES'!$P$3:$P$7999,'BOLETA OFICIAL'!P931,'REGISTRO DE ESTUDIANTES'!$Q$3:$Q$7999,'BOLETA OFICIAL'!Q931,'REGISTRO DE ESTUDIANTES'!$R$3:$R$7999,R931,'REGISTRO DE ESTUDIANTES'!$S$3:$S$7999,'BOLETA OFICIAL'!S931,'REGISTRO DE ESTUDIANTES'!$T$3:$T$7999,'BOLETA OFICIAL'!T931)</f>
        <v>0</v>
      </c>
      <c r="G931" s="73">
        <f t="shared" ca="1" si="42"/>
        <v>0</v>
      </c>
      <c r="H931" s="73">
        <f t="shared" ca="1" si="43"/>
        <v>0</v>
      </c>
      <c r="I931" s="20">
        <v>0</v>
      </c>
      <c r="J931" s="20">
        <v>0</v>
      </c>
      <c r="K931" s="20">
        <v>0</v>
      </c>
      <c r="L931" s="20">
        <v>0</v>
      </c>
      <c r="M931" s="20">
        <v>0</v>
      </c>
      <c r="N931" s="75">
        <v>0</v>
      </c>
      <c r="O931" s="75">
        <v>0</v>
      </c>
      <c r="P931" s="2"/>
      <c r="Q931" s="2"/>
      <c r="R931" s="3"/>
      <c r="S931" s="3"/>
      <c r="T931" s="1"/>
      <c r="U931" s="2"/>
      <c r="V931" s="28" t="str">
        <f t="shared" si="44"/>
        <v/>
      </c>
    </row>
    <row r="932" spans="1:22" ht="25" customHeight="1" x14ac:dyDescent="0.35">
      <c r="A932" s="1"/>
      <c r="B932" s="35"/>
      <c r="C932" s="1"/>
      <c r="D932" s="1"/>
      <c r="E932" s="73">
        <f>+COUNTIFS('REGISTRO DE TUTORES'!$A$3:$A$8000,A932,'REGISTRO DE TUTORES'!$B$3:$B$8000,B932,'REGISTRO DE TUTORES'!$C$3:$C$8000,C932,'REGISTRO DE TUTORES'!$D$3:$D$8000,D932)</f>
        <v>0</v>
      </c>
      <c r="F932" s="73">
        <f>+COUNTIFS('REGISTRO DE ESTUDIANTES'!$A$3:$A$7999,A932,'REGISTRO DE ESTUDIANTES'!$B$3:$B$7999,'BOLETA OFICIAL'!B932,'REGISTRO DE ESTUDIANTES'!$C$3:$C$7999,C932,'REGISTRO DE ESTUDIANTES'!$D$3:$D$7999,'BOLETA OFICIAL'!D932,'REGISTRO DE ESTUDIANTES'!$J$3:$J$7999,'BOLETA OFICIAL'!J932,'REGISTRO DE ESTUDIANTES'!$K$3:$K$7999,'BOLETA OFICIAL'!K932,'REGISTRO DE ESTUDIANTES'!$L$3:$L$7999,'BOLETA OFICIAL'!L932,'REGISTRO DE ESTUDIANTES'!$M$3:$M$7999,'BOLETA OFICIAL'!M932,'REGISTRO DE ESTUDIANTES'!$N$3:$N$7999,'BOLETA OFICIAL'!N932,'REGISTRO DE ESTUDIANTES'!$O$3:$O$7999,'BOLETA OFICIAL'!O932,'REGISTRO DE ESTUDIANTES'!$P$3:$P$7999,'BOLETA OFICIAL'!P932,'REGISTRO DE ESTUDIANTES'!$Q$3:$Q$7999,'BOLETA OFICIAL'!Q932,'REGISTRO DE ESTUDIANTES'!$R$3:$R$7999,R932,'REGISTRO DE ESTUDIANTES'!$S$3:$S$7999,'BOLETA OFICIAL'!S932,'REGISTRO DE ESTUDIANTES'!$T$3:$T$7999,'BOLETA OFICIAL'!T932)</f>
        <v>0</v>
      </c>
      <c r="G932" s="73">
        <f t="shared" ca="1" si="42"/>
        <v>0</v>
      </c>
      <c r="H932" s="73">
        <f t="shared" ca="1" si="43"/>
        <v>0</v>
      </c>
      <c r="I932" s="20">
        <v>0</v>
      </c>
      <c r="J932" s="20">
        <v>0</v>
      </c>
      <c r="K932" s="20">
        <v>0</v>
      </c>
      <c r="L932" s="20">
        <v>0</v>
      </c>
      <c r="M932" s="20">
        <v>0</v>
      </c>
      <c r="N932" s="75">
        <v>0</v>
      </c>
      <c r="O932" s="75">
        <v>0</v>
      </c>
      <c r="P932" s="2"/>
      <c r="Q932" s="2"/>
      <c r="R932" s="3"/>
      <c r="S932" s="3"/>
      <c r="T932" s="1"/>
      <c r="U932" s="2"/>
      <c r="V932" s="28" t="str">
        <f t="shared" si="44"/>
        <v/>
      </c>
    </row>
    <row r="933" spans="1:22" ht="25" customHeight="1" x14ac:dyDescent="0.35">
      <c r="A933" s="1"/>
      <c r="B933" s="35"/>
      <c r="C933" s="1"/>
      <c r="D933" s="1"/>
      <c r="E933" s="73">
        <f>+COUNTIFS('REGISTRO DE TUTORES'!$A$3:$A$8000,A933,'REGISTRO DE TUTORES'!$B$3:$B$8000,B933,'REGISTRO DE TUTORES'!$C$3:$C$8000,C933,'REGISTRO DE TUTORES'!$D$3:$D$8000,D933)</f>
        <v>0</v>
      </c>
      <c r="F933" s="73">
        <f>+COUNTIFS('REGISTRO DE ESTUDIANTES'!$A$3:$A$7999,A933,'REGISTRO DE ESTUDIANTES'!$B$3:$B$7999,'BOLETA OFICIAL'!B933,'REGISTRO DE ESTUDIANTES'!$C$3:$C$7999,C933,'REGISTRO DE ESTUDIANTES'!$D$3:$D$7999,'BOLETA OFICIAL'!D933,'REGISTRO DE ESTUDIANTES'!$J$3:$J$7999,'BOLETA OFICIAL'!J933,'REGISTRO DE ESTUDIANTES'!$K$3:$K$7999,'BOLETA OFICIAL'!K933,'REGISTRO DE ESTUDIANTES'!$L$3:$L$7999,'BOLETA OFICIAL'!L933,'REGISTRO DE ESTUDIANTES'!$M$3:$M$7999,'BOLETA OFICIAL'!M933,'REGISTRO DE ESTUDIANTES'!$N$3:$N$7999,'BOLETA OFICIAL'!N933,'REGISTRO DE ESTUDIANTES'!$O$3:$O$7999,'BOLETA OFICIAL'!O933,'REGISTRO DE ESTUDIANTES'!$P$3:$P$7999,'BOLETA OFICIAL'!P933,'REGISTRO DE ESTUDIANTES'!$Q$3:$Q$7999,'BOLETA OFICIAL'!Q933,'REGISTRO DE ESTUDIANTES'!$R$3:$R$7999,R933,'REGISTRO DE ESTUDIANTES'!$S$3:$S$7999,'BOLETA OFICIAL'!S933,'REGISTRO DE ESTUDIANTES'!$T$3:$T$7999,'BOLETA OFICIAL'!T933)</f>
        <v>0</v>
      </c>
      <c r="G933" s="73">
        <f t="shared" ca="1" si="42"/>
        <v>0</v>
      </c>
      <c r="H933" s="73">
        <f t="shared" ca="1" si="43"/>
        <v>0</v>
      </c>
      <c r="I933" s="20">
        <v>0</v>
      </c>
      <c r="J933" s="20">
        <v>0</v>
      </c>
      <c r="K933" s="20">
        <v>0</v>
      </c>
      <c r="L933" s="20">
        <v>0</v>
      </c>
      <c r="M933" s="20">
        <v>0</v>
      </c>
      <c r="N933" s="75">
        <v>0</v>
      </c>
      <c r="O933" s="75">
        <v>0</v>
      </c>
      <c r="P933" s="2"/>
      <c r="Q933" s="2"/>
      <c r="R933" s="3"/>
      <c r="S933" s="3"/>
      <c r="T933" s="1"/>
      <c r="U933" s="2"/>
      <c r="V933" s="28" t="str">
        <f t="shared" si="44"/>
        <v/>
      </c>
    </row>
    <row r="934" spans="1:22" ht="25" customHeight="1" x14ac:dyDescent="0.35">
      <c r="A934" s="1"/>
      <c r="B934" s="35"/>
      <c r="C934" s="1"/>
      <c r="D934" s="1"/>
      <c r="E934" s="73">
        <f>+COUNTIFS('REGISTRO DE TUTORES'!$A$3:$A$8000,A934,'REGISTRO DE TUTORES'!$B$3:$B$8000,B934,'REGISTRO DE TUTORES'!$C$3:$C$8000,C934,'REGISTRO DE TUTORES'!$D$3:$D$8000,D934)</f>
        <v>0</v>
      </c>
      <c r="F934" s="73">
        <f>+COUNTIFS('REGISTRO DE ESTUDIANTES'!$A$3:$A$7999,A934,'REGISTRO DE ESTUDIANTES'!$B$3:$B$7999,'BOLETA OFICIAL'!B934,'REGISTRO DE ESTUDIANTES'!$C$3:$C$7999,C934,'REGISTRO DE ESTUDIANTES'!$D$3:$D$7999,'BOLETA OFICIAL'!D934,'REGISTRO DE ESTUDIANTES'!$J$3:$J$7999,'BOLETA OFICIAL'!J934,'REGISTRO DE ESTUDIANTES'!$K$3:$K$7999,'BOLETA OFICIAL'!K934,'REGISTRO DE ESTUDIANTES'!$L$3:$L$7999,'BOLETA OFICIAL'!L934,'REGISTRO DE ESTUDIANTES'!$M$3:$M$7999,'BOLETA OFICIAL'!M934,'REGISTRO DE ESTUDIANTES'!$N$3:$N$7999,'BOLETA OFICIAL'!N934,'REGISTRO DE ESTUDIANTES'!$O$3:$O$7999,'BOLETA OFICIAL'!O934,'REGISTRO DE ESTUDIANTES'!$P$3:$P$7999,'BOLETA OFICIAL'!P934,'REGISTRO DE ESTUDIANTES'!$Q$3:$Q$7999,'BOLETA OFICIAL'!Q934,'REGISTRO DE ESTUDIANTES'!$R$3:$R$7999,R934,'REGISTRO DE ESTUDIANTES'!$S$3:$S$7999,'BOLETA OFICIAL'!S934,'REGISTRO DE ESTUDIANTES'!$T$3:$T$7999,'BOLETA OFICIAL'!T934)</f>
        <v>0</v>
      </c>
      <c r="G934" s="73">
        <f t="shared" ca="1" si="42"/>
        <v>0</v>
      </c>
      <c r="H934" s="73">
        <f t="shared" ca="1" si="43"/>
        <v>0</v>
      </c>
      <c r="I934" s="20">
        <v>0</v>
      </c>
      <c r="J934" s="20">
        <v>0</v>
      </c>
      <c r="K934" s="20">
        <v>0</v>
      </c>
      <c r="L934" s="20">
        <v>0</v>
      </c>
      <c r="M934" s="20">
        <v>0</v>
      </c>
      <c r="N934" s="75">
        <v>0</v>
      </c>
      <c r="O934" s="75">
        <v>0</v>
      </c>
      <c r="P934" s="2"/>
      <c r="Q934" s="2"/>
      <c r="R934" s="3"/>
      <c r="S934" s="3"/>
      <c r="T934" s="1"/>
      <c r="U934" s="2"/>
      <c r="V934" s="28" t="str">
        <f t="shared" si="44"/>
        <v/>
      </c>
    </row>
    <row r="935" spans="1:22" ht="25" customHeight="1" x14ac:dyDescent="0.35">
      <c r="A935" s="1"/>
      <c r="B935" s="35"/>
      <c r="C935" s="1"/>
      <c r="D935" s="1"/>
      <c r="E935" s="73">
        <f>+COUNTIFS('REGISTRO DE TUTORES'!$A$3:$A$8000,A935,'REGISTRO DE TUTORES'!$B$3:$B$8000,B935,'REGISTRO DE TUTORES'!$C$3:$C$8000,C935,'REGISTRO DE TUTORES'!$D$3:$D$8000,D935)</f>
        <v>0</v>
      </c>
      <c r="F935" s="73">
        <f>+COUNTIFS('REGISTRO DE ESTUDIANTES'!$A$3:$A$7999,A935,'REGISTRO DE ESTUDIANTES'!$B$3:$B$7999,'BOLETA OFICIAL'!B935,'REGISTRO DE ESTUDIANTES'!$C$3:$C$7999,C935,'REGISTRO DE ESTUDIANTES'!$D$3:$D$7999,'BOLETA OFICIAL'!D935,'REGISTRO DE ESTUDIANTES'!$J$3:$J$7999,'BOLETA OFICIAL'!J935,'REGISTRO DE ESTUDIANTES'!$K$3:$K$7999,'BOLETA OFICIAL'!K935,'REGISTRO DE ESTUDIANTES'!$L$3:$L$7999,'BOLETA OFICIAL'!L935,'REGISTRO DE ESTUDIANTES'!$M$3:$M$7999,'BOLETA OFICIAL'!M935,'REGISTRO DE ESTUDIANTES'!$N$3:$N$7999,'BOLETA OFICIAL'!N935,'REGISTRO DE ESTUDIANTES'!$O$3:$O$7999,'BOLETA OFICIAL'!O935,'REGISTRO DE ESTUDIANTES'!$P$3:$P$7999,'BOLETA OFICIAL'!P935,'REGISTRO DE ESTUDIANTES'!$Q$3:$Q$7999,'BOLETA OFICIAL'!Q935,'REGISTRO DE ESTUDIANTES'!$R$3:$R$7999,R935,'REGISTRO DE ESTUDIANTES'!$S$3:$S$7999,'BOLETA OFICIAL'!S935,'REGISTRO DE ESTUDIANTES'!$T$3:$T$7999,'BOLETA OFICIAL'!T935)</f>
        <v>0</v>
      </c>
      <c r="G935" s="73">
        <f t="shared" ca="1" si="42"/>
        <v>0</v>
      </c>
      <c r="H935" s="73">
        <f t="shared" ca="1" si="43"/>
        <v>0</v>
      </c>
      <c r="I935" s="20">
        <v>0</v>
      </c>
      <c r="J935" s="20">
        <v>0</v>
      </c>
      <c r="K935" s="20">
        <v>0</v>
      </c>
      <c r="L935" s="20">
        <v>0</v>
      </c>
      <c r="M935" s="20">
        <v>0</v>
      </c>
      <c r="N935" s="75">
        <v>0</v>
      </c>
      <c r="O935" s="75">
        <v>0</v>
      </c>
      <c r="P935" s="2"/>
      <c r="Q935" s="2"/>
      <c r="R935" s="3"/>
      <c r="S935" s="3"/>
      <c r="T935" s="1"/>
      <c r="U935" s="2"/>
      <c r="V935" s="28" t="str">
        <f t="shared" si="44"/>
        <v/>
      </c>
    </row>
    <row r="936" spans="1:22" ht="25" customHeight="1" x14ac:dyDescent="0.35">
      <c r="A936" s="1"/>
      <c r="B936" s="35"/>
      <c r="C936" s="1"/>
      <c r="D936" s="1"/>
      <c r="E936" s="73">
        <f>+COUNTIFS('REGISTRO DE TUTORES'!$A$3:$A$8000,A936,'REGISTRO DE TUTORES'!$B$3:$B$8000,B936,'REGISTRO DE TUTORES'!$C$3:$C$8000,C936,'REGISTRO DE TUTORES'!$D$3:$D$8000,D936)</f>
        <v>0</v>
      </c>
      <c r="F936" s="73">
        <f>+COUNTIFS('REGISTRO DE ESTUDIANTES'!$A$3:$A$7999,A936,'REGISTRO DE ESTUDIANTES'!$B$3:$B$7999,'BOLETA OFICIAL'!B936,'REGISTRO DE ESTUDIANTES'!$C$3:$C$7999,C936,'REGISTRO DE ESTUDIANTES'!$D$3:$D$7999,'BOLETA OFICIAL'!D936,'REGISTRO DE ESTUDIANTES'!$J$3:$J$7999,'BOLETA OFICIAL'!J936,'REGISTRO DE ESTUDIANTES'!$K$3:$K$7999,'BOLETA OFICIAL'!K936,'REGISTRO DE ESTUDIANTES'!$L$3:$L$7999,'BOLETA OFICIAL'!L936,'REGISTRO DE ESTUDIANTES'!$M$3:$M$7999,'BOLETA OFICIAL'!M936,'REGISTRO DE ESTUDIANTES'!$N$3:$N$7999,'BOLETA OFICIAL'!N936,'REGISTRO DE ESTUDIANTES'!$O$3:$O$7999,'BOLETA OFICIAL'!O936,'REGISTRO DE ESTUDIANTES'!$P$3:$P$7999,'BOLETA OFICIAL'!P936,'REGISTRO DE ESTUDIANTES'!$Q$3:$Q$7999,'BOLETA OFICIAL'!Q936,'REGISTRO DE ESTUDIANTES'!$R$3:$R$7999,R936,'REGISTRO DE ESTUDIANTES'!$S$3:$S$7999,'BOLETA OFICIAL'!S936,'REGISTRO DE ESTUDIANTES'!$T$3:$T$7999,'BOLETA OFICIAL'!T936)</f>
        <v>0</v>
      </c>
      <c r="G936" s="73">
        <f t="shared" ca="1" si="42"/>
        <v>0</v>
      </c>
      <c r="H936" s="73">
        <f t="shared" ca="1" si="43"/>
        <v>0</v>
      </c>
      <c r="I936" s="20">
        <v>0</v>
      </c>
      <c r="J936" s="20">
        <v>0</v>
      </c>
      <c r="K936" s="20">
        <v>0</v>
      </c>
      <c r="L936" s="20">
        <v>0</v>
      </c>
      <c r="M936" s="20">
        <v>0</v>
      </c>
      <c r="N936" s="75">
        <v>0</v>
      </c>
      <c r="O936" s="75">
        <v>0</v>
      </c>
      <c r="P936" s="2"/>
      <c r="Q936" s="2"/>
      <c r="R936" s="3"/>
      <c r="S936" s="3"/>
      <c r="T936" s="1"/>
      <c r="U936" s="2"/>
      <c r="V936" s="28" t="str">
        <f t="shared" si="44"/>
        <v/>
      </c>
    </row>
    <row r="937" spans="1:22" ht="25" customHeight="1" x14ac:dyDescent="0.35">
      <c r="A937" s="1"/>
      <c r="B937" s="35"/>
      <c r="C937" s="1"/>
      <c r="D937" s="1"/>
      <c r="E937" s="73">
        <f>+COUNTIFS('REGISTRO DE TUTORES'!$A$3:$A$8000,A937,'REGISTRO DE TUTORES'!$B$3:$B$8000,B937,'REGISTRO DE TUTORES'!$C$3:$C$8000,C937,'REGISTRO DE TUTORES'!$D$3:$D$8000,D937)</f>
        <v>0</v>
      </c>
      <c r="F937" s="73">
        <f>+COUNTIFS('REGISTRO DE ESTUDIANTES'!$A$3:$A$7999,A937,'REGISTRO DE ESTUDIANTES'!$B$3:$B$7999,'BOLETA OFICIAL'!B937,'REGISTRO DE ESTUDIANTES'!$C$3:$C$7999,C937,'REGISTRO DE ESTUDIANTES'!$D$3:$D$7999,'BOLETA OFICIAL'!D937,'REGISTRO DE ESTUDIANTES'!$J$3:$J$7999,'BOLETA OFICIAL'!J937,'REGISTRO DE ESTUDIANTES'!$K$3:$K$7999,'BOLETA OFICIAL'!K937,'REGISTRO DE ESTUDIANTES'!$L$3:$L$7999,'BOLETA OFICIAL'!L937,'REGISTRO DE ESTUDIANTES'!$M$3:$M$7999,'BOLETA OFICIAL'!M937,'REGISTRO DE ESTUDIANTES'!$N$3:$N$7999,'BOLETA OFICIAL'!N937,'REGISTRO DE ESTUDIANTES'!$O$3:$O$7999,'BOLETA OFICIAL'!O937,'REGISTRO DE ESTUDIANTES'!$P$3:$P$7999,'BOLETA OFICIAL'!P937,'REGISTRO DE ESTUDIANTES'!$Q$3:$Q$7999,'BOLETA OFICIAL'!Q937,'REGISTRO DE ESTUDIANTES'!$R$3:$R$7999,R937,'REGISTRO DE ESTUDIANTES'!$S$3:$S$7999,'BOLETA OFICIAL'!S937,'REGISTRO DE ESTUDIANTES'!$T$3:$T$7999,'BOLETA OFICIAL'!T937)</f>
        <v>0</v>
      </c>
      <c r="G937" s="73">
        <f t="shared" ca="1" si="42"/>
        <v>0</v>
      </c>
      <c r="H937" s="73">
        <f t="shared" ca="1" si="43"/>
        <v>0</v>
      </c>
      <c r="I937" s="20">
        <v>0</v>
      </c>
      <c r="J937" s="20">
        <v>0</v>
      </c>
      <c r="K937" s="20">
        <v>0</v>
      </c>
      <c r="L937" s="20">
        <v>0</v>
      </c>
      <c r="M937" s="20">
        <v>0</v>
      </c>
      <c r="N937" s="75">
        <v>0</v>
      </c>
      <c r="O937" s="75">
        <v>0</v>
      </c>
      <c r="P937" s="2"/>
      <c r="Q937" s="2"/>
      <c r="R937" s="3"/>
      <c r="S937" s="3"/>
      <c r="T937" s="1"/>
      <c r="U937" s="2"/>
      <c r="V937" s="28" t="str">
        <f t="shared" si="44"/>
        <v/>
      </c>
    </row>
    <row r="938" spans="1:22" ht="25" customHeight="1" x14ac:dyDescent="0.35">
      <c r="A938" s="1"/>
      <c r="B938" s="35"/>
      <c r="C938" s="1"/>
      <c r="D938" s="1"/>
      <c r="E938" s="73">
        <f>+COUNTIFS('REGISTRO DE TUTORES'!$A$3:$A$8000,A938,'REGISTRO DE TUTORES'!$B$3:$B$8000,B938,'REGISTRO DE TUTORES'!$C$3:$C$8000,C938,'REGISTRO DE TUTORES'!$D$3:$D$8000,D938)</f>
        <v>0</v>
      </c>
      <c r="F938" s="73">
        <f>+COUNTIFS('REGISTRO DE ESTUDIANTES'!$A$3:$A$7999,A938,'REGISTRO DE ESTUDIANTES'!$B$3:$B$7999,'BOLETA OFICIAL'!B938,'REGISTRO DE ESTUDIANTES'!$C$3:$C$7999,C938,'REGISTRO DE ESTUDIANTES'!$D$3:$D$7999,'BOLETA OFICIAL'!D938,'REGISTRO DE ESTUDIANTES'!$J$3:$J$7999,'BOLETA OFICIAL'!J938,'REGISTRO DE ESTUDIANTES'!$K$3:$K$7999,'BOLETA OFICIAL'!K938,'REGISTRO DE ESTUDIANTES'!$L$3:$L$7999,'BOLETA OFICIAL'!L938,'REGISTRO DE ESTUDIANTES'!$M$3:$M$7999,'BOLETA OFICIAL'!M938,'REGISTRO DE ESTUDIANTES'!$N$3:$N$7999,'BOLETA OFICIAL'!N938,'REGISTRO DE ESTUDIANTES'!$O$3:$O$7999,'BOLETA OFICIAL'!O938,'REGISTRO DE ESTUDIANTES'!$P$3:$P$7999,'BOLETA OFICIAL'!P938,'REGISTRO DE ESTUDIANTES'!$Q$3:$Q$7999,'BOLETA OFICIAL'!Q938,'REGISTRO DE ESTUDIANTES'!$R$3:$R$7999,R938,'REGISTRO DE ESTUDIANTES'!$S$3:$S$7999,'BOLETA OFICIAL'!S938,'REGISTRO DE ESTUDIANTES'!$T$3:$T$7999,'BOLETA OFICIAL'!T938)</f>
        <v>0</v>
      </c>
      <c r="G938" s="73">
        <f t="shared" ca="1" si="42"/>
        <v>0</v>
      </c>
      <c r="H938" s="73">
        <f t="shared" ca="1" si="43"/>
        <v>0</v>
      </c>
      <c r="I938" s="20">
        <v>0</v>
      </c>
      <c r="J938" s="20">
        <v>0</v>
      </c>
      <c r="K938" s="20">
        <v>0</v>
      </c>
      <c r="L938" s="20">
        <v>0</v>
      </c>
      <c r="M938" s="20">
        <v>0</v>
      </c>
      <c r="N938" s="75">
        <v>0</v>
      </c>
      <c r="O938" s="75">
        <v>0</v>
      </c>
      <c r="P938" s="2"/>
      <c r="Q938" s="2"/>
      <c r="R938" s="3"/>
      <c r="S938" s="3"/>
      <c r="T938" s="1"/>
      <c r="U938" s="2"/>
      <c r="V938" s="28" t="str">
        <f t="shared" si="44"/>
        <v/>
      </c>
    </row>
    <row r="939" spans="1:22" ht="25" customHeight="1" x14ac:dyDescent="0.35">
      <c r="A939" s="1"/>
      <c r="B939" s="35"/>
      <c r="C939" s="1"/>
      <c r="D939" s="1"/>
      <c r="E939" s="73">
        <f>+COUNTIFS('REGISTRO DE TUTORES'!$A$3:$A$8000,A939,'REGISTRO DE TUTORES'!$B$3:$B$8000,B939,'REGISTRO DE TUTORES'!$C$3:$C$8000,C939,'REGISTRO DE TUTORES'!$D$3:$D$8000,D939)</f>
        <v>0</v>
      </c>
      <c r="F939" s="73">
        <f>+COUNTIFS('REGISTRO DE ESTUDIANTES'!$A$3:$A$7999,A939,'REGISTRO DE ESTUDIANTES'!$B$3:$B$7999,'BOLETA OFICIAL'!B939,'REGISTRO DE ESTUDIANTES'!$C$3:$C$7999,C939,'REGISTRO DE ESTUDIANTES'!$D$3:$D$7999,'BOLETA OFICIAL'!D939,'REGISTRO DE ESTUDIANTES'!$J$3:$J$7999,'BOLETA OFICIAL'!J939,'REGISTRO DE ESTUDIANTES'!$K$3:$K$7999,'BOLETA OFICIAL'!K939,'REGISTRO DE ESTUDIANTES'!$L$3:$L$7999,'BOLETA OFICIAL'!L939,'REGISTRO DE ESTUDIANTES'!$M$3:$M$7999,'BOLETA OFICIAL'!M939,'REGISTRO DE ESTUDIANTES'!$N$3:$N$7999,'BOLETA OFICIAL'!N939,'REGISTRO DE ESTUDIANTES'!$O$3:$O$7999,'BOLETA OFICIAL'!O939,'REGISTRO DE ESTUDIANTES'!$P$3:$P$7999,'BOLETA OFICIAL'!P939,'REGISTRO DE ESTUDIANTES'!$Q$3:$Q$7999,'BOLETA OFICIAL'!Q939,'REGISTRO DE ESTUDIANTES'!$R$3:$R$7999,R939,'REGISTRO DE ESTUDIANTES'!$S$3:$S$7999,'BOLETA OFICIAL'!S939,'REGISTRO DE ESTUDIANTES'!$T$3:$T$7999,'BOLETA OFICIAL'!T939)</f>
        <v>0</v>
      </c>
      <c r="G939" s="73">
        <f t="shared" ca="1" si="42"/>
        <v>0</v>
      </c>
      <c r="H939" s="73">
        <f t="shared" ca="1" si="43"/>
        <v>0</v>
      </c>
      <c r="I939" s="20">
        <v>0</v>
      </c>
      <c r="J939" s="20">
        <v>0</v>
      </c>
      <c r="K939" s="20">
        <v>0</v>
      </c>
      <c r="L939" s="20">
        <v>0</v>
      </c>
      <c r="M939" s="20">
        <v>0</v>
      </c>
      <c r="N939" s="75">
        <v>0</v>
      </c>
      <c r="O939" s="75">
        <v>0</v>
      </c>
      <c r="P939" s="2"/>
      <c r="Q939" s="2"/>
      <c r="R939" s="3"/>
      <c r="S939" s="3"/>
      <c r="T939" s="1"/>
      <c r="U939" s="2"/>
      <c r="V939" s="28" t="str">
        <f t="shared" si="44"/>
        <v/>
      </c>
    </row>
    <row r="940" spans="1:22" ht="25" customHeight="1" x14ac:dyDescent="0.35">
      <c r="A940" s="1"/>
      <c r="B940" s="35"/>
      <c r="C940" s="1"/>
      <c r="D940" s="1"/>
      <c r="E940" s="73">
        <f>+COUNTIFS('REGISTRO DE TUTORES'!$A$3:$A$8000,A940,'REGISTRO DE TUTORES'!$B$3:$B$8000,B940,'REGISTRO DE TUTORES'!$C$3:$C$8000,C940,'REGISTRO DE TUTORES'!$D$3:$D$8000,D940)</f>
        <v>0</v>
      </c>
      <c r="F940" s="73">
        <f>+COUNTIFS('REGISTRO DE ESTUDIANTES'!$A$3:$A$7999,A940,'REGISTRO DE ESTUDIANTES'!$B$3:$B$7999,'BOLETA OFICIAL'!B940,'REGISTRO DE ESTUDIANTES'!$C$3:$C$7999,C940,'REGISTRO DE ESTUDIANTES'!$D$3:$D$7999,'BOLETA OFICIAL'!D940,'REGISTRO DE ESTUDIANTES'!$J$3:$J$7999,'BOLETA OFICIAL'!J940,'REGISTRO DE ESTUDIANTES'!$K$3:$K$7999,'BOLETA OFICIAL'!K940,'REGISTRO DE ESTUDIANTES'!$L$3:$L$7999,'BOLETA OFICIAL'!L940,'REGISTRO DE ESTUDIANTES'!$M$3:$M$7999,'BOLETA OFICIAL'!M940,'REGISTRO DE ESTUDIANTES'!$N$3:$N$7999,'BOLETA OFICIAL'!N940,'REGISTRO DE ESTUDIANTES'!$O$3:$O$7999,'BOLETA OFICIAL'!O940,'REGISTRO DE ESTUDIANTES'!$P$3:$P$7999,'BOLETA OFICIAL'!P940,'REGISTRO DE ESTUDIANTES'!$Q$3:$Q$7999,'BOLETA OFICIAL'!Q940,'REGISTRO DE ESTUDIANTES'!$R$3:$R$7999,R940,'REGISTRO DE ESTUDIANTES'!$S$3:$S$7999,'BOLETA OFICIAL'!S940,'REGISTRO DE ESTUDIANTES'!$T$3:$T$7999,'BOLETA OFICIAL'!T940)</f>
        <v>0</v>
      </c>
      <c r="G940" s="73">
        <f t="shared" ca="1" si="42"/>
        <v>0</v>
      </c>
      <c r="H940" s="73">
        <f t="shared" ca="1" si="43"/>
        <v>0</v>
      </c>
      <c r="I940" s="20">
        <v>0</v>
      </c>
      <c r="J940" s="20">
        <v>0</v>
      </c>
      <c r="K940" s="20">
        <v>0</v>
      </c>
      <c r="L940" s="20">
        <v>0</v>
      </c>
      <c r="M940" s="20">
        <v>0</v>
      </c>
      <c r="N940" s="75">
        <v>0</v>
      </c>
      <c r="O940" s="75">
        <v>0</v>
      </c>
      <c r="P940" s="2"/>
      <c r="Q940" s="2"/>
      <c r="R940" s="3"/>
      <c r="S940" s="3"/>
      <c r="T940" s="1"/>
      <c r="U940" s="2"/>
      <c r="V940" s="28" t="str">
        <f t="shared" si="44"/>
        <v/>
      </c>
    </row>
    <row r="941" spans="1:22" ht="25" customHeight="1" x14ac:dyDescent="0.35">
      <c r="A941" s="1"/>
      <c r="B941" s="35"/>
      <c r="C941" s="1"/>
      <c r="D941" s="1"/>
      <c r="E941" s="73">
        <f>+COUNTIFS('REGISTRO DE TUTORES'!$A$3:$A$8000,A941,'REGISTRO DE TUTORES'!$B$3:$B$8000,B941,'REGISTRO DE TUTORES'!$C$3:$C$8000,C941,'REGISTRO DE TUTORES'!$D$3:$D$8000,D941)</f>
        <v>0</v>
      </c>
      <c r="F941" s="73">
        <f>+COUNTIFS('REGISTRO DE ESTUDIANTES'!$A$3:$A$7999,A941,'REGISTRO DE ESTUDIANTES'!$B$3:$B$7999,'BOLETA OFICIAL'!B941,'REGISTRO DE ESTUDIANTES'!$C$3:$C$7999,C941,'REGISTRO DE ESTUDIANTES'!$D$3:$D$7999,'BOLETA OFICIAL'!D941,'REGISTRO DE ESTUDIANTES'!$J$3:$J$7999,'BOLETA OFICIAL'!J941,'REGISTRO DE ESTUDIANTES'!$K$3:$K$7999,'BOLETA OFICIAL'!K941,'REGISTRO DE ESTUDIANTES'!$L$3:$L$7999,'BOLETA OFICIAL'!L941,'REGISTRO DE ESTUDIANTES'!$M$3:$M$7999,'BOLETA OFICIAL'!M941,'REGISTRO DE ESTUDIANTES'!$N$3:$N$7999,'BOLETA OFICIAL'!N941,'REGISTRO DE ESTUDIANTES'!$O$3:$O$7999,'BOLETA OFICIAL'!O941,'REGISTRO DE ESTUDIANTES'!$P$3:$P$7999,'BOLETA OFICIAL'!P941,'REGISTRO DE ESTUDIANTES'!$Q$3:$Q$7999,'BOLETA OFICIAL'!Q941,'REGISTRO DE ESTUDIANTES'!$R$3:$R$7999,R941,'REGISTRO DE ESTUDIANTES'!$S$3:$S$7999,'BOLETA OFICIAL'!S941,'REGISTRO DE ESTUDIANTES'!$T$3:$T$7999,'BOLETA OFICIAL'!T941)</f>
        <v>0</v>
      </c>
      <c r="G941" s="73">
        <f t="shared" ca="1" si="42"/>
        <v>0</v>
      </c>
      <c r="H941" s="73">
        <f t="shared" ca="1" si="43"/>
        <v>0</v>
      </c>
      <c r="I941" s="20">
        <v>0</v>
      </c>
      <c r="J941" s="20">
        <v>0</v>
      </c>
      <c r="K941" s="20">
        <v>0</v>
      </c>
      <c r="L941" s="20">
        <v>0</v>
      </c>
      <c r="M941" s="20">
        <v>0</v>
      </c>
      <c r="N941" s="75">
        <v>0</v>
      </c>
      <c r="O941" s="75">
        <v>0</v>
      </c>
      <c r="P941" s="2"/>
      <c r="Q941" s="2"/>
      <c r="R941" s="3"/>
      <c r="S941" s="3"/>
      <c r="T941" s="1"/>
      <c r="U941" s="2"/>
      <c r="V941" s="28" t="str">
        <f t="shared" si="44"/>
        <v/>
      </c>
    </row>
    <row r="942" spans="1:22" ht="25" customHeight="1" x14ac:dyDescent="0.35">
      <c r="A942" s="1"/>
      <c r="B942" s="35"/>
      <c r="C942" s="1"/>
      <c r="D942" s="1"/>
      <c r="E942" s="73">
        <f>+COUNTIFS('REGISTRO DE TUTORES'!$A$3:$A$8000,A942,'REGISTRO DE TUTORES'!$B$3:$B$8000,B942,'REGISTRO DE TUTORES'!$C$3:$C$8000,C942,'REGISTRO DE TUTORES'!$D$3:$D$8000,D942)</f>
        <v>0</v>
      </c>
      <c r="F942" s="73">
        <f>+COUNTIFS('REGISTRO DE ESTUDIANTES'!$A$3:$A$7999,A942,'REGISTRO DE ESTUDIANTES'!$B$3:$B$7999,'BOLETA OFICIAL'!B942,'REGISTRO DE ESTUDIANTES'!$C$3:$C$7999,C942,'REGISTRO DE ESTUDIANTES'!$D$3:$D$7999,'BOLETA OFICIAL'!D942,'REGISTRO DE ESTUDIANTES'!$J$3:$J$7999,'BOLETA OFICIAL'!J942,'REGISTRO DE ESTUDIANTES'!$K$3:$K$7999,'BOLETA OFICIAL'!K942,'REGISTRO DE ESTUDIANTES'!$L$3:$L$7999,'BOLETA OFICIAL'!L942,'REGISTRO DE ESTUDIANTES'!$M$3:$M$7999,'BOLETA OFICIAL'!M942,'REGISTRO DE ESTUDIANTES'!$N$3:$N$7999,'BOLETA OFICIAL'!N942,'REGISTRO DE ESTUDIANTES'!$O$3:$O$7999,'BOLETA OFICIAL'!O942,'REGISTRO DE ESTUDIANTES'!$P$3:$P$7999,'BOLETA OFICIAL'!P942,'REGISTRO DE ESTUDIANTES'!$Q$3:$Q$7999,'BOLETA OFICIAL'!Q942,'REGISTRO DE ESTUDIANTES'!$R$3:$R$7999,R942,'REGISTRO DE ESTUDIANTES'!$S$3:$S$7999,'BOLETA OFICIAL'!S942,'REGISTRO DE ESTUDIANTES'!$T$3:$T$7999,'BOLETA OFICIAL'!T942)</f>
        <v>0</v>
      </c>
      <c r="G942" s="73">
        <f t="shared" ca="1" si="42"/>
        <v>0</v>
      </c>
      <c r="H942" s="73">
        <f t="shared" ca="1" si="43"/>
        <v>0</v>
      </c>
      <c r="I942" s="20">
        <v>0</v>
      </c>
      <c r="J942" s="20">
        <v>0</v>
      </c>
      <c r="K942" s="20">
        <v>0</v>
      </c>
      <c r="L942" s="20">
        <v>0</v>
      </c>
      <c r="M942" s="20">
        <v>0</v>
      </c>
      <c r="N942" s="75">
        <v>0</v>
      </c>
      <c r="O942" s="75">
        <v>0</v>
      </c>
      <c r="P942" s="2"/>
      <c r="Q942" s="2"/>
      <c r="R942" s="3"/>
      <c r="S942" s="3"/>
      <c r="T942" s="1"/>
      <c r="U942" s="2"/>
      <c r="V942" s="28" t="str">
        <f t="shared" si="44"/>
        <v/>
      </c>
    </row>
    <row r="943" spans="1:22" ht="25" customHeight="1" x14ac:dyDescent="0.35">
      <c r="A943" s="1"/>
      <c r="B943" s="35"/>
      <c r="C943" s="1"/>
      <c r="D943" s="1"/>
      <c r="E943" s="73">
        <f>+COUNTIFS('REGISTRO DE TUTORES'!$A$3:$A$8000,A943,'REGISTRO DE TUTORES'!$B$3:$B$8000,B943,'REGISTRO DE TUTORES'!$C$3:$C$8000,C943,'REGISTRO DE TUTORES'!$D$3:$D$8000,D943)</f>
        <v>0</v>
      </c>
      <c r="F943" s="73">
        <f>+COUNTIFS('REGISTRO DE ESTUDIANTES'!$A$3:$A$7999,A943,'REGISTRO DE ESTUDIANTES'!$B$3:$B$7999,'BOLETA OFICIAL'!B943,'REGISTRO DE ESTUDIANTES'!$C$3:$C$7999,C943,'REGISTRO DE ESTUDIANTES'!$D$3:$D$7999,'BOLETA OFICIAL'!D943,'REGISTRO DE ESTUDIANTES'!$J$3:$J$7999,'BOLETA OFICIAL'!J943,'REGISTRO DE ESTUDIANTES'!$K$3:$K$7999,'BOLETA OFICIAL'!K943,'REGISTRO DE ESTUDIANTES'!$L$3:$L$7999,'BOLETA OFICIAL'!L943,'REGISTRO DE ESTUDIANTES'!$M$3:$M$7999,'BOLETA OFICIAL'!M943,'REGISTRO DE ESTUDIANTES'!$N$3:$N$7999,'BOLETA OFICIAL'!N943,'REGISTRO DE ESTUDIANTES'!$O$3:$O$7999,'BOLETA OFICIAL'!O943,'REGISTRO DE ESTUDIANTES'!$P$3:$P$7999,'BOLETA OFICIAL'!P943,'REGISTRO DE ESTUDIANTES'!$Q$3:$Q$7999,'BOLETA OFICIAL'!Q943,'REGISTRO DE ESTUDIANTES'!$R$3:$R$7999,R943,'REGISTRO DE ESTUDIANTES'!$S$3:$S$7999,'BOLETA OFICIAL'!S943,'REGISTRO DE ESTUDIANTES'!$T$3:$T$7999,'BOLETA OFICIAL'!T943)</f>
        <v>0</v>
      </c>
      <c r="G943" s="73">
        <f t="shared" ca="1" si="42"/>
        <v>0</v>
      </c>
      <c r="H943" s="73">
        <f t="shared" ca="1" si="43"/>
        <v>0</v>
      </c>
      <c r="I943" s="20">
        <v>0</v>
      </c>
      <c r="J943" s="20">
        <v>0</v>
      </c>
      <c r="K943" s="20">
        <v>0</v>
      </c>
      <c r="L943" s="20">
        <v>0</v>
      </c>
      <c r="M943" s="20">
        <v>0</v>
      </c>
      <c r="N943" s="75">
        <v>0</v>
      </c>
      <c r="O943" s="75">
        <v>0</v>
      </c>
      <c r="P943" s="2"/>
      <c r="Q943" s="2"/>
      <c r="R943" s="3"/>
      <c r="S943" s="3"/>
      <c r="T943" s="1"/>
      <c r="U943" s="2"/>
      <c r="V943" s="28" t="str">
        <f t="shared" si="44"/>
        <v/>
      </c>
    </row>
    <row r="944" spans="1:22" ht="25" customHeight="1" x14ac:dyDescent="0.35">
      <c r="A944" s="1"/>
      <c r="B944" s="35"/>
      <c r="C944" s="1"/>
      <c r="D944" s="1"/>
      <c r="E944" s="73">
        <f>+COUNTIFS('REGISTRO DE TUTORES'!$A$3:$A$8000,A944,'REGISTRO DE TUTORES'!$B$3:$B$8000,B944,'REGISTRO DE TUTORES'!$C$3:$C$8000,C944,'REGISTRO DE TUTORES'!$D$3:$D$8000,D944)</f>
        <v>0</v>
      </c>
      <c r="F944" s="73">
        <f>+COUNTIFS('REGISTRO DE ESTUDIANTES'!$A$3:$A$7999,A944,'REGISTRO DE ESTUDIANTES'!$B$3:$B$7999,'BOLETA OFICIAL'!B944,'REGISTRO DE ESTUDIANTES'!$C$3:$C$7999,C944,'REGISTRO DE ESTUDIANTES'!$D$3:$D$7999,'BOLETA OFICIAL'!D944,'REGISTRO DE ESTUDIANTES'!$J$3:$J$7999,'BOLETA OFICIAL'!J944,'REGISTRO DE ESTUDIANTES'!$K$3:$K$7999,'BOLETA OFICIAL'!K944,'REGISTRO DE ESTUDIANTES'!$L$3:$L$7999,'BOLETA OFICIAL'!L944,'REGISTRO DE ESTUDIANTES'!$M$3:$M$7999,'BOLETA OFICIAL'!M944,'REGISTRO DE ESTUDIANTES'!$N$3:$N$7999,'BOLETA OFICIAL'!N944,'REGISTRO DE ESTUDIANTES'!$O$3:$O$7999,'BOLETA OFICIAL'!O944,'REGISTRO DE ESTUDIANTES'!$P$3:$P$7999,'BOLETA OFICIAL'!P944,'REGISTRO DE ESTUDIANTES'!$Q$3:$Q$7999,'BOLETA OFICIAL'!Q944,'REGISTRO DE ESTUDIANTES'!$R$3:$R$7999,R944,'REGISTRO DE ESTUDIANTES'!$S$3:$S$7999,'BOLETA OFICIAL'!S944,'REGISTRO DE ESTUDIANTES'!$T$3:$T$7999,'BOLETA OFICIAL'!T944)</f>
        <v>0</v>
      </c>
      <c r="G944" s="73">
        <f t="shared" ca="1" si="42"/>
        <v>0</v>
      </c>
      <c r="H944" s="73">
        <f t="shared" ca="1" si="43"/>
        <v>0</v>
      </c>
      <c r="I944" s="20">
        <v>0</v>
      </c>
      <c r="J944" s="20">
        <v>0</v>
      </c>
      <c r="K944" s="20">
        <v>0</v>
      </c>
      <c r="L944" s="20">
        <v>0</v>
      </c>
      <c r="M944" s="20">
        <v>0</v>
      </c>
      <c r="N944" s="75">
        <v>0</v>
      </c>
      <c r="O944" s="75">
        <v>0</v>
      </c>
      <c r="P944" s="2"/>
      <c r="Q944" s="2"/>
      <c r="R944" s="3"/>
      <c r="S944" s="3"/>
      <c r="T944" s="1"/>
      <c r="U944" s="2"/>
      <c r="V944" s="28" t="str">
        <f t="shared" si="44"/>
        <v/>
      </c>
    </row>
    <row r="945" spans="1:22" ht="25" customHeight="1" x14ac:dyDescent="0.35">
      <c r="A945" s="1"/>
      <c r="B945" s="35"/>
      <c r="C945" s="1"/>
      <c r="D945" s="1"/>
      <c r="E945" s="73">
        <f>+COUNTIFS('REGISTRO DE TUTORES'!$A$3:$A$8000,A945,'REGISTRO DE TUTORES'!$B$3:$B$8000,B945,'REGISTRO DE TUTORES'!$C$3:$C$8000,C945,'REGISTRO DE TUTORES'!$D$3:$D$8000,D945)</f>
        <v>0</v>
      </c>
      <c r="F945" s="73">
        <f>+COUNTIFS('REGISTRO DE ESTUDIANTES'!$A$3:$A$7999,A945,'REGISTRO DE ESTUDIANTES'!$B$3:$B$7999,'BOLETA OFICIAL'!B945,'REGISTRO DE ESTUDIANTES'!$C$3:$C$7999,C945,'REGISTRO DE ESTUDIANTES'!$D$3:$D$7999,'BOLETA OFICIAL'!D945,'REGISTRO DE ESTUDIANTES'!$J$3:$J$7999,'BOLETA OFICIAL'!J945,'REGISTRO DE ESTUDIANTES'!$K$3:$K$7999,'BOLETA OFICIAL'!K945,'REGISTRO DE ESTUDIANTES'!$L$3:$L$7999,'BOLETA OFICIAL'!L945,'REGISTRO DE ESTUDIANTES'!$M$3:$M$7999,'BOLETA OFICIAL'!M945,'REGISTRO DE ESTUDIANTES'!$N$3:$N$7999,'BOLETA OFICIAL'!N945,'REGISTRO DE ESTUDIANTES'!$O$3:$O$7999,'BOLETA OFICIAL'!O945,'REGISTRO DE ESTUDIANTES'!$P$3:$P$7999,'BOLETA OFICIAL'!P945,'REGISTRO DE ESTUDIANTES'!$Q$3:$Q$7999,'BOLETA OFICIAL'!Q945,'REGISTRO DE ESTUDIANTES'!$R$3:$R$7999,R945,'REGISTRO DE ESTUDIANTES'!$S$3:$S$7999,'BOLETA OFICIAL'!S945,'REGISTRO DE ESTUDIANTES'!$T$3:$T$7999,'BOLETA OFICIAL'!T945)</f>
        <v>0</v>
      </c>
      <c r="G945" s="73">
        <f t="shared" ca="1" si="42"/>
        <v>0</v>
      </c>
      <c r="H945" s="73">
        <f t="shared" ca="1" si="43"/>
        <v>0</v>
      </c>
      <c r="I945" s="20">
        <v>0</v>
      </c>
      <c r="J945" s="20">
        <v>0</v>
      </c>
      <c r="K945" s="20">
        <v>0</v>
      </c>
      <c r="L945" s="20">
        <v>0</v>
      </c>
      <c r="M945" s="20">
        <v>0</v>
      </c>
      <c r="N945" s="75">
        <v>0</v>
      </c>
      <c r="O945" s="75">
        <v>0</v>
      </c>
      <c r="P945" s="2"/>
      <c r="Q945" s="2"/>
      <c r="R945" s="3"/>
      <c r="S945" s="3"/>
      <c r="T945" s="1"/>
      <c r="U945" s="2"/>
      <c r="V945" s="28" t="str">
        <f t="shared" si="44"/>
        <v/>
      </c>
    </row>
    <row r="946" spans="1:22" ht="25" customHeight="1" x14ac:dyDescent="0.35">
      <c r="A946" s="1"/>
      <c r="B946" s="35"/>
      <c r="C946" s="1"/>
      <c r="D946" s="1"/>
      <c r="E946" s="73">
        <f>+COUNTIFS('REGISTRO DE TUTORES'!$A$3:$A$8000,A946,'REGISTRO DE TUTORES'!$B$3:$B$8000,B946,'REGISTRO DE TUTORES'!$C$3:$C$8000,C946,'REGISTRO DE TUTORES'!$D$3:$D$8000,D946)</f>
        <v>0</v>
      </c>
      <c r="F946" s="73">
        <f>+COUNTIFS('REGISTRO DE ESTUDIANTES'!$A$3:$A$7999,A946,'REGISTRO DE ESTUDIANTES'!$B$3:$B$7999,'BOLETA OFICIAL'!B946,'REGISTRO DE ESTUDIANTES'!$C$3:$C$7999,C946,'REGISTRO DE ESTUDIANTES'!$D$3:$D$7999,'BOLETA OFICIAL'!D946,'REGISTRO DE ESTUDIANTES'!$J$3:$J$7999,'BOLETA OFICIAL'!J946,'REGISTRO DE ESTUDIANTES'!$K$3:$K$7999,'BOLETA OFICIAL'!K946,'REGISTRO DE ESTUDIANTES'!$L$3:$L$7999,'BOLETA OFICIAL'!L946,'REGISTRO DE ESTUDIANTES'!$M$3:$M$7999,'BOLETA OFICIAL'!M946,'REGISTRO DE ESTUDIANTES'!$N$3:$N$7999,'BOLETA OFICIAL'!N946,'REGISTRO DE ESTUDIANTES'!$O$3:$O$7999,'BOLETA OFICIAL'!O946,'REGISTRO DE ESTUDIANTES'!$P$3:$P$7999,'BOLETA OFICIAL'!P946,'REGISTRO DE ESTUDIANTES'!$Q$3:$Q$7999,'BOLETA OFICIAL'!Q946,'REGISTRO DE ESTUDIANTES'!$R$3:$R$7999,R946,'REGISTRO DE ESTUDIANTES'!$S$3:$S$7999,'BOLETA OFICIAL'!S946,'REGISTRO DE ESTUDIANTES'!$T$3:$T$7999,'BOLETA OFICIAL'!T946)</f>
        <v>0</v>
      </c>
      <c r="G946" s="73">
        <f t="shared" ca="1" si="42"/>
        <v>0</v>
      </c>
      <c r="H946" s="73">
        <f t="shared" ca="1" si="43"/>
        <v>0</v>
      </c>
      <c r="I946" s="20">
        <v>0</v>
      </c>
      <c r="J946" s="20">
        <v>0</v>
      </c>
      <c r="K946" s="20">
        <v>0</v>
      </c>
      <c r="L946" s="20">
        <v>0</v>
      </c>
      <c r="M946" s="20">
        <v>0</v>
      </c>
      <c r="N946" s="75">
        <v>0</v>
      </c>
      <c r="O946" s="75">
        <v>0</v>
      </c>
      <c r="P946" s="2"/>
      <c r="Q946" s="2"/>
      <c r="R946" s="3"/>
      <c r="S946" s="3"/>
      <c r="T946" s="1"/>
      <c r="U946" s="2"/>
      <c r="V946" s="28" t="str">
        <f t="shared" si="44"/>
        <v/>
      </c>
    </row>
    <row r="947" spans="1:22" ht="25" customHeight="1" x14ac:dyDescent="0.35">
      <c r="A947" s="1"/>
      <c r="B947" s="35"/>
      <c r="C947" s="1"/>
      <c r="D947" s="1"/>
      <c r="E947" s="73">
        <f>+COUNTIFS('REGISTRO DE TUTORES'!$A$3:$A$8000,A947,'REGISTRO DE TUTORES'!$B$3:$B$8000,B947,'REGISTRO DE TUTORES'!$C$3:$C$8000,C947,'REGISTRO DE TUTORES'!$D$3:$D$8000,D947)</f>
        <v>0</v>
      </c>
      <c r="F947" s="73">
        <f>+COUNTIFS('REGISTRO DE ESTUDIANTES'!$A$3:$A$7999,A947,'REGISTRO DE ESTUDIANTES'!$B$3:$B$7999,'BOLETA OFICIAL'!B947,'REGISTRO DE ESTUDIANTES'!$C$3:$C$7999,C947,'REGISTRO DE ESTUDIANTES'!$D$3:$D$7999,'BOLETA OFICIAL'!D947,'REGISTRO DE ESTUDIANTES'!$J$3:$J$7999,'BOLETA OFICIAL'!J947,'REGISTRO DE ESTUDIANTES'!$K$3:$K$7999,'BOLETA OFICIAL'!K947,'REGISTRO DE ESTUDIANTES'!$L$3:$L$7999,'BOLETA OFICIAL'!L947,'REGISTRO DE ESTUDIANTES'!$M$3:$M$7999,'BOLETA OFICIAL'!M947,'REGISTRO DE ESTUDIANTES'!$N$3:$N$7999,'BOLETA OFICIAL'!N947,'REGISTRO DE ESTUDIANTES'!$O$3:$O$7999,'BOLETA OFICIAL'!O947,'REGISTRO DE ESTUDIANTES'!$P$3:$P$7999,'BOLETA OFICIAL'!P947,'REGISTRO DE ESTUDIANTES'!$Q$3:$Q$7999,'BOLETA OFICIAL'!Q947,'REGISTRO DE ESTUDIANTES'!$R$3:$R$7999,R947,'REGISTRO DE ESTUDIANTES'!$S$3:$S$7999,'BOLETA OFICIAL'!S947,'REGISTRO DE ESTUDIANTES'!$T$3:$T$7999,'BOLETA OFICIAL'!T947)</f>
        <v>0</v>
      </c>
      <c r="G947" s="73">
        <f t="shared" ca="1" si="42"/>
        <v>0</v>
      </c>
      <c r="H947" s="73">
        <f t="shared" ca="1" si="43"/>
        <v>0</v>
      </c>
      <c r="I947" s="20">
        <v>0</v>
      </c>
      <c r="J947" s="20">
        <v>0</v>
      </c>
      <c r="K947" s="20">
        <v>0</v>
      </c>
      <c r="L947" s="20">
        <v>0</v>
      </c>
      <c r="M947" s="20">
        <v>0</v>
      </c>
      <c r="N947" s="75">
        <v>0</v>
      </c>
      <c r="O947" s="75">
        <v>0</v>
      </c>
      <c r="P947" s="2"/>
      <c r="Q947" s="2"/>
      <c r="R947" s="3"/>
      <c r="S947" s="3"/>
      <c r="T947" s="1"/>
      <c r="U947" s="2"/>
      <c r="V947" s="28" t="str">
        <f t="shared" si="44"/>
        <v/>
      </c>
    </row>
    <row r="948" spans="1:22" ht="25" customHeight="1" x14ac:dyDescent="0.35">
      <c r="A948" s="1"/>
      <c r="B948" s="35"/>
      <c r="C948" s="1"/>
      <c r="D948" s="1"/>
      <c r="E948" s="73">
        <f>+COUNTIFS('REGISTRO DE TUTORES'!$A$3:$A$8000,A948,'REGISTRO DE TUTORES'!$B$3:$B$8000,B948,'REGISTRO DE TUTORES'!$C$3:$C$8000,C948,'REGISTRO DE TUTORES'!$D$3:$D$8000,D948)</f>
        <v>0</v>
      </c>
      <c r="F948" s="73">
        <f>+COUNTIFS('REGISTRO DE ESTUDIANTES'!$A$3:$A$7999,A948,'REGISTRO DE ESTUDIANTES'!$B$3:$B$7999,'BOLETA OFICIAL'!B948,'REGISTRO DE ESTUDIANTES'!$C$3:$C$7999,C948,'REGISTRO DE ESTUDIANTES'!$D$3:$D$7999,'BOLETA OFICIAL'!D948,'REGISTRO DE ESTUDIANTES'!$J$3:$J$7999,'BOLETA OFICIAL'!J948,'REGISTRO DE ESTUDIANTES'!$K$3:$K$7999,'BOLETA OFICIAL'!K948,'REGISTRO DE ESTUDIANTES'!$L$3:$L$7999,'BOLETA OFICIAL'!L948,'REGISTRO DE ESTUDIANTES'!$M$3:$M$7999,'BOLETA OFICIAL'!M948,'REGISTRO DE ESTUDIANTES'!$N$3:$N$7999,'BOLETA OFICIAL'!N948,'REGISTRO DE ESTUDIANTES'!$O$3:$O$7999,'BOLETA OFICIAL'!O948,'REGISTRO DE ESTUDIANTES'!$P$3:$P$7999,'BOLETA OFICIAL'!P948,'REGISTRO DE ESTUDIANTES'!$Q$3:$Q$7999,'BOLETA OFICIAL'!Q948,'REGISTRO DE ESTUDIANTES'!$R$3:$R$7999,R948,'REGISTRO DE ESTUDIANTES'!$S$3:$S$7999,'BOLETA OFICIAL'!S948,'REGISTRO DE ESTUDIANTES'!$T$3:$T$7999,'BOLETA OFICIAL'!T948)</f>
        <v>0</v>
      </c>
      <c r="G948" s="73">
        <f t="shared" ca="1" si="42"/>
        <v>0</v>
      </c>
      <c r="H948" s="73">
        <f t="shared" ca="1" si="43"/>
        <v>0</v>
      </c>
      <c r="I948" s="20">
        <v>0</v>
      </c>
      <c r="J948" s="20">
        <v>0</v>
      </c>
      <c r="K948" s="20">
        <v>0</v>
      </c>
      <c r="L948" s="20">
        <v>0</v>
      </c>
      <c r="M948" s="20">
        <v>0</v>
      </c>
      <c r="N948" s="75">
        <v>0</v>
      </c>
      <c r="O948" s="75">
        <v>0</v>
      </c>
      <c r="P948" s="2"/>
      <c r="Q948" s="2"/>
      <c r="R948" s="3"/>
      <c r="S948" s="3"/>
      <c r="T948" s="1"/>
      <c r="U948" s="2"/>
      <c r="V948" s="28" t="str">
        <f t="shared" si="44"/>
        <v/>
      </c>
    </row>
    <row r="949" spans="1:22" ht="25" customHeight="1" x14ac:dyDescent="0.35">
      <c r="A949" s="1"/>
      <c r="B949" s="35"/>
      <c r="C949" s="1"/>
      <c r="D949" s="1"/>
      <c r="E949" s="73">
        <f>+COUNTIFS('REGISTRO DE TUTORES'!$A$3:$A$8000,A949,'REGISTRO DE TUTORES'!$B$3:$B$8000,B949,'REGISTRO DE TUTORES'!$C$3:$C$8000,C949,'REGISTRO DE TUTORES'!$D$3:$D$8000,D949)</f>
        <v>0</v>
      </c>
      <c r="F949" s="73">
        <f>+COUNTIFS('REGISTRO DE ESTUDIANTES'!$A$3:$A$7999,A949,'REGISTRO DE ESTUDIANTES'!$B$3:$B$7999,'BOLETA OFICIAL'!B949,'REGISTRO DE ESTUDIANTES'!$C$3:$C$7999,C949,'REGISTRO DE ESTUDIANTES'!$D$3:$D$7999,'BOLETA OFICIAL'!D949,'REGISTRO DE ESTUDIANTES'!$J$3:$J$7999,'BOLETA OFICIAL'!J949,'REGISTRO DE ESTUDIANTES'!$K$3:$K$7999,'BOLETA OFICIAL'!K949,'REGISTRO DE ESTUDIANTES'!$L$3:$L$7999,'BOLETA OFICIAL'!L949,'REGISTRO DE ESTUDIANTES'!$M$3:$M$7999,'BOLETA OFICIAL'!M949,'REGISTRO DE ESTUDIANTES'!$N$3:$N$7999,'BOLETA OFICIAL'!N949,'REGISTRO DE ESTUDIANTES'!$O$3:$O$7999,'BOLETA OFICIAL'!O949,'REGISTRO DE ESTUDIANTES'!$P$3:$P$7999,'BOLETA OFICIAL'!P949,'REGISTRO DE ESTUDIANTES'!$Q$3:$Q$7999,'BOLETA OFICIAL'!Q949,'REGISTRO DE ESTUDIANTES'!$R$3:$R$7999,R949,'REGISTRO DE ESTUDIANTES'!$S$3:$S$7999,'BOLETA OFICIAL'!S949,'REGISTRO DE ESTUDIANTES'!$T$3:$T$7999,'BOLETA OFICIAL'!T949)</f>
        <v>0</v>
      </c>
      <c r="G949" s="73">
        <f t="shared" ca="1" si="42"/>
        <v>0</v>
      </c>
      <c r="H949" s="73">
        <f t="shared" ca="1" si="43"/>
        <v>0</v>
      </c>
      <c r="I949" s="20">
        <v>0</v>
      </c>
      <c r="J949" s="20">
        <v>0</v>
      </c>
      <c r="K949" s="20">
        <v>0</v>
      </c>
      <c r="L949" s="20">
        <v>0</v>
      </c>
      <c r="M949" s="20">
        <v>0</v>
      </c>
      <c r="N949" s="75">
        <v>0</v>
      </c>
      <c r="O949" s="75">
        <v>0</v>
      </c>
      <c r="P949" s="2"/>
      <c r="Q949" s="2"/>
      <c r="R949" s="3"/>
      <c r="S949" s="3"/>
      <c r="T949" s="1"/>
      <c r="U949" s="2"/>
      <c r="V949" s="28" t="str">
        <f t="shared" si="44"/>
        <v/>
      </c>
    </row>
    <row r="950" spans="1:22" ht="25" customHeight="1" x14ac:dyDescent="0.35">
      <c r="A950" s="1"/>
      <c r="B950" s="35"/>
      <c r="C950" s="1"/>
      <c r="D950" s="1"/>
      <c r="E950" s="73">
        <f>+COUNTIFS('REGISTRO DE TUTORES'!$A$3:$A$8000,A950,'REGISTRO DE TUTORES'!$B$3:$B$8000,B950,'REGISTRO DE TUTORES'!$C$3:$C$8000,C950,'REGISTRO DE TUTORES'!$D$3:$D$8000,D950)</f>
        <v>0</v>
      </c>
      <c r="F950" s="73">
        <f>+COUNTIFS('REGISTRO DE ESTUDIANTES'!$A$3:$A$7999,A950,'REGISTRO DE ESTUDIANTES'!$B$3:$B$7999,'BOLETA OFICIAL'!B950,'REGISTRO DE ESTUDIANTES'!$C$3:$C$7999,C950,'REGISTRO DE ESTUDIANTES'!$D$3:$D$7999,'BOLETA OFICIAL'!D950,'REGISTRO DE ESTUDIANTES'!$J$3:$J$7999,'BOLETA OFICIAL'!J950,'REGISTRO DE ESTUDIANTES'!$K$3:$K$7999,'BOLETA OFICIAL'!K950,'REGISTRO DE ESTUDIANTES'!$L$3:$L$7999,'BOLETA OFICIAL'!L950,'REGISTRO DE ESTUDIANTES'!$M$3:$M$7999,'BOLETA OFICIAL'!M950,'REGISTRO DE ESTUDIANTES'!$N$3:$N$7999,'BOLETA OFICIAL'!N950,'REGISTRO DE ESTUDIANTES'!$O$3:$O$7999,'BOLETA OFICIAL'!O950,'REGISTRO DE ESTUDIANTES'!$P$3:$P$7999,'BOLETA OFICIAL'!P950,'REGISTRO DE ESTUDIANTES'!$Q$3:$Q$7999,'BOLETA OFICIAL'!Q950,'REGISTRO DE ESTUDIANTES'!$R$3:$R$7999,R950,'REGISTRO DE ESTUDIANTES'!$S$3:$S$7999,'BOLETA OFICIAL'!S950,'REGISTRO DE ESTUDIANTES'!$T$3:$T$7999,'BOLETA OFICIAL'!T950)</f>
        <v>0</v>
      </c>
      <c r="G950" s="73">
        <f t="shared" ca="1" si="42"/>
        <v>0</v>
      </c>
      <c r="H950" s="73">
        <f t="shared" ca="1" si="43"/>
        <v>0</v>
      </c>
      <c r="I950" s="20">
        <v>0</v>
      </c>
      <c r="J950" s="20">
        <v>0</v>
      </c>
      <c r="K950" s="20">
        <v>0</v>
      </c>
      <c r="L950" s="20">
        <v>0</v>
      </c>
      <c r="M950" s="20">
        <v>0</v>
      </c>
      <c r="N950" s="75">
        <v>0</v>
      </c>
      <c r="O950" s="75">
        <v>0</v>
      </c>
      <c r="P950" s="2"/>
      <c r="Q950" s="2"/>
      <c r="R950" s="3"/>
      <c r="S950" s="3"/>
      <c r="T950" s="1"/>
      <c r="U950" s="2"/>
      <c r="V950" s="28" t="str">
        <f t="shared" si="44"/>
        <v/>
      </c>
    </row>
    <row r="951" spans="1:22" ht="25" customHeight="1" x14ac:dyDescent="0.35">
      <c r="A951" s="1"/>
      <c r="B951" s="35"/>
      <c r="C951" s="1"/>
      <c r="D951" s="1"/>
      <c r="E951" s="73">
        <f>+COUNTIFS('REGISTRO DE TUTORES'!$A$3:$A$8000,A951,'REGISTRO DE TUTORES'!$B$3:$B$8000,B951,'REGISTRO DE TUTORES'!$C$3:$C$8000,C951,'REGISTRO DE TUTORES'!$D$3:$D$8000,D951)</f>
        <v>0</v>
      </c>
      <c r="F951" s="73">
        <f>+COUNTIFS('REGISTRO DE ESTUDIANTES'!$A$3:$A$7999,A951,'REGISTRO DE ESTUDIANTES'!$B$3:$B$7999,'BOLETA OFICIAL'!B951,'REGISTRO DE ESTUDIANTES'!$C$3:$C$7999,C951,'REGISTRO DE ESTUDIANTES'!$D$3:$D$7999,'BOLETA OFICIAL'!D951,'REGISTRO DE ESTUDIANTES'!$J$3:$J$7999,'BOLETA OFICIAL'!J951,'REGISTRO DE ESTUDIANTES'!$K$3:$K$7999,'BOLETA OFICIAL'!K951,'REGISTRO DE ESTUDIANTES'!$L$3:$L$7999,'BOLETA OFICIAL'!L951,'REGISTRO DE ESTUDIANTES'!$M$3:$M$7999,'BOLETA OFICIAL'!M951,'REGISTRO DE ESTUDIANTES'!$N$3:$N$7999,'BOLETA OFICIAL'!N951,'REGISTRO DE ESTUDIANTES'!$O$3:$O$7999,'BOLETA OFICIAL'!O951,'REGISTRO DE ESTUDIANTES'!$P$3:$P$7999,'BOLETA OFICIAL'!P951,'REGISTRO DE ESTUDIANTES'!$Q$3:$Q$7999,'BOLETA OFICIAL'!Q951,'REGISTRO DE ESTUDIANTES'!$R$3:$R$7999,R951,'REGISTRO DE ESTUDIANTES'!$S$3:$S$7999,'BOLETA OFICIAL'!S951,'REGISTRO DE ESTUDIANTES'!$T$3:$T$7999,'BOLETA OFICIAL'!T951)</f>
        <v>0</v>
      </c>
      <c r="G951" s="73">
        <f t="shared" ca="1" si="42"/>
        <v>0</v>
      </c>
      <c r="H951" s="73">
        <f t="shared" ca="1" si="43"/>
        <v>0</v>
      </c>
      <c r="I951" s="20">
        <v>0</v>
      </c>
      <c r="J951" s="20">
        <v>0</v>
      </c>
      <c r="K951" s="20">
        <v>0</v>
      </c>
      <c r="L951" s="20">
        <v>0</v>
      </c>
      <c r="M951" s="20">
        <v>0</v>
      </c>
      <c r="N951" s="75">
        <v>0</v>
      </c>
      <c r="O951" s="75">
        <v>0</v>
      </c>
      <c r="P951" s="2"/>
      <c r="Q951" s="2"/>
      <c r="R951" s="3"/>
      <c r="S951" s="3"/>
      <c r="T951" s="1"/>
      <c r="U951" s="2"/>
      <c r="V951" s="28" t="str">
        <f t="shared" si="44"/>
        <v/>
      </c>
    </row>
    <row r="952" spans="1:22" ht="25" customHeight="1" x14ac:dyDescent="0.35">
      <c r="A952" s="1"/>
      <c r="B952" s="35"/>
      <c r="C952" s="1"/>
      <c r="D952" s="1"/>
      <c r="E952" s="73">
        <f>+COUNTIFS('REGISTRO DE TUTORES'!$A$3:$A$8000,A952,'REGISTRO DE TUTORES'!$B$3:$B$8000,B952,'REGISTRO DE TUTORES'!$C$3:$C$8000,C952,'REGISTRO DE TUTORES'!$D$3:$D$8000,D952)</f>
        <v>0</v>
      </c>
      <c r="F952" s="73">
        <f>+COUNTIFS('REGISTRO DE ESTUDIANTES'!$A$3:$A$7999,A952,'REGISTRO DE ESTUDIANTES'!$B$3:$B$7999,'BOLETA OFICIAL'!B952,'REGISTRO DE ESTUDIANTES'!$C$3:$C$7999,C952,'REGISTRO DE ESTUDIANTES'!$D$3:$D$7999,'BOLETA OFICIAL'!D952,'REGISTRO DE ESTUDIANTES'!$J$3:$J$7999,'BOLETA OFICIAL'!J952,'REGISTRO DE ESTUDIANTES'!$K$3:$K$7999,'BOLETA OFICIAL'!K952,'REGISTRO DE ESTUDIANTES'!$L$3:$L$7999,'BOLETA OFICIAL'!L952,'REGISTRO DE ESTUDIANTES'!$M$3:$M$7999,'BOLETA OFICIAL'!M952,'REGISTRO DE ESTUDIANTES'!$N$3:$N$7999,'BOLETA OFICIAL'!N952,'REGISTRO DE ESTUDIANTES'!$O$3:$O$7999,'BOLETA OFICIAL'!O952,'REGISTRO DE ESTUDIANTES'!$P$3:$P$7999,'BOLETA OFICIAL'!P952,'REGISTRO DE ESTUDIANTES'!$Q$3:$Q$7999,'BOLETA OFICIAL'!Q952,'REGISTRO DE ESTUDIANTES'!$R$3:$R$7999,R952,'REGISTRO DE ESTUDIANTES'!$S$3:$S$7999,'BOLETA OFICIAL'!S952,'REGISTRO DE ESTUDIANTES'!$T$3:$T$7999,'BOLETA OFICIAL'!T952)</f>
        <v>0</v>
      </c>
      <c r="G952" s="73">
        <f t="shared" ca="1" si="42"/>
        <v>0</v>
      </c>
      <c r="H952" s="73">
        <f t="shared" ca="1" si="43"/>
        <v>0</v>
      </c>
      <c r="I952" s="20">
        <v>0</v>
      </c>
      <c r="J952" s="20">
        <v>0</v>
      </c>
      <c r="K952" s="20">
        <v>0</v>
      </c>
      <c r="L952" s="20">
        <v>0</v>
      </c>
      <c r="M952" s="20">
        <v>0</v>
      </c>
      <c r="N952" s="75">
        <v>0</v>
      </c>
      <c r="O952" s="75">
        <v>0</v>
      </c>
      <c r="P952" s="2"/>
      <c r="Q952" s="2"/>
      <c r="R952" s="3"/>
      <c r="S952" s="3"/>
      <c r="T952" s="1"/>
      <c r="U952" s="2"/>
      <c r="V952" s="28" t="str">
        <f t="shared" si="44"/>
        <v/>
      </c>
    </row>
    <row r="953" spans="1:22" ht="25" customHeight="1" x14ac:dyDescent="0.35">
      <c r="A953" s="1"/>
      <c r="B953" s="35"/>
      <c r="C953" s="1"/>
      <c r="D953" s="1"/>
      <c r="E953" s="73">
        <f>+COUNTIFS('REGISTRO DE TUTORES'!$A$3:$A$8000,A953,'REGISTRO DE TUTORES'!$B$3:$B$8000,B953,'REGISTRO DE TUTORES'!$C$3:$C$8000,C953,'REGISTRO DE TUTORES'!$D$3:$D$8000,D953)</f>
        <v>0</v>
      </c>
      <c r="F953" s="73">
        <f>+COUNTIFS('REGISTRO DE ESTUDIANTES'!$A$3:$A$7999,A953,'REGISTRO DE ESTUDIANTES'!$B$3:$B$7999,'BOLETA OFICIAL'!B953,'REGISTRO DE ESTUDIANTES'!$C$3:$C$7999,C953,'REGISTRO DE ESTUDIANTES'!$D$3:$D$7999,'BOLETA OFICIAL'!D953,'REGISTRO DE ESTUDIANTES'!$J$3:$J$7999,'BOLETA OFICIAL'!J953,'REGISTRO DE ESTUDIANTES'!$K$3:$K$7999,'BOLETA OFICIAL'!K953,'REGISTRO DE ESTUDIANTES'!$L$3:$L$7999,'BOLETA OFICIAL'!L953,'REGISTRO DE ESTUDIANTES'!$M$3:$M$7999,'BOLETA OFICIAL'!M953,'REGISTRO DE ESTUDIANTES'!$N$3:$N$7999,'BOLETA OFICIAL'!N953,'REGISTRO DE ESTUDIANTES'!$O$3:$O$7999,'BOLETA OFICIAL'!O953,'REGISTRO DE ESTUDIANTES'!$P$3:$P$7999,'BOLETA OFICIAL'!P953,'REGISTRO DE ESTUDIANTES'!$Q$3:$Q$7999,'BOLETA OFICIAL'!Q953,'REGISTRO DE ESTUDIANTES'!$R$3:$R$7999,R953,'REGISTRO DE ESTUDIANTES'!$S$3:$S$7999,'BOLETA OFICIAL'!S953,'REGISTRO DE ESTUDIANTES'!$T$3:$T$7999,'BOLETA OFICIAL'!T953)</f>
        <v>0</v>
      </c>
      <c r="G953" s="73">
        <f t="shared" ca="1" si="42"/>
        <v>0</v>
      </c>
      <c r="H953" s="73">
        <f t="shared" ca="1" si="43"/>
        <v>0</v>
      </c>
      <c r="I953" s="20">
        <v>0</v>
      </c>
      <c r="J953" s="20">
        <v>0</v>
      </c>
      <c r="K953" s="20">
        <v>0</v>
      </c>
      <c r="L953" s="20">
        <v>0</v>
      </c>
      <c r="M953" s="20">
        <v>0</v>
      </c>
      <c r="N953" s="75">
        <v>0</v>
      </c>
      <c r="O953" s="75">
        <v>0</v>
      </c>
      <c r="P953" s="2"/>
      <c r="Q953" s="2"/>
      <c r="R953" s="3"/>
      <c r="S953" s="3"/>
      <c r="T953" s="1"/>
      <c r="U953" s="2"/>
      <c r="V953" s="28" t="str">
        <f t="shared" si="44"/>
        <v/>
      </c>
    </row>
    <row r="954" spans="1:22" ht="25" customHeight="1" x14ac:dyDescent="0.35">
      <c r="A954" s="1"/>
      <c r="B954" s="35"/>
      <c r="C954" s="1"/>
      <c r="D954" s="1"/>
      <c r="E954" s="73">
        <f>+COUNTIFS('REGISTRO DE TUTORES'!$A$3:$A$8000,A954,'REGISTRO DE TUTORES'!$B$3:$B$8000,B954,'REGISTRO DE TUTORES'!$C$3:$C$8000,C954,'REGISTRO DE TUTORES'!$D$3:$D$8000,D954)</f>
        <v>0</v>
      </c>
      <c r="F954" s="73">
        <f>+COUNTIFS('REGISTRO DE ESTUDIANTES'!$A$3:$A$7999,A954,'REGISTRO DE ESTUDIANTES'!$B$3:$B$7999,'BOLETA OFICIAL'!B954,'REGISTRO DE ESTUDIANTES'!$C$3:$C$7999,C954,'REGISTRO DE ESTUDIANTES'!$D$3:$D$7999,'BOLETA OFICIAL'!D954,'REGISTRO DE ESTUDIANTES'!$J$3:$J$7999,'BOLETA OFICIAL'!J954,'REGISTRO DE ESTUDIANTES'!$K$3:$K$7999,'BOLETA OFICIAL'!K954,'REGISTRO DE ESTUDIANTES'!$L$3:$L$7999,'BOLETA OFICIAL'!L954,'REGISTRO DE ESTUDIANTES'!$M$3:$M$7999,'BOLETA OFICIAL'!M954,'REGISTRO DE ESTUDIANTES'!$N$3:$N$7999,'BOLETA OFICIAL'!N954,'REGISTRO DE ESTUDIANTES'!$O$3:$O$7999,'BOLETA OFICIAL'!O954,'REGISTRO DE ESTUDIANTES'!$P$3:$P$7999,'BOLETA OFICIAL'!P954,'REGISTRO DE ESTUDIANTES'!$Q$3:$Q$7999,'BOLETA OFICIAL'!Q954,'REGISTRO DE ESTUDIANTES'!$R$3:$R$7999,R954,'REGISTRO DE ESTUDIANTES'!$S$3:$S$7999,'BOLETA OFICIAL'!S954,'REGISTRO DE ESTUDIANTES'!$T$3:$T$7999,'BOLETA OFICIAL'!T954)</f>
        <v>0</v>
      </c>
      <c r="G954" s="73">
        <f t="shared" ca="1" si="42"/>
        <v>0</v>
      </c>
      <c r="H954" s="73">
        <f t="shared" ca="1" si="43"/>
        <v>0</v>
      </c>
      <c r="I954" s="20">
        <v>0</v>
      </c>
      <c r="J954" s="20">
        <v>0</v>
      </c>
      <c r="K954" s="20">
        <v>0</v>
      </c>
      <c r="L954" s="20">
        <v>0</v>
      </c>
      <c r="M954" s="20">
        <v>0</v>
      </c>
      <c r="N954" s="75">
        <v>0</v>
      </c>
      <c r="O954" s="75">
        <v>0</v>
      </c>
      <c r="P954" s="2"/>
      <c r="Q954" s="2"/>
      <c r="R954" s="3"/>
      <c r="S954" s="3"/>
      <c r="T954" s="1"/>
      <c r="U954" s="2"/>
      <c r="V954" s="28" t="str">
        <f t="shared" si="44"/>
        <v/>
      </c>
    </row>
    <row r="955" spans="1:22" ht="25" customHeight="1" x14ac:dyDescent="0.35">
      <c r="A955" s="1"/>
      <c r="B955" s="35"/>
      <c r="C955" s="1"/>
      <c r="D955" s="1"/>
      <c r="E955" s="73">
        <f>+COUNTIFS('REGISTRO DE TUTORES'!$A$3:$A$8000,A955,'REGISTRO DE TUTORES'!$B$3:$B$8000,B955,'REGISTRO DE TUTORES'!$C$3:$C$8000,C955,'REGISTRO DE TUTORES'!$D$3:$D$8000,D955)</f>
        <v>0</v>
      </c>
      <c r="F955" s="73">
        <f>+COUNTIFS('REGISTRO DE ESTUDIANTES'!$A$3:$A$7999,A955,'REGISTRO DE ESTUDIANTES'!$B$3:$B$7999,'BOLETA OFICIAL'!B955,'REGISTRO DE ESTUDIANTES'!$C$3:$C$7999,C955,'REGISTRO DE ESTUDIANTES'!$D$3:$D$7999,'BOLETA OFICIAL'!D955,'REGISTRO DE ESTUDIANTES'!$J$3:$J$7999,'BOLETA OFICIAL'!J955,'REGISTRO DE ESTUDIANTES'!$K$3:$K$7999,'BOLETA OFICIAL'!K955,'REGISTRO DE ESTUDIANTES'!$L$3:$L$7999,'BOLETA OFICIAL'!L955,'REGISTRO DE ESTUDIANTES'!$M$3:$M$7999,'BOLETA OFICIAL'!M955,'REGISTRO DE ESTUDIANTES'!$N$3:$N$7999,'BOLETA OFICIAL'!N955,'REGISTRO DE ESTUDIANTES'!$O$3:$O$7999,'BOLETA OFICIAL'!O955,'REGISTRO DE ESTUDIANTES'!$P$3:$P$7999,'BOLETA OFICIAL'!P955,'REGISTRO DE ESTUDIANTES'!$Q$3:$Q$7999,'BOLETA OFICIAL'!Q955,'REGISTRO DE ESTUDIANTES'!$R$3:$R$7999,R955,'REGISTRO DE ESTUDIANTES'!$S$3:$S$7999,'BOLETA OFICIAL'!S955,'REGISTRO DE ESTUDIANTES'!$T$3:$T$7999,'BOLETA OFICIAL'!T955)</f>
        <v>0</v>
      </c>
      <c r="G955" s="73">
        <f t="shared" ca="1" si="42"/>
        <v>0</v>
      </c>
      <c r="H955" s="73">
        <f t="shared" ca="1" si="43"/>
        <v>0</v>
      </c>
      <c r="I955" s="20">
        <v>0</v>
      </c>
      <c r="J955" s="20">
        <v>0</v>
      </c>
      <c r="K955" s="20">
        <v>0</v>
      </c>
      <c r="L955" s="20">
        <v>0</v>
      </c>
      <c r="M955" s="20">
        <v>0</v>
      </c>
      <c r="N955" s="75">
        <v>0</v>
      </c>
      <c r="O955" s="75">
        <v>0</v>
      </c>
      <c r="P955" s="2"/>
      <c r="Q955" s="2"/>
      <c r="R955" s="3"/>
      <c r="S955" s="3"/>
      <c r="T955" s="1"/>
      <c r="U955" s="2"/>
      <c r="V955" s="28" t="str">
        <f t="shared" si="44"/>
        <v/>
      </c>
    </row>
    <row r="956" spans="1:22" ht="25" customHeight="1" x14ac:dyDescent="0.35">
      <c r="A956" s="1"/>
      <c r="B956" s="35"/>
      <c r="C956" s="1"/>
      <c r="D956" s="1"/>
      <c r="E956" s="73">
        <f>+COUNTIFS('REGISTRO DE TUTORES'!$A$3:$A$8000,A956,'REGISTRO DE TUTORES'!$B$3:$B$8000,B956,'REGISTRO DE TUTORES'!$C$3:$C$8000,C956,'REGISTRO DE TUTORES'!$D$3:$D$8000,D956)</f>
        <v>0</v>
      </c>
      <c r="F956" s="73">
        <f>+COUNTIFS('REGISTRO DE ESTUDIANTES'!$A$3:$A$7999,A956,'REGISTRO DE ESTUDIANTES'!$B$3:$B$7999,'BOLETA OFICIAL'!B956,'REGISTRO DE ESTUDIANTES'!$C$3:$C$7999,C956,'REGISTRO DE ESTUDIANTES'!$D$3:$D$7999,'BOLETA OFICIAL'!D956,'REGISTRO DE ESTUDIANTES'!$J$3:$J$7999,'BOLETA OFICIAL'!J956,'REGISTRO DE ESTUDIANTES'!$K$3:$K$7999,'BOLETA OFICIAL'!K956,'REGISTRO DE ESTUDIANTES'!$L$3:$L$7999,'BOLETA OFICIAL'!L956,'REGISTRO DE ESTUDIANTES'!$M$3:$M$7999,'BOLETA OFICIAL'!M956,'REGISTRO DE ESTUDIANTES'!$N$3:$N$7999,'BOLETA OFICIAL'!N956,'REGISTRO DE ESTUDIANTES'!$O$3:$O$7999,'BOLETA OFICIAL'!O956,'REGISTRO DE ESTUDIANTES'!$P$3:$P$7999,'BOLETA OFICIAL'!P956,'REGISTRO DE ESTUDIANTES'!$Q$3:$Q$7999,'BOLETA OFICIAL'!Q956,'REGISTRO DE ESTUDIANTES'!$R$3:$R$7999,R956,'REGISTRO DE ESTUDIANTES'!$S$3:$S$7999,'BOLETA OFICIAL'!S956,'REGISTRO DE ESTUDIANTES'!$T$3:$T$7999,'BOLETA OFICIAL'!T956)</f>
        <v>0</v>
      </c>
      <c r="G956" s="73">
        <f t="shared" ca="1" si="42"/>
        <v>0</v>
      </c>
      <c r="H956" s="73">
        <f t="shared" ca="1" si="43"/>
        <v>0</v>
      </c>
      <c r="I956" s="20">
        <v>0</v>
      </c>
      <c r="J956" s="20">
        <v>0</v>
      </c>
      <c r="K956" s="20">
        <v>0</v>
      </c>
      <c r="L956" s="20">
        <v>0</v>
      </c>
      <c r="M956" s="20">
        <v>0</v>
      </c>
      <c r="N956" s="75">
        <v>0</v>
      </c>
      <c r="O956" s="75">
        <v>0</v>
      </c>
      <c r="P956" s="2"/>
      <c r="Q956" s="2"/>
      <c r="R956" s="3"/>
      <c r="S956" s="3"/>
      <c r="T956" s="1"/>
      <c r="U956" s="2"/>
      <c r="V956" s="28" t="str">
        <f t="shared" si="44"/>
        <v/>
      </c>
    </row>
    <row r="957" spans="1:22" ht="25" customHeight="1" x14ac:dyDescent="0.35">
      <c r="A957" s="1"/>
      <c r="B957" s="35"/>
      <c r="C957" s="1"/>
      <c r="D957" s="1"/>
      <c r="E957" s="73">
        <f>+COUNTIFS('REGISTRO DE TUTORES'!$A$3:$A$8000,A957,'REGISTRO DE TUTORES'!$B$3:$B$8000,B957,'REGISTRO DE TUTORES'!$C$3:$C$8000,C957,'REGISTRO DE TUTORES'!$D$3:$D$8000,D957)</f>
        <v>0</v>
      </c>
      <c r="F957" s="73">
        <f>+COUNTIFS('REGISTRO DE ESTUDIANTES'!$A$3:$A$7999,A957,'REGISTRO DE ESTUDIANTES'!$B$3:$B$7999,'BOLETA OFICIAL'!B957,'REGISTRO DE ESTUDIANTES'!$C$3:$C$7999,C957,'REGISTRO DE ESTUDIANTES'!$D$3:$D$7999,'BOLETA OFICIAL'!D957,'REGISTRO DE ESTUDIANTES'!$J$3:$J$7999,'BOLETA OFICIAL'!J957,'REGISTRO DE ESTUDIANTES'!$K$3:$K$7999,'BOLETA OFICIAL'!K957,'REGISTRO DE ESTUDIANTES'!$L$3:$L$7999,'BOLETA OFICIAL'!L957,'REGISTRO DE ESTUDIANTES'!$M$3:$M$7999,'BOLETA OFICIAL'!M957,'REGISTRO DE ESTUDIANTES'!$N$3:$N$7999,'BOLETA OFICIAL'!N957,'REGISTRO DE ESTUDIANTES'!$O$3:$O$7999,'BOLETA OFICIAL'!O957,'REGISTRO DE ESTUDIANTES'!$P$3:$P$7999,'BOLETA OFICIAL'!P957,'REGISTRO DE ESTUDIANTES'!$Q$3:$Q$7999,'BOLETA OFICIAL'!Q957,'REGISTRO DE ESTUDIANTES'!$R$3:$R$7999,R957,'REGISTRO DE ESTUDIANTES'!$S$3:$S$7999,'BOLETA OFICIAL'!S957,'REGISTRO DE ESTUDIANTES'!$T$3:$T$7999,'BOLETA OFICIAL'!T957)</f>
        <v>0</v>
      </c>
      <c r="G957" s="73">
        <f t="shared" ca="1" si="42"/>
        <v>0</v>
      </c>
      <c r="H957" s="73">
        <f t="shared" ca="1" si="43"/>
        <v>0</v>
      </c>
      <c r="I957" s="20">
        <v>0</v>
      </c>
      <c r="J957" s="20">
        <v>0</v>
      </c>
      <c r="K957" s="20">
        <v>0</v>
      </c>
      <c r="L957" s="20">
        <v>0</v>
      </c>
      <c r="M957" s="20">
        <v>0</v>
      </c>
      <c r="N957" s="75">
        <v>0</v>
      </c>
      <c r="O957" s="75">
        <v>0</v>
      </c>
      <c r="P957" s="2"/>
      <c r="Q957" s="2"/>
      <c r="R957" s="3"/>
      <c r="S957" s="3"/>
      <c r="T957" s="1"/>
      <c r="U957" s="2"/>
      <c r="V957" s="28" t="str">
        <f t="shared" si="44"/>
        <v/>
      </c>
    </row>
    <row r="958" spans="1:22" ht="25" customHeight="1" x14ac:dyDescent="0.35">
      <c r="A958" s="1"/>
      <c r="B958" s="35"/>
      <c r="C958" s="1"/>
      <c r="D958" s="1"/>
      <c r="E958" s="73">
        <f>+COUNTIFS('REGISTRO DE TUTORES'!$A$3:$A$8000,A958,'REGISTRO DE TUTORES'!$B$3:$B$8000,B958,'REGISTRO DE TUTORES'!$C$3:$C$8000,C958,'REGISTRO DE TUTORES'!$D$3:$D$8000,D958)</f>
        <v>0</v>
      </c>
      <c r="F958" s="73">
        <f>+COUNTIFS('REGISTRO DE ESTUDIANTES'!$A$3:$A$7999,A958,'REGISTRO DE ESTUDIANTES'!$B$3:$B$7999,'BOLETA OFICIAL'!B958,'REGISTRO DE ESTUDIANTES'!$C$3:$C$7999,C958,'REGISTRO DE ESTUDIANTES'!$D$3:$D$7999,'BOLETA OFICIAL'!D958,'REGISTRO DE ESTUDIANTES'!$J$3:$J$7999,'BOLETA OFICIAL'!J958,'REGISTRO DE ESTUDIANTES'!$K$3:$K$7999,'BOLETA OFICIAL'!K958,'REGISTRO DE ESTUDIANTES'!$L$3:$L$7999,'BOLETA OFICIAL'!L958,'REGISTRO DE ESTUDIANTES'!$M$3:$M$7999,'BOLETA OFICIAL'!M958,'REGISTRO DE ESTUDIANTES'!$N$3:$N$7999,'BOLETA OFICIAL'!N958,'REGISTRO DE ESTUDIANTES'!$O$3:$O$7999,'BOLETA OFICIAL'!O958,'REGISTRO DE ESTUDIANTES'!$P$3:$P$7999,'BOLETA OFICIAL'!P958,'REGISTRO DE ESTUDIANTES'!$Q$3:$Q$7999,'BOLETA OFICIAL'!Q958,'REGISTRO DE ESTUDIANTES'!$R$3:$R$7999,R958,'REGISTRO DE ESTUDIANTES'!$S$3:$S$7999,'BOLETA OFICIAL'!S958,'REGISTRO DE ESTUDIANTES'!$T$3:$T$7999,'BOLETA OFICIAL'!T958)</f>
        <v>0</v>
      </c>
      <c r="G958" s="73">
        <f t="shared" ca="1" si="42"/>
        <v>0</v>
      </c>
      <c r="H958" s="73">
        <f t="shared" ca="1" si="43"/>
        <v>0</v>
      </c>
      <c r="I958" s="20">
        <v>0</v>
      </c>
      <c r="J958" s="20">
        <v>0</v>
      </c>
      <c r="K958" s="20">
        <v>0</v>
      </c>
      <c r="L958" s="20">
        <v>0</v>
      </c>
      <c r="M958" s="20">
        <v>0</v>
      </c>
      <c r="N958" s="75">
        <v>0</v>
      </c>
      <c r="O958" s="75">
        <v>0</v>
      </c>
      <c r="P958" s="2"/>
      <c r="Q958" s="2"/>
      <c r="R958" s="3"/>
      <c r="S958" s="3"/>
      <c r="T958" s="1"/>
      <c r="U958" s="2"/>
      <c r="V958" s="28" t="str">
        <f t="shared" si="44"/>
        <v/>
      </c>
    </row>
    <row r="959" spans="1:22" ht="25" customHeight="1" x14ac:dyDescent="0.35">
      <c r="A959" s="1"/>
      <c r="B959" s="35"/>
      <c r="C959" s="1"/>
      <c r="D959" s="1"/>
      <c r="E959" s="73">
        <f>+COUNTIFS('REGISTRO DE TUTORES'!$A$3:$A$8000,A959,'REGISTRO DE TUTORES'!$B$3:$B$8000,B959,'REGISTRO DE TUTORES'!$C$3:$C$8000,C959,'REGISTRO DE TUTORES'!$D$3:$D$8000,D959)</f>
        <v>0</v>
      </c>
      <c r="F959" s="73">
        <f>+COUNTIFS('REGISTRO DE ESTUDIANTES'!$A$3:$A$7999,A959,'REGISTRO DE ESTUDIANTES'!$B$3:$B$7999,'BOLETA OFICIAL'!B959,'REGISTRO DE ESTUDIANTES'!$C$3:$C$7999,C959,'REGISTRO DE ESTUDIANTES'!$D$3:$D$7999,'BOLETA OFICIAL'!D959,'REGISTRO DE ESTUDIANTES'!$J$3:$J$7999,'BOLETA OFICIAL'!J959,'REGISTRO DE ESTUDIANTES'!$K$3:$K$7999,'BOLETA OFICIAL'!K959,'REGISTRO DE ESTUDIANTES'!$L$3:$L$7999,'BOLETA OFICIAL'!L959,'REGISTRO DE ESTUDIANTES'!$M$3:$M$7999,'BOLETA OFICIAL'!M959,'REGISTRO DE ESTUDIANTES'!$N$3:$N$7999,'BOLETA OFICIAL'!N959,'REGISTRO DE ESTUDIANTES'!$O$3:$O$7999,'BOLETA OFICIAL'!O959,'REGISTRO DE ESTUDIANTES'!$P$3:$P$7999,'BOLETA OFICIAL'!P959,'REGISTRO DE ESTUDIANTES'!$Q$3:$Q$7999,'BOLETA OFICIAL'!Q959,'REGISTRO DE ESTUDIANTES'!$R$3:$R$7999,R959,'REGISTRO DE ESTUDIANTES'!$S$3:$S$7999,'BOLETA OFICIAL'!S959,'REGISTRO DE ESTUDIANTES'!$T$3:$T$7999,'BOLETA OFICIAL'!T959)</f>
        <v>0</v>
      </c>
      <c r="G959" s="73">
        <f t="shared" ca="1" si="42"/>
        <v>0</v>
      </c>
      <c r="H959" s="73">
        <f t="shared" ca="1" si="43"/>
        <v>0</v>
      </c>
      <c r="I959" s="20">
        <v>0</v>
      </c>
      <c r="J959" s="20">
        <v>0</v>
      </c>
      <c r="K959" s="20">
        <v>0</v>
      </c>
      <c r="L959" s="20">
        <v>0</v>
      </c>
      <c r="M959" s="20">
        <v>0</v>
      </c>
      <c r="N959" s="75">
        <v>0</v>
      </c>
      <c r="O959" s="75">
        <v>0</v>
      </c>
      <c r="P959" s="2"/>
      <c r="Q959" s="2"/>
      <c r="R959" s="3"/>
      <c r="S959" s="3"/>
      <c r="T959" s="1"/>
      <c r="U959" s="2"/>
      <c r="V959" s="28" t="str">
        <f t="shared" si="44"/>
        <v/>
      </c>
    </row>
    <row r="960" spans="1:22" ht="25" customHeight="1" x14ac:dyDescent="0.35">
      <c r="A960" s="1"/>
      <c r="B960" s="35"/>
      <c r="C960" s="1"/>
      <c r="D960" s="1"/>
      <c r="E960" s="73">
        <f>+COUNTIFS('REGISTRO DE TUTORES'!$A$3:$A$8000,A960,'REGISTRO DE TUTORES'!$B$3:$B$8000,B960,'REGISTRO DE TUTORES'!$C$3:$C$8000,C960,'REGISTRO DE TUTORES'!$D$3:$D$8000,D960)</f>
        <v>0</v>
      </c>
      <c r="F960" s="73">
        <f>+COUNTIFS('REGISTRO DE ESTUDIANTES'!$A$3:$A$7999,A960,'REGISTRO DE ESTUDIANTES'!$B$3:$B$7999,'BOLETA OFICIAL'!B960,'REGISTRO DE ESTUDIANTES'!$C$3:$C$7999,C960,'REGISTRO DE ESTUDIANTES'!$D$3:$D$7999,'BOLETA OFICIAL'!D960,'REGISTRO DE ESTUDIANTES'!$J$3:$J$7999,'BOLETA OFICIAL'!J960,'REGISTRO DE ESTUDIANTES'!$K$3:$K$7999,'BOLETA OFICIAL'!K960,'REGISTRO DE ESTUDIANTES'!$L$3:$L$7999,'BOLETA OFICIAL'!L960,'REGISTRO DE ESTUDIANTES'!$M$3:$M$7999,'BOLETA OFICIAL'!M960,'REGISTRO DE ESTUDIANTES'!$N$3:$N$7999,'BOLETA OFICIAL'!N960,'REGISTRO DE ESTUDIANTES'!$O$3:$O$7999,'BOLETA OFICIAL'!O960,'REGISTRO DE ESTUDIANTES'!$P$3:$P$7999,'BOLETA OFICIAL'!P960,'REGISTRO DE ESTUDIANTES'!$Q$3:$Q$7999,'BOLETA OFICIAL'!Q960,'REGISTRO DE ESTUDIANTES'!$R$3:$R$7999,R960,'REGISTRO DE ESTUDIANTES'!$S$3:$S$7999,'BOLETA OFICIAL'!S960,'REGISTRO DE ESTUDIANTES'!$T$3:$T$7999,'BOLETA OFICIAL'!T960)</f>
        <v>0</v>
      </c>
      <c r="G960" s="73">
        <f t="shared" ca="1" si="42"/>
        <v>0</v>
      </c>
      <c r="H960" s="73">
        <f t="shared" ca="1" si="43"/>
        <v>0</v>
      </c>
      <c r="I960" s="20">
        <v>0</v>
      </c>
      <c r="J960" s="20">
        <v>0</v>
      </c>
      <c r="K960" s="20">
        <v>0</v>
      </c>
      <c r="L960" s="20">
        <v>0</v>
      </c>
      <c r="M960" s="20">
        <v>0</v>
      </c>
      <c r="N960" s="75">
        <v>0</v>
      </c>
      <c r="O960" s="75">
        <v>0</v>
      </c>
      <c r="P960" s="2"/>
      <c r="Q960" s="2"/>
      <c r="R960" s="3"/>
      <c r="S960" s="3"/>
      <c r="T960" s="1"/>
      <c r="U960" s="2"/>
      <c r="V960" s="28" t="str">
        <f t="shared" si="44"/>
        <v/>
      </c>
    </row>
    <row r="961" spans="1:22" ht="25" customHeight="1" x14ac:dyDescent="0.35">
      <c r="A961" s="1"/>
      <c r="B961" s="35"/>
      <c r="C961" s="1"/>
      <c r="D961" s="1"/>
      <c r="E961" s="73">
        <f>+COUNTIFS('REGISTRO DE TUTORES'!$A$3:$A$8000,A961,'REGISTRO DE TUTORES'!$B$3:$B$8000,B961,'REGISTRO DE TUTORES'!$C$3:$C$8000,C961,'REGISTRO DE TUTORES'!$D$3:$D$8000,D961)</f>
        <v>0</v>
      </c>
      <c r="F961" s="73">
        <f>+COUNTIFS('REGISTRO DE ESTUDIANTES'!$A$3:$A$7999,A961,'REGISTRO DE ESTUDIANTES'!$B$3:$B$7999,'BOLETA OFICIAL'!B961,'REGISTRO DE ESTUDIANTES'!$C$3:$C$7999,C961,'REGISTRO DE ESTUDIANTES'!$D$3:$D$7999,'BOLETA OFICIAL'!D961,'REGISTRO DE ESTUDIANTES'!$J$3:$J$7999,'BOLETA OFICIAL'!J961,'REGISTRO DE ESTUDIANTES'!$K$3:$K$7999,'BOLETA OFICIAL'!K961,'REGISTRO DE ESTUDIANTES'!$L$3:$L$7999,'BOLETA OFICIAL'!L961,'REGISTRO DE ESTUDIANTES'!$M$3:$M$7999,'BOLETA OFICIAL'!M961,'REGISTRO DE ESTUDIANTES'!$N$3:$N$7999,'BOLETA OFICIAL'!N961,'REGISTRO DE ESTUDIANTES'!$O$3:$O$7999,'BOLETA OFICIAL'!O961,'REGISTRO DE ESTUDIANTES'!$P$3:$P$7999,'BOLETA OFICIAL'!P961,'REGISTRO DE ESTUDIANTES'!$Q$3:$Q$7999,'BOLETA OFICIAL'!Q961,'REGISTRO DE ESTUDIANTES'!$R$3:$R$7999,R961,'REGISTRO DE ESTUDIANTES'!$S$3:$S$7999,'BOLETA OFICIAL'!S961,'REGISTRO DE ESTUDIANTES'!$T$3:$T$7999,'BOLETA OFICIAL'!T961)</f>
        <v>0</v>
      </c>
      <c r="G961" s="73">
        <f t="shared" ca="1" si="42"/>
        <v>0</v>
      </c>
      <c r="H961" s="73">
        <f t="shared" ca="1" si="43"/>
        <v>0</v>
      </c>
      <c r="I961" s="20">
        <v>0</v>
      </c>
      <c r="J961" s="20">
        <v>0</v>
      </c>
      <c r="K961" s="20">
        <v>0</v>
      </c>
      <c r="L961" s="20">
        <v>0</v>
      </c>
      <c r="M961" s="20">
        <v>0</v>
      </c>
      <c r="N961" s="75">
        <v>0</v>
      </c>
      <c r="O961" s="75">
        <v>0</v>
      </c>
      <c r="P961" s="2"/>
      <c r="Q961" s="2"/>
      <c r="R961" s="3"/>
      <c r="S961" s="3"/>
      <c r="T961" s="1"/>
      <c r="U961" s="2"/>
      <c r="V961" s="28" t="str">
        <f t="shared" si="44"/>
        <v/>
      </c>
    </row>
    <row r="962" spans="1:22" ht="25" customHeight="1" x14ac:dyDescent="0.35">
      <c r="A962" s="1"/>
      <c r="B962" s="35"/>
      <c r="C962" s="1"/>
      <c r="D962" s="1"/>
      <c r="E962" s="73">
        <f>+COUNTIFS('REGISTRO DE TUTORES'!$A$3:$A$8000,A962,'REGISTRO DE TUTORES'!$B$3:$B$8000,B962,'REGISTRO DE TUTORES'!$C$3:$C$8000,C962,'REGISTRO DE TUTORES'!$D$3:$D$8000,D962)</f>
        <v>0</v>
      </c>
      <c r="F962" s="73">
        <f>+COUNTIFS('REGISTRO DE ESTUDIANTES'!$A$3:$A$7999,A962,'REGISTRO DE ESTUDIANTES'!$B$3:$B$7999,'BOLETA OFICIAL'!B962,'REGISTRO DE ESTUDIANTES'!$C$3:$C$7999,C962,'REGISTRO DE ESTUDIANTES'!$D$3:$D$7999,'BOLETA OFICIAL'!D962,'REGISTRO DE ESTUDIANTES'!$J$3:$J$7999,'BOLETA OFICIAL'!J962,'REGISTRO DE ESTUDIANTES'!$K$3:$K$7999,'BOLETA OFICIAL'!K962,'REGISTRO DE ESTUDIANTES'!$L$3:$L$7999,'BOLETA OFICIAL'!L962,'REGISTRO DE ESTUDIANTES'!$M$3:$M$7999,'BOLETA OFICIAL'!M962,'REGISTRO DE ESTUDIANTES'!$N$3:$N$7999,'BOLETA OFICIAL'!N962,'REGISTRO DE ESTUDIANTES'!$O$3:$O$7999,'BOLETA OFICIAL'!O962,'REGISTRO DE ESTUDIANTES'!$P$3:$P$7999,'BOLETA OFICIAL'!P962,'REGISTRO DE ESTUDIANTES'!$Q$3:$Q$7999,'BOLETA OFICIAL'!Q962,'REGISTRO DE ESTUDIANTES'!$R$3:$R$7999,R962,'REGISTRO DE ESTUDIANTES'!$S$3:$S$7999,'BOLETA OFICIAL'!S962,'REGISTRO DE ESTUDIANTES'!$T$3:$T$7999,'BOLETA OFICIAL'!T962)</f>
        <v>0</v>
      </c>
      <c r="G962" s="73">
        <f t="shared" ca="1" si="42"/>
        <v>0</v>
      </c>
      <c r="H962" s="73">
        <f t="shared" ca="1" si="43"/>
        <v>0</v>
      </c>
      <c r="I962" s="20">
        <v>0</v>
      </c>
      <c r="J962" s="20">
        <v>0</v>
      </c>
      <c r="K962" s="20">
        <v>0</v>
      </c>
      <c r="L962" s="20">
        <v>0</v>
      </c>
      <c r="M962" s="20">
        <v>0</v>
      </c>
      <c r="N962" s="75">
        <v>0</v>
      </c>
      <c r="O962" s="75">
        <v>0</v>
      </c>
      <c r="P962" s="2"/>
      <c r="Q962" s="2"/>
      <c r="R962" s="3"/>
      <c r="S962" s="3"/>
      <c r="T962" s="1"/>
      <c r="U962" s="2"/>
      <c r="V962" s="28" t="str">
        <f t="shared" si="44"/>
        <v/>
      </c>
    </row>
    <row r="963" spans="1:22" ht="25" customHeight="1" x14ac:dyDescent="0.35">
      <c r="A963" s="1"/>
      <c r="B963" s="35"/>
      <c r="C963" s="1"/>
      <c r="D963" s="1"/>
      <c r="E963" s="73">
        <f>+COUNTIFS('REGISTRO DE TUTORES'!$A$3:$A$8000,A963,'REGISTRO DE TUTORES'!$B$3:$B$8000,B963,'REGISTRO DE TUTORES'!$C$3:$C$8000,C963,'REGISTRO DE TUTORES'!$D$3:$D$8000,D963)</f>
        <v>0</v>
      </c>
      <c r="F963" s="73">
        <f>+COUNTIFS('REGISTRO DE ESTUDIANTES'!$A$3:$A$7999,A963,'REGISTRO DE ESTUDIANTES'!$B$3:$B$7999,'BOLETA OFICIAL'!B963,'REGISTRO DE ESTUDIANTES'!$C$3:$C$7999,C963,'REGISTRO DE ESTUDIANTES'!$D$3:$D$7999,'BOLETA OFICIAL'!D963,'REGISTRO DE ESTUDIANTES'!$J$3:$J$7999,'BOLETA OFICIAL'!J963,'REGISTRO DE ESTUDIANTES'!$K$3:$K$7999,'BOLETA OFICIAL'!K963,'REGISTRO DE ESTUDIANTES'!$L$3:$L$7999,'BOLETA OFICIAL'!L963,'REGISTRO DE ESTUDIANTES'!$M$3:$M$7999,'BOLETA OFICIAL'!M963,'REGISTRO DE ESTUDIANTES'!$N$3:$N$7999,'BOLETA OFICIAL'!N963,'REGISTRO DE ESTUDIANTES'!$O$3:$O$7999,'BOLETA OFICIAL'!O963,'REGISTRO DE ESTUDIANTES'!$P$3:$P$7999,'BOLETA OFICIAL'!P963,'REGISTRO DE ESTUDIANTES'!$Q$3:$Q$7999,'BOLETA OFICIAL'!Q963,'REGISTRO DE ESTUDIANTES'!$R$3:$R$7999,R963,'REGISTRO DE ESTUDIANTES'!$S$3:$S$7999,'BOLETA OFICIAL'!S963,'REGISTRO DE ESTUDIANTES'!$T$3:$T$7999,'BOLETA OFICIAL'!T963)</f>
        <v>0</v>
      </c>
      <c r="G963" s="73">
        <f t="shared" ca="1" si="42"/>
        <v>0</v>
      </c>
      <c r="H963" s="73">
        <f t="shared" ca="1" si="43"/>
        <v>0</v>
      </c>
      <c r="I963" s="20">
        <v>0</v>
      </c>
      <c r="J963" s="20">
        <v>0</v>
      </c>
      <c r="K963" s="20">
        <v>0</v>
      </c>
      <c r="L963" s="20">
        <v>0</v>
      </c>
      <c r="M963" s="20">
        <v>0</v>
      </c>
      <c r="N963" s="75">
        <v>0</v>
      </c>
      <c r="O963" s="75">
        <v>0</v>
      </c>
      <c r="P963" s="2"/>
      <c r="Q963" s="2"/>
      <c r="R963" s="3"/>
      <c r="S963" s="3"/>
      <c r="T963" s="1"/>
      <c r="U963" s="2"/>
      <c r="V963" s="28" t="str">
        <f t="shared" si="44"/>
        <v/>
      </c>
    </row>
    <row r="964" spans="1:22" ht="25" customHeight="1" x14ac:dyDescent="0.35">
      <c r="A964" s="1"/>
      <c r="B964" s="35"/>
      <c r="C964" s="1"/>
      <c r="D964" s="1"/>
      <c r="E964" s="73">
        <f>+COUNTIFS('REGISTRO DE TUTORES'!$A$3:$A$8000,A964,'REGISTRO DE TUTORES'!$B$3:$B$8000,B964,'REGISTRO DE TUTORES'!$C$3:$C$8000,C964,'REGISTRO DE TUTORES'!$D$3:$D$8000,D964)</f>
        <v>0</v>
      </c>
      <c r="F964" s="73">
        <f>+COUNTIFS('REGISTRO DE ESTUDIANTES'!$A$3:$A$7999,A964,'REGISTRO DE ESTUDIANTES'!$B$3:$B$7999,'BOLETA OFICIAL'!B964,'REGISTRO DE ESTUDIANTES'!$C$3:$C$7999,C964,'REGISTRO DE ESTUDIANTES'!$D$3:$D$7999,'BOLETA OFICIAL'!D964,'REGISTRO DE ESTUDIANTES'!$J$3:$J$7999,'BOLETA OFICIAL'!J964,'REGISTRO DE ESTUDIANTES'!$K$3:$K$7999,'BOLETA OFICIAL'!K964,'REGISTRO DE ESTUDIANTES'!$L$3:$L$7999,'BOLETA OFICIAL'!L964,'REGISTRO DE ESTUDIANTES'!$M$3:$M$7999,'BOLETA OFICIAL'!M964,'REGISTRO DE ESTUDIANTES'!$N$3:$N$7999,'BOLETA OFICIAL'!N964,'REGISTRO DE ESTUDIANTES'!$O$3:$O$7999,'BOLETA OFICIAL'!O964,'REGISTRO DE ESTUDIANTES'!$P$3:$P$7999,'BOLETA OFICIAL'!P964,'REGISTRO DE ESTUDIANTES'!$Q$3:$Q$7999,'BOLETA OFICIAL'!Q964,'REGISTRO DE ESTUDIANTES'!$R$3:$R$7999,R964,'REGISTRO DE ESTUDIANTES'!$S$3:$S$7999,'BOLETA OFICIAL'!S964,'REGISTRO DE ESTUDIANTES'!$T$3:$T$7999,'BOLETA OFICIAL'!T964)</f>
        <v>0</v>
      </c>
      <c r="G964" s="73">
        <f t="shared" ca="1" si="42"/>
        <v>0</v>
      </c>
      <c r="H964" s="73">
        <f t="shared" ca="1" si="43"/>
        <v>0</v>
      </c>
      <c r="I964" s="20">
        <v>0</v>
      </c>
      <c r="J964" s="20">
        <v>0</v>
      </c>
      <c r="K964" s="20">
        <v>0</v>
      </c>
      <c r="L964" s="20">
        <v>0</v>
      </c>
      <c r="M964" s="20">
        <v>0</v>
      </c>
      <c r="N964" s="75">
        <v>0</v>
      </c>
      <c r="O964" s="75">
        <v>0</v>
      </c>
      <c r="P964" s="2"/>
      <c r="Q964" s="2"/>
      <c r="R964" s="3"/>
      <c r="S964" s="3"/>
      <c r="T964" s="1"/>
      <c r="U964" s="2"/>
      <c r="V964" s="28" t="str">
        <f t="shared" si="44"/>
        <v/>
      </c>
    </row>
    <row r="965" spans="1:22" ht="25" customHeight="1" x14ac:dyDescent="0.35">
      <c r="A965" s="1"/>
      <c r="B965" s="35"/>
      <c r="C965" s="1"/>
      <c r="D965" s="1"/>
      <c r="E965" s="73">
        <f>+COUNTIFS('REGISTRO DE TUTORES'!$A$3:$A$8000,A965,'REGISTRO DE TUTORES'!$B$3:$B$8000,B965,'REGISTRO DE TUTORES'!$C$3:$C$8000,C965,'REGISTRO DE TUTORES'!$D$3:$D$8000,D965)</f>
        <v>0</v>
      </c>
      <c r="F965" s="73">
        <f>+COUNTIFS('REGISTRO DE ESTUDIANTES'!$A$3:$A$7999,A965,'REGISTRO DE ESTUDIANTES'!$B$3:$B$7999,'BOLETA OFICIAL'!B965,'REGISTRO DE ESTUDIANTES'!$C$3:$C$7999,C965,'REGISTRO DE ESTUDIANTES'!$D$3:$D$7999,'BOLETA OFICIAL'!D965,'REGISTRO DE ESTUDIANTES'!$J$3:$J$7999,'BOLETA OFICIAL'!J965,'REGISTRO DE ESTUDIANTES'!$K$3:$K$7999,'BOLETA OFICIAL'!K965,'REGISTRO DE ESTUDIANTES'!$L$3:$L$7999,'BOLETA OFICIAL'!L965,'REGISTRO DE ESTUDIANTES'!$M$3:$M$7999,'BOLETA OFICIAL'!M965,'REGISTRO DE ESTUDIANTES'!$N$3:$N$7999,'BOLETA OFICIAL'!N965,'REGISTRO DE ESTUDIANTES'!$O$3:$O$7999,'BOLETA OFICIAL'!O965,'REGISTRO DE ESTUDIANTES'!$P$3:$P$7999,'BOLETA OFICIAL'!P965,'REGISTRO DE ESTUDIANTES'!$Q$3:$Q$7999,'BOLETA OFICIAL'!Q965,'REGISTRO DE ESTUDIANTES'!$R$3:$R$7999,R965,'REGISTRO DE ESTUDIANTES'!$S$3:$S$7999,'BOLETA OFICIAL'!S965,'REGISTRO DE ESTUDIANTES'!$T$3:$T$7999,'BOLETA OFICIAL'!T965)</f>
        <v>0</v>
      </c>
      <c r="G965" s="73">
        <f t="shared" ca="1" si="42"/>
        <v>0</v>
      </c>
      <c r="H965" s="73">
        <f t="shared" ca="1" si="43"/>
        <v>0</v>
      </c>
      <c r="I965" s="20">
        <v>0</v>
      </c>
      <c r="J965" s="20">
        <v>0</v>
      </c>
      <c r="K965" s="20">
        <v>0</v>
      </c>
      <c r="L965" s="20">
        <v>0</v>
      </c>
      <c r="M965" s="20">
        <v>0</v>
      </c>
      <c r="N965" s="75">
        <v>0</v>
      </c>
      <c r="O965" s="75">
        <v>0</v>
      </c>
      <c r="P965" s="2"/>
      <c r="Q965" s="2"/>
      <c r="R965" s="3"/>
      <c r="S965" s="3"/>
      <c r="T965" s="1"/>
      <c r="U965" s="2"/>
      <c r="V965" s="28" t="str">
        <f t="shared" si="44"/>
        <v/>
      </c>
    </row>
    <row r="966" spans="1:22" ht="25" customHeight="1" x14ac:dyDescent="0.35">
      <c r="A966" s="1"/>
      <c r="B966" s="35"/>
      <c r="C966" s="1"/>
      <c r="D966" s="1"/>
      <c r="E966" s="73">
        <f>+COUNTIFS('REGISTRO DE TUTORES'!$A$3:$A$8000,A966,'REGISTRO DE TUTORES'!$B$3:$B$8000,B966,'REGISTRO DE TUTORES'!$C$3:$C$8000,C966,'REGISTRO DE TUTORES'!$D$3:$D$8000,D966)</f>
        <v>0</v>
      </c>
      <c r="F966" s="73">
        <f>+COUNTIFS('REGISTRO DE ESTUDIANTES'!$A$3:$A$7999,A966,'REGISTRO DE ESTUDIANTES'!$B$3:$B$7999,'BOLETA OFICIAL'!B966,'REGISTRO DE ESTUDIANTES'!$C$3:$C$7999,C966,'REGISTRO DE ESTUDIANTES'!$D$3:$D$7999,'BOLETA OFICIAL'!D966,'REGISTRO DE ESTUDIANTES'!$J$3:$J$7999,'BOLETA OFICIAL'!J966,'REGISTRO DE ESTUDIANTES'!$K$3:$K$7999,'BOLETA OFICIAL'!K966,'REGISTRO DE ESTUDIANTES'!$L$3:$L$7999,'BOLETA OFICIAL'!L966,'REGISTRO DE ESTUDIANTES'!$M$3:$M$7999,'BOLETA OFICIAL'!M966,'REGISTRO DE ESTUDIANTES'!$N$3:$N$7999,'BOLETA OFICIAL'!N966,'REGISTRO DE ESTUDIANTES'!$O$3:$O$7999,'BOLETA OFICIAL'!O966,'REGISTRO DE ESTUDIANTES'!$P$3:$P$7999,'BOLETA OFICIAL'!P966,'REGISTRO DE ESTUDIANTES'!$Q$3:$Q$7999,'BOLETA OFICIAL'!Q966,'REGISTRO DE ESTUDIANTES'!$R$3:$R$7999,R966,'REGISTRO DE ESTUDIANTES'!$S$3:$S$7999,'BOLETA OFICIAL'!S966,'REGISTRO DE ESTUDIANTES'!$T$3:$T$7999,'BOLETA OFICIAL'!T966)</f>
        <v>0</v>
      </c>
      <c r="G966" s="73">
        <f t="shared" ref="G966:G1029" ca="1" si="45">SUM(IF(O966=1,SUMPRODUCT(--(WEEKDAY(ROW(INDIRECT(P966&amp;":"&amp;Q966)))=1),--(COUNTIF(FERIADOS,ROW(INDIRECT(P966&amp;":"&amp;Q966)))=0)),0),IF(I966=1,SUMPRODUCT(--(WEEKDAY(ROW(INDIRECT(P966&amp;":"&amp;Q966)))=2),--(COUNTIF(FERIADOS,ROW(INDIRECT(P966&amp;":"&amp;Q966)))=0)),0),IF(J966=1,SUMPRODUCT(--(WEEKDAY(ROW(INDIRECT(P966&amp;":"&amp;Q966)))=3),--(COUNTIF(FERIADOS,ROW(INDIRECT(P966&amp;":"&amp;Q966)))=0)),0),IF(K966=1,SUMPRODUCT(--(WEEKDAY(ROW(INDIRECT(P966&amp;":"&amp;Q966)))=4),--(COUNTIF(FERIADOS,ROW(INDIRECT(P966&amp;":"&amp;Q966)))=0)),0),IF(L966=1,SUMPRODUCT(--(WEEKDAY(ROW(INDIRECT(P966&amp;":"&amp;Q966)))=5),--(COUNTIF(FERIADOS,ROW(INDIRECT(P966&amp;":"&amp;Q966)))=0)),0),IF(M966=1,SUMPRODUCT(--(WEEKDAY(ROW(INDIRECT(P966&amp;":"&amp;Q966)))=6),--(COUNTIF(FERIADOS,ROW(INDIRECT(P966&amp;":"&amp;Q966)))=0)),0),IF(N966=1,SUMPRODUCT(--(WEEKDAY(ROW(INDIRECT(P966&amp;":"&amp;Q966)))=7),--(COUNTIF(FERIADOS,ROW(INDIRECT(P966&amp;":"&amp;Q966)))=0)),0))</f>
        <v>0</v>
      </c>
      <c r="H966" s="73">
        <f t="shared" ref="H966:H1029" ca="1" si="46">+F966*G966</f>
        <v>0</v>
      </c>
      <c r="I966" s="20">
        <v>0</v>
      </c>
      <c r="J966" s="20">
        <v>0</v>
      </c>
      <c r="K966" s="20">
        <v>0</v>
      </c>
      <c r="L966" s="20">
        <v>0</v>
      </c>
      <c r="M966" s="20">
        <v>0</v>
      </c>
      <c r="N966" s="75">
        <v>0</v>
      </c>
      <c r="O966" s="75">
        <v>0</v>
      </c>
      <c r="P966" s="2"/>
      <c r="Q966" s="2"/>
      <c r="R966" s="3"/>
      <c r="S966" s="3"/>
      <c r="T966" s="1"/>
      <c r="U966" s="2"/>
      <c r="V966" s="28" t="str">
        <f t="shared" ref="V966:V1029" si="47">IF(Q966&gt;0,IF(U966&gt;=Q966,"ACTIVA","NO ACTIVA"),"")</f>
        <v/>
      </c>
    </row>
    <row r="967" spans="1:22" ht="25" customHeight="1" x14ac:dyDescent="0.35">
      <c r="A967" s="1"/>
      <c r="B967" s="35"/>
      <c r="C967" s="1"/>
      <c r="D967" s="1"/>
      <c r="E967" s="73">
        <f>+COUNTIFS('REGISTRO DE TUTORES'!$A$3:$A$8000,A967,'REGISTRO DE TUTORES'!$B$3:$B$8000,B967,'REGISTRO DE TUTORES'!$C$3:$C$8000,C967,'REGISTRO DE TUTORES'!$D$3:$D$8000,D967)</f>
        <v>0</v>
      </c>
      <c r="F967" s="73">
        <f>+COUNTIFS('REGISTRO DE ESTUDIANTES'!$A$3:$A$7999,A967,'REGISTRO DE ESTUDIANTES'!$B$3:$B$7999,'BOLETA OFICIAL'!B967,'REGISTRO DE ESTUDIANTES'!$C$3:$C$7999,C967,'REGISTRO DE ESTUDIANTES'!$D$3:$D$7999,'BOLETA OFICIAL'!D967,'REGISTRO DE ESTUDIANTES'!$J$3:$J$7999,'BOLETA OFICIAL'!J967,'REGISTRO DE ESTUDIANTES'!$K$3:$K$7999,'BOLETA OFICIAL'!K967,'REGISTRO DE ESTUDIANTES'!$L$3:$L$7999,'BOLETA OFICIAL'!L967,'REGISTRO DE ESTUDIANTES'!$M$3:$M$7999,'BOLETA OFICIAL'!M967,'REGISTRO DE ESTUDIANTES'!$N$3:$N$7999,'BOLETA OFICIAL'!N967,'REGISTRO DE ESTUDIANTES'!$O$3:$O$7999,'BOLETA OFICIAL'!O967,'REGISTRO DE ESTUDIANTES'!$P$3:$P$7999,'BOLETA OFICIAL'!P967,'REGISTRO DE ESTUDIANTES'!$Q$3:$Q$7999,'BOLETA OFICIAL'!Q967,'REGISTRO DE ESTUDIANTES'!$R$3:$R$7999,R967,'REGISTRO DE ESTUDIANTES'!$S$3:$S$7999,'BOLETA OFICIAL'!S967,'REGISTRO DE ESTUDIANTES'!$T$3:$T$7999,'BOLETA OFICIAL'!T967)</f>
        <v>0</v>
      </c>
      <c r="G967" s="73">
        <f t="shared" ca="1" si="45"/>
        <v>0</v>
      </c>
      <c r="H967" s="73">
        <f t="shared" ca="1" si="46"/>
        <v>0</v>
      </c>
      <c r="I967" s="20">
        <v>0</v>
      </c>
      <c r="J967" s="20">
        <v>0</v>
      </c>
      <c r="K967" s="20">
        <v>0</v>
      </c>
      <c r="L967" s="20">
        <v>0</v>
      </c>
      <c r="M967" s="20">
        <v>0</v>
      </c>
      <c r="N967" s="75">
        <v>0</v>
      </c>
      <c r="O967" s="75">
        <v>0</v>
      </c>
      <c r="P967" s="2"/>
      <c r="Q967" s="2"/>
      <c r="R967" s="3"/>
      <c r="S967" s="3"/>
      <c r="T967" s="1"/>
      <c r="U967" s="2"/>
      <c r="V967" s="28" t="str">
        <f t="shared" si="47"/>
        <v/>
      </c>
    </row>
    <row r="968" spans="1:22" ht="25" customHeight="1" x14ac:dyDescent="0.35">
      <c r="A968" s="1"/>
      <c r="B968" s="35"/>
      <c r="C968" s="1"/>
      <c r="D968" s="1"/>
      <c r="E968" s="73">
        <f>+COUNTIFS('REGISTRO DE TUTORES'!$A$3:$A$8000,A968,'REGISTRO DE TUTORES'!$B$3:$B$8000,B968,'REGISTRO DE TUTORES'!$C$3:$C$8000,C968,'REGISTRO DE TUTORES'!$D$3:$D$8000,D968)</f>
        <v>0</v>
      </c>
      <c r="F968" s="73">
        <f>+COUNTIFS('REGISTRO DE ESTUDIANTES'!$A$3:$A$7999,A968,'REGISTRO DE ESTUDIANTES'!$B$3:$B$7999,'BOLETA OFICIAL'!B968,'REGISTRO DE ESTUDIANTES'!$C$3:$C$7999,C968,'REGISTRO DE ESTUDIANTES'!$D$3:$D$7999,'BOLETA OFICIAL'!D968,'REGISTRO DE ESTUDIANTES'!$J$3:$J$7999,'BOLETA OFICIAL'!J968,'REGISTRO DE ESTUDIANTES'!$K$3:$K$7999,'BOLETA OFICIAL'!K968,'REGISTRO DE ESTUDIANTES'!$L$3:$L$7999,'BOLETA OFICIAL'!L968,'REGISTRO DE ESTUDIANTES'!$M$3:$M$7999,'BOLETA OFICIAL'!M968,'REGISTRO DE ESTUDIANTES'!$N$3:$N$7999,'BOLETA OFICIAL'!N968,'REGISTRO DE ESTUDIANTES'!$O$3:$O$7999,'BOLETA OFICIAL'!O968,'REGISTRO DE ESTUDIANTES'!$P$3:$P$7999,'BOLETA OFICIAL'!P968,'REGISTRO DE ESTUDIANTES'!$Q$3:$Q$7999,'BOLETA OFICIAL'!Q968,'REGISTRO DE ESTUDIANTES'!$R$3:$R$7999,R968,'REGISTRO DE ESTUDIANTES'!$S$3:$S$7999,'BOLETA OFICIAL'!S968,'REGISTRO DE ESTUDIANTES'!$T$3:$T$7999,'BOLETA OFICIAL'!T968)</f>
        <v>0</v>
      </c>
      <c r="G968" s="73">
        <f t="shared" ca="1" si="45"/>
        <v>0</v>
      </c>
      <c r="H968" s="73">
        <f t="shared" ca="1" si="46"/>
        <v>0</v>
      </c>
      <c r="I968" s="20">
        <v>0</v>
      </c>
      <c r="J968" s="20">
        <v>0</v>
      </c>
      <c r="K968" s="20">
        <v>0</v>
      </c>
      <c r="L968" s="20">
        <v>0</v>
      </c>
      <c r="M968" s="20">
        <v>0</v>
      </c>
      <c r="N968" s="75">
        <v>0</v>
      </c>
      <c r="O968" s="75">
        <v>0</v>
      </c>
      <c r="P968" s="2"/>
      <c r="Q968" s="2"/>
      <c r="R968" s="3"/>
      <c r="S968" s="3"/>
      <c r="T968" s="1"/>
      <c r="U968" s="2"/>
      <c r="V968" s="28" t="str">
        <f t="shared" si="47"/>
        <v/>
      </c>
    </row>
    <row r="969" spans="1:22" ht="25" customHeight="1" x14ac:dyDescent="0.35">
      <c r="A969" s="1"/>
      <c r="B969" s="35"/>
      <c r="C969" s="1"/>
      <c r="D969" s="1"/>
      <c r="E969" s="73">
        <f>+COUNTIFS('REGISTRO DE TUTORES'!$A$3:$A$8000,A969,'REGISTRO DE TUTORES'!$B$3:$B$8000,B969,'REGISTRO DE TUTORES'!$C$3:$C$8000,C969,'REGISTRO DE TUTORES'!$D$3:$D$8000,D969)</f>
        <v>0</v>
      </c>
      <c r="F969" s="73">
        <f>+COUNTIFS('REGISTRO DE ESTUDIANTES'!$A$3:$A$7999,A969,'REGISTRO DE ESTUDIANTES'!$B$3:$B$7999,'BOLETA OFICIAL'!B969,'REGISTRO DE ESTUDIANTES'!$C$3:$C$7999,C969,'REGISTRO DE ESTUDIANTES'!$D$3:$D$7999,'BOLETA OFICIAL'!D969,'REGISTRO DE ESTUDIANTES'!$J$3:$J$7999,'BOLETA OFICIAL'!J969,'REGISTRO DE ESTUDIANTES'!$K$3:$K$7999,'BOLETA OFICIAL'!K969,'REGISTRO DE ESTUDIANTES'!$L$3:$L$7999,'BOLETA OFICIAL'!L969,'REGISTRO DE ESTUDIANTES'!$M$3:$M$7999,'BOLETA OFICIAL'!M969,'REGISTRO DE ESTUDIANTES'!$N$3:$N$7999,'BOLETA OFICIAL'!N969,'REGISTRO DE ESTUDIANTES'!$O$3:$O$7999,'BOLETA OFICIAL'!O969,'REGISTRO DE ESTUDIANTES'!$P$3:$P$7999,'BOLETA OFICIAL'!P969,'REGISTRO DE ESTUDIANTES'!$Q$3:$Q$7999,'BOLETA OFICIAL'!Q969,'REGISTRO DE ESTUDIANTES'!$R$3:$R$7999,R969,'REGISTRO DE ESTUDIANTES'!$S$3:$S$7999,'BOLETA OFICIAL'!S969,'REGISTRO DE ESTUDIANTES'!$T$3:$T$7999,'BOLETA OFICIAL'!T969)</f>
        <v>0</v>
      </c>
      <c r="G969" s="73">
        <f t="shared" ca="1" si="45"/>
        <v>0</v>
      </c>
      <c r="H969" s="73">
        <f t="shared" ca="1" si="46"/>
        <v>0</v>
      </c>
      <c r="I969" s="20">
        <v>0</v>
      </c>
      <c r="J969" s="20">
        <v>0</v>
      </c>
      <c r="K969" s="20">
        <v>0</v>
      </c>
      <c r="L969" s="20">
        <v>0</v>
      </c>
      <c r="M969" s="20">
        <v>0</v>
      </c>
      <c r="N969" s="75">
        <v>0</v>
      </c>
      <c r="O969" s="75">
        <v>0</v>
      </c>
      <c r="P969" s="2"/>
      <c r="Q969" s="2"/>
      <c r="R969" s="3"/>
      <c r="S969" s="3"/>
      <c r="T969" s="1"/>
      <c r="U969" s="2"/>
      <c r="V969" s="28" t="str">
        <f t="shared" si="47"/>
        <v/>
      </c>
    </row>
    <row r="970" spans="1:22" ht="25" customHeight="1" x14ac:dyDescent="0.35">
      <c r="A970" s="1"/>
      <c r="B970" s="35"/>
      <c r="C970" s="1"/>
      <c r="D970" s="1"/>
      <c r="E970" s="73">
        <f>+COUNTIFS('REGISTRO DE TUTORES'!$A$3:$A$8000,A970,'REGISTRO DE TUTORES'!$B$3:$B$8000,B970,'REGISTRO DE TUTORES'!$C$3:$C$8000,C970,'REGISTRO DE TUTORES'!$D$3:$D$8000,D970)</f>
        <v>0</v>
      </c>
      <c r="F970" s="73">
        <f>+COUNTIFS('REGISTRO DE ESTUDIANTES'!$A$3:$A$7999,A970,'REGISTRO DE ESTUDIANTES'!$B$3:$B$7999,'BOLETA OFICIAL'!B970,'REGISTRO DE ESTUDIANTES'!$C$3:$C$7999,C970,'REGISTRO DE ESTUDIANTES'!$D$3:$D$7999,'BOLETA OFICIAL'!D970,'REGISTRO DE ESTUDIANTES'!$J$3:$J$7999,'BOLETA OFICIAL'!J970,'REGISTRO DE ESTUDIANTES'!$K$3:$K$7999,'BOLETA OFICIAL'!K970,'REGISTRO DE ESTUDIANTES'!$L$3:$L$7999,'BOLETA OFICIAL'!L970,'REGISTRO DE ESTUDIANTES'!$M$3:$M$7999,'BOLETA OFICIAL'!M970,'REGISTRO DE ESTUDIANTES'!$N$3:$N$7999,'BOLETA OFICIAL'!N970,'REGISTRO DE ESTUDIANTES'!$O$3:$O$7999,'BOLETA OFICIAL'!O970,'REGISTRO DE ESTUDIANTES'!$P$3:$P$7999,'BOLETA OFICIAL'!P970,'REGISTRO DE ESTUDIANTES'!$Q$3:$Q$7999,'BOLETA OFICIAL'!Q970,'REGISTRO DE ESTUDIANTES'!$R$3:$R$7999,R970,'REGISTRO DE ESTUDIANTES'!$S$3:$S$7999,'BOLETA OFICIAL'!S970,'REGISTRO DE ESTUDIANTES'!$T$3:$T$7999,'BOLETA OFICIAL'!T970)</f>
        <v>0</v>
      </c>
      <c r="G970" s="73">
        <f t="shared" ca="1" si="45"/>
        <v>0</v>
      </c>
      <c r="H970" s="73">
        <f t="shared" ca="1" si="46"/>
        <v>0</v>
      </c>
      <c r="I970" s="20">
        <v>0</v>
      </c>
      <c r="J970" s="20">
        <v>0</v>
      </c>
      <c r="K970" s="20">
        <v>0</v>
      </c>
      <c r="L970" s="20">
        <v>0</v>
      </c>
      <c r="M970" s="20">
        <v>0</v>
      </c>
      <c r="N970" s="75">
        <v>0</v>
      </c>
      <c r="O970" s="75">
        <v>0</v>
      </c>
      <c r="P970" s="2"/>
      <c r="Q970" s="2"/>
      <c r="R970" s="3"/>
      <c r="S970" s="3"/>
      <c r="T970" s="1"/>
      <c r="U970" s="2"/>
      <c r="V970" s="28" t="str">
        <f t="shared" si="47"/>
        <v/>
      </c>
    </row>
    <row r="971" spans="1:22" ht="25" customHeight="1" x14ac:dyDescent="0.35">
      <c r="A971" s="1"/>
      <c r="B971" s="35"/>
      <c r="C971" s="1"/>
      <c r="D971" s="1"/>
      <c r="E971" s="73">
        <f>+COUNTIFS('REGISTRO DE TUTORES'!$A$3:$A$8000,A971,'REGISTRO DE TUTORES'!$B$3:$B$8000,B971,'REGISTRO DE TUTORES'!$C$3:$C$8000,C971,'REGISTRO DE TUTORES'!$D$3:$D$8000,D971)</f>
        <v>0</v>
      </c>
      <c r="F971" s="73">
        <f>+COUNTIFS('REGISTRO DE ESTUDIANTES'!$A$3:$A$7999,A971,'REGISTRO DE ESTUDIANTES'!$B$3:$B$7999,'BOLETA OFICIAL'!B971,'REGISTRO DE ESTUDIANTES'!$C$3:$C$7999,C971,'REGISTRO DE ESTUDIANTES'!$D$3:$D$7999,'BOLETA OFICIAL'!D971,'REGISTRO DE ESTUDIANTES'!$J$3:$J$7999,'BOLETA OFICIAL'!J971,'REGISTRO DE ESTUDIANTES'!$K$3:$K$7999,'BOLETA OFICIAL'!K971,'REGISTRO DE ESTUDIANTES'!$L$3:$L$7999,'BOLETA OFICIAL'!L971,'REGISTRO DE ESTUDIANTES'!$M$3:$M$7999,'BOLETA OFICIAL'!M971,'REGISTRO DE ESTUDIANTES'!$N$3:$N$7999,'BOLETA OFICIAL'!N971,'REGISTRO DE ESTUDIANTES'!$O$3:$O$7999,'BOLETA OFICIAL'!O971,'REGISTRO DE ESTUDIANTES'!$P$3:$P$7999,'BOLETA OFICIAL'!P971,'REGISTRO DE ESTUDIANTES'!$Q$3:$Q$7999,'BOLETA OFICIAL'!Q971,'REGISTRO DE ESTUDIANTES'!$R$3:$R$7999,R971,'REGISTRO DE ESTUDIANTES'!$S$3:$S$7999,'BOLETA OFICIAL'!S971,'REGISTRO DE ESTUDIANTES'!$T$3:$T$7999,'BOLETA OFICIAL'!T971)</f>
        <v>0</v>
      </c>
      <c r="G971" s="73">
        <f t="shared" ca="1" si="45"/>
        <v>0</v>
      </c>
      <c r="H971" s="73">
        <f t="shared" ca="1" si="46"/>
        <v>0</v>
      </c>
      <c r="I971" s="20">
        <v>0</v>
      </c>
      <c r="J971" s="20">
        <v>0</v>
      </c>
      <c r="K971" s="20">
        <v>0</v>
      </c>
      <c r="L971" s="20">
        <v>0</v>
      </c>
      <c r="M971" s="20">
        <v>0</v>
      </c>
      <c r="N971" s="75">
        <v>0</v>
      </c>
      <c r="O971" s="75">
        <v>0</v>
      </c>
      <c r="P971" s="2"/>
      <c r="Q971" s="2"/>
      <c r="R971" s="3"/>
      <c r="S971" s="3"/>
      <c r="T971" s="1"/>
      <c r="U971" s="2"/>
      <c r="V971" s="28" t="str">
        <f t="shared" si="47"/>
        <v/>
      </c>
    </row>
    <row r="972" spans="1:22" ht="25" customHeight="1" x14ac:dyDescent="0.35">
      <c r="A972" s="1"/>
      <c r="B972" s="35"/>
      <c r="C972" s="1"/>
      <c r="D972" s="1"/>
      <c r="E972" s="73">
        <f>+COUNTIFS('REGISTRO DE TUTORES'!$A$3:$A$8000,A972,'REGISTRO DE TUTORES'!$B$3:$B$8000,B972,'REGISTRO DE TUTORES'!$C$3:$C$8000,C972,'REGISTRO DE TUTORES'!$D$3:$D$8000,D972)</f>
        <v>0</v>
      </c>
      <c r="F972" s="73">
        <f>+COUNTIFS('REGISTRO DE ESTUDIANTES'!$A$3:$A$7999,A972,'REGISTRO DE ESTUDIANTES'!$B$3:$B$7999,'BOLETA OFICIAL'!B972,'REGISTRO DE ESTUDIANTES'!$C$3:$C$7999,C972,'REGISTRO DE ESTUDIANTES'!$D$3:$D$7999,'BOLETA OFICIAL'!D972,'REGISTRO DE ESTUDIANTES'!$J$3:$J$7999,'BOLETA OFICIAL'!J972,'REGISTRO DE ESTUDIANTES'!$K$3:$K$7999,'BOLETA OFICIAL'!K972,'REGISTRO DE ESTUDIANTES'!$L$3:$L$7999,'BOLETA OFICIAL'!L972,'REGISTRO DE ESTUDIANTES'!$M$3:$M$7999,'BOLETA OFICIAL'!M972,'REGISTRO DE ESTUDIANTES'!$N$3:$N$7999,'BOLETA OFICIAL'!N972,'REGISTRO DE ESTUDIANTES'!$O$3:$O$7999,'BOLETA OFICIAL'!O972,'REGISTRO DE ESTUDIANTES'!$P$3:$P$7999,'BOLETA OFICIAL'!P972,'REGISTRO DE ESTUDIANTES'!$Q$3:$Q$7999,'BOLETA OFICIAL'!Q972,'REGISTRO DE ESTUDIANTES'!$R$3:$R$7999,R972,'REGISTRO DE ESTUDIANTES'!$S$3:$S$7999,'BOLETA OFICIAL'!S972,'REGISTRO DE ESTUDIANTES'!$T$3:$T$7999,'BOLETA OFICIAL'!T972)</f>
        <v>0</v>
      </c>
      <c r="G972" s="73">
        <f t="shared" ca="1" si="45"/>
        <v>0</v>
      </c>
      <c r="H972" s="73">
        <f t="shared" ca="1" si="46"/>
        <v>0</v>
      </c>
      <c r="I972" s="20">
        <v>0</v>
      </c>
      <c r="J972" s="20">
        <v>0</v>
      </c>
      <c r="K972" s="20">
        <v>0</v>
      </c>
      <c r="L972" s="20">
        <v>0</v>
      </c>
      <c r="M972" s="20">
        <v>0</v>
      </c>
      <c r="N972" s="75">
        <v>0</v>
      </c>
      <c r="O972" s="75">
        <v>0</v>
      </c>
      <c r="P972" s="2"/>
      <c r="Q972" s="2"/>
      <c r="R972" s="3"/>
      <c r="S972" s="3"/>
      <c r="T972" s="1"/>
      <c r="U972" s="2"/>
      <c r="V972" s="28" t="str">
        <f t="shared" si="47"/>
        <v/>
      </c>
    </row>
    <row r="973" spans="1:22" ht="25" customHeight="1" x14ac:dyDescent="0.35">
      <c r="A973" s="1"/>
      <c r="B973" s="35"/>
      <c r="C973" s="1"/>
      <c r="D973" s="1"/>
      <c r="E973" s="73">
        <f>+COUNTIFS('REGISTRO DE TUTORES'!$A$3:$A$8000,A973,'REGISTRO DE TUTORES'!$B$3:$B$8000,B973,'REGISTRO DE TUTORES'!$C$3:$C$8000,C973,'REGISTRO DE TUTORES'!$D$3:$D$8000,D973)</f>
        <v>0</v>
      </c>
      <c r="F973" s="73">
        <f>+COUNTIFS('REGISTRO DE ESTUDIANTES'!$A$3:$A$7999,A973,'REGISTRO DE ESTUDIANTES'!$B$3:$B$7999,'BOLETA OFICIAL'!B973,'REGISTRO DE ESTUDIANTES'!$C$3:$C$7999,C973,'REGISTRO DE ESTUDIANTES'!$D$3:$D$7999,'BOLETA OFICIAL'!D973,'REGISTRO DE ESTUDIANTES'!$J$3:$J$7999,'BOLETA OFICIAL'!J973,'REGISTRO DE ESTUDIANTES'!$K$3:$K$7999,'BOLETA OFICIAL'!K973,'REGISTRO DE ESTUDIANTES'!$L$3:$L$7999,'BOLETA OFICIAL'!L973,'REGISTRO DE ESTUDIANTES'!$M$3:$M$7999,'BOLETA OFICIAL'!M973,'REGISTRO DE ESTUDIANTES'!$N$3:$N$7999,'BOLETA OFICIAL'!N973,'REGISTRO DE ESTUDIANTES'!$O$3:$O$7999,'BOLETA OFICIAL'!O973,'REGISTRO DE ESTUDIANTES'!$P$3:$P$7999,'BOLETA OFICIAL'!P973,'REGISTRO DE ESTUDIANTES'!$Q$3:$Q$7999,'BOLETA OFICIAL'!Q973,'REGISTRO DE ESTUDIANTES'!$R$3:$R$7999,R973,'REGISTRO DE ESTUDIANTES'!$S$3:$S$7999,'BOLETA OFICIAL'!S973,'REGISTRO DE ESTUDIANTES'!$T$3:$T$7999,'BOLETA OFICIAL'!T973)</f>
        <v>0</v>
      </c>
      <c r="G973" s="73">
        <f t="shared" ca="1" si="45"/>
        <v>0</v>
      </c>
      <c r="H973" s="73">
        <f t="shared" ca="1" si="46"/>
        <v>0</v>
      </c>
      <c r="I973" s="20">
        <v>0</v>
      </c>
      <c r="J973" s="20">
        <v>0</v>
      </c>
      <c r="K973" s="20">
        <v>0</v>
      </c>
      <c r="L973" s="20">
        <v>0</v>
      </c>
      <c r="M973" s="20">
        <v>0</v>
      </c>
      <c r="N973" s="75">
        <v>0</v>
      </c>
      <c r="O973" s="75">
        <v>0</v>
      </c>
      <c r="P973" s="2"/>
      <c r="Q973" s="2"/>
      <c r="R973" s="3"/>
      <c r="S973" s="3"/>
      <c r="T973" s="1"/>
      <c r="U973" s="2"/>
      <c r="V973" s="28" t="str">
        <f t="shared" si="47"/>
        <v/>
      </c>
    </row>
    <row r="974" spans="1:22" ht="25" customHeight="1" x14ac:dyDescent="0.35">
      <c r="A974" s="1"/>
      <c r="B974" s="35"/>
      <c r="C974" s="1"/>
      <c r="D974" s="1"/>
      <c r="E974" s="73">
        <f>+COUNTIFS('REGISTRO DE TUTORES'!$A$3:$A$8000,A974,'REGISTRO DE TUTORES'!$B$3:$B$8000,B974,'REGISTRO DE TUTORES'!$C$3:$C$8000,C974,'REGISTRO DE TUTORES'!$D$3:$D$8000,D974)</f>
        <v>0</v>
      </c>
      <c r="F974" s="73">
        <f>+COUNTIFS('REGISTRO DE ESTUDIANTES'!$A$3:$A$7999,A974,'REGISTRO DE ESTUDIANTES'!$B$3:$B$7999,'BOLETA OFICIAL'!B974,'REGISTRO DE ESTUDIANTES'!$C$3:$C$7999,C974,'REGISTRO DE ESTUDIANTES'!$D$3:$D$7999,'BOLETA OFICIAL'!D974,'REGISTRO DE ESTUDIANTES'!$J$3:$J$7999,'BOLETA OFICIAL'!J974,'REGISTRO DE ESTUDIANTES'!$K$3:$K$7999,'BOLETA OFICIAL'!K974,'REGISTRO DE ESTUDIANTES'!$L$3:$L$7999,'BOLETA OFICIAL'!L974,'REGISTRO DE ESTUDIANTES'!$M$3:$M$7999,'BOLETA OFICIAL'!M974,'REGISTRO DE ESTUDIANTES'!$N$3:$N$7999,'BOLETA OFICIAL'!N974,'REGISTRO DE ESTUDIANTES'!$O$3:$O$7999,'BOLETA OFICIAL'!O974,'REGISTRO DE ESTUDIANTES'!$P$3:$P$7999,'BOLETA OFICIAL'!P974,'REGISTRO DE ESTUDIANTES'!$Q$3:$Q$7999,'BOLETA OFICIAL'!Q974,'REGISTRO DE ESTUDIANTES'!$R$3:$R$7999,R974,'REGISTRO DE ESTUDIANTES'!$S$3:$S$7999,'BOLETA OFICIAL'!S974,'REGISTRO DE ESTUDIANTES'!$T$3:$T$7999,'BOLETA OFICIAL'!T974)</f>
        <v>0</v>
      </c>
      <c r="G974" s="73">
        <f t="shared" ca="1" si="45"/>
        <v>0</v>
      </c>
      <c r="H974" s="73">
        <f t="shared" ca="1" si="46"/>
        <v>0</v>
      </c>
      <c r="I974" s="20">
        <v>0</v>
      </c>
      <c r="J974" s="20">
        <v>0</v>
      </c>
      <c r="K974" s="20">
        <v>0</v>
      </c>
      <c r="L974" s="20">
        <v>0</v>
      </c>
      <c r="M974" s="20">
        <v>0</v>
      </c>
      <c r="N974" s="75">
        <v>0</v>
      </c>
      <c r="O974" s="75">
        <v>0</v>
      </c>
      <c r="P974" s="2"/>
      <c r="Q974" s="2"/>
      <c r="R974" s="3"/>
      <c r="S974" s="3"/>
      <c r="T974" s="1"/>
      <c r="U974" s="2"/>
      <c r="V974" s="28" t="str">
        <f t="shared" si="47"/>
        <v/>
      </c>
    </row>
    <row r="975" spans="1:22" ht="25" customHeight="1" x14ac:dyDescent="0.35">
      <c r="A975" s="1"/>
      <c r="B975" s="35"/>
      <c r="C975" s="1"/>
      <c r="D975" s="1"/>
      <c r="E975" s="73">
        <f>+COUNTIFS('REGISTRO DE TUTORES'!$A$3:$A$8000,A975,'REGISTRO DE TUTORES'!$B$3:$B$8000,B975,'REGISTRO DE TUTORES'!$C$3:$C$8000,C975,'REGISTRO DE TUTORES'!$D$3:$D$8000,D975)</f>
        <v>0</v>
      </c>
      <c r="F975" s="73">
        <f>+COUNTIFS('REGISTRO DE ESTUDIANTES'!$A$3:$A$7999,A975,'REGISTRO DE ESTUDIANTES'!$B$3:$B$7999,'BOLETA OFICIAL'!B975,'REGISTRO DE ESTUDIANTES'!$C$3:$C$7999,C975,'REGISTRO DE ESTUDIANTES'!$D$3:$D$7999,'BOLETA OFICIAL'!D975,'REGISTRO DE ESTUDIANTES'!$J$3:$J$7999,'BOLETA OFICIAL'!J975,'REGISTRO DE ESTUDIANTES'!$K$3:$K$7999,'BOLETA OFICIAL'!K975,'REGISTRO DE ESTUDIANTES'!$L$3:$L$7999,'BOLETA OFICIAL'!L975,'REGISTRO DE ESTUDIANTES'!$M$3:$M$7999,'BOLETA OFICIAL'!M975,'REGISTRO DE ESTUDIANTES'!$N$3:$N$7999,'BOLETA OFICIAL'!N975,'REGISTRO DE ESTUDIANTES'!$O$3:$O$7999,'BOLETA OFICIAL'!O975,'REGISTRO DE ESTUDIANTES'!$P$3:$P$7999,'BOLETA OFICIAL'!P975,'REGISTRO DE ESTUDIANTES'!$Q$3:$Q$7999,'BOLETA OFICIAL'!Q975,'REGISTRO DE ESTUDIANTES'!$R$3:$R$7999,R975,'REGISTRO DE ESTUDIANTES'!$S$3:$S$7999,'BOLETA OFICIAL'!S975,'REGISTRO DE ESTUDIANTES'!$T$3:$T$7999,'BOLETA OFICIAL'!T975)</f>
        <v>0</v>
      </c>
      <c r="G975" s="73">
        <f t="shared" ca="1" si="45"/>
        <v>0</v>
      </c>
      <c r="H975" s="73">
        <f t="shared" ca="1" si="46"/>
        <v>0</v>
      </c>
      <c r="I975" s="20">
        <v>0</v>
      </c>
      <c r="J975" s="20">
        <v>0</v>
      </c>
      <c r="K975" s="20">
        <v>0</v>
      </c>
      <c r="L975" s="20">
        <v>0</v>
      </c>
      <c r="M975" s="20">
        <v>0</v>
      </c>
      <c r="N975" s="75">
        <v>0</v>
      </c>
      <c r="O975" s="75">
        <v>0</v>
      </c>
      <c r="P975" s="2"/>
      <c r="Q975" s="2"/>
      <c r="R975" s="3"/>
      <c r="S975" s="3"/>
      <c r="T975" s="1"/>
      <c r="U975" s="2"/>
      <c r="V975" s="28" t="str">
        <f t="shared" si="47"/>
        <v/>
      </c>
    </row>
    <row r="976" spans="1:22" ht="25" customHeight="1" x14ac:dyDescent="0.35">
      <c r="A976" s="1"/>
      <c r="B976" s="35"/>
      <c r="C976" s="1"/>
      <c r="D976" s="1"/>
      <c r="E976" s="73">
        <f>+COUNTIFS('REGISTRO DE TUTORES'!$A$3:$A$8000,A976,'REGISTRO DE TUTORES'!$B$3:$B$8000,B976,'REGISTRO DE TUTORES'!$C$3:$C$8000,C976,'REGISTRO DE TUTORES'!$D$3:$D$8000,D976)</f>
        <v>0</v>
      </c>
      <c r="F976" s="73">
        <f>+COUNTIFS('REGISTRO DE ESTUDIANTES'!$A$3:$A$7999,A976,'REGISTRO DE ESTUDIANTES'!$B$3:$B$7999,'BOLETA OFICIAL'!B976,'REGISTRO DE ESTUDIANTES'!$C$3:$C$7999,C976,'REGISTRO DE ESTUDIANTES'!$D$3:$D$7999,'BOLETA OFICIAL'!D976,'REGISTRO DE ESTUDIANTES'!$J$3:$J$7999,'BOLETA OFICIAL'!J976,'REGISTRO DE ESTUDIANTES'!$K$3:$K$7999,'BOLETA OFICIAL'!K976,'REGISTRO DE ESTUDIANTES'!$L$3:$L$7999,'BOLETA OFICIAL'!L976,'REGISTRO DE ESTUDIANTES'!$M$3:$M$7999,'BOLETA OFICIAL'!M976,'REGISTRO DE ESTUDIANTES'!$N$3:$N$7999,'BOLETA OFICIAL'!N976,'REGISTRO DE ESTUDIANTES'!$O$3:$O$7999,'BOLETA OFICIAL'!O976,'REGISTRO DE ESTUDIANTES'!$P$3:$P$7999,'BOLETA OFICIAL'!P976,'REGISTRO DE ESTUDIANTES'!$Q$3:$Q$7999,'BOLETA OFICIAL'!Q976,'REGISTRO DE ESTUDIANTES'!$R$3:$R$7999,R976,'REGISTRO DE ESTUDIANTES'!$S$3:$S$7999,'BOLETA OFICIAL'!S976,'REGISTRO DE ESTUDIANTES'!$T$3:$T$7999,'BOLETA OFICIAL'!T976)</f>
        <v>0</v>
      </c>
      <c r="G976" s="73">
        <f t="shared" ca="1" si="45"/>
        <v>0</v>
      </c>
      <c r="H976" s="73">
        <f t="shared" ca="1" si="46"/>
        <v>0</v>
      </c>
      <c r="I976" s="20">
        <v>0</v>
      </c>
      <c r="J976" s="20">
        <v>0</v>
      </c>
      <c r="K976" s="20">
        <v>0</v>
      </c>
      <c r="L976" s="20">
        <v>0</v>
      </c>
      <c r="M976" s="20">
        <v>0</v>
      </c>
      <c r="N976" s="75">
        <v>0</v>
      </c>
      <c r="O976" s="75">
        <v>0</v>
      </c>
      <c r="P976" s="2"/>
      <c r="Q976" s="2"/>
      <c r="R976" s="3"/>
      <c r="S976" s="3"/>
      <c r="T976" s="1"/>
      <c r="U976" s="2"/>
      <c r="V976" s="28" t="str">
        <f t="shared" si="47"/>
        <v/>
      </c>
    </row>
    <row r="977" spans="1:22" ht="25" customHeight="1" x14ac:dyDescent="0.35">
      <c r="A977" s="1"/>
      <c r="B977" s="35"/>
      <c r="C977" s="1"/>
      <c r="D977" s="1"/>
      <c r="E977" s="73">
        <f>+COUNTIFS('REGISTRO DE TUTORES'!$A$3:$A$8000,A977,'REGISTRO DE TUTORES'!$B$3:$B$8000,B977,'REGISTRO DE TUTORES'!$C$3:$C$8000,C977,'REGISTRO DE TUTORES'!$D$3:$D$8000,D977)</f>
        <v>0</v>
      </c>
      <c r="F977" s="73">
        <f>+COUNTIFS('REGISTRO DE ESTUDIANTES'!$A$3:$A$7999,A977,'REGISTRO DE ESTUDIANTES'!$B$3:$B$7999,'BOLETA OFICIAL'!B977,'REGISTRO DE ESTUDIANTES'!$C$3:$C$7999,C977,'REGISTRO DE ESTUDIANTES'!$D$3:$D$7999,'BOLETA OFICIAL'!D977,'REGISTRO DE ESTUDIANTES'!$J$3:$J$7999,'BOLETA OFICIAL'!J977,'REGISTRO DE ESTUDIANTES'!$K$3:$K$7999,'BOLETA OFICIAL'!K977,'REGISTRO DE ESTUDIANTES'!$L$3:$L$7999,'BOLETA OFICIAL'!L977,'REGISTRO DE ESTUDIANTES'!$M$3:$M$7999,'BOLETA OFICIAL'!M977,'REGISTRO DE ESTUDIANTES'!$N$3:$N$7999,'BOLETA OFICIAL'!N977,'REGISTRO DE ESTUDIANTES'!$O$3:$O$7999,'BOLETA OFICIAL'!O977,'REGISTRO DE ESTUDIANTES'!$P$3:$P$7999,'BOLETA OFICIAL'!P977,'REGISTRO DE ESTUDIANTES'!$Q$3:$Q$7999,'BOLETA OFICIAL'!Q977,'REGISTRO DE ESTUDIANTES'!$R$3:$R$7999,R977,'REGISTRO DE ESTUDIANTES'!$S$3:$S$7999,'BOLETA OFICIAL'!S977,'REGISTRO DE ESTUDIANTES'!$T$3:$T$7999,'BOLETA OFICIAL'!T977)</f>
        <v>0</v>
      </c>
      <c r="G977" s="73">
        <f t="shared" ca="1" si="45"/>
        <v>0</v>
      </c>
      <c r="H977" s="73">
        <f t="shared" ca="1" si="46"/>
        <v>0</v>
      </c>
      <c r="I977" s="20">
        <v>0</v>
      </c>
      <c r="J977" s="20">
        <v>0</v>
      </c>
      <c r="K977" s="20">
        <v>0</v>
      </c>
      <c r="L977" s="20">
        <v>0</v>
      </c>
      <c r="M977" s="20">
        <v>0</v>
      </c>
      <c r="N977" s="75">
        <v>0</v>
      </c>
      <c r="O977" s="75">
        <v>0</v>
      </c>
      <c r="P977" s="2"/>
      <c r="Q977" s="2"/>
      <c r="R977" s="3"/>
      <c r="S977" s="3"/>
      <c r="T977" s="1"/>
      <c r="U977" s="2"/>
      <c r="V977" s="28" t="str">
        <f t="shared" si="47"/>
        <v/>
      </c>
    </row>
    <row r="978" spans="1:22" ht="25" customHeight="1" x14ac:dyDescent="0.35">
      <c r="A978" s="1"/>
      <c r="B978" s="35"/>
      <c r="C978" s="1"/>
      <c r="D978" s="1"/>
      <c r="E978" s="73">
        <f>+COUNTIFS('REGISTRO DE TUTORES'!$A$3:$A$8000,A978,'REGISTRO DE TUTORES'!$B$3:$B$8000,B978,'REGISTRO DE TUTORES'!$C$3:$C$8000,C978,'REGISTRO DE TUTORES'!$D$3:$D$8000,D978)</f>
        <v>0</v>
      </c>
      <c r="F978" s="73">
        <f>+COUNTIFS('REGISTRO DE ESTUDIANTES'!$A$3:$A$7999,A978,'REGISTRO DE ESTUDIANTES'!$B$3:$B$7999,'BOLETA OFICIAL'!B978,'REGISTRO DE ESTUDIANTES'!$C$3:$C$7999,C978,'REGISTRO DE ESTUDIANTES'!$D$3:$D$7999,'BOLETA OFICIAL'!D978,'REGISTRO DE ESTUDIANTES'!$J$3:$J$7999,'BOLETA OFICIAL'!J978,'REGISTRO DE ESTUDIANTES'!$K$3:$K$7999,'BOLETA OFICIAL'!K978,'REGISTRO DE ESTUDIANTES'!$L$3:$L$7999,'BOLETA OFICIAL'!L978,'REGISTRO DE ESTUDIANTES'!$M$3:$M$7999,'BOLETA OFICIAL'!M978,'REGISTRO DE ESTUDIANTES'!$N$3:$N$7999,'BOLETA OFICIAL'!N978,'REGISTRO DE ESTUDIANTES'!$O$3:$O$7999,'BOLETA OFICIAL'!O978,'REGISTRO DE ESTUDIANTES'!$P$3:$P$7999,'BOLETA OFICIAL'!P978,'REGISTRO DE ESTUDIANTES'!$Q$3:$Q$7999,'BOLETA OFICIAL'!Q978,'REGISTRO DE ESTUDIANTES'!$R$3:$R$7999,R978,'REGISTRO DE ESTUDIANTES'!$S$3:$S$7999,'BOLETA OFICIAL'!S978,'REGISTRO DE ESTUDIANTES'!$T$3:$T$7999,'BOLETA OFICIAL'!T978)</f>
        <v>0</v>
      </c>
      <c r="G978" s="73">
        <f t="shared" ca="1" si="45"/>
        <v>0</v>
      </c>
      <c r="H978" s="73">
        <f t="shared" ca="1" si="46"/>
        <v>0</v>
      </c>
      <c r="I978" s="20">
        <v>0</v>
      </c>
      <c r="J978" s="20">
        <v>0</v>
      </c>
      <c r="K978" s="20">
        <v>0</v>
      </c>
      <c r="L978" s="20">
        <v>0</v>
      </c>
      <c r="M978" s="20">
        <v>0</v>
      </c>
      <c r="N978" s="75">
        <v>0</v>
      </c>
      <c r="O978" s="75">
        <v>0</v>
      </c>
      <c r="P978" s="2"/>
      <c r="Q978" s="2"/>
      <c r="R978" s="3"/>
      <c r="S978" s="3"/>
      <c r="T978" s="1"/>
      <c r="U978" s="2"/>
      <c r="V978" s="28" t="str">
        <f t="shared" si="47"/>
        <v/>
      </c>
    </row>
    <row r="979" spans="1:22" ht="25" customHeight="1" x14ac:dyDescent="0.35">
      <c r="A979" s="1"/>
      <c r="B979" s="35"/>
      <c r="C979" s="1"/>
      <c r="D979" s="1"/>
      <c r="E979" s="73">
        <f>+COUNTIFS('REGISTRO DE TUTORES'!$A$3:$A$8000,A979,'REGISTRO DE TUTORES'!$B$3:$B$8000,B979,'REGISTRO DE TUTORES'!$C$3:$C$8000,C979,'REGISTRO DE TUTORES'!$D$3:$D$8000,D979)</f>
        <v>0</v>
      </c>
      <c r="F979" s="73">
        <f>+COUNTIFS('REGISTRO DE ESTUDIANTES'!$A$3:$A$7999,A979,'REGISTRO DE ESTUDIANTES'!$B$3:$B$7999,'BOLETA OFICIAL'!B979,'REGISTRO DE ESTUDIANTES'!$C$3:$C$7999,C979,'REGISTRO DE ESTUDIANTES'!$D$3:$D$7999,'BOLETA OFICIAL'!D979,'REGISTRO DE ESTUDIANTES'!$J$3:$J$7999,'BOLETA OFICIAL'!J979,'REGISTRO DE ESTUDIANTES'!$K$3:$K$7999,'BOLETA OFICIAL'!K979,'REGISTRO DE ESTUDIANTES'!$L$3:$L$7999,'BOLETA OFICIAL'!L979,'REGISTRO DE ESTUDIANTES'!$M$3:$M$7999,'BOLETA OFICIAL'!M979,'REGISTRO DE ESTUDIANTES'!$N$3:$N$7999,'BOLETA OFICIAL'!N979,'REGISTRO DE ESTUDIANTES'!$O$3:$O$7999,'BOLETA OFICIAL'!O979,'REGISTRO DE ESTUDIANTES'!$P$3:$P$7999,'BOLETA OFICIAL'!P979,'REGISTRO DE ESTUDIANTES'!$Q$3:$Q$7999,'BOLETA OFICIAL'!Q979,'REGISTRO DE ESTUDIANTES'!$R$3:$R$7999,R979,'REGISTRO DE ESTUDIANTES'!$S$3:$S$7999,'BOLETA OFICIAL'!S979,'REGISTRO DE ESTUDIANTES'!$T$3:$T$7999,'BOLETA OFICIAL'!T979)</f>
        <v>0</v>
      </c>
      <c r="G979" s="73">
        <f t="shared" ca="1" si="45"/>
        <v>0</v>
      </c>
      <c r="H979" s="73">
        <f t="shared" ca="1" si="46"/>
        <v>0</v>
      </c>
      <c r="I979" s="20">
        <v>0</v>
      </c>
      <c r="J979" s="20">
        <v>0</v>
      </c>
      <c r="K979" s="20">
        <v>0</v>
      </c>
      <c r="L979" s="20">
        <v>0</v>
      </c>
      <c r="M979" s="20">
        <v>0</v>
      </c>
      <c r="N979" s="75">
        <v>0</v>
      </c>
      <c r="O979" s="75">
        <v>0</v>
      </c>
      <c r="P979" s="2"/>
      <c r="Q979" s="2"/>
      <c r="R979" s="3"/>
      <c r="S979" s="3"/>
      <c r="T979" s="1"/>
      <c r="U979" s="2"/>
      <c r="V979" s="28" t="str">
        <f t="shared" si="47"/>
        <v/>
      </c>
    </row>
    <row r="980" spans="1:22" ht="25" customHeight="1" x14ac:dyDescent="0.35">
      <c r="A980" s="1"/>
      <c r="B980" s="35"/>
      <c r="C980" s="1"/>
      <c r="D980" s="1"/>
      <c r="E980" s="73">
        <f>+COUNTIFS('REGISTRO DE TUTORES'!$A$3:$A$8000,A980,'REGISTRO DE TUTORES'!$B$3:$B$8000,B980,'REGISTRO DE TUTORES'!$C$3:$C$8000,C980,'REGISTRO DE TUTORES'!$D$3:$D$8000,D980)</f>
        <v>0</v>
      </c>
      <c r="F980" s="73">
        <f>+COUNTIFS('REGISTRO DE ESTUDIANTES'!$A$3:$A$7999,A980,'REGISTRO DE ESTUDIANTES'!$B$3:$B$7999,'BOLETA OFICIAL'!B980,'REGISTRO DE ESTUDIANTES'!$C$3:$C$7999,C980,'REGISTRO DE ESTUDIANTES'!$D$3:$D$7999,'BOLETA OFICIAL'!D980,'REGISTRO DE ESTUDIANTES'!$J$3:$J$7999,'BOLETA OFICIAL'!J980,'REGISTRO DE ESTUDIANTES'!$K$3:$K$7999,'BOLETA OFICIAL'!K980,'REGISTRO DE ESTUDIANTES'!$L$3:$L$7999,'BOLETA OFICIAL'!L980,'REGISTRO DE ESTUDIANTES'!$M$3:$M$7999,'BOLETA OFICIAL'!M980,'REGISTRO DE ESTUDIANTES'!$N$3:$N$7999,'BOLETA OFICIAL'!N980,'REGISTRO DE ESTUDIANTES'!$O$3:$O$7999,'BOLETA OFICIAL'!O980,'REGISTRO DE ESTUDIANTES'!$P$3:$P$7999,'BOLETA OFICIAL'!P980,'REGISTRO DE ESTUDIANTES'!$Q$3:$Q$7999,'BOLETA OFICIAL'!Q980,'REGISTRO DE ESTUDIANTES'!$R$3:$R$7999,R980,'REGISTRO DE ESTUDIANTES'!$S$3:$S$7999,'BOLETA OFICIAL'!S980,'REGISTRO DE ESTUDIANTES'!$T$3:$T$7999,'BOLETA OFICIAL'!T980)</f>
        <v>0</v>
      </c>
      <c r="G980" s="73">
        <f t="shared" ca="1" si="45"/>
        <v>0</v>
      </c>
      <c r="H980" s="73">
        <f t="shared" ca="1" si="46"/>
        <v>0</v>
      </c>
      <c r="I980" s="20">
        <v>0</v>
      </c>
      <c r="J980" s="20">
        <v>0</v>
      </c>
      <c r="K980" s="20">
        <v>0</v>
      </c>
      <c r="L980" s="20">
        <v>0</v>
      </c>
      <c r="M980" s="20">
        <v>0</v>
      </c>
      <c r="N980" s="75">
        <v>0</v>
      </c>
      <c r="O980" s="75">
        <v>0</v>
      </c>
      <c r="P980" s="2"/>
      <c r="Q980" s="2"/>
      <c r="R980" s="3"/>
      <c r="S980" s="3"/>
      <c r="T980" s="1"/>
      <c r="U980" s="2"/>
      <c r="V980" s="28" t="str">
        <f t="shared" si="47"/>
        <v/>
      </c>
    </row>
    <row r="981" spans="1:22" ht="25" customHeight="1" x14ac:dyDescent="0.35">
      <c r="A981" s="1"/>
      <c r="B981" s="35"/>
      <c r="C981" s="1"/>
      <c r="D981" s="1"/>
      <c r="E981" s="73">
        <f>+COUNTIFS('REGISTRO DE TUTORES'!$A$3:$A$8000,A981,'REGISTRO DE TUTORES'!$B$3:$B$8000,B981,'REGISTRO DE TUTORES'!$C$3:$C$8000,C981,'REGISTRO DE TUTORES'!$D$3:$D$8000,D981)</f>
        <v>0</v>
      </c>
      <c r="F981" s="73">
        <f>+COUNTIFS('REGISTRO DE ESTUDIANTES'!$A$3:$A$7999,A981,'REGISTRO DE ESTUDIANTES'!$B$3:$B$7999,'BOLETA OFICIAL'!B981,'REGISTRO DE ESTUDIANTES'!$C$3:$C$7999,C981,'REGISTRO DE ESTUDIANTES'!$D$3:$D$7999,'BOLETA OFICIAL'!D981,'REGISTRO DE ESTUDIANTES'!$J$3:$J$7999,'BOLETA OFICIAL'!J981,'REGISTRO DE ESTUDIANTES'!$K$3:$K$7999,'BOLETA OFICIAL'!K981,'REGISTRO DE ESTUDIANTES'!$L$3:$L$7999,'BOLETA OFICIAL'!L981,'REGISTRO DE ESTUDIANTES'!$M$3:$M$7999,'BOLETA OFICIAL'!M981,'REGISTRO DE ESTUDIANTES'!$N$3:$N$7999,'BOLETA OFICIAL'!N981,'REGISTRO DE ESTUDIANTES'!$O$3:$O$7999,'BOLETA OFICIAL'!O981,'REGISTRO DE ESTUDIANTES'!$P$3:$P$7999,'BOLETA OFICIAL'!P981,'REGISTRO DE ESTUDIANTES'!$Q$3:$Q$7999,'BOLETA OFICIAL'!Q981,'REGISTRO DE ESTUDIANTES'!$R$3:$R$7999,R981,'REGISTRO DE ESTUDIANTES'!$S$3:$S$7999,'BOLETA OFICIAL'!S981,'REGISTRO DE ESTUDIANTES'!$T$3:$T$7999,'BOLETA OFICIAL'!T981)</f>
        <v>0</v>
      </c>
      <c r="G981" s="73">
        <f t="shared" ca="1" si="45"/>
        <v>0</v>
      </c>
      <c r="H981" s="73">
        <f t="shared" ca="1" si="46"/>
        <v>0</v>
      </c>
      <c r="I981" s="20">
        <v>0</v>
      </c>
      <c r="J981" s="20">
        <v>0</v>
      </c>
      <c r="K981" s="20">
        <v>0</v>
      </c>
      <c r="L981" s="20">
        <v>0</v>
      </c>
      <c r="M981" s="20">
        <v>0</v>
      </c>
      <c r="N981" s="75">
        <v>0</v>
      </c>
      <c r="O981" s="75">
        <v>0</v>
      </c>
      <c r="P981" s="2"/>
      <c r="Q981" s="2"/>
      <c r="R981" s="3"/>
      <c r="S981" s="3"/>
      <c r="T981" s="1"/>
      <c r="U981" s="2"/>
      <c r="V981" s="28" t="str">
        <f t="shared" si="47"/>
        <v/>
      </c>
    </row>
    <row r="982" spans="1:22" ht="25" customHeight="1" x14ac:dyDescent="0.35">
      <c r="A982" s="1"/>
      <c r="B982" s="35"/>
      <c r="C982" s="1"/>
      <c r="D982" s="1"/>
      <c r="E982" s="73">
        <f>+COUNTIFS('REGISTRO DE TUTORES'!$A$3:$A$8000,A982,'REGISTRO DE TUTORES'!$B$3:$B$8000,B982,'REGISTRO DE TUTORES'!$C$3:$C$8000,C982,'REGISTRO DE TUTORES'!$D$3:$D$8000,D982)</f>
        <v>0</v>
      </c>
      <c r="F982" s="73">
        <f>+COUNTIFS('REGISTRO DE ESTUDIANTES'!$A$3:$A$7999,A982,'REGISTRO DE ESTUDIANTES'!$B$3:$B$7999,'BOLETA OFICIAL'!B982,'REGISTRO DE ESTUDIANTES'!$C$3:$C$7999,C982,'REGISTRO DE ESTUDIANTES'!$D$3:$D$7999,'BOLETA OFICIAL'!D982,'REGISTRO DE ESTUDIANTES'!$J$3:$J$7999,'BOLETA OFICIAL'!J982,'REGISTRO DE ESTUDIANTES'!$K$3:$K$7999,'BOLETA OFICIAL'!K982,'REGISTRO DE ESTUDIANTES'!$L$3:$L$7999,'BOLETA OFICIAL'!L982,'REGISTRO DE ESTUDIANTES'!$M$3:$M$7999,'BOLETA OFICIAL'!M982,'REGISTRO DE ESTUDIANTES'!$N$3:$N$7999,'BOLETA OFICIAL'!N982,'REGISTRO DE ESTUDIANTES'!$O$3:$O$7999,'BOLETA OFICIAL'!O982,'REGISTRO DE ESTUDIANTES'!$P$3:$P$7999,'BOLETA OFICIAL'!P982,'REGISTRO DE ESTUDIANTES'!$Q$3:$Q$7999,'BOLETA OFICIAL'!Q982,'REGISTRO DE ESTUDIANTES'!$R$3:$R$7999,R982,'REGISTRO DE ESTUDIANTES'!$S$3:$S$7999,'BOLETA OFICIAL'!S982,'REGISTRO DE ESTUDIANTES'!$T$3:$T$7999,'BOLETA OFICIAL'!T982)</f>
        <v>0</v>
      </c>
      <c r="G982" s="73">
        <f t="shared" ca="1" si="45"/>
        <v>0</v>
      </c>
      <c r="H982" s="73">
        <f t="shared" ca="1" si="46"/>
        <v>0</v>
      </c>
      <c r="I982" s="20">
        <v>0</v>
      </c>
      <c r="J982" s="20">
        <v>0</v>
      </c>
      <c r="K982" s="20">
        <v>0</v>
      </c>
      <c r="L982" s="20">
        <v>0</v>
      </c>
      <c r="M982" s="20">
        <v>0</v>
      </c>
      <c r="N982" s="75">
        <v>0</v>
      </c>
      <c r="O982" s="75">
        <v>0</v>
      </c>
      <c r="P982" s="2"/>
      <c r="Q982" s="2"/>
      <c r="R982" s="3"/>
      <c r="S982" s="3"/>
      <c r="T982" s="1"/>
      <c r="U982" s="2"/>
      <c r="V982" s="28" t="str">
        <f t="shared" si="47"/>
        <v/>
      </c>
    </row>
    <row r="983" spans="1:22" ht="25" customHeight="1" x14ac:dyDescent="0.35">
      <c r="A983" s="1"/>
      <c r="B983" s="35"/>
      <c r="C983" s="1"/>
      <c r="D983" s="1"/>
      <c r="E983" s="73">
        <f>+COUNTIFS('REGISTRO DE TUTORES'!$A$3:$A$8000,A983,'REGISTRO DE TUTORES'!$B$3:$B$8000,B983,'REGISTRO DE TUTORES'!$C$3:$C$8000,C983,'REGISTRO DE TUTORES'!$D$3:$D$8000,D983)</f>
        <v>0</v>
      </c>
      <c r="F983" s="73">
        <f>+COUNTIFS('REGISTRO DE ESTUDIANTES'!$A$3:$A$7999,A983,'REGISTRO DE ESTUDIANTES'!$B$3:$B$7999,'BOLETA OFICIAL'!B983,'REGISTRO DE ESTUDIANTES'!$C$3:$C$7999,C983,'REGISTRO DE ESTUDIANTES'!$D$3:$D$7999,'BOLETA OFICIAL'!D983,'REGISTRO DE ESTUDIANTES'!$J$3:$J$7999,'BOLETA OFICIAL'!J983,'REGISTRO DE ESTUDIANTES'!$K$3:$K$7999,'BOLETA OFICIAL'!K983,'REGISTRO DE ESTUDIANTES'!$L$3:$L$7999,'BOLETA OFICIAL'!L983,'REGISTRO DE ESTUDIANTES'!$M$3:$M$7999,'BOLETA OFICIAL'!M983,'REGISTRO DE ESTUDIANTES'!$N$3:$N$7999,'BOLETA OFICIAL'!N983,'REGISTRO DE ESTUDIANTES'!$O$3:$O$7999,'BOLETA OFICIAL'!O983,'REGISTRO DE ESTUDIANTES'!$P$3:$P$7999,'BOLETA OFICIAL'!P983,'REGISTRO DE ESTUDIANTES'!$Q$3:$Q$7999,'BOLETA OFICIAL'!Q983,'REGISTRO DE ESTUDIANTES'!$R$3:$R$7999,R983,'REGISTRO DE ESTUDIANTES'!$S$3:$S$7999,'BOLETA OFICIAL'!S983,'REGISTRO DE ESTUDIANTES'!$T$3:$T$7999,'BOLETA OFICIAL'!T983)</f>
        <v>0</v>
      </c>
      <c r="G983" s="73">
        <f t="shared" ca="1" si="45"/>
        <v>0</v>
      </c>
      <c r="H983" s="73">
        <f t="shared" ca="1" si="46"/>
        <v>0</v>
      </c>
      <c r="I983" s="20">
        <v>0</v>
      </c>
      <c r="J983" s="20">
        <v>0</v>
      </c>
      <c r="K983" s="20">
        <v>0</v>
      </c>
      <c r="L983" s="20">
        <v>0</v>
      </c>
      <c r="M983" s="20">
        <v>0</v>
      </c>
      <c r="N983" s="75">
        <v>0</v>
      </c>
      <c r="O983" s="75">
        <v>0</v>
      </c>
      <c r="P983" s="2"/>
      <c r="Q983" s="2"/>
      <c r="R983" s="3"/>
      <c r="S983" s="3"/>
      <c r="T983" s="1"/>
      <c r="U983" s="2"/>
      <c r="V983" s="28" t="str">
        <f t="shared" si="47"/>
        <v/>
      </c>
    </row>
    <row r="984" spans="1:22" ht="25" customHeight="1" x14ac:dyDescent="0.35">
      <c r="A984" s="1"/>
      <c r="B984" s="35"/>
      <c r="C984" s="1"/>
      <c r="D984" s="1"/>
      <c r="E984" s="73">
        <f>+COUNTIFS('REGISTRO DE TUTORES'!$A$3:$A$8000,A984,'REGISTRO DE TUTORES'!$B$3:$B$8000,B984,'REGISTRO DE TUTORES'!$C$3:$C$8000,C984,'REGISTRO DE TUTORES'!$D$3:$D$8000,D984)</f>
        <v>0</v>
      </c>
      <c r="F984" s="73">
        <f>+COUNTIFS('REGISTRO DE ESTUDIANTES'!$A$3:$A$7999,A984,'REGISTRO DE ESTUDIANTES'!$B$3:$B$7999,'BOLETA OFICIAL'!B984,'REGISTRO DE ESTUDIANTES'!$C$3:$C$7999,C984,'REGISTRO DE ESTUDIANTES'!$D$3:$D$7999,'BOLETA OFICIAL'!D984,'REGISTRO DE ESTUDIANTES'!$J$3:$J$7999,'BOLETA OFICIAL'!J984,'REGISTRO DE ESTUDIANTES'!$K$3:$K$7999,'BOLETA OFICIAL'!K984,'REGISTRO DE ESTUDIANTES'!$L$3:$L$7999,'BOLETA OFICIAL'!L984,'REGISTRO DE ESTUDIANTES'!$M$3:$M$7999,'BOLETA OFICIAL'!M984,'REGISTRO DE ESTUDIANTES'!$N$3:$N$7999,'BOLETA OFICIAL'!N984,'REGISTRO DE ESTUDIANTES'!$O$3:$O$7999,'BOLETA OFICIAL'!O984,'REGISTRO DE ESTUDIANTES'!$P$3:$P$7999,'BOLETA OFICIAL'!P984,'REGISTRO DE ESTUDIANTES'!$Q$3:$Q$7999,'BOLETA OFICIAL'!Q984,'REGISTRO DE ESTUDIANTES'!$R$3:$R$7999,R984,'REGISTRO DE ESTUDIANTES'!$S$3:$S$7999,'BOLETA OFICIAL'!S984,'REGISTRO DE ESTUDIANTES'!$T$3:$T$7999,'BOLETA OFICIAL'!T984)</f>
        <v>0</v>
      </c>
      <c r="G984" s="73">
        <f t="shared" ca="1" si="45"/>
        <v>0</v>
      </c>
      <c r="H984" s="73">
        <f t="shared" ca="1" si="46"/>
        <v>0</v>
      </c>
      <c r="I984" s="20">
        <v>0</v>
      </c>
      <c r="J984" s="20">
        <v>0</v>
      </c>
      <c r="K984" s="20">
        <v>0</v>
      </c>
      <c r="L984" s="20">
        <v>0</v>
      </c>
      <c r="M984" s="20">
        <v>0</v>
      </c>
      <c r="N984" s="75">
        <v>0</v>
      </c>
      <c r="O984" s="75">
        <v>0</v>
      </c>
      <c r="P984" s="2"/>
      <c r="Q984" s="2"/>
      <c r="R984" s="3"/>
      <c r="S984" s="3"/>
      <c r="T984" s="1"/>
      <c r="U984" s="2"/>
      <c r="V984" s="28" t="str">
        <f t="shared" si="47"/>
        <v/>
      </c>
    </row>
    <row r="985" spans="1:22" ht="25" customHeight="1" x14ac:dyDescent="0.35">
      <c r="A985" s="1"/>
      <c r="B985" s="35"/>
      <c r="C985" s="1"/>
      <c r="D985" s="1"/>
      <c r="E985" s="73">
        <f>+COUNTIFS('REGISTRO DE TUTORES'!$A$3:$A$8000,A985,'REGISTRO DE TUTORES'!$B$3:$B$8000,B985,'REGISTRO DE TUTORES'!$C$3:$C$8000,C985,'REGISTRO DE TUTORES'!$D$3:$D$8000,D985)</f>
        <v>0</v>
      </c>
      <c r="F985" s="73">
        <f>+COUNTIFS('REGISTRO DE ESTUDIANTES'!$A$3:$A$7999,A985,'REGISTRO DE ESTUDIANTES'!$B$3:$B$7999,'BOLETA OFICIAL'!B985,'REGISTRO DE ESTUDIANTES'!$C$3:$C$7999,C985,'REGISTRO DE ESTUDIANTES'!$D$3:$D$7999,'BOLETA OFICIAL'!D985,'REGISTRO DE ESTUDIANTES'!$J$3:$J$7999,'BOLETA OFICIAL'!J985,'REGISTRO DE ESTUDIANTES'!$K$3:$K$7999,'BOLETA OFICIAL'!K985,'REGISTRO DE ESTUDIANTES'!$L$3:$L$7999,'BOLETA OFICIAL'!L985,'REGISTRO DE ESTUDIANTES'!$M$3:$M$7999,'BOLETA OFICIAL'!M985,'REGISTRO DE ESTUDIANTES'!$N$3:$N$7999,'BOLETA OFICIAL'!N985,'REGISTRO DE ESTUDIANTES'!$O$3:$O$7999,'BOLETA OFICIAL'!O985,'REGISTRO DE ESTUDIANTES'!$P$3:$P$7999,'BOLETA OFICIAL'!P985,'REGISTRO DE ESTUDIANTES'!$Q$3:$Q$7999,'BOLETA OFICIAL'!Q985,'REGISTRO DE ESTUDIANTES'!$R$3:$R$7999,R985,'REGISTRO DE ESTUDIANTES'!$S$3:$S$7999,'BOLETA OFICIAL'!S985,'REGISTRO DE ESTUDIANTES'!$T$3:$T$7999,'BOLETA OFICIAL'!T985)</f>
        <v>0</v>
      </c>
      <c r="G985" s="73">
        <f t="shared" ca="1" si="45"/>
        <v>0</v>
      </c>
      <c r="H985" s="73">
        <f t="shared" ca="1" si="46"/>
        <v>0</v>
      </c>
      <c r="I985" s="20">
        <v>0</v>
      </c>
      <c r="J985" s="20">
        <v>0</v>
      </c>
      <c r="K985" s="20">
        <v>0</v>
      </c>
      <c r="L985" s="20">
        <v>0</v>
      </c>
      <c r="M985" s="20">
        <v>0</v>
      </c>
      <c r="N985" s="75">
        <v>0</v>
      </c>
      <c r="O985" s="75">
        <v>0</v>
      </c>
      <c r="P985" s="2"/>
      <c r="Q985" s="2"/>
      <c r="R985" s="3"/>
      <c r="S985" s="3"/>
      <c r="T985" s="1"/>
      <c r="U985" s="2"/>
      <c r="V985" s="28" t="str">
        <f t="shared" si="47"/>
        <v/>
      </c>
    </row>
    <row r="986" spans="1:22" ht="25" customHeight="1" x14ac:dyDescent="0.35">
      <c r="A986" s="1"/>
      <c r="B986" s="35"/>
      <c r="C986" s="1"/>
      <c r="D986" s="1"/>
      <c r="E986" s="73">
        <f>+COUNTIFS('REGISTRO DE TUTORES'!$A$3:$A$8000,A986,'REGISTRO DE TUTORES'!$B$3:$B$8000,B986,'REGISTRO DE TUTORES'!$C$3:$C$8000,C986,'REGISTRO DE TUTORES'!$D$3:$D$8000,D986)</f>
        <v>0</v>
      </c>
      <c r="F986" s="73">
        <f>+COUNTIFS('REGISTRO DE ESTUDIANTES'!$A$3:$A$7999,A986,'REGISTRO DE ESTUDIANTES'!$B$3:$B$7999,'BOLETA OFICIAL'!B986,'REGISTRO DE ESTUDIANTES'!$C$3:$C$7999,C986,'REGISTRO DE ESTUDIANTES'!$D$3:$D$7999,'BOLETA OFICIAL'!D986,'REGISTRO DE ESTUDIANTES'!$J$3:$J$7999,'BOLETA OFICIAL'!J986,'REGISTRO DE ESTUDIANTES'!$K$3:$K$7999,'BOLETA OFICIAL'!K986,'REGISTRO DE ESTUDIANTES'!$L$3:$L$7999,'BOLETA OFICIAL'!L986,'REGISTRO DE ESTUDIANTES'!$M$3:$M$7999,'BOLETA OFICIAL'!M986,'REGISTRO DE ESTUDIANTES'!$N$3:$N$7999,'BOLETA OFICIAL'!N986,'REGISTRO DE ESTUDIANTES'!$O$3:$O$7999,'BOLETA OFICIAL'!O986,'REGISTRO DE ESTUDIANTES'!$P$3:$P$7999,'BOLETA OFICIAL'!P986,'REGISTRO DE ESTUDIANTES'!$Q$3:$Q$7999,'BOLETA OFICIAL'!Q986,'REGISTRO DE ESTUDIANTES'!$R$3:$R$7999,R986,'REGISTRO DE ESTUDIANTES'!$S$3:$S$7999,'BOLETA OFICIAL'!S986,'REGISTRO DE ESTUDIANTES'!$T$3:$T$7999,'BOLETA OFICIAL'!T986)</f>
        <v>0</v>
      </c>
      <c r="G986" s="73">
        <f t="shared" ca="1" si="45"/>
        <v>0</v>
      </c>
      <c r="H986" s="73">
        <f t="shared" ca="1" si="46"/>
        <v>0</v>
      </c>
      <c r="I986" s="20">
        <v>0</v>
      </c>
      <c r="J986" s="20">
        <v>0</v>
      </c>
      <c r="K986" s="20">
        <v>0</v>
      </c>
      <c r="L986" s="20">
        <v>0</v>
      </c>
      <c r="M986" s="20">
        <v>0</v>
      </c>
      <c r="N986" s="75">
        <v>0</v>
      </c>
      <c r="O986" s="75">
        <v>0</v>
      </c>
      <c r="P986" s="2"/>
      <c r="Q986" s="2"/>
      <c r="R986" s="3"/>
      <c r="S986" s="3"/>
      <c r="T986" s="1"/>
      <c r="U986" s="2"/>
      <c r="V986" s="28" t="str">
        <f t="shared" si="47"/>
        <v/>
      </c>
    </row>
    <row r="987" spans="1:22" ht="25" customHeight="1" x14ac:dyDescent="0.35">
      <c r="A987" s="1"/>
      <c r="B987" s="35"/>
      <c r="C987" s="1"/>
      <c r="D987" s="1"/>
      <c r="E987" s="73">
        <f>+COUNTIFS('REGISTRO DE TUTORES'!$A$3:$A$8000,A987,'REGISTRO DE TUTORES'!$B$3:$B$8000,B987,'REGISTRO DE TUTORES'!$C$3:$C$8000,C987,'REGISTRO DE TUTORES'!$D$3:$D$8000,D987)</f>
        <v>0</v>
      </c>
      <c r="F987" s="73">
        <f>+COUNTIFS('REGISTRO DE ESTUDIANTES'!$A$3:$A$7999,A987,'REGISTRO DE ESTUDIANTES'!$B$3:$B$7999,'BOLETA OFICIAL'!B987,'REGISTRO DE ESTUDIANTES'!$C$3:$C$7999,C987,'REGISTRO DE ESTUDIANTES'!$D$3:$D$7999,'BOLETA OFICIAL'!D987,'REGISTRO DE ESTUDIANTES'!$J$3:$J$7999,'BOLETA OFICIAL'!J987,'REGISTRO DE ESTUDIANTES'!$K$3:$K$7999,'BOLETA OFICIAL'!K987,'REGISTRO DE ESTUDIANTES'!$L$3:$L$7999,'BOLETA OFICIAL'!L987,'REGISTRO DE ESTUDIANTES'!$M$3:$M$7999,'BOLETA OFICIAL'!M987,'REGISTRO DE ESTUDIANTES'!$N$3:$N$7999,'BOLETA OFICIAL'!N987,'REGISTRO DE ESTUDIANTES'!$O$3:$O$7999,'BOLETA OFICIAL'!O987,'REGISTRO DE ESTUDIANTES'!$P$3:$P$7999,'BOLETA OFICIAL'!P987,'REGISTRO DE ESTUDIANTES'!$Q$3:$Q$7999,'BOLETA OFICIAL'!Q987,'REGISTRO DE ESTUDIANTES'!$R$3:$R$7999,R987,'REGISTRO DE ESTUDIANTES'!$S$3:$S$7999,'BOLETA OFICIAL'!S987,'REGISTRO DE ESTUDIANTES'!$T$3:$T$7999,'BOLETA OFICIAL'!T987)</f>
        <v>0</v>
      </c>
      <c r="G987" s="73">
        <f t="shared" ca="1" si="45"/>
        <v>0</v>
      </c>
      <c r="H987" s="73">
        <f t="shared" ca="1" si="46"/>
        <v>0</v>
      </c>
      <c r="I987" s="20">
        <v>0</v>
      </c>
      <c r="J987" s="20">
        <v>0</v>
      </c>
      <c r="K987" s="20">
        <v>0</v>
      </c>
      <c r="L987" s="20">
        <v>0</v>
      </c>
      <c r="M987" s="20">
        <v>0</v>
      </c>
      <c r="N987" s="75">
        <v>0</v>
      </c>
      <c r="O987" s="75">
        <v>0</v>
      </c>
      <c r="P987" s="2"/>
      <c r="Q987" s="2"/>
      <c r="R987" s="3"/>
      <c r="S987" s="3"/>
      <c r="T987" s="1"/>
      <c r="U987" s="2"/>
      <c r="V987" s="28" t="str">
        <f t="shared" si="47"/>
        <v/>
      </c>
    </row>
    <row r="988" spans="1:22" ht="25" customHeight="1" x14ac:dyDescent="0.35">
      <c r="A988" s="1"/>
      <c r="B988" s="35"/>
      <c r="C988" s="1"/>
      <c r="D988" s="1"/>
      <c r="E988" s="73">
        <f>+COUNTIFS('REGISTRO DE TUTORES'!$A$3:$A$8000,A988,'REGISTRO DE TUTORES'!$B$3:$B$8000,B988,'REGISTRO DE TUTORES'!$C$3:$C$8000,C988,'REGISTRO DE TUTORES'!$D$3:$D$8000,D988)</f>
        <v>0</v>
      </c>
      <c r="F988" s="73">
        <f>+COUNTIFS('REGISTRO DE ESTUDIANTES'!$A$3:$A$7999,A988,'REGISTRO DE ESTUDIANTES'!$B$3:$B$7999,'BOLETA OFICIAL'!B988,'REGISTRO DE ESTUDIANTES'!$C$3:$C$7999,C988,'REGISTRO DE ESTUDIANTES'!$D$3:$D$7999,'BOLETA OFICIAL'!D988,'REGISTRO DE ESTUDIANTES'!$J$3:$J$7999,'BOLETA OFICIAL'!J988,'REGISTRO DE ESTUDIANTES'!$K$3:$K$7999,'BOLETA OFICIAL'!K988,'REGISTRO DE ESTUDIANTES'!$L$3:$L$7999,'BOLETA OFICIAL'!L988,'REGISTRO DE ESTUDIANTES'!$M$3:$M$7999,'BOLETA OFICIAL'!M988,'REGISTRO DE ESTUDIANTES'!$N$3:$N$7999,'BOLETA OFICIAL'!N988,'REGISTRO DE ESTUDIANTES'!$O$3:$O$7999,'BOLETA OFICIAL'!O988,'REGISTRO DE ESTUDIANTES'!$P$3:$P$7999,'BOLETA OFICIAL'!P988,'REGISTRO DE ESTUDIANTES'!$Q$3:$Q$7999,'BOLETA OFICIAL'!Q988,'REGISTRO DE ESTUDIANTES'!$R$3:$R$7999,R988,'REGISTRO DE ESTUDIANTES'!$S$3:$S$7999,'BOLETA OFICIAL'!S988,'REGISTRO DE ESTUDIANTES'!$T$3:$T$7999,'BOLETA OFICIAL'!T988)</f>
        <v>0</v>
      </c>
      <c r="G988" s="73">
        <f t="shared" ca="1" si="45"/>
        <v>0</v>
      </c>
      <c r="H988" s="73">
        <f t="shared" ca="1" si="46"/>
        <v>0</v>
      </c>
      <c r="I988" s="20">
        <v>0</v>
      </c>
      <c r="J988" s="20">
        <v>0</v>
      </c>
      <c r="K988" s="20">
        <v>0</v>
      </c>
      <c r="L988" s="20">
        <v>0</v>
      </c>
      <c r="M988" s="20">
        <v>0</v>
      </c>
      <c r="N988" s="75">
        <v>0</v>
      </c>
      <c r="O988" s="75">
        <v>0</v>
      </c>
      <c r="P988" s="2"/>
      <c r="Q988" s="2"/>
      <c r="R988" s="3"/>
      <c r="S988" s="3"/>
      <c r="T988" s="1"/>
      <c r="U988" s="2"/>
      <c r="V988" s="28" t="str">
        <f t="shared" si="47"/>
        <v/>
      </c>
    </row>
    <row r="989" spans="1:22" ht="25" customHeight="1" x14ac:dyDescent="0.35">
      <c r="A989" s="1"/>
      <c r="B989" s="35"/>
      <c r="C989" s="1"/>
      <c r="D989" s="1"/>
      <c r="E989" s="73">
        <f>+COUNTIFS('REGISTRO DE TUTORES'!$A$3:$A$8000,A989,'REGISTRO DE TUTORES'!$B$3:$B$8000,B989,'REGISTRO DE TUTORES'!$C$3:$C$8000,C989,'REGISTRO DE TUTORES'!$D$3:$D$8000,D989)</f>
        <v>0</v>
      </c>
      <c r="F989" s="73">
        <f>+COUNTIFS('REGISTRO DE ESTUDIANTES'!$A$3:$A$7999,A989,'REGISTRO DE ESTUDIANTES'!$B$3:$B$7999,'BOLETA OFICIAL'!B989,'REGISTRO DE ESTUDIANTES'!$C$3:$C$7999,C989,'REGISTRO DE ESTUDIANTES'!$D$3:$D$7999,'BOLETA OFICIAL'!D989,'REGISTRO DE ESTUDIANTES'!$J$3:$J$7999,'BOLETA OFICIAL'!J989,'REGISTRO DE ESTUDIANTES'!$K$3:$K$7999,'BOLETA OFICIAL'!K989,'REGISTRO DE ESTUDIANTES'!$L$3:$L$7999,'BOLETA OFICIAL'!L989,'REGISTRO DE ESTUDIANTES'!$M$3:$M$7999,'BOLETA OFICIAL'!M989,'REGISTRO DE ESTUDIANTES'!$N$3:$N$7999,'BOLETA OFICIAL'!N989,'REGISTRO DE ESTUDIANTES'!$O$3:$O$7999,'BOLETA OFICIAL'!O989,'REGISTRO DE ESTUDIANTES'!$P$3:$P$7999,'BOLETA OFICIAL'!P989,'REGISTRO DE ESTUDIANTES'!$Q$3:$Q$7999,'BOLETA OFICIAL'!Q989,'REGISTRO DE ESTUDIANTES'!$R$3:$R$7999,R989,'REGISTRO DE ESTUDIANTES'!$S$3:$S$7999,'BOLETA OFICIAL'!S989,'REGISTRO DE ESTUDIANTES'!$T$3:$T$7999,'BOLETA OFICIAL'!T989)</f>
        <v>0</v>
      </c>
      <c r="G989" s="73">
        <f t="shared" ca="1" si="45"/>
        <v>0</v>
      </c>
      <c r="H989" s="73">
        <f t="shared" ca="1" si="46"/>
        <v>0</v>
      </c>
      <c r="I989" s="20">
        <v>0</v>
      </c>
      <c r="J989" s="20">
        <v>0</v>
      </c>
      <c r="K989" s="20">
        <v>0</v>
      </c>
      <c r="L989" s="20">
        <v>0</v>
      </c>
      <c r="M989" s="20">
        <v>0</v>
      </c>
      <c r="N989" s="75">
        <v>0</v>
      </c>
      <c r="O989" s="75">
        <v>0</v>
      </c>
      <c r="P989" s="2"/>
      <c r="Q989" s="2"/>
      <c r="R989" s="3"/>
      <c r="S989" s="3"/>
      <c r="T989" s="1"/>
      <c r="U989" s="2"/>
      <c r="V989" s="28" t="str">
        <f t="shared" si="47"/>
        <v/>
      </c>
    </row>
    <row r="990" spans="1:22" ht="25" customHeight="1" x14ac:dyDescent="0.35">
      <c r="A990" s="1"/>
      <c r="B990" s="35"/>
      <c r="C990" s="1"/>
      <c r="D990" s="1"/>
      <c r="E990" s="73">
        <f>+COUNTIFS('REGISTRO DE TUTORES'!$A$3:$A$8000,A990,'REGISTRO DE TUTORES'!$B$3:$B$8000,B990,'REGISTRO DE TUTORES'!$C$3:$C$8000,C990,'REGISTRO DE TUTORES'!$D$3:$D$8000,D990)</f>
        <v>0</v>
      </c>
      <c r="F990" s="73">
        <f>+COUNTIFS('REGISTRO DE ESTUDIANTES'!$A$3:$A$7999,A990,'REGISTRO DE ESTUDIANTES'!$B$3:$B$7999,'BOLETA OFICIAL'!B990,'REGISTRO DE ESTUDIANTES'!$C$3:$C$7999,C990,'REGISTRO DE ESTUDIANTES'!$D$3:$D$7999,'BOLETA OFICIAL'!D990,'REGISTRO DE ESTUDIANTES'!$J$3:$J$7999,'BOLETA OFICIAL'!J990,'REGISTRO DE ESTUDIANTES'!$K$3:$K$7999,'BOLETA OFICIAL'!K990,'REGISTRO DE ESTUDIANTES'!$L$3:$L$7999,'BOLETA OFICIAL'!L990,'REGISTRO DE ESTUDIANTES'!$M$3:$M$7999,'BOLETA OFICIAL'!M990,'REGISTRO DE ESTUDIANTES'!$N$3:$N$7999,'BOLETA OFICIAL'!N990,'REGISTRO DE ESTUDIANTES'!$O$3:$O$7999,'BOLETA OFICIAL'!O990,'REGISTRO DE ESTUDIANTES'!$P$3:$P$7999,'BOLETA OFICIAL'!P990,'REGISTRO DE ESTUDIANTES'!$Q$3:$Q$7999,'BOLETA OFICIAL'!Q990,'REGISTRO DE ESTUDIANTES'!$R$3:$R$7999,R990,'REGISTRO DE ESTUDIANTES'!$S$3:$S$7999,'BOLETA OFICIAL'!S990,'REGISTRO DE ESTUDIANTES'!$T$3:$T$7999,'BOLETA OFICIAL'!T990)</f>
        <v>0</v>
      </c>
      <c r="G990" s="73">
        <f t="shared" ca="1" si="45"/>
        <v>0</v>
      </c>
      <c r="H990" s="73">
        <f t="shared" ca="1" si="46"/>
        <v>0</v>
      </c>
      <c r="I990" s="20">
        <v>0</v>
      </c>
      <c r="J990" s="20">
        <v>0</v>
      </c>
      <c r="K990" s="20">
        <v>0</v>
      </c>
      <c r="L990" s="20">
        <v>0</v>
      </c>
      <c r="M990" s="20">
        <v>0</v>
      </c>
      <c r="N990" s="75">
        <v>0</v>
      </c>
      <c r="O990" s="75">
        <v>0</v>
      </c>
      <c r="P990" s="2"/>
      <c r="Q990" s="2"/>
      <c r="R990" s="3"/>
      <c r="S990" s="3"/>
      <c r="T990" s="1"/>
      <c r="U990" s="2"/>
      <c r="V990" s="28" t="str">
        <f t="shared" si="47"/>
        <v/>
      </c>
    </row>
    <row r="991" spans="1:22" ht="25" customHeight="1" x14ac:dyDescent="0.35">
      <c r="A991" s="1"/>
      <c r="B991" s="35"/>
      <c r="C991" s="1"/>
      <c r="D991" s="1"/>
      <c r="E991" s="73">
        <f>+COUNTIFS('REGISTRO DE TUTORES'!$A$3:$A$8000,A991,'REGISTRO DE TUTORES'!$B$3:$B$8000,B991,'REGISTRO DE TUTORES'!$C$3:$C$8000,C991,'REGISTRO DE TUTORES'!$D$3:$D$8000,D991)</f>
        <v>0</v>
      </c>
      <c r="F991" s="73">
        <f>+COUNTIFS('REGISTRO DE ESTUDIANTES'!$A$3:$A$7999,A991,'REGISTRO DE ESTUDIANTES'!$B$3:$B$7999,'BOLETA OFICIAL'!B991,'REGISTRO DE ESTUDIANTES'!$C$3:$C$7999,C991,'REGISTRO DE ESTUDIANTES'!$D$3:$D$7999,'BOLETA OFICIAL'!D991,'REGISTRO DE ESTUDIANTES'!$J$3:$J$7999,'BOLETA OFICIAL'!J991,'REGISTRO DE ESTUDIANTES'!$K$3:$K$7999,'BOLETA OFICIAL'!K991,'REGISTRO DE ESTUDIANTES'!$L$3:$L$7999,'BOLETA OFICIAL'!L991,'REGISTRO DE ESTUDIANTES'!$M$3:$M$7999,'BOLETA OFICIAL'!M991,'REGISTRO DE ESTUDIANTES'!$N$3:$N$7999,'BOLETA OFICIAL'!N991,'REGISTRO DE ESTUDIANTES'!$O$3:$O$7999,'BOLETA OFICIAL'!O991,'REGISTRO DE ESTUDIANTES'!$P$3:$P$7999,'BOLETA OFICIAL'!P991,'REGISTRO DE ESTUDIANTES'!$Q$3:$Q$7999,'BOLETA OFICIAL'!Q991,'REGISTRO DE ESTUDIANTES'!$R$3:$R$7999,R991,'REGISTRO DE ESTUDIANTES'!$S$3:$S$7999,'BOLETA OFICIAL'!S991,'REGISTRO DE ESTUDIANTES'!$T$3:$T$7999,'BOLETA OFICIAL'!T991)</f>
        <v>0</v>
      </c>
      <c r="G991" s="73">
        <f t="shared" ca="1" si="45"/>
        <v>0</v>
      </c>
      <c r="H991" s="73">
        <f t="shared" ca="1" si="46"/>
        <v>0</v>
      </c>
      <c r="I991" s="20">
        <v>0</v>
      </c>
      <c r="J991" s="20">
        <v>0</v>
      </c>
      <c r="K991" s="20">
        <v>0</v>
      </c>
      <c r="L991" s="20">
        <v>0</v>
      </c>
      <c r="M991" s="20">
        <v>0</v>
      </c>
      <c r="N991" s="75">
        <v>0</v>
      </c>
      <c r="O991" s="75">
        <v>0</v>
      </c>
      <c r="P991" s="2"/>
      <c r="Q991" s="2"/>
      <c r="R991" s="3"/>
      <c r="S991" s="3"/>
      <c r="T991" s="1"/>
      <c r="U991" s="2"/>
      <c r="V991" s="28" t="str">
        <f t="shared" si="47"/>
        <v/>
      </c>
    </row>
    <row r="992" spans="1:22" ht="25" customHeight="1" x14ac:dyDescent="0.35">
      <c r="A992" s="1"/>
      <c r="B992" s="35"/>
      <c r="C992" s="1"/>
      <c r="D992" s="1"/>
      <c r="E992" s="73">
        <f>+COUNTIFS('REGISTRO DE TUTORES'!$A$3:$A$8000,A992,'REGISTRO DE TUTORES'!$B$3:$B$8000,B992,'REGISTRO DE TUTORES'!$C$3:$C$8000,C992,'REGISTRO DE TUTORES'!$D$3:$D$8000,D992)</f>
        <v>0</v>
      </c>
      <c r="F992" s="73">
        <f>+COUNTIFS('REGISTRO DE ESTUDIANTES'!$A$3:$A$7999,A992,'REGISTRO DE ESTUDIANTES'!$B$3:$B$7999,'BOLETA OFICIAL'!B992,'REGISTRO DE ESTUDIANTES'!$C$3:$C$7999,C992,'REGISTRO DE ESTUDIANTES'!$D$3:$D$7999,'BOLETA OFICIAL'!D992,'REGISTRO DE ESTUDIANTES'!$J$3:$J$7999,'BOLETA OFICIAL'!J992,'REGISTRO DE ESTUDIANTES'!$K$3:$K$7999,'BOLETA OFICIAL'!K992,'REGISTRO DE ESTUDIANTES'!$L$3:$L$7999,'BOLETA OFICIAL'!L992,'REGISTRO DE ESTUDIANTES'!$M$3:$M$7999,'BOLETA OFICIAL'!M992,'REGISTRO DE ESTUDIANTES'!$N$3:$N$7999,'BOLETA OFICIAL'!N992,'REGISTRO DE ESTUDIANTES'!$O$3:$O$7999,'BOLETA OFICIAL'!O992,'REGISTRO DE ESTUDIANTES'!$P$3:$P$7999,'BOLETA OFICIAL'!P992,'REGISTRO DE ESTUDIANTES'!$Q$3:$Q$7999,'BOLETA OFICIAL'!Q992,'REGISTRO DE ESTUDIANTES'!$R$3:$R$7999,R992,'REGISTRO DE ESTUDIANTES'!$S$3:$S$7999,'BOLETA OFICIAL'!S992,'REGISTRO DE ESTUDIANTES'!$T$3:$T$7999,'BOLETA OFICIAL'!T992)</f>
        <v>0</v>
      </c>
      <c r="G992" s="73">
        <f t="shared" ca="1" si="45"/>
        <v>0</v>
      </c>
      <c r="H992" s="73">
        <f t="shared" ca="1" si="46"/>
        <v>0</v>
      </c>
      <c r="I992" s="20">
        <v>0</v>
      </c>
      <c r="J992" s="20">
        <v>0</v>
      </c>
      <c r="K992" s="20">
        <v>0</v>
      </c>
      <c r="L992" s="20">
        <v>0</v>
      </c>
      <c r="M992" s="20">
        <v>0</v>
      </c>
      <c r="N992" s="75">
        <v>0</v>
      </c>
      <c r="O992" s="75">
        <v>0</v>
      </c>
      <c r="P992" s="2"/>
      <c r="Q992" s="2"/>
      <c r="R992" s="3"/>
      <c r="S992" s="3"/>
      <c r="T992" s="1"/>
      <c r="U992" s="2"/>
      <c r="V992" s="28" t="str">
        <f t="shared" si="47"/>
        <v/>
      </c>
    </row>
    <row r="993" spans="1:22" ht="25" customHeight="1" x14ac:dyDescent="0.35">
      <c r="A993" s="1"/>
      <c r="B993" s="35"/>
      <c r="C993" s="1"/>
      <c r="D993" s="1"/>
      <c r="E993" s="73">
        <f>+COUNTIFS('REGISTRO DE TUTORES'!$A$3:$A$8000,A993,'REGISTRO DE TUTORES'!$B$3:$B$8000,B993,'REGISTRO DE TUTORES'!$C$3:$C$8000,C993,'REGISTRO DE TUTORES'!$D$3:$D$8000,D993)</f>
        <v>0</v>
      </c>
      <c r="F993" s="73">
        <f>+COUNTIFS('REGISTRO DE ESTUDIANTES'!$A$3:$A$7999,A993,'REGISTRO DE ESTUDIANTES'!$B$3:$B$7999,'BOLETA OFICIAL'!B993,'REGISTRO DE ESTUDIANTES'!$C$3:$C$7999,C993,'REGISTRO DE ESTUDIANTES'!$D$3:$D$7999,'BOLETA OFICIAL'!D993,'REGISTRO DE ESTUDIANTES'!$J$3:$J$7999,'BOLETA OFICIAL'!J993,'REGISTRO DE ESTUDIANTES'!$K$3:$K$7999,'BOLETA OFICIAL'!K993,'REGISTRO DE ESTUDIANTES'!$L$3:$L$7999,'BOLETA OFICIAL'!L993,'REGISTRO DE ESTUDIANTES'!$M$3:$M$7999,'BOLETA OFICIAL'!M993,'REGISTRO DE ESTUDIANTES'!$N$3:$N$7999,'BOLETA OFICIAL'!N993,'REGISTRO DE ESTUDIANTES'!$O$3:$O$7999,'BOLETA OFICIAL'!O993,'REGISTRO DE ESTUDIANTES'!$P$3:$P$7999,'BOLETA OFICIAL'!P993,'REGISTRO DE ESTUDIANTES'!$Q$3:$Q$7999,'BOLETA OFICIAL'!Q993,'REGISTRO DE ESTUDIANTES'!$R$3:$R$7999,R993,'REGISTRO DE ESTUDIANTES'!$S$3:$S$7999,'BOLETA OFICIAL'!S993,'REGISTRO DE ESTUDIANTES'!$T$3:$T$7999,'BOLETA OFICIAL'!T993)</f>
        <v>0</v>
      </c>
      <c r="G993" s="73">
        <f t="shared" ca="1" si="45"/>
        <v>0</v>
      </c>
      <c r="H993" s="73">
        <f t="shared" ca="1" si="46"/>
        <v>0</v>
      </c>
      <c r="I993" s="20">
        <v>0</v>
      </c>
      <c r="J993" s="20">
        <v>0</v>
      </c>
      <c r="K993" s="20">
        <v>0</v>
      </c>
      <c r="L993" s="20">
        <v>0</v>
      </c>
      <c r="M993" s="20">
        <v>0</v>
      </c>
      <c r="N993" s="75">
        <v>0</v>
      </c>
      <c r="O993" s="75">
        <v>0</v>
      </c>
      <c r="P993" s="2"/>
      <c r="Q993" s="2"/>
      <c r="R993" s="3"/>
      <c r="S993" s="3"/>
      <c r="T993" s="1"/>
      <c r="U993" s="2"/>
      <c r="V993" s="28" t="str">
        <f t="shared" si="47"/>
        <v/>
      </c>
    </row>
    <row r="994" spans="1:22" ht="25" customHeight="1" x14ac:dyDescent="0.35">
      <c r="A994" s="1"/>
      <c r="B994" s="35"/>
      <c r="C994" s="1"/>
      <c r="D994" s="1"/>
      <c r="E994" s="73">
        <f>+COUNTIFS('REGISTRO DE TUTORES'!$A$3:$A$8000,A994,'REGISTRO DE TUTORES'!$B$3:$B$8000,B994,'REGISTRO DE TUTORES'!$C$3:$C$8000,C994,'REGISTRO DE TUTORES'!$D$3:$D$8000,D994)</f>
        <v>0</v>
      </c>
      <c r="F994" s="73">
        <f>+COUNTIFS('REGISTRO DE ESTUDIANTES'!$A$3:$A$7999,A994,'REGISTRO DE ESTUDIANTES'!$B$3:$B$7999,'BOLETA OFICIAL'!B994,'REGISTRO DE ESTUDIANTES'!$C$3:$C$7999,C994,'REGISTRO DE ESTUDIANTES'!$D$3:$D$7999,'BOLETA OFICIAL'!D994,'REGISTRO DE ESTUDIANTES'!$J$3:$J$7999,'BOLETA OFICIAL'!J994,'REGISTRO DE ESTUDIANTES'!$K$3:$K$7999,'BOLETA OFICIAL'!K994,'REGISTRO DE ESTUDIANTES'!$L$3:$L$7999,'BOLETA OFICIAL'!L994,'REGISTRO DE ESTUDIANTES'!$M$3:$M$7999,'BOLETA OFICIAL'!M994,'REGISTRO DE ESTUDIANTES'!$N$3:$N$7999,'BOLETA OFICIAL'!N994,'REGISTRO DE ESTUDIANTES'!$O$3:$O$7999,'BOLETA OFICIAL'!O994,'REGISTRO DE ESTUDIANTES'!$P$3:$P$7999,'BOLETA OFICIAL'!P994,'REGISTRO DE ESTUDIANTES'!$Q$3:$Q$7999,'BOLETA OFICIAL'!Q994,'REGISTRO DE ESTUDIANTES'!$R$3:$R$7999,R994,'REGISTRO DE ESTUDIANTES'!$S$3:$S$7999,'BOLETA OFICIAL'!S994,'REGISTRO DE ESTUDIANTES'!$T$3:$T$7999,'BOLETA OFICIAL'!T994)</f>
        <v>0</v>
      </c>
      <c r="G994" s="73">
        <f t="shared" ca="1" si="45"/>
        <v>0</v>
      </c>
      <c r="H994" s="73">
        <f t="shared" ca="1" si="46"/>
        <v>0</v>
      </c>
      <c r="I994" s="20">
        <v>0</v>
      </c>
      <c r="J994" s="20">
        <v>0</v>
      </c>
      <c r="K994" s="20">
        <v>0</v>
      </c>
      <c r="L994" s="20">
        <v>0</v>
      </c>
      <c r="M994" s="20">
        <v>0</v>
      </c>
      <c r="N994" s="75">
        <v>0</v>
      </c>
      <c r="O994" s="75">
        <v>0</v>
      </c>
      <c r="P994" s="2"/>
      <c r="Q994" s="2"/>
      <c r="R994" s="3"/>
      <c r="S994" s="3"/>
      <c r="T994" s="1"/>
      <c r="U994" s="2"/>
      <c r="V994" s="28" t="str">
        <f t="shared" si="47"/>
        <v/>
      </c>
    </row>
    <row r="995" spans="1:22" ht="25" customHeight="1" x14ac:dyDescent="0.35">
      <c r="A995" s="1"/>
      <c r="B995" s="35"/>
      <c r="C995" s="1"/>
      <c r="D995" s="1"/>
      <c r="E995" s="73">
        <f>+COUNTIFS('REGISTRO DE TUTORES'!$A$3:$A$8000,A995,'REGISTRO DE TUTORES'!$B$3:$B$8000,B995,'REGISTRO DE TUTORES'!$C$3:$C$8000,C995,'REGISTRO DE TUTORES'!$D$3:$D$8000,D995)</f>
        <v>0</v>
      </c>
      <c r="F995" s="73">
        <f>+COUNTIFS('REGISTRO DE ESTUDIANTES'!$A$3:$A$7999,A995,'REGISTRO DE ESTUDIANTES'!$B$3:$B$7999,'BOLETA OFICIAL'!B995,'REGISTRO DE ESTUDIANTES'!$C$3:$C$7999,C995,'REGISTRO DE ESTUDIANTES'!$D$3:$D$7999,'BOLETA OFICIAL'!D995,'REGISTRO DE ESTUDIANTES'!$J$3:$J$7999,'BOLETA OFICIAL'!J995,'REGISTRO DE ESTUDIANTES'!$K$3:$K$7999,'BOLETA OFICIAL'!K995,'REGISTRO DE ESTUDIANTES'!$L$3:$L$7999,'BOLETA OFICIAL'!L995,'REGISTRO DE ESTUDIANTES'!$M$3:$M$7999,'BOLETA OFICIAL'!M995,'REGISTRO DE ESTUDIANTES'!$N$3:$N$7999,'BOLETA OFICIAL'!N995,'REGISTRO DE ESTUDIANTES'!$O$3:$O$7999,'BOLETA OFICIAL'!O995,'REGISTRO DE ESTUDIANTES'!$P$3:$P$7999,'BOLETA OFICIAL'!P995,'REGISTRO DE ESTUDIANTES'!$Q$3:$Q$7999,'BOLETA OFICIAL'!Q995,'REGISTRO DE ESTUDIANTES'!$R$3:$R$7999,R995,'REGISTRO DE ESTUDIANTES'!$S$3:$S$7999,'BOLETA OFICIAL'!S995,'REGISTRO DE ESTUDIANTES'!$T$3:$T$7999,'BOLETA OFICIAL'!T995)</f>
        <v>0</v>
      </c>
      <c r="G995" s="73">
        <f t="shared" ca="1" si="45"/>
        <v>0</v>
      </c>
      <c r="H995" s="73">
        <f t="shared" ca="1" si="46"/>
        <v>0</v>
      </c>
      <c r="I995" s="20">
        <v>0</v>
      </c>
      <c r="J995" s="20">
        <v>0</v>
      </c>
      <c r="K995" s="20">
        <v>0</v>
      </c>
      <c r="L995" s="20">
        <v>0</v>
      </c>
      <c r="M995" s="20">
        <v>0</v>
      </c>
      <c r="N995" s="75">
        <v>0</v>
      </c>
      <c r="O995" s="75">
        <v>0</v>
      </c>
      <c r="P995" s="2"/>
      <c r="Q995" s="2"/>
      <c r="R995" s="3"/>
      <c r="S995" s="3"/>
      <c r="T995" s="1"/>
      <c r="U995" s="2"/>
      <c r="V995" s="28" t="str">
        <f t="shared" si="47"/>
        <v/>
      </c>
    </row>
    <row r="996" spans="1:22" ht="25" customHeight="1" x14ac:dyDescent="0.35">
      <c r="A996" s="1"/>
      <c r="B996" s="35"/>
      <c r="C996" s="1"/>
      <c r="D996" s="1"/>
      <c r="E996" s="73">
        <f>+COUNTIFS('REGISTRO DE TUTORES'!$A$3:$A$8000,A996,'REGISTRO DE TUTORES'!$B$3:$B$8000,B996,'REGISTRO DE TUTORES'!$C$3:$C$8000,C996,'REGISTRO DE TUTORES'!$D$3:$D$8000,D996)</f>
        <v>0</v>
      </c>
      <c r="F996" s="73">
        <f>+COUNTIFS('REGISTRO DE ESTUDIANTES'!$A$3:$A$7999,A996,'REGISTRO DE ESTUDIANTES'!$B$3:$B$7999,'BOLETA OFICIAL'!B996,'REGISTRO DE ESTUDIANTES'!$C$3:$C$7999,C996,'REGISTRO DE ESTUDIANTES'!$D$3:$D$7999,'BOLETA OFICIAL'!D996,'REGISTRO DE ESTUDIANTES'!$J$3:$J$7999,'BOLETA OFICIAL'!J996,'REGISTRO DE ESTUDIANTES'!$K$3:$K$7999,'BOLETA OFICIAL'!K996,'REGISTRO DE ESTUDIANTES'!$L$3:$L$7999,'BOLETA OFICIAL'!L996,'REGISTRO DE ESTUDIANTES'!$M$3:$M$7999,'BOLETA OFICIAL'!M996,'REGISTRO DE ESTUDIANTES'!$N$3:$N$7999,'BOLETA OFICIAL'!N996,'REGISTRO DE ESTUDIANTES'!$O$3:$O$7999,'BOLETA OFICIAL'!O996,'REGISTRO DE ESTUDIANTES'!$P$3:$P$7999,'BOLETA OFICIAL'!P996,'REGISTRO DE ESTUDIANTES'!$Q$3:$Q$7999,'BOLETA OFICIAL'!Q996,'REGISTRO DE ESTUDIANTES'!$R$3:$R$7999,R996,'REGISTRO DE ESTUDIANTES'!$S$3:$S$7999,'BOLETA OFICIAL'!S996,'REGISTRO DE ESTUDIANTES'!$T$3:$T$7999,'BOLETA OFICIAL'!T996)</f>
        <v>0</v>
      </c>
      <c r="G996" s="73">
        <f t="shared" ca="1" si="45"/>
        <v>0</v>
      </c>
      <c r="H996" s="73">
        <f t="shared" ca="1" si="46"/>
        <v>0</v>
      </c>
      <c r="I996" s="20">
        <v>0</v>
      </c>
      <c r="J996" s="20">
        <v>0</v>
      </c>
      <c r="K996" s="20">
        <v>0</v>
      </c>
      <c r="L996" s="20">
        <v>0</v>
      </c>
      <c r="M996" s="20">
        <v>0</v>
      </c>
      <c r="N996" s="75">
        <v>0</v>
      </c>
      <c r="O996" s="75">
        <v>0</v>
      </c>
      <c r="P996" s="2"/>
      <c r="Q996" s="2"/>
      <c r="R996" s="3"/>
      <c r="S996" s="3"/>
      <c r="T996" s="1"/>
      <c r="U996" s="2"/>
      <c r="V996" s="28" t="str">
        <f t="shared" si="47"/>
        <v/>
      </c>
    </row>
    <row r="997" spans="1:22" ht="25" customHeight="1" x14ac:dyDescent="0.35">
      <c r="A997" s="1"/>
      <c r="B997" s="35"/>
      <c r="C997" s="1"/>
      <c r="D997" s="1"/>
      <c r="E997" s="73">
        <f>+COUNTIFS('REGISTRO DE TUTORES'!$A$3:$A$8000,A997,'REGISTRO DE TUTORES'!$B$3:$B$8000,B997,'REGISTRO DE TUTORES'!$C$3:$C$8000,C997,'REGISTRO DE TUTORES'!$D$3:$D$8000,D997)</f>
        <v>0</v>
      </c>
      <c r="F997" s="73">
        <f>+COUNTIFS('REGISTRO DE ESTUDIANTES'!$A$3:$A$7999,A997,'REGISTRO DE ESTUDIANTES'!$B$3:$B$7999,'BOLETA OFICIAL'!B997,'REGISTRO DE ESTUDIANTES'!$C$3:$C$7999,C997,'REGISTRO DE ESTUDIANTES'!$D$3:$D$7999,'BOLETA OFICIAL'!D997,'REGISTRO DE ESTUDIANTES'!$J$3:$J$7999,'BOLETA OFICIAL'!J997,'REGISTRO DE ESTUDIANTES'!$K$3:$K$7999,'BOLETA OFICIAL'!K997,'REGISTRO DE ESTUDIANTES'!$L$3:$L$7999,'BOLETA OFICIAL'!L997,'REGISTRO DE ESTUDIANTES'!$M$3:$M$7999,'BOLETA OFICIAL'!M997,'REGISTRO DE ESTUDIANTES'!$N$3:$N$7999,'BOLETA OFICIAL'!N997,'REGISTRO DE ESTUDIANTES'!$O$3:$O$7999,'BOLETA OFICIAL'!O997,'REGISTRO DE ESTUDIANTES'!$P$3:$P$7999,'BOLETA OFICIAL'!P997,'REGISTRO DE ESTUDIANTES'!$Q$3:$Q$7999,'BOLETA OFICIAL'!Q997,'REGISTRO DE ESTUDIANTES'!$R$3:$R$7999,R997,'REGISTRO DE ESTUDIANTES'!$S$3:$S$7999,'BOLETA OFICIAL'!S997,'REGISTRO DE ESTUDIANTES'!$T$3:$T$7999,'BOLETA OFICIAL'!T997)</f>
        <v>0</v>
      </c>
      <c r="G997" s="73">
        <f t="shared" ca="1" si="45"/>
        <v>0</v>
      </c>
      <c r="H997" s="73">
        <f t="shared" ca="1" si="46"/>
        <v>0</v>
      </c>
      <c r="I997" s="20">
        <v>0</v>
      </c>
      <c r="J997" s="20">
        <v>0</v>
      </c>
      <c r="K997" s="20">
        <v>0</v>
      </c>
      <c r="L997" s="20">
        <v>0</v>
      </c>
      <c r="M997" s="20">
        <v>0</v>
      </c>
      <c r="N997" s="75">
        <v>0</v>
      </c>
      <c r="O997" s="75">
        <v>0</v>
      </c>
      <c r="P997" s="2"/>
      <c r="Q997" s="2"/>
      <c r="R997" s="3"/>
      <c r="S997" s="3"/>
      <c r="T997" s="1"/>
      <c r="U997" s="2"/>
      <c r="V997" s="28" t="str">
        <f t="shared" si="47"/>
        <v/>
      </c>
    </row>
    <row r="998" spans="1:22" ht="25" customHeight="1" x14ac:dyDescent="0.35">
      <c r="A998" s="1"/>
      <c r="B998" s="35"/>
      <c r="C998" s="1"/>
      <c r="D998" s="1"/>
      <c r="E998" s="73">
        <f>+COUNTIFS('REGISTRO DE TUTORES'!$A$3:$A$8000,A998,'REGISTRO DE TUTORES'!$B$3:$B$8000,B998,'REGISTRO DE TUTORES'!$C$3:$C$8000,C998,'REGISTRO DE TUTORES'!$D$3:$D$8000,D998)</f>
        <v>0</v>
      </c>
      <c r="F998" s="73">
        <f>+COUNTIFS('REGISTRO DE ESTUDIANTES'!$A$3:$A$7999,A998,'REGISTRO DE ESTUDIANTES'!$B$3:$B$7999,'BOLETA OFICIAL'!B998,'REGISTRO DE ESTUDIANTES'!$C$3:$C$7999,C998,'REGISTRO DE ESTUDIANTES'!$D$3:$D$7999,'BOLETA OFICIAL'!D998,'REGISTRO DE ESTUDIANTES'!$J$3:$J$7999,'BOLETA OFICIAL'!J998,'REGISTRO DE ESTUDIANTES'!$K$3:$K$7999,'BOLETA OFICIAL'!K998,'REGISTRO DE ESTUDIANTES'!$L$3:$L$7999,'BOLETA OFICIAL'!L998,'REGISTRO DE ESTUDIANTES'!$M$3:$M$7999,'BOLETA OFICIAL'!M998,'REGISTRO DE ESTUDIANTES'!$N$3:$N$7999,'BOLETA OFICIAL'!N998,'REGISTRO DE ESTUDIANTES'!$O$3:$O$7999,'BOLETA OFICIAL'!O998,'REGISTRO DE ESTUDIANTES'!$P$3:$P$7999,'BOLETA OFICIAL'!P998,'REGISTRO DE ESTUDIANTES'!$Q$3:$Q$7999,'BOLETA OFICIAL'!Q998,'REGISTRO DE ESTUDIANTES'!$R$3:$R$7999,R998,'REGISTRO DE ESTUDIANTES'!$S$3:$S$7999,'BOLETA OFICIAL'!S998,'REGISTRO DE ESTUDIANTES'!$T$3:$T$7999,'BOLETA OFICIAL'!T998)</f>
        <v>0</v>
      </c>
      <c r="G998" s="73">
        <f t="shared" ca="1" si="45"/>
        <v>0</v>
      </c>
      <c r="H998" s="73">
        <f t="shared" ca="1" si="46"/>
        <v>0</v>
      </c>
      <c r="I998" s="20">
        <v>0</v>
      </c>
      <c r="J998" s="20">
        <v>0</v>
      </c>
      <c r="K998" s="20">
        <v>0</v>
      </c>
      <c r="L998" s="20">
        <v>0</v>
      </c>
      <c r="M998" s="20">
        <v>0</v>
      </c>
      <c r="N998" s="75">
        <v>0</v>
      </c>
      <c r="O998" s="75">
        <v>0</v>
      </c>
      <c r="P998" s="2"/>
      <c r="Q998" s="2"/>
      <c r="R998" s="3"/>
      <c r="S998" s="3"/>
      <c r="T998" s="1"/>
      <c r="U998" s="2"/>
      <c r="V998" s="28" t="str">
        <f t="shared" si="47"/>
        <v/>
      </c>
    </row>
    <row r="999" spans="1:22" ht="25" customHeight="1" x14ac:dyDescent="0.35">
      <c r="A999" s="1"/>
      <c r="B999" s="35"/>
      <c r="C999" s="1"/>
      <c r="D999" s="1"/>
      <c r="E999" s="73">
        <f>+COUNTIFS('REGISTRO DE TUTORES'!$A$3:$A$8000,A999,'REGISTRO DE TUTORES'!$B$3:$B$8000,B999,'REGISTRO DE TUTORES'!$C$3:$C$8000,C999,'REGISTRO DE TUTORES'!$D$3:$D$8000,D999)</f>
        <v>0</v>
      </c>
      <c r="F999" s="73">
        <f>+COUNTIFS('REGISTRO DE ESTUDIANTES'!$A$3:$A$7999,A999,'REGISTRO DE ESTUDIANTES'!$B$3:$B$7999,'BOLETA OFICIAL'!B999,'REGISTRO DE ESTUDIANTES'!$C$3:$C$7999,C999,'REGISTRO DE ESTUDIANTES'!$D$3:$D$7999,'BOLETA OFICIAL'!D999,'REGISTRO DE ESTUDIANTES'!$J$3:$J$7999,'BOLETA OFICIAL'!J999,'REGISTRO DE ESTUDIANTES'!$K$3:$K$7999,'BOLETA OFICIAL'!K999,'REGISTRO DE ESTUDIANTES'!$L$3:$L$7999,'BOLETA OFICIAL'!L999,'REGISTRO DE ESTUDIANTES'!$M$3:$M$7999,'BOLETA OFICIAL'!M999,'REGISTRO DE ESTUDIANTES'!$N$3:$N$7999,'BOLETA OFICIAL'!N999,'REGISTRO DE ESTUDIANTES'!$O$3:$O$7999,'BOLETA OFICIAL'!O999,'REGISTRO DE ESTUDIANTES'!$P$3:$P$7999,'BOLETA OFICIAL'!P999,'REGISTRO DE ESTUDIANTES'!$Q$3:$Q$7999,'BOLETA OFICIAL'!Q999,'REGISTRO DE ESTUDIANTES'!$R$3:$R$7999,R999,'REGISTRO DE ESTUDIANTES'!$S$3:$S$7999,'BOLETA OFICIAL'!S999,'REGISTRO DE ESTUDIANTES'!$T$3:$T$7999,'BOLETA OFICIAL'!T999)</f>
        <v>0</v>
      </c>
      <c r="G999" s="73">
        <f t="shared" ca="1" si="45"/>
        <v>0</v>
      </c>
      <c r="H999" s="73">
        <f t="shared" ca="1" si="46"/>
        <v>0</v>
      </c>
      <c r="I999" s="20">
        <v>0</v>
      </c>
      <c r="J999" s="20">
        <v>0</v>
      </c>
      <c r="K999" s="20">
        <v>0</v>
      </c>
      <c r="L999" s="20">
        <v>0</v>
      </c>
      <c r="M999" s="20">
        <v>0</v>
      </c>
      <c r="N999" s="75">
        <v>0</v>
      </c>
      <c r="O999" s="75">
        <v>0</v>
      </c>
      <c r="P999" s="2"/>
      <c r="Q999" s="2"/>
      <c r="R999" s="3"/>
      <c r="S999" s="3"/>
      <c r="T999" s="1"/>
      <c r="U999" s="2"/>
      <c r="V999" s="28" t="str">
        <f t="shared" si="47"/>
        <v/>
      </c>
    </row>
    <row r="1000" spans="1:22" ht="25" customHeight="1" x14ac:dyDescent="0.35">
      <c r="A1000" s="1"/>
      <c r="B1000" s="35"/>
      <c r="C1000" s="1"/>
      <c r="D1000" s="1"/>
      <c r="E1000" s="73">
        <f>+COUNTIFS('REGISTRO DE TUTORES'!$A$3:$A$8000,A1000,'REGISTRO DE TUTORES'!$B$3:$B$8000,B1000,'REGISTRO DE TUTORES'!$C$3:$C$8000,C1000,'REGISTRO DE TUTORES'!$D$3:$D$8000,D1000)</f>
        <v>0</v>
      </c>
      <c r="F1000" s="73">
        <f>+COUNTIFS('REGISTRO DE ESTUDIANTES'!$A$3:$A$7999,A1000,'REGISTRO DE ESTUDIANTES'!$B$3:$B$7999,'BOLETA OFICIAL'!B1000,'REGISTRO DE ESTUDIANTES'!$C$3:$C$7999,C1000,'REGISTRO DE ESTUDIANTES'!$D$3:$D$7999,'BOLETA OFICIAL'!D1000,'REGISTRO DE ESTUDIANTES'!$J$3:$J$7999,'BOLETA OFICIAL'!J1000,'REGISTRO DE ESTUDIANTES'!$K$3:$K$7999,'BOLETA OFICIAL'!K1000,'REGISTRO DE ESTUDIANTES'!$L$3:$L$7999,'BOLETA OFICIAL'!L1000,'REGISTRO DE ESTUDIANTES'!$M$3:$M$7999,'BOLETA OFICIAL'!M1000,'REGISTRO DE ESTUDIANTES'!$N$3:$N$7999,'BOLETA OFICIAL'!N1000,'REGISTRO DE ESTUDIANTES'!$O$3:$O$7999,'BOLETA OFICIAL'!O1000,'REGISTRO DE ESTUDIANTES'!$P$3:$P$7999,'BOLETA OFICIAL'!P1000,'REGISTRO DE ESTUDIANTES'!$Q$3:$Q$7999,'BOLETA OFICIAL'!Q1000,'REGISTRO DE ESTUDIANTES'!$R$3:$R$7999,R1000,'REGISTRO DE ESTUDIANTES'!$S$3:$S$7999,'BOLETA OFICIAL'!S1000,'REGISTRO DE ESTUDIANTES'!$T$3:$T$7999,'BOLETA OFICIAL'!T1000)</f>
        <v>0</v>
      </c>
      <c r="G1000" s="73">
        <f t="shared" ca="1" si="45"/>
        <v>0</v>
      </c>
      <c r="H1000" s="73">
        <f t="shared" ca="1" si="46"/>
        <v>0</v>
      </c>
      <c r="I1000" s="20">
        <v>0</v>
      </c>
      <c r="J1000" s="20">
        <v>0</v>
      </c>
      <c r="K1000" s="20">
        <v>0</v>
      </c>
      <c r="L1000" s="20">
        <v>0</v>
      </c>
      <c r="M1000" s="20">
        <v>0</v>
      </c>
      <c r="N1000" s="75">
        <v>0</v>
      </c>
      <c r="O1000" s="75">
        <v>0</v>
      </c>
      <c r="P1000" s="2"/>
      <c r="Q1000" s="2"/>
      <c r="R1000" s="3"/>
      <c r="S1000" s="3"/>
      <c r="T1000" s="1"/>
      <c r="U1000" s="2"/>
      <c r="V1000" s="28" t="str">
        <f t="shared" si="47"/>
        <v/>
      </c>
    </row>
    <row r="1001" spans="1:22" ht="25" customHeight="1" x14ac:dyDescent="0.35">
      <c r="A1001" s="1"/>
      <c r="B1001" s="35"/>
      <c r="C1001" s="1"/>
      <c r="D1001" s="1"/>
      <c r="E1001" s="73">
        <f>+COUNTIFS('REGISTRO DE TUTORES'!$A$3:$A$8000,A1001,'REGISTRO DE TUTORES'!$B$3:$B$8000,B1001,'REGISTRO DE TUTORES'!$C$3:$C$8000,C1001,'REGISTRO DE TUTORES'!$D$3:$D$8000,D1001)</f>
        <v>0</v>
      </c>
      <c r="F1001" s="73">
        <f>+COUNTIFS('REGISTRO DE ESTUDIANTES'!$A$3:$A$7999,A1001,'REGISTRO DE ESTUDIANTES'!$B$3:$B$7999,'BOLETA OFICIAL'!B1001,'REGISTRO DE ESTUDIANTES'!$C$3:$C$7999,C1001,'REGISTRO DE ESTUDIANTES'!$D$3:$D$7999,'BOLETA OFICIAL'!D1001,'REGISTRO DE ESTUDIANTES'!$J$3:$J$7999,'BOLETA OFICIAL'!J1001,'REGISTRO DE ESTUDIANTES'!$K$3:$K$7999,'BOLETA OFICIAL'!K1001,'REGISTRO DE ESTUDIANTES'!$L$3:$L$7999,'BOLETA OFICIAL'!L1001,'REGISTRO DE ESTUDIANTES'!$M$3:$M$7999,'BOLETA OFICIAL'!M1001,'REGISTRO DE ESTUDIANTES'!$N$3:$N$7999,'BOLETA OFICIAL'!N1001,'REGISTRO DE ESTUDIANTES'!$O$3:$O$7999,'BOLETA OFICIAL'!O1001,'REGISTRO DE ESTUDIANTES'!$P$3:$P$7999,'BOLETA OFICIAL'!P1001,'REGISTRO DE ESTUDIANTES'!$Q$3:$Q$7999,'BOLETA OFICIAL'!Q1001,'REGISTRO DE ESTUDIANTES'!$R$3:$R$7999,R1001,'REGISTRO DE ESTUDIANTES'!$S$3:$S$7999,'BOLETA OFICIAL'!S1001,'REGISTRO DE ESTUDIANTES'!$T$3:$T$7999,'BOLETA OFICIAL'!T1001)</f>
        <v>0</v>
      </c>
      <c r="G1001" s="73">
        <f t="shared" ca="1" si="45"/>
        <v>0</v>
      </c>
      <c r="H1001" s="73">
        <f t="shared" ca="1" si="46"/>
        <v>0</v>
      </c>
      <c r="I1001" s="20">
        <v>0</v>
      </c>
      <c r="J1001" s="20">
        <v>0</v>
      </c>
      <c r="K1001" s="20">
        <v>0</v>
      </c>
      <c r="L1001" s="20">
        <v>0</v>
      </c>
      <c r="M1001" s="20">
        <v>0</v>
      </c>
      <c r="N1001" s="75">
        <v>0</v>
      </c>
      <c r="O1001" s="75">
        <v>0</v>
      </c>
      <c r="P1001" s="2"/>
      <c r="Q1001" s="2"/>
      <c r="R1001" s="3"/>
      <c r="S1001" s="3"/>
      <c r="T1001" s="1"/>
      <c r="U1001" s="2"/>
      <c r="V1001" s="28" t="str">
        <f t="shared" si="47"/>
        <v/>
      </c>
    </row>
    <row r="1002" spans="1:22" ht="25" customHeight="1" x14ac:dyDescent="0.35">
      <c r="A1002" s="1"/>
      <c r="B1002" s="35"/>
      <c r="C1002" s="1"/>
      <c r="D1002" s="1"/>
      <c r="E1002" s="73">
        <f>+COUNTIFS('REGISTRO DE TUTORES'!$A$3:$A$8000,A1002,'REGISTRO DE TUTORES'!$B$3:$B$8000,B1002,'REGISTRO DE TUTORES'!$C$3:$C$8000,C1002,'REGISTRO DE TUTORES'!$D$3:$D$8000,D1002)</f>
        <v>0</v>
      </c>
      <c r="F1002" s="73">
        <f>+COUNTIFS('REGISTRO DE ESTUDIANTES'!$A$3:$A$7999,A1002,'REGISTRO DE ESTUDIANTES'!$B$3:$B$7999,'BOLETA OFICIAL'!B1002,'REGISTRO DE ESTUDIANTES'!$C$3:$C$7999,C1002,'REGISTRO DE ESTUDIANTES'!$D$3:$D$7999,'BOLETA OFICIAL'!D1002,'REGISTRO DE ESTUDIANTES'!$J$3:$J$7999,'BOLETA OFICIAL'!J1002,'REGISTRO DE ESTUDIANTES'!$K$3:$K$7999,'BOLETA OFICIAL'!K1002,'REGISTRO DE ESTUDIANTES'!$L$3:$L$7999,'BOLETA OFICIAL'!L1002,'REGISTRO DE ESTUDIANTES'!$M$3:$M$7999,'BOLETA OFICIAL'!M1002,'REGISTRO DE ESTUDIANTES'!$N$3:$N$7999,'BOLETA OFICIAL'!N1002,'REGISTRO DE ESTUDIANTES'!$O$3:$O$7999,'BOLETA OFICIAL'!O1002,'REGISTRO DE ESTUDIANTES'!$P$3:$P$7999,'BOLETA OFICIAL'!P1002,'REGISTRO DE ESTUDIANTES'!$Q$3:$Q$7999,'BOLETA OFICIAL'!Q1002,'REGISTRO DE ESTUDIANTES'!$R$3:$R$7999,R1002,'REGISTRO DE ESTUDIANTES'!$S$3:$S$7999,'BOLETA OFICIAL'!S1002,'REGISTRO DE ESTUDIANTES'!$T$3:$T$7999,'BOLETA OFICIAL'!T1002)</f>
        <v>0</v>
      </c>
      <c r="G1002" s="73">
        <f t="shared" ca="1" si="45"/>
        <v>0</v>
      </c>
      <c r="H1002" s="73">
        <f t="shared" ca="1" si="46"/>
        <v>0</v>
      </c>
      <c r="I1002" s="20">
        <v>0</v>
      </c>
      <c r="J1002" s="20">
        <v>0</v>
      </c>
      <c r="K1002" s="20">
        <v>0</v>
      </c>
      <c r="L1002" s="20">
        <v>0</v>
      </c>
      <c r="M1002" s="20">
        <v>0</v>
      </c>
      <c r="N1002" s="75">
        <v>0</v>
      </c>
      <c r="O1002" s="75">
        <v>0</v>
      </c>
      <c r="P1002" s="2"/>
      <c r="Q1002" s="2"/>
      <c r="R1002" s="3"/>
      <c r="S1002" s="3"/>
      <c r="T1002" s="1"/>
      <c r="U1002" s="2"/>
      <c r="V1002" s="28" t="str">
        <f t="shared" si="47"/>
        <v/>
      </c>
    </row>
    <row r="1003" spans="1:22" ht="25" customHeight="1" x14ac:dyDescent="0.35">
      <c r="A1003" s="1"/>
      <c r="B1003" s="35"/>
      <c r="C1003" s="1"/>
      <c r="D1003" s="1"/>
      <c r="E1003" s="73">
        <f>+COUNTIFS('REGISTRO DE TUTORES'!$A$3:$A$8000,A1003,'REGISTRO DE TUTORES'!$B$3:$B$8000,B1003,'REGISTRO DE TUTORES'!$C$3:$C$8000,C1003,'REGISTRO DE TUTORES'!$D$3:$D$8000,D1003)</f>
        <v>0</v>
      </c>
      <c r="F1003" s="73">
        <f>+COUNTIFS('REGISTRO DE ESTUDIANTES'!$A$3:$A$7999,A1003,'REGISTRO DE ESTUDIANTES'!$B$3:$B$7999,'BOLETA OFICIAL'!B1003,'REGISTRO DE ESTUDIANTES'!$C$3:$C$7999,C1003,'REGISTRO DE ESTUDIANTES'!$D$3:$D$7999,'BOLETA OFICIAL'!D1003,'REGISTRO DE ESTUDIANTES'!$J$3:$J$7999,'BOLETA OFICIAL'!J1003,'REGISTRO DE ESTUDIANTES'!$K$3:$K$7999,'BOLETA OFICIAL'!K1003,'REGISTRO DE ESTUDIANTES'!$L$3:$L$7999,'BOLETA OFICIAL'!L1003,'REGISTRO DE ESTUDIANTES'!$M$3:$M$7999,'BOLETA OFICIAL'!M1003,'REGISTRO DE ESTUDIANTES'!$N$3:$N$7999,'BOLETA OFICIAL'!N1003,'REGISTRO DE ESTUDIANTES'!$O$3:$O$7999,'BOLETA OFICIAL'!O1003,'REGISTRO DE ESTUDIANTES'!$P$3:$P$7999,'BOLETA OFICIAL'!P1003,'REGISTRO DE ESTUDIANTES'!$Q$3:$Q$7999,'BOLETA OFICIAL'!Q1003,'REGISTRO DE ESTUDIANTES'!$R$3:$R$7999,R1003,'REGISTRO DE ESTUDIANTES'!$S$3:$S$7999,'BOLETA OFICIAL'!S1003,'REGISTRO DE ESTUDIANTES'!$T$3:$T$7999,'BOLETA OFICIAL'!T1003)</f>
        <v>0</v>
      </c>
      <c r="G1003" s="73">
        <f t="shared" ca="1" si="45"/>
        <v>0</v>
      </c>
      <c r="H1003" s="73">
        <f t="shared" ca="1" si="46"/>
        <v>0</v>
      </c>
      <c r="I1003" s="20">
        <v>0</v>
      </c>
      <c r="J1003" s="20">
        <v>0</v>
      </c>
      <c r="K1003" s="20">
        <v>0</v>
      </c>
      <c r="L1003" s="20">
        <v>0</v>
      </c>
      <c r="M1003" s="20">
        <v>0</v>
      </c>
      <c r="N1003" s="75">
        <v>0</v>
      </c>
      <c r="O1003" s="75">
        <v>0</v>
      </c>
      <c r="P1003" s="2"/>
      <c r="Q1003" s="2"/>
      <c r="R1003" s="3"/>
      <c r="S1003" s="3"/>
      <c r="T1003" s="1"/>
      <c r="U1003" s="2"/>
      <c r="V1003" s="28" t="str">
        <f t="shared" si="47"/>
        <v/>
      </c>
    </row>
    <row r="1004" spans="1:22" ht="25" customHeight="1" x14ac:dyDescent="0.35">
      <c r="A1004" s="1"/>
      <c r="B1004" s="35"/>
      <c r="C1004" s="1"/>
      <c r="D1004" s="1"/>
      <c r="E1004" s="73">
        <f>+COUNTIFS('REGISTRO DE TUTORES'!$A$3:$A$8000,A1004,'REGISTRO DE TUTORES'!$B$3:$B$8000,B1004,'REGISTRO DE TUTORES'!$C$3:$C$8000,C1004,'REGISTRO DE TUTORES'!$D$3:$D$8000,D1004)</f>
        <v>0</v>
      </c>
      <c r="F1004" s="73">
        <f>+COUNTIFS('REGISTRO DE ESTUDIANTES'!$A$3:$A$7999,A1004,'REGISTRO DE ESTUDIANTES'!$B$3:$B$7999,'BOLETA OFICIAL'!B1004,'REGISTRO DE ESTUDIANTES'!$C$3:$C$7999,C1004,'REGISTRO DE ESTUDIANTES'!$D$3:$D$7999,'BOLETA OFICIAL'!D1004,'REGISTRO DE ESTUDIANTES'!$J$3:$J$7999,'BOLETA OFICIAL'!J1004,'REGISTRO DE ESTUDIANTES'!$K$3:$K$7999,'BOLETA OFICIAL'!K1004,'REGISTRO DE ESTUDIANTES'!$L$3:$L$7999,'BOLETA OFICIAL'!L1004,'REGISTRO DE ESTUDIANTES'!$M$3:$M$7999,'BOLETA OFICIAL'!M1004,'REGISTRO DE ESTUDIANTES'!$N$3:$N$7999,'BOLETA OFICIAL'!N1004,'REGISTRO DE ESTUDIANTES'!$O$3:$O$7999,'BOLETA OFICIAL'!O1004,'REGISTRO DE ESTUDIANTES'!$P$3:$P$7999,'BOLETA OFICIAL'!P1004,'REGISTRO DE ESTUDIANTES'!$Q$3:$Q$7999,'BOLETA OFICIAL'!Q1004,'REGISTRO DE ESTUDIANTES'!$R$3:$R$7999,R1004,'REGISTRO DE ESTUDIANTES'!$S$3:$S$7999,'BOLETA OFICIAL'!S1004,'REGISTRO DE ESTUDIANTES'!$T$3:$T$7999,'BOLETA OFICIAL'!T1004)</f>
        <v>0</v>
      </c>
      <c r="G1004" s="73">
        <f t="shared" ca="1" si="45"/>
        <v>0</v>
      </c>
      <c r="H1004" s="73">
        <f t="shared" ca="1" si="46"/>
        <v>0</v>
      </c>
      <c r="I1004" s="20">
        <v>0</v>
      </c>
      <c r="J1004" s="20">
        <v>0</v>
      </c>
      <c r="K1004" s="20">
        <v>0</v>
      </c>
      <c r="L1004" s="20">
        <v>0</v>
      </c>
      <c r="M1004" s="20">
        <v>0</v>
      </c>
      <c r="N1004" s="75">
        <v>0</v>
      </c>
      <c r="O1004" s="75">
        <v>0</v>
      </c>
      <c r="P1004" s="2"/>
      <c r="Q1004" s="2"/>
      <c r="R1004" s="3"/>
      <c r="S1004" s="3"/>
      <c r="T1004" s="1"/>
      <c r="U1004" s="2"/>
      <c r="V1004" s="28" t="str">
        <f t="shared" si="47"/>
        <v/>
      </c>
    </row>
    <row r="1005" spans="1:22" ht="25" customHeight="1" x14ac:dyDescent="0.35">
      <c r="A1005" s="1"/>
      <c r="B1005" s="35"/>
      <c r="C1005" s="1"/>
      <c r="D1005" s="1"/>
      <c r="E1005" s="73">
        <f>+COUNTIFS('REGISTRO DE TUTORES'!$A$3:$A$8000,A1005,'REGISTRO DE TUTORES'!$B$3:$B$8000,B1005,'REGISTRO DE TUTORES'!$C$3:$C$8000,C1005,'REGISTRO DE TUTORES'!$D$3:$D$8000,D1005)</f>
        <v>0</v>
      </c>
      <c r="F1005" s="73">
        <f>+COUNTIFS('REGISTRO DE ESTUDIANTES'!$A$3:$A$7999,A1005,'REGISTRO DE ESTUDIANTES'!$B$3:$B$7999,'BOLETA OFICIAL'!B1005,'REGISTRO DE ESTUDIANTES'!$C$3:$C$7999,C1005,'REGISTRO DE ESTUDIANTES'!$D$3:$D$7999,'BOLETA OFICIAL'!D1005,'REGISTRO DE ESTUDIANTES'!$J$3:$J$7999,'BOLETA OFICIAL'!J1005,'REGISTRO DE ESTUDIANTES'!$K$3:$K$7999,'BOLETA OFICIAL'!K1005,'REGISTRO DE ESTUDIANTES'!$L$3:$L$7999,'BOLETA OFICIAL'!L1005,'REGISTRO DE ESTUDIANTES'!$M$3:$M$7999,'BOLETA OFICIAL'!M1005,'REGISTRO DE ESTUDIANTES'!$N$3:$N$7999,'BOLETA OFICIAL'!N1005,'REGISTRO DE ESTUDIANTES'!$O$3:$O$7999,'BOLETA OFICIAL'!O1005,'REGISTRO DE ESTUDIANTES'!$P$3:$P$7999,'BOLETA OFICIAL'!P1005,'REGISTRO DE ESTUDIANTES'!$Q$3:$Q$7999,'BOLETA OFICIAL'!Q1005,'REGISTRO DE ESTUDIANTES'!$R$3:$R$7999,R1005,'REGISTRO DE ESTUDIANTES'!$S$3:$S$7999,'BOLETA OFICIAL'!S1005,'REGISTRO DE ESTUDIANTES'!$T$3:$T$7999,'BOLETA OFICIAL'!T1005)</f>
        <v>0</v>
      </c>
      <c r="G1005" s="73">
        <f t="shared" ca="1" si="45"/>
        <v>0</v>
      </c>
      <c r="H1005" s="73">
        <f t="shared" ca="1" si="46"/>
        <v>0</v>
      </c>
      <c r="I1005" s="20">
        <v>0</v>
      </c>
      <c r="J1005" s="20">
        <v>0</v>
      </c>
      <c r="K1005" s="20">
        <v>0</v>
      </c>
      <c r="L1005" s="20">
        <v>0</v>
      </c>
      <c r="M1005" s="20">
        <v>0</v>
      </c>
      <c r="N1005" s="75">
        <v>0</v>
      </c>
      <c r="O1005" s="75">
        <v>0</v>
      </c>
      <c r="P1005" s="2"/>
      <c r="Q1005" s="2"/>
      <c r="R1005" s="3"/>
      <c r="S1005" s="3"/>
      <c r="T1005" s="1"/>
      <c r="U1005" s="2"/>
      <c r="V1005" s="28" t="str">
        <f t="shared" si="47"/>
        <v/>
      </c>
    </row>
    <row r="1006" spans="1:22" ht="25" customHeight="1" x14ac:dyDescent="0.35">
      <c r="A1006" s="1"/>
      <c r="B1006" s="35"/>
      <c r="C1006" s="1"/>
      <c r="D1006" s="1"/>
      <c r="E1006" s="73">
        <f>+COUNTIFS('REGISTRO DE TUTORES'!$A$3:$A$8000,A1006,'REGISTRO DE TUTORES'!$B$3:$B$8000,B1006,'REGISTRO DE TUTORES'!$C$3:$C$8000,C1006,'REGISTRO DE TUTORES'!$D$3:$D$8000,D1006)</f>
        <v>0</v>
      </c>
      <c r="F1006" s="73">
        <f>+COUNTIFS('REGISTRO DE ESTUDIANTES'!$A$3:$A$7999,A1006,'REGISTRO DE ESTUDIANTES'!$B$3:$B$7999,'BOLETA OFICIAL'!B1006,'REGISTRO DE ESTUDIANTES'!$C$3:$C$7999,C1006,'REGISTRO DE ESTUDIANTES'!$D$3:$D$7999,'BOLETA OFICIAL'!D1006,'REGISTRO DE ESTUDIANTES'!$J$3:$J$7999,'BOLETA OFICIAL'!J1006,'REGISTRO DE ESTUDIANTES'!$K$3:$K$7999,'BOLETA OFICIAL'!K1006,'REGISTRO DE ESTUDIANTES'!$L$3:$L$7999,'BOLETA OFICIAL'!L1006,'REGISTRO DE ESTUDIANTES'!$M$3:$M$7999,'BOLETA OFICIAL'!M1006,'REGISTRO DE ESTUDIANTES'!$N$3:$N$7999,'BOLETA OFICIAL'!N1006,'REGISTRO DE ESTUDIANTES'!$O$3:$O$7999,'BOLETA OFICIAL'!O1006,'REGISTRO DE ESTUDIANTES'!$P$3:$P$7999,'BOLETA OFICIAL'!P1006,'REGISTRO DE ESTUDIANTES'!$Q$3:$Q$7999,'BOLETA OFICIAL'!Q1006,'REGISTRO DE ESTUDIANTES'!$R$3:$R$7999,R1006,'REGISTRO DE ESTUDIANTES'!$S$3:$S$7999,'BOLETA OFICIAL'!S1006,'REGISTRO DE ESTUDIANTES'!$T$3:$T$7999,'BOLETA OFICIAL'!T1006)</f>
        <v>0</v>
      </c>
      <c r="G1006" s="73">
        <f t="shared" ca="1" si="45"/>
        <v>0</v>
      </c>
      <c r="H1006" s="73">
        <f t="shared" ca="1" si="46"/>
        <v>0</v>
      </c>
      <c r="I1006" s="20">
        <v>0</v>
      </c>
      <c r="J1006" s="20">
        <v>0</v>
      </c>
      <c r="K1006" s="20">
        <v>0</v>
      </c>
      <c r="L1006" s="20">
        <v>0</v>
      </c>
      <c r="M1006" s="20">
        <v>0</v>
      </c>
      <c r="N1006" s="75">
        <v>0</v>
      </c>
      <c r="O1006" s="75">
        <v>0</v>
      </c>
      <c r="P1006" s="2"/>
      <c r="Q1006" s="2"/>
      <c r="R1006" s="3"/>
      <c r="S1006" s="3"/>
      <c r="T1006" s="1"/>
      <c r="U1006" s="2"/>
      <c r="V1006" s="28" t="str">
        <f t="shared" si="47"/>
        <v/>
      </c>
    </row>
    <row r="1007" spans="1:22" ht="25" customHeight="1" x14ac:dyDescent="0.35">
      <c r="A1007" s="1"/>
      <c r="B1007" s="35"/>
      <c r="C1007" s="1"/>
      <c r="D1007" s="1"/>
      <c r="E1007" s="73">
        <f>+COUNTIFS('REGISTRO DE TUTORES'!$A$3:$A$8000,A1007,'REGISTRO DE TUTORES'!$B$3:$B$8000,B1007,'REGISTRO DE TUTORES'!$C$3:$C$8000,C1007,'REGISTRO DE TUTORES'!$D$3:$D$8000,D1007)</f>
        <v>0</v>
      </c>
      <c r="F1007" s="73">
        <f>+COUNTIFS('REGISTRO DE ESTUDIANTES'!$A$3:$A$7999,A1007,'REGISTRO DE ESTUDIANTES'!$B$3:$B$7999,'BOLETA OFICIAL'!B1007,'REGISTRO DE ESTUDIANTES'!$C$3:$C$7999,C1007,'REGISTRO DE ESTUDIANTES'!$D$3:$D$7999,'BOLETA OFICIAL'!D1007,'REGISTRO DE ESTUDIANTES'!$J$3:$J$7999,'BOLETA OFICIAL'!J1007,'REGISTRO DE ESTUDIANTES'!$K$3:$K$7999,'BOLETA OFICIAL'!K1007,'REGISTRO DE ESTUDIANTES'!$L$3:$L$7999,'BOLETA OFICIAL'!L1007,'REGISTRO DE ESTUDIANTES'!$M$3:$M$7999,'BOLETA OFICIAL'!M1007,'REGISTRO DE ESTUDIANTES'!$N$3:$N$7999,'BOLETA OFICIAL'!N1007,'REGISTRO DE ESTUDIANTES'!$O$3:$O$7999,'BOLETA OFICIAL'!O1007,'REGISTRO DE ESTUDIANTES'!$P$3:$P$7999,'BOLETA OFICIAL'!P1007,'REGISTRO DE ESTUDIANTES'!$Q$3:$Q$7999,'BOLETA OFICIAL'!Q1007,'REGISTRO DE ESTUDIANTES'!$R$3:$R$7999,R1007,'REGISTRO DE ESTUDIANTES'!$S$3:$S$7999,'BOLETA OFICIAL'!S1007,'REGISTRO DE ESTUDIANTES'!$T$3:$T$7999,'BOLETA OFICIAL'!T1007)</f>
        <v>0</v>
      </c>
      <c r="G1007" s="73">
        <f t="shared" ca="1" si="45"/>
        <v>0</v>
      </c>
      <c r="H1007" s="73">
        <f t="shared" ca="1" si="46"/>
        <v>0</v>
      </c>
      <c r="I1007" s="20">
        <v>0</v>
      </c>
      <c r="J1007" s="20">
        <v>0</v>
      </c>
      <c r="K1007" s="20">
        <v>0</v>
      </c>
      <c r="L1007" s="20">
        <v>0</v>
      </c>
      <c r="M1007" s="20">
        <v>0</v>
      </c>
      <c r="N1007" s="75">
        <v>0</v>
      </c>
      <c r="O1007" s="75">
        <v>0</v>
      </c>
      <c r="P1007" s="2"/>
      <c r="Q1007" s="2"/>
      <c r="R1007" s="3"/>
      <c r="S1007" s="3"/>
      <c r="T1007" s="1"/>
      <c r="U1007" s="2"/>
      <c r="V1007" s="28" t="str">
        <f t="shared" si="47"/>
        <v/>
      </c>
    </row>
    <row r="1008" spans="1:22" ht="25" customHeight="1" x14ac:dyDescent="0.35">
      <c r="A1008" s="1"/>
      <c r="B1008" s="35"/>
      <c r="C1008" s="1"/>
      <c r="D1008" s="1"/>
      <c r="E1008" s="73">
        <f>+COUNTIFS('REGISTRO DE TUTORES'!$A$3:$A$8000,A1008,'REGISTRO DE TUTORES'!$B$3:$B$8000,B1008,'REGISTRO DE TUTORES'!$C$3:$C$8000,C1008,'REGISTRO DE TUTORES'!$D$3:$D$8000,D1008)</f>
        <v>0</v>
      </c>
      <c r="F1008" s="73">
        <f>+COUNTIFS('REGISTRO DE ESTUDIANTES'!$A$3:$A$7999,A1008,'REGISTRO DE ESTUDIANTES'!$B$3:$B$7999,'BOLETA OFICIAL'!B1008,'REGISTRO DE ESTUDIANTES'!$C$3:$C$7999,C1008,'REGISTRO DE ESTUDIANTES'!$D$3:$D$7999,'BOLETA OFICIAL'!D1008,'REGISTRO DE ESTUDIANTES'!$J$3:$J$7999,'BOLETA OFICIAL'!J1008,'REGISTRO DE ESTUDIANTES'!$K$3:$K$7999,'BOLETA OFICIAL'!K1008,'REGISTRO DE ESTUDIANTES'!$L$3:$L$7999,'BOLETA OFICIAL'!L1008,'REGISTRO DE ESTUDIANTES'!$M$3:$M$7999,'BOLETA OFICIAL'!M1008,'REGISTRO DE ESTUDIANTES'!$N$3:$N$7999,'BOLETA OFICIAL'!N1008,'REGISTRO DE ESTUDIANTES'!$O$3:$O$7999,'BOLETA OFICIAL'!O1008,'REGISTRO DE ESTUDIANTES'!$P$3:$P$7999,'BOLETA OFICIAL'!P1008,'REGISTRO DE ESTUDIANTES'!$Q$3:$Q$7999,'BOLETA OFICIAL'!Q1008,'REGISTRO DE ESTUDIANTES'!$R$3:$R$7999,R1008,'REGISTRO DE ESTUDIANTES'!$S$3:$S$7999,'BOLETA OFICIAL'!S1008,'REGISTRO DE ESTUDIANTES'!$T$3:$T$7999,'BOLETA OFICIAL'!T1008)</f>
        <v>0</v>
      </c>
      <c r="G1008" s="73">
        <f t="shared" ca="1" si="45"/>
        <v>0</v>
      </c>
      <c r="H1008" s="73">
        <f t="shared" ca="1" si="46"/>
        <v>0</v>
      </c>
      <c r="I1008" s="20">
        <v>0</v>
      </c>
      <c r="J1008" s="20">
        <v>0</v>
      </c>
      <c r="K1008" s="20">
        <v>0</v>
      </c>
      <c r="L1008" s="20">
        <v>0</v>
      </c>
      <c r="M1008" s="20">
        <v>0</v>
      </c>
      <c r="N1008" s="75">
        <v>0</v>
      </c>
      <c r="O1008" s="75">
        <v>0</v>
      </c>
      <c r="P1008" s="2"/>
      <c r="Q1008" s="2"/>
      <c r="R1008" s="3"/>
      <c r="S1008" s="3"/>
      <c r="T1008" s="1"/>
      <c r="U1008" s="2"/>
      <c r="V1008" s="28" t="str">
        <f t="shared" si="47"/>
        <v/>
      </c>
    </row>
    <row r="1009" spans="1:22" ht="25" customHeight="1" x14ac:dyDescent="0.35">
      <c r="A1009" s="1"/>
      <c r="B1009" s="35"/>
      <c r="C1009" s="1"/>
      <c r="D1009" s="1"/>
      <c r="E1009" s="73">
        <f>+COUNTIFS('REGISTRO DE TUTORES'!$A$3:$A$8000,A1009,'REGISTRO DE TUTORES'!$B$3:$B$8000,B1009,'REGISTRO DE TUTORES'!$C$3:$C$8000,C1009,'REGISTRO DE TUTORES'!$D$3:$D$8000,D1009)</f>
        <v>0</v>
      </c>
      <c r="F1009" s="73">
        <f>+COUNTIFS('REGISTRO DE ESTUDIANTES'!$A$3:$A$7999,A1009,'REGISTRO DE ESTUDIANTES'!$B$3:$B$7999,'BOLETA OFICIAL'!B1009,'REGISTRO DE ESTUDIANTES'!$C$3:$C$7999,C1009,'REGISTRO DE ESTUDIANTES'!$D$3:$D$7999,'BOLETA OFICIAL'!D1009,'REGISTRO DE ESTUDIANTES'!$J$3:$J$7999,'BOLETA OFICIAL'!J1009,'REGISTRO DE ESTUDIANTES'!$K$3:$K$7999,'BOLETA OFICIAL'!K1009,'REGISTRO DE ESTUDIANTES'!$L$3:$L$7999,'BOLETA OFICIAL'!L1009,'REGISTRO DE ESTUDIANTES'!$M$3:$M$7999,'BOLETA OFICIAL'!M1009,'REGISTRO DE ESTUDIANTES'!$N$3:$N$7999,'BOLETA OFICIAL'!N1009,'REGISTRO DE ESTUDIANTES'!$O$3:$O$7999,'BOLETA OFICIAL'!O1009,'REGISTRO DE ESTUDIANTES'!$P$3:$P$7999,'BOLETA OFICIAL'!P1009,'REGISTRO DE ESTUDIANTES'!$Q$3:$Q$7999,'BOLETA OFICIAL'!Q1009,'REGISTRO DE ESTUDIANTES'!$R$3:$R$7999,R1009,'REGISTRO DE ESTUDIANTES'!$S$3:$S$7999,'BOLETA OFICIAL'!S1009,'REGISTRO DE ESTUDIANTES'!$T$3:$T$7999,'BOLETA OFICIAL'!T1009)</f>
        <v>0</v>
      </c>
      <c r="G1009" s="73">
        <f t="shared" ca="1" si="45"/>
        <v>0</v>
      </c>
      <c r="H1009" s="73">
        <f t="shared" ca="1" si="46"/>
        <v>0</v>
      </c>
      <c r="I1009" s="20">
        <v>0</v>
      </c>
      <c r="J1009" s="20">
        <v>0</v>
      </c>
      <c r="K1009" s="20">
        <v>0</v>
      </c>
      <c r="L1009" s="20">
        <v>0</v>
      </c>
      <c r="M1009" s="20">
        <v>0</v>
      </c>
      <c r="N1009" s="75">
        <v>0</v>
      </c>
      <c r="O1009" s="75">
        <v>0</v>
      </c>
      <c r="P1009" s="2"/>
      <c r="Q1009" s="2"/>
      <c r="R1009" s="3"/>
      <c r="S1009" s="3"/>
      <c r="T1009" s="1"/>
      <c r="U1009" s="2"/>
      <c r="V1009" s="28" t="str">
        <f t="shared" si="47"/>
        <v/>
      </c>
    </row>
    <row r="1010" spans="1:22" ht="25" customHeight="1" x14ac:dyDescent="0.35">
      <c r="A1010" s="1"/>
      <c r="B1010" s="35"/>
      <c r="C1010" s="1"/>
      <c r="D1010" s="1"/>
      <c r="E1010" s="73">
        <f>+COUNTIFS('REGISTRO DE TUTORES'!$A$3:$A$8000,A1010,'REGISTRO DE TUTORES'!$B$3:$B$8000,B1010,'REGISTRO DE TUTORES'!$C$3:$C$8000,C1010,'REGISTRO DE TUTORES'!$D$3:$D$8000,D1010)</f>
        <v>0</v>
      </c>
      <c r="F1010" s="73">
        <f>+COUNTIFS('REGISTRO DE ESTUDIANTES'!$A$3:$A$7999,A1010,'REGISTRO DE ESTUDIANTES'!$B$3:$B$7999,'BOLETA OFICIAL'!B1010,'REGISTRO DE ESTUDIANTES'!$C$3:$C$7999,C1010,'REGISTRO DE ESTUDIANTES'!$D$3:$D$7999,'BOLETA OFICIAL'!D1010,'REGISTRO DE ESTUDIANTES'!$J$3:$J$7999,'BOLETA OFICIAL'!J1010,'REGISTRO DE ESTUDIANTES'!$K$3:$K$7999,'BOLETA OFICIAL'!K1010,'REGISTRO DE ESTUDIANTES'!$L$3:$L$7999,'BOLETA OFICIAL'!L1010,'REGISTRO DE ESTUDIANTES'!$M$3:$M$7999,'BOLETA OFICIAL'!M1010,'REGISTRO DE ESTUDIANTES'!$N$3:$N$7999,'BOLETA OFICIAL'!N1010,'REGISTRO DE ESTUDIANTES'!$O$3:$O$7999,'BOLETA OFICIAL'!O1010,'REGISTRO DE ESTUDIANTES'!$P$3:$P$7999,'BOLETA OFICIAL'!P1010,'REGISTRO DE ESTUDIANTES'!$Q$3:$Q$7999,'BOLETA OFICIAL'!Q1010,'REGISTRO DE ESTUDIANTES'!$R$3:$R$7999,R1010,'REGISTRO DE ESTUDIANTES'!$S$3:$S$7999,'BOLETA OFICIAL'!S1010,'REGISTRO DE ESTUDIANTES'!$T$3:$T$7999,'BOLETA OFICIAL'!T1010)</f>
        <v>0</v>
      </c>
      <c r="G1010" s="73">
        <f t="shared" ca="1" si="45"/>
        <v>0</v>
      </c>
      <c r="H1010" s="73">
        <f t="shared" ca="1" si="46"/>
        <v>0</v>
      </c>
      <c r="I1010" s="20">
        <v>0</v>
      </c>
      <c r="J1010" s="20">
        <v>0</v>
      </c>
      <c r="K1010" s="20">
        <v>0</v>
      </c>
      <c r="L1010" s="20">
        <v>0</v>
      </c>
      <c r="M1010" s="20">
        <v>0</v>
      </c>
      <c r="N1010" s="75">
        <v>0</v>
      </c>
      <c r="O1010" s="75">
        <v>0</v>
      </c>
      <c r="P1010" s="2"/>
      <c r="Q1010" s="2"/>
      <c r="R1010" s="3"/>
      <c r="S1010" s="3"/>
      <c r="T1010" s="1"/>
      <c r="U1010" s="2"/>
      <c r="V1010" s="28" t="str">
        <f t="shared" si="47"/>
        <v/>
      </c>
    </row>
    <row r="1011" spans="1:22" ht="25" customHeight="1" x14ac:dyDescent="0.35">
      <c r="A1011" s="1"/>
      <c r="B1011" s="35"/>
      <c r="C1011" s="1"/>
      <c r="D1011" s="1"/>
      <c r="E1011" s="73">
        <f>+COUNTIFS('REGISTRO DE TUTORES'!$A$3:$A$8000,A1011,'REGISTRO DE TUTORES'!$B$3:$B$8000,B1011,'REGISTRO DE TUTORES'!$C$3:$C$8000,C1011,'REGISTRO DE TUTORES'!$D$3:$D$8000,D1011)</f>
        <v>0</v>
      </c>
      <c r="F1011" s="73">
        <f>+COUNTIFS('REGISTRO DE ESTUDIANTES'!$A$3:$A$7999,A1011,'REGISTRO DE ESTUDIANTES'!$B$3:$B$7999,'BOLETA OFICIAL'!B1011,'REGISTRO DE ESTUDIANTES'!$C$3:$C$7999,C1011,'REGISTRO DE ESTUDIANTES'!$D$3:$D$7999,'BOLETA OFICIAL'!D1011,'REGISTRO DE ESTUDIANTES'!$J$3:$J$7999,'BOLETA OFICIAL'!J1011,'REGISTRO DE ESTUDIANTES'!$K$3:$K$7999,'BOLETA OFICIAL'!K1011,'REGISTRO DE ESTUDIANTES'!$L$3:$L$7999,'BOLETA OFICIAL'!L1011,'REGISTRO DE ESTUDIANTES'!$M$3:$M$7999,'BOLETA OFICIAL'!M1011,'REGISTRO DE ESTUDIANTES'!$N$3:$N$7999,'BOLETA OFICIAL'!N1011,'REGISTRO DE ESTUDIANTES'!$O$3:$O$7999,'BOLETA OFICIAL'!O1011,'REGISTRO DE ESTUDIANTES'!$P$3:$P$7999,'BOLETA OFICIAL'!P1011,'REGISTRO DE ESTUDIANTES'!$Q$3:$Q$7999,'BOLETA OFICIAL'!Q1011,'REGISTRO DE ESTUDIANTES'!$R$3:$R$7999,R1011,'REGISTRO DE ESTUDIANTES'!$S$3:$S$7999,'BOLETA OFICIAL'!S1011,'REGISTRO DE ESTUDIANTES'!$T$3:$T$7999,'BOLETA OFICIAL'!T1011)</f>
        <v>0</v>
      </c>
      <c r="G1011" s="73">
        <f t="shared" ca="1" si="45"/>
        <v>0</v>
      </c>
      <c r="H1011" s="73">
        <f t="shared" ca="1" si="46"/>
        <v>0</v>
      </c>
      <c r="I1011" s="20">
        <v>0</v>
      </c>
      <c r="J1011" s="20">
        <v>0</v>
      </c>
      <c r="K1011" s="20">
        <v>0</v>
      </c>
      <c r="L1011" s="20">
        <v>0</v>
      </c>
      <c r="M1011" s="20">
        <v>0</v>
      </c>
      <c r="N1011" s="75">
        <v>0</v>
      </c>
      <c r="O1011" s="75">
        <v>0</v>
      </c>
      <c r="P1011" s="2"/>
      <c r="Q1011" s="2"/>
      <c r="R1011" s="3"/>
      <c r="S1011" s="3"/>
      <c r="T1011" s="1"/>
      <c r="U1011" s="2"/>
      <c r="V1011" s="28" t="str">
        <f t="shared" si="47"/>
        <v/>
      </c>
    </row>
    <row r="1012" spans="1:22" ht="25" customHeight="1" x14ac:dyDescent="0.35">
      <c r="A1012" s="1"/>
      <c r="B1012" s="35"/>
      <c r="C1012" s="1"/>
      <c r="D1012" s="1"/>
      <c r="E1012" s="73">
        <f>+COUNTIFS('REGISTRO DE TUTORES'!$A$3:$A$8000,A1012,'REGISTRO DE TUTORES'!$B$3:$B$8000,B1012,'REGISTRO DE TUTORES'!$C$3:$C$8000,C1012,'REGISTRO DE TUTORES'!$D$3:$D$8000,D1012)</f>
        <v>0</v>
      </c>
      <c r="F1012" s="73">
        <f>+COUNTIFS('REGISTRO DE ESTUDIANTES'!$A$3:$A$7999,A1012,'REGISTRO DE ESTUDIANTES'!$B$3:$B$7999,'BOLETA OFICIAL'!B1012,'REGISTRO DE ESTUDIANTES'!$C$3:$C$7999,C1012,'REGISTRO DE ESTUDIANTES'!$D$3:$D$7999,'BOLETA OFICIAL'!D1012,'REGISTRO DE ESTUDIANTES'!$J$3:$J$7999,'BOLETA OFICIAL'!J1012,'REGISTRO DE ESTUDIANTES'!$K$3:$K$7999,'BOLETA OFICIAL'!K1012,'REGISTRO DE ESTUDIANTES'!$L$3:$L$7999,'BOLETA OFICIAL'!L1012,'REGISTRO DE ESTUDIANTES'!$M$3:$M$7999,'BOLETA OFICIAL'!M1012,'REGISTRO DE ESTUDIANTES'!$N$3:$N$7999,'BOLETA OFICIAL'!N1012,'REGISTRO DE ESTUDIANTES'!$O$3:$O$7999,'BOLETA OFICIAL'!O1012,'REGISTRO DE ESTUDIANTES'!$P$3:$P$7999,'BOLETA OFICIAL'!P1012,'REGISTRO DE ESTUDIANTES'!$Q$3:$Q$7999,'BOLETA OFICIAL'!Q1012,'REGISTRO DE ESTUDIANTES'!$R$3:$R$7999,R1012,'REGISTRO DE ESTUDIANTES'!$S$3:$S$7999,'BOLETA OFICIAL'!S1012,'REGISTRO DE ESTUDIANTES'!$T$3:$T$7999,'BOLETA OFICIAL'!T1012)</f>
        <v>0</v>
      </c>
      <c r="G1012" s="73">
        <f t="shared" ca="1" si="45"/>
        <v>0</v>
      </c>
      <c r="H1012" s="73">
        <f t="shared" ca="1" si="46"/>
        <v>0</v>
      </c>
      <c r="I1012" s="20">
        <v>0</v>
      </c>
      <c r="J1012" s="20">
        <v>0</v>
      </c>
      <c r="K1012" s="20">
        <v>0</v>
      </c>
      <c r="L1012" s="20">
        <v>0</v>
      </c>
      <c r="M1012" s="20">
        <v>0</v>
      </c>
      <c r="N1012" s="75">
        <v>0</v>
      </c>
      <c r="O1012" s="75">
        <v>0</v>
      </c>
      <c r="P1012" s="2"/>
      <c r="Q1012" s="2"/>
      <c r="R1012" s="3"/>
      <c r="S1012" s="3"/>
      <c r="T1012" s="1"/>
      <c r="U1012" s="2"/>
      <c r="V1012" s="28" t="str">
        <f t="shared" si="47"/>
        <v/>
      </c>
    </row>
    <row r="1013" spans="1:22" ht="25" customHeight="1" x14ac:dyDescent="0.35">
      <c r="A1013" s="1"/>
      <c r="B1013" s="35"/>
      <c r="C1013" s="1"/>
      <c r="D1013" s="1"/>
      <c r="E1013" s="73">
        <f>+COUNTIFS('REGISTRO DE TUTORES'!$A$3:$A$8000,A1013,'REGISTRO DE TUTORES'!$B$3:$B$8000,B1013,'REGISTRO DE TUTORES'!$C$3:$C$8000,C1013,'REGISTRO DE TUTORES'!$D$3:$D$8000,D1013)</f>
        <v>0</v>
      </c>
      <c r="F1013" s="73">
        <f>+COUNTIFS('REGISTRO DE ESTUDIANTES'!$A$3:$A$7999,A1013,'REGISTRO DE ESTUDIANTES'!$B$3:$B$7999,'BOLETA OFICIAL'!B1013,'REGISTRO DE ESTUDIANTES'!$C$3:$C$7999,C1013,'REGISTRO DE ESTUDIANTES'!$D$3:$D$7999,'BOLETA OFICIAL'!D1013,'REGISTRO DE ESTUDIANTES'!$J$3:$J$7999,'BOLETA OFICIAL'!J1013,'REGISTRO DE ESTUDIANTES'!$K$3:$K$7999,'BOLETA OFICIAL'!K1013,'REGISTRO DE ESTUDIANTES'!$L$3:$L$7999,'BOLETA OFICIAL'!L1013,'REGISTRO DE ESTUDIANTES'!$M$3:$M$7999,'BOLETA OFICIAL'!M1013,'REGISTRO DE ESTUDIANTES'!$N$3:$N$7999,'BOLETA OFICIAL'!N1013,'REGISTRO DE ESTUDIANTES'!$O$3:$O$7999,'BOLETA OFICIAL'!O1013,'REGISTRO DE ESTUDIANTES'!$P$3:$P$7999,'BOLETA OFICIAL'!P1013,'REGISTRO DE ESTUDIANTES'!$Q$3:$Q$7999,'BOLETA OFICIAL'!Q1013,'REGISTRO DE ESTUDIANTES'!$R$3:$R$7999,R1013,'REGISTRO DE ESTUDIANTES'!$S$3:$S$7999,'BOLETA OFICIAL'!S1013,'REGISTRO DE ESTUDIANTES'!$T$3:$T$7999,'BOLETA OFICIAL'!T1013)</f>
        <v>0</v>
      </c>
      <c r="G1013" s="73">
        <f t="shared" ca="1" si="45"/>
        <v>0</v>
      </c>
      <c r="H1013" s="73">
        <f t="shared" ca="1" si="46"/>
        <v>0</v>
      </c>
      <c r="I1013" s="20">
        <v>0</v>
      </c>
      <c r="J1013" s="20">
        <v>0</v>
      </c>
      <c r="K1013" s="20">
        <v>0</v>
      </c>
      <c r="L1013" s="20">
        <v>0</v>
      </c>
      <c r="M1013" s="20">
        <v>0</v>
      </c>
      <c r="N1013" s="75">
        <v>0</v>
      </c>
      <c r="O1013" s="75">
        <v>0</v>
      </c>
      <c r="P1013" s="2"/>
      <c r="Q1013" s="2"/>
      <c r="R1013" s="3"/>
      <c r="S1013" s="3"/>
      <c r="T1013" s="1"/>
      <c r="U1013" s="2"/>
      <c r="V1013" s="28" t="str">
        <f t="shared" si="47"/>
        <v/>
      </c>
    </row>
    <row r="1014" spans="1:22" ht="25" customHeight="1" x14ac:dyDescent="0.35">
      <c r="A1014" s="1"/>
      <c r="B1014" s="35"/>
      <c r="C1014" s="1"/>
      <c r="D1014" s="1"/>
      <c r="E1014" s="73">
        <f>+COUNTIFS('REGISTRO DE TUTORES'!$A$3:$A$8000,A1014,'REGISTRO DE TUTORES'!$B$3:$B$8000,B1014,'REGISTRO DE TUTORES'!$C$3:$C$8000,C1014,'REGISTRO DE TUTORES'!$D$3:$D$8000,D1014)</f>
        <v>0</v>
      </c>
      <c r="F1014" s="73">
        <f>+COUNTIFS('REGISTRO DE ESTUDIANTES'!$A$3:$A$7999,A1014,'REGISTRO DE ESTUDIANTES'!$B$3:$B$7999,'BOLETA OFICIAL'!B1014,'REGISTRO DE ESTUDIANTES'!$C$3:$C$7999,C1014,'REGISTRO DE ESTUDIANTES'!$D$3:$D$7999,'BOLETA OFICIAL'!D1014,'REGISTRO DE ESTUDIANTES'!$J$3:$J$7999,'BOLETA OFICIAL'!J1014,'REGISTRO DE ESTUDIANTES'!$K$3:$K$7999,'BOLETA OFICIAL'!K1014,'REGISTRO DE ESTUDIANTES'!$L$3:$L$7999,'BOLETA OFICIAL'!L1014,'REGISTRO DE ESTUDIANTES'!$M$3:$M$7999,'BOLETA OFICIAL'!M1014,'REGISTRO DE ESTUDIANTES'!$N$3:$N$7999,'BOLETA OFICIAL'!N1014,'REGISTRO DE ESTUDIANTES'!$O$3:$O$7999,'BOLETA OFICIAL'!O1014,'REGISTRO DE ESTUDIANTES'!$P$3:$P$7999,'BOLETA OFICIAL'!P1014,'REGISTRO DE ESTUDIANTES'!$Q$3:$Q$7999,'BOLETA OFICIAL'!Q1014,'REGISTRO DE ESTUDIANTES'!$R$3:$R$7999,R1014,'REGISTRO DE ESTUDIANTES'!$S$3:$S$7999,'BOLETA OFICIAL'!S1014,'REGISTRO DE ESTUDIANTES'!$T$3:$T$7999,'BOLETA OFICIAL'!T1014)</f>
        <v>0</v>
      </c>
      <c r="G1014" s="73">
        <f t="shared" ca="1" si="45"/>
        <v>0</v>
      </c>
      <c r="H1014" s="73">
        <f t="shared" ca="1" si="46"/>
        <v>0</v>
      </c>
      <c r="I1014" s="20">
        <v>0</v>
      </c>
      <c r="J1014" s="20">
        <v>0</v>
      </c>
      <c r="K1014" s="20">
        <v>0</v>
      </c>
      <c r="L1014" s="20">
        <v>0</v>
      </c>
      <c r="M1014" s="20">
        <v>0</v>
      </c>
      <c r="N1014" s="75">
        <v>0</v>
      </c>
      <c r="O1014" s="75">
        <v>0</v>
      </c>
      <c r="P1014" s="2"/>
      <c r="Q1014" s="2"/>
      <c r="R1014" s="3"/>
      <c r="S1014" s="3"/>
      <c r="T1014" s="1"/>
      <c r="U1014" s="2"/>
      <c r="V1014" s="28" t="str">
        <f t="shared" si="47"/>
        <v/>
      </c>
    </row>
    <row r="1015" spans="1:22" ht="25" customHeight="1" x14ac:dyDescent="0.35">
      <c r="A1015" s="1"/>
      <c r="B1015" s="35"/>
      <c r="C1015" s="1"/>
      <c r="D1015" s="1"/>
      <c r="E1015" s="73">
        <f>+COUNTIFS('REGISTRO DE TUTORES'!$A$3:$A$8000,A1015,'REGISTRO DE TUTORES'!$B$3:$B$8000,B1015,'REGISTRO DE TUTORES'!$C$3:$C$8000,C1015,'REGISTRO DE TUTORES'!$D$3:$D$8000,D1015)</f>
        <v>0</v>
      </c>
      <c r="F1015" s="73">
        <f>+COUNTIFS('REGISTRO DE ESTUDIANTES'!$A$3:$A$7999,A1015,'REGISTRO DE ESTUDIANTES'!$B$3:$B$7999,'BOLETA OFICIAL'!B1015,'REGISTRO DE ESTUDIANTES'!$C$3:$C$7999,C1015,'REGISTRO DE ESTUDIANTES'!$D$3:$D$7999,'BOLETA OFICIAL'!D1015,'REGISTRO DE ESTUDIANTES'!$J$3:$J$7999,'BOLETA OFICIAL'!J1015,'REGISTRO DE ESTUDIANTES'!$K$3:$K$7999,'BOLETA OFICIAL'!K1015,'REGISTRO DE ESTUDIANTES'!$L$3:$L$7999,'BOLETA OFICIAL'!L1015,'REGISTRO DE ESTUDIANTES'!$M$3:$M$7999,'BOLETA OFICIAL'!M1015,'REGISTRO DE ESTUDIANTES'!$N$3:$N$7999,'BOLETA OFICIAL'!N1015,'REGISTRO DE ESTUDIANTES'!$O$3:$O$7999,'BOLETA OFICIAL'!O1015,'REGISTRO DE ESTUDIANTES'!$P$3:$P$7999,'BOLETA OFICIAL'!P1015,'REGISTRO DE ESTUDIANTES'!$Q$3:$Q$7999,'BOLETA OFICIAL'!Q1015,'REGISTRO DE ESTUDIANTES'!$R$3:$R$7999,R1015,'REGISTRO DE ESTUDIANTES'!$S$3:$S$7999,'BOLETA OFICIAL'!S1015,'REGISTRO DE ESTUDIANTES'!$T$3:$T$7999,'BOLETA OFICIAL'!T1015)</f>
        <v>0</v>
      </c>
      <c r="G1015" s="73">
        <f t="shared" ca="1" si="45"/>
        <v>0</v>
      </c>
      <c r="H1015" s="73">
        <f t="shared" ca="1" si="46"/>
        <v>0</v>
      </c>
      <c r="I1015" s="20">
        <v>0</v>
      </c>
      <c r="J1015" s="20">
        <v>0</v>
      </c>
      <c r="K1015" s="20">
        <v>0</v>
      </c>
      <c r="L1015" s="20">
        <v>0</v>
      </c>
      <c r="M1015" s="20">
        <v>0</v>
      </c>
      <c r="N1015" s="75">
        <v>0</v>
      </c>
      <c r="O1015" s="75">
        <v>0</v>
      </c>
      <c r="P1015" s="2"/>
      <c r="Q1015" s="2"/>
      <c r="R1015" s="3"/>
      <c r="S1015" s="3"/>
      <c r="T1015" s="1"/>
      <c r="U1015" s="2"/>
      <c r="V1015" s="28" t="str">
        <f t="shared" si="47"/>
        <v/>
      </c>
    </row>
    <row r="1016" spans="1:22" ht="25" customHeight="1" x14ac:dyDescent="0.35">
      <c r="A1016" s="1"/>
      <c r="B1016" s="35"/>
      <c r="C1016" s="1"/>
      <c r="D1016" s="1"/>
      <c r="E1016" s="73">
        <f>+COUNTIFS('REGISTRO DE TUTORES'!$A$3:$A$8000,A1016,'REGISTRO DE TUTORES'!$B$3:$B$8000,B1016,'REGISTRO DE TUTORES'!$C$3:$C$8000,C1016,'REGISTRO DE TUTORES'!$D$3:$D$8000,D1016)</f>
        <v>0</v>
      </c>
      <c r="F1016" s="73">
        <f>+COUNTIFS('REGISTRO DE ESTUDIANTES'!$A$3:$A$7999,A1016,'REGISTRO DE ESTUDIANTES'!$B$3:$B$7999,'BOLETA OFICIAL'!B1016,'REGISTRO DE ESTUDIANTES'!$C$3:$C$7999,C1016,'REGISTRO DE ESTUDIANTES'!$D$3:$D$7999,'BOLETA OFICIAL'!D1016,'REGISTRO DE ESTUDIANTES'!$J$3:$J$7999,'BOLETA OFICIAL'!J1016,'REGISTRO DE ESTUDIANTES'!$K$3:$K$7999,'BOLETA OFICIAL'!K1016,'REGISTRO DE ESTUDIANTES'!$L$3:$L$7999,'BOLETA OFICIAL'!L1016,'REGISTRO DE ESTUDIANTES'!$M$3:$M$7999,'BOLETA OFICIAL'!M1016,'REGISTRO DE ESTUDIANTES'!$N$3:$N$7999,'BOLETA OFICIAL'!N1016,'REGISTRO DE ESTUDIANTES'!$O$3:$O$7999,'BOLETA OFICIAL'!O1016,'REGISTRO DE ESTUDIANTES'!$P$3:$P$7999,'BOLETA OFICIAL'!P1016,'REGISTRO DE ESTUDIANTES'!$Q$3:$Q$7999,'BOLETA OFICIAL'!Q1016,'REGISTRO DE ESTUDIANTES'!$R$3:$R$7999,R1016,'REGISTRO DE ESTUDIANTES'!$S$3:$S$7999,'BOLETA OFICIAL'!S1016,'REGISTRO DE ESTUDIANTES'!$T$3:$T$7999,'BOLETA OFICIAL'!T1016)</f>
        <v>0</v>
      </c>
      <c r="G1016" s="73">
        <f t="shared" ca="1" si="45"/>
        <v>0</v>
      </c>
      <c r="H1016" s="73">
        <f t="shared" ca="1" si="46"/>
        <v>0</v>
      </c>
      <c r="I1016" s="20">
        <v>0</v>
      </c>
      <c r="J1016" s="20">
        <v>0</v>
      </c>
      <c r="K1016" s="20">
        <v>0</v>
      </c>
      <c r="L1016" s="20">
        <v>0</v>
      </c>
      <c r="M1016" s="20">
        <v>0</v>
      </c>
      <c r="N1016" s="75">
        <v>0</v>
      </c>
      <c r="O1016" s="75">
        <v>0</v>
      </c>
      <c r="P1016" s="2"/>
      <c r="Q1016" s="2"/>
      <c r="R1016" s="3"/>
      <c r="S1016" s="3"/>
      <c r="T1016" s="1"/>
      <c r="U1016" s="2"/>
      <c r="V1016" s="28" t="str">
        <f t="shared" si="47"/>
        <v/>
      </c>
    </row>
    <row r="1017" spans="1:22" ht="25" customHeight="1" x14ac:dyDescent="0.35">
      <c r="A1017" s="1"/>
      <c r="B1017" s="35"/>
      <c r="C1017" s="1"/>
      <c r="D1017" s="1"/>
      <c r="E1017" s="73">
        <f>+COUNTIFS('REGISTRO DE TUTORES'!$A$3:$A$8000,A1017,'REGISTRO DE TUTORES'!$B$3:$B$8000,B1017,'REGISTRO DE TUTORES'!$C$3:$C$8000,C1017,'REGISTRO DE TUTORES'!$D$3:$D$8000,D1017)</f>
        <v>0</v>
      </c>
      <c r="F1017" s="73">
        <f>+COUNTIFS('REGISTRO DE ESTUDIANTES'!$A$3:$A$7999,A1017,'REGISTRO DE ESTUDIANTES'!$B$3:$B$7999,'BOLETA OFICIAL'!B1017,'REGISTRO DE ESTUDIANTES'!$C$3:$C$7999,C1017,'REGISTRO DE ESTUDIANTES'!$D$3:$D$7999,'BOLETA OFICIAL'!D1017,'REGISTRO DE ESTUDIANTES'!$J$3:$J$7999,'BOLETA OFICIAL'!J1017,'REGISTRO DE ESTUDIANTES'!$K$3:$K$7999,'BOLETA OFICIAL'!K1017,'REGISTRO DE ESTUDIANTES'!$L$3:$L$7999,'BOLETA OFICIAL'!L1017,'REGISTRO DE ESTUDIANTES'!$M$3:$M$7999,'BOLETA OFICIAL'!M1017,'REGISTRO DE ESTUDIANTES'!$N$3:$N$7999,'BOLETA OFICIAL'!N1017,'REGISTRO DE ESTUDIANTES'!$O$3:$O$7999,'BOLETA OFICIAL'!O1017,'REGISTRO DE ESTUDIANTES'!$P$3:$P$7999,'BOLETA OFICIAL'!P1017,'REGISTRO DE ESTUDIANTES'!$Q$3:$Q$7999,'BOLETA OFICIAL'!Q1017,'REGISTRO DE ESTUDIANTES'!$R$3:$R$7999,R1017,'REGISTRO DE ESTUDIANTES'!$S$3:$S$7999,'BOLETA OFICIAL'!S1017,'REGISTRO DE ESTUDIANTES'!$T$3:$T$7999,'BOLETA OFICIAL'!T1017)</f>
        <v>0</v>
      </c>
      <c r="G1017" s="73">
        <f t="shared" ca="1" si="45"/>
        <v>0</v>
      </c>
      <c r="H1017" s="73">
        <f t="shared" ca="1" si="46"/>
        <v>0</v>
      </c>
      <c r="I1017" s="20">
        <v>0</v>
      </c>
      <c r="J1017" s="20">
        <v>0</v>
      </c>
      <c r="K1017" s="20">
        <v>0</v>
      </c>
      <c r="L1017" s="20">
        <v>0</v>
      </c>
      <c r="M1017" s="20">
        <v>0</v>
      </c>
      <c r="N1017" s="75">
        <v>0</v>
      </c>
      <c r="O1017" s="75">
        <v>0</v>
      </c>
      <c r="P1017" s="2"/>
      <c r="Q1017" s="2"/>
      <c r="R1017" s="3"/>
      <c r="S1017" s="3"/>
      <c r="T1017" s="1"/>
      <c r="U1017" s="2"/>
      <c r="V1017" s="28" t="str">
        <f t="shared" si="47"/>
        <v/>
      </c>
    </row>
    <row r="1018" spans="1:22" ht="25" customHeight="1" x14ac:dyDescent="0.35">
      <c r="A1018" s="1"/>
      <c r="B1018" s="35"/>
      <c r="C1018" s="1"/>
      <c r="D1018" s="1"/>
      <c r="E1018" s="73">
        <f>+COUNTIFS('REGISTRO DE TUTORES'!$A$3:$A$8000,A1018,'REGISTRO DE TUTORES'!$B$3:$B$8000,B1018,'REGISTRO DE TUTORES'!$C$3:$C$8000,C1018,'REGISTRO DE TUTORES'!$D$3:$D$8000,D1018)</f>
        <v>0</v>
      </c>
      <c r="F1018" s="73">
        <f>+COUNTIFS('REGISTRO DE ESTUDIANTES'!$A$3:$A$7999,A1018,'REGISTRO DE ESTUDIANTES'!$B$3:$B$7999,'BOLETA OFICIAL'!B1018,'REGISTRO DE ESTUDIANTES'!$C$3:$C$7999,C1018,'REGISTRO DE ESTUDIANTES'!$D$3:$D$7999,'BOLETA OFICIAL'!D1018,'REGISTRO DE ESTUDIANTES'!$J$3:$J$7999,'BOLETA OFICIAL'!J1018,'REGISTRO DE ESTUDIANTES'!$K$3:$K$7999,'BOLETA OFICIAL'!K1018,'REGISTRO DE ESTUDIANTES'!$L$3:$L$7999,'BOLETA OFICIAL'!L1018,'REGISTRO DE ESTUDIANTES'!$M$3:$M$7999,'BOLETA OFICIAL'!M1018,'REGISTRO DE ESTUDIANTES'!$N$3:$N$7999,'BOLETA OFICIAL'!N1018,'REGISTRO DE ESTUDIANTES'!$O$3:$O$7999,'BOLETA OFICIAL'!O1018,'REGISTRO DE ESTUDIANTES'!$P$3:$P$7999,'BOLETA OFICIAL'!P1018,'REGISTRO DE ESTUDIANTES'!$Q$3:$Q$7999,'BOLETA OFICIAL'!Q1018,'REGISTRO DE ESTUDIANTES'!$R$3:$R$7999,R1018,'REGISTRO DE ESTUDIANTES'!$S$3:$S$7999,'BOLETA OFICIAL'!S1018,'REGISTRO DE ESTUDIANTES'!$T$3:$T$7999,'BOLETA OFICIAL'!T1018)</f>
        <v>0</v>
      </c>
      <c r="G1018" s="73">
        <f t="shared" ca="1" si="45"/>
        <v>0</v>
      </c>
      <c r="H1018" s="73">
        <f t="shared" ca="1" si="46"/>
        <v>0</v>
      </c>
      <c r="I1018" s="20">
        <v>0</v>
      </c>
      <c r="J1018" s="20">
        <v>0</v>
      </c>
      <c r="K1018" s="20">
        <v>0</v>
      </c>
      <c r="L1018" s="20">
        <v>0</v>
      </c>
      <c r="M1018" s="20">
        <v>0</v>
      </c>
      <c r="N1018" s="75">
        <v>0</v>
      </c>
      <c r="O1018" s="75">
        <v>0</v>
      </c>
      <c r="P1018" s="2"/>
      <c r="Q1018" s="2"/>
      <c r="R1018" s="3"/>
      <c r="S1018" s="3"/>
      <c r="T1018" s="1"/>
      <c r="U1018" s="2"/>
      <c r="V1018" s="28" t="str">
        <f t="shared" si="47"/>
        <v/>
      </c>
    </row>
    <row r="1019" spans="1:22" ht="25" customHeight="1" x14ac:dyDescent="0.35">
      <c r="A1019" s="1"/>
      <c r="B1019" s="35"/>
      <c r="C1019" s="1"/>
      <c r="D1019" s="1"/>
      <c r="E1019" s="73">
        <f>+COUNTIFS('REGISTRO DE TUTORES'!$A$3:$A$8000,A1019,'REGISTRO DE TUTORES'!$B$3:$B$8000,B1019,'REGISTRO DE TUTORES'!$C$3:$C$8000,C1019,'REGISTRO DE TUTORES'!$D$3:$D$8000,D1019)</f>
        <v>0</v>
      </c>
      <c r="F1019" s="73">
        <f>+COUNTIFS('REGISTRO DE ESTUDIANTES'!$A$3:$A$7999,A1019,'REGISTRO DE ESTUDIANTES'!$B$3:$B$7999,'BOLETA OFICIAL'!B1019,'REGISTRO DE ESTUDIANTES'!$C$3:$C$7999,C1019,'REGISTRO DE ESTUDIANTES'!$D$3:$D$7999,'BOLETA OFICIAL'!D1019,'REGISTRO DE ESTUDIANTES'!$J$3:$J$7999,'BOLETA OFICIAL'!J1019,'REGISTRO DE ESTUDIANTES'!$K$3:$K$7999,'BOLETA OFICIAL'!K1019,'REGISTRO DE ESTUDIANTES'!$L$3:$L$7999,'BOLETA OFICIAL'!L1019,'REGISTRO DE ESTUDIANTES'!$M$3:$M$7999,'BOLETA OFICIAL'!M1019,'REGISTRO DE ESTUDIANTES'!$N$3:$N$7999,'BOLETA OFICIAL'!N1019,'REGISTRO DE ESTUDIANTES'!$O$3:$O$7999,'BOLETA OFICIAL'!O1019,'REGISTRO DE ESTUDIANTES'!$P$3:$P$7999,'BOLETA OFICIAL'!P1019,'REGISTRO DE ESTUDIANTES'!$Q$3:$Q$7999,'BOLETA OFICIAL'!Q1019,'REGISTRO DE ESTUDIANTES'!$R$3:$R$7999,R1019,'REGISTRO DE ESTUDIANTES'!$S$3:$S$7999,'BOLETA OFICIAL'!S1019,'REGISTRO DE ESTUDIANTES'!$T$3:$T$7999,'BOLETA OFICIAL'!T1019)</f>
        <v>0</v>
      </c>
      <c r="G1019" s="73">
        <f t="shared" ca="1" si="45"/>
        <v>0</v>
      </c>
      <c r="H1019" s="73">
        <f t="shared" ca="1" si="46"/>
        <v>0</v>
      </c>
      <c r="I1019" s="20">
        <v>0</v>
      </c>
      <c r="J1019" s="20">
        <v>0</v>
      </c>
      <c r="K1019" s="20">
        <v>0</v>
      </c>
      <c r="L1019" s="20">
        <v>0</v>
      </c>
      <c r="M1019" s="20">
        <v>0</v>
      </c>
      <c r="N1019" s="75">
        <v>0</v>
      </c>
      <c r="O1019" s="75">
        <v>0</v>
      </c>
      <c r="P1019" s="2"/>
      <c r="Q1019" s="2"/>
      <c r="R1019" s="3"/>
      <c r="S1019" s="3"/>
      <c r="T1019" s="1"/>
      <c r="U1019" s="2"/>
      <c r="V1019" s="28" t="str">
        <f t="shared" si="47"/>
        <v/>
      </c>
    </row>
    <row r="1020" spans="1:22" ht="25" customHeight="1" x14ac:dyDescent="0.35">
      <c r="A1020" s="1"/>
      <c r="B1020" s="35"/>
      <c r="C1020" s="1"/>
      <c r="D1020" s="1"/>
      <c r="E1020" s="73">
        <f>+COUNTIFS('REGISTRO DE TUTORES'!$A$3:$A$8000,A1020,'REGISTRO DE TUTORES'!$B$3:$B$8000,B1020,'REGISTRO DE TUTORES'!$C$3:$C$8000,C1020,'REGISTRO DE TUTORES'!$D$3:$D$8000,D1020)</f>
        <v>0</v>
      </c>
      <c r="F1020" s="73">
        <f>+COUNTIFS('REGISTRO DE ESTUDIANTES'!$A$3:$A$7999,A1020,'REGISTRO DE ESTUDIANTES'!$B$3:$B$7999,'BOLETA OFICIAL'!B1020,'REGISTRO DE ESTUDIANTES'!$C$3:$C$7999,C1020,'REGISTRO DE ESTUDIANTES'!$D$3:$D$7999,'BOLETA OFICIAL'!D1020,'REGISTRO DE ESTUDIANTES'!$J$3:$J$7999,'BOLETA OFICIAL'!J1020,'REGISTRO DE ESTUDIANTES'!$K$3:$K$7999,'BOLETA OFICIAL'!K1020,'REGISTRO DE ESTUDIANTES'!$L$3:$L$7999,'BOLETA OFICIAL'!L1020,'REGISTRO DE ESTUDIANTES'!$M$3:$M$7999,'BOLETA OFICIAL'!M1020,'REGISTRO DE ESTUDIANTES'!$N$3:$N$7999,'BOLETA OFICIAL'!N1020,'REGISTRO DE ESTUDIANTES'!$O$3:$O$7999,'BOLETA OFICIAL'!O1020,'REGISTRO DE ESTUDIANTES'!$P$3:$P$7999,'BOLETA OFICIAL'!P1020,'REGISTRO DE ESTUDIANTES'!$Q$3:$Q$7999,'BOLETA OFICIAL'!Q1020,'REGISTRO DE ESTUDIANTES'!$R$3:$R$7999,R1020,'REGISTRO DE ESTUDIANTES'!$S$3:$S$7999,'BOLETA OFICIAL'!S1020,'REGISTRO DE ESTUDIANTES'!$T$3:$T$7999,'BOLETA OFICIAL'!T1020)</f>
        <v>0</v>
      </c>
      <c r="G1020" s="73">
        <f t="shared" ca="1" si="45"/>
        <v>0</v>
      </c>
      <c r="H1020" s="73">
        <f t="shared" ca="1" si="46"/>
        <v>0</v>
      </c>
      <c r="I1020" s="20">
        <v>0</v>
      </c>
      <c r="J1020" s="20">
        <v>0</v>
      </c>
      <c r="K1020" s="20">
        <v>0</v>
      </c>
      <c r="L1020" s="20">
        <v>0</v>
      </c>
      <c r="M1020" s="20">
        <v>0</v>
      </c>
      <c r="N1020" s="75">
        <v>0</v>
      </c>
      <c r="O1020" s="75">
        <v>0</v>
      </c>
      <c r="P1020" s="2"/>
      <c r="Q1020" s="2"/>
      <c r="R1020" s="3"/>
      <c r="S1020" s="3"/>
      <c r="T1020" s="1"/>
      <c r="U1020" s="2"/>
      <c r="V1020" s="28" t="str">
        <f t="shared" si="47"/>
        <v/>
      </c>
    </row>
    <row r="1021" spans="1:22" ht="25" customHeight="1" x14ac:dyDescent="0.35">
      <c r="A1021" s="1"/>
      <c r="B1021" s="35"/>
      <c r="C1021" s="1"/>
      <c r="D1021" s="1"/>
      <c r="E1021" s="73">
        <f>+COUNTIFS('REGISTRO DE TUTORES'!$A$3:$A$8000,A1021,'REGISTRO DE TUTORES'!$B$3:$B$8000,B1021,'REGISTRO DE TUTORES'!$C$3:$C$8000,C1021,'REGISTRO DE TUTORES'!$D$3:$D$8000,D1021)</f>
        <v>0</v>
      </c>
      <c r="F1021" s="73">
        <f>+COUNTIFS('REGISTRO DE ESTUDIANTES'!$A$3:$A$7999,A1021,'REGISTRO DE ESTUDIANTES'!$B$3:$B$7999,'BOLETA OFICIAL'!B1021,'REGISTRO DE ESTUDIANTES'!$C$3:$C$7999,C1021,'REGISTRO DE ESTUDIANTES'!$D$3:$D$7999,'BOLETA OFICIAL'!D1021,'REGISTRO DE ESTUDIANTES'!$J$3:$J$7999,'BOLETA OFICIAL'!J1021,'REGISTRO DE ESTUDIANTES'!$K$3:$K$7999,'BOLETA OFICIAL'!K1021,'REGISTRO DE ESTUDIANTES'!$L$3:$L$7999,'BOLETA OFICIAL'!L1021,'REGISTRO DE ESTUDIANTES'!$M$3:$M$7999,'BOLETA OFICIAL'!M1021,'REGISTRO DE ESTUDIANTES'!$N$3:$N$7999,'BOLETA OFICIAL'!N1021,'REGISTRO DE ESTUDIANTES'!$O$3:$O$7999,'BOLETA OFICIAL'!O1021,'REGISTRO DE ESTUDIANTES'!$P$3:$P$7999,'BOLETA OFICIAL'!P1021,'REGISTRO DE ESTUDIANTES'!$Q$3:$Q$7999,'BOLETA OFICIAL'!Q1021,'REGISTRO DE ESTUDIANTES'!$R$3:$R$7999,R1021,'REGISTRO DE ESTUDIANTES'!$S$3:$S$7999,'BOLETA OFICIAL'!S1021,'REGISTRO DE ESTUDIANTES'!$T$3:$T$7999,'BOLETA OFICIAL'!T1021)</f>
        <v>0</v>
      </c>
      <c r="G1021" s="73">
        <f t="shared" ca="1" si="45"/>
        <v>0</v>
      </c>
      <c r="H1021" s="73">
        <f t="shared" ca="1" si="46"/>
        <v>0</v>
      </c>
      <c r="I1021" s="20">
        <v>0</v>
      </c>
      <c r="J1021" s="20">
        <v>0</v>
      </c>
      <c r="K1021" s="20">
        <v>0</v>
      </c>
      <c r="L1021" s="20">
        <v>0</v>
      </c>
      <c r="M1021" s="20">
        <v>0</v>
      </c>
      <c r="N1021" s="75">
        <v>0</v>
      </c>
      <c r="O1021" s="75">
        <v>0</v>
      </c>
      <c r="P1021" s="2"/>
      <c r="Q1021" s="2"/>
      <c r="R1021" s="3"/>
      <c r="S1021" s="3"/>
      <c r="T1021" s="1"/>
      <c r="U1021" s="2"/>
      <c r="V1021" s="28" t="str">
        <f t="shared" si="47"/>
        <v/>
      </c>
    </row>
    <row r="1022" spans="1:22" ht="25" customHeight="1" x14ac:dyDescent="0.35">
      <c r="A1022" s="1"/>
      <c r="B1022" s="35"/>
      <c r="C1022" s="1"/>
      <c r="D1022" s="1"/>
      <c r="E1022" s="73">
        <f>+COUNTIFS('REGISTRO DE TUTORES'!$A$3:$A$8000,A1022,'REGISTRO DE TUTORES'!$B$3:$B$8000,B1022,'REGISTRO DE TUTORES'!$C$3:$C$8000,C1022,'REGISTRO DE TUTORES'!$D$3:$D$8000,D1022)</f>
        <v>0</v>
      </c>
      <c r="F1022" s="73">
        <f>+COUNTIFS('REGISTRO DE ESTUDIANTES'!$A$3:$A$7999,A1022,'REGISTRO DE ESTUDIANTES'!$B$3:$B$7999,'BOLETA OFICIAL'!B1022,'REGISTRO DE ESTUDIANTES'!$C$3:$C$7999,C1022,'REGISTRO DE ESTUDIANTES'!$D$3:$D$7999,'BOLETA OFICIAL'!D1022,'REGISTRO DE ESTUDIANTES'!$J$3:$J$7999,'BOLETA OFICIAL'!J1022,'REGISTRO DE ESTUDIANTES'!$K$3:$K$7999,'BOLETA OFICIAL'!K1022,'REGISTRO DE ESTUDIANTES'!$L$3:$L$7999,'BOLETA OFICIAL'!L1022,'REGISTRO DE ESTUDIANTES'!$M$3:$M$7999,'BOLETA OFICIAL'!M1022,'REGISTRO DE ESTUDIANTES'!$N$3:$N$7999,'BOLETA OFICIAL'!N1022,'REGISTRO DE ESTUDIANTES'!$O$3:$O$7999,'BOLETA OFICIAL'!O1022,'REGISTRO DE ESTUDIANTES'!$P$3:$P$7999,'BOLETA OFICIAL'!P1022,'REGISTRO DE ESTUDIANTES'!$Q$3:$Q$7999,'BOLETA OFICIAL'!Q1022,'REGISTRO DE ESTUDIANTES'!$R$3:$R$7999,R1022,'REGISTRO DE ESTUDIANTES'!$S$3:$S$7999,'BOLETA OFICIAL'!S1022,'REGISTRO DE ESTUDIANTES'!$T$3:$T$7999,'BOLETA OFICIAL'!T1022)</f>
        <v>0</v>
      </c>
      <c r="G1022" s="73">
        <f t="shared" ca="1" si="45"/>
        <v>0</v>
      </c>
      <c r="H1022" s="73">
        <f t="shared" ca="1" si="46"/>
        <v>0</v>
      </c>
      <c r="I1022" s="20">
        <v>0</v>
      </c>
      <c r="J1022" s="20">
        <v>0</v>
      </c>
      <c r="K1022" s="20">
        <v>0</v>
      </c>
      <c r="L1022" s="20">
        <v>0</v>
      </c>
      <c r="M1022" s="20">
        <v>0</v>
      </c>
      <c r="N1022" s="75">
        <v>0</v>
      </c>
      <c r="O1022" s="75">
        <v>0</v>
      </c>
      <c r="P1022" s="2"/>
      <c r="Q1022" s="2"/>
      <c r="R1022" s="3"/>
      <c r="S1022" s="3"/>
      <c r="T1022" s="1"/>
      <c r="U1022" s="2"/>
      <c r="V1022" s="28" t="str">
        <f t="shared" si="47"/>
        <v/>
      </c>
    </row>
    <row r="1023" spans="1:22" ht="25" customHeight="1" x14ac:dyDescent="0.35">
      <c r="A1023" s="1"/>
      <c r="B1023" s="35"/>
      <c r="C1023" s="1"/>
      <c r="D1023" s="1"/>
      <c r="E1023" s="73">
        <f>+COUNTIFS('REGISTRO DE TUTORES'!$A$3:$A$8000,A1023,'REGISTRO DE TUTORES'!$B$3:$B$8000,B1023,'REGISTRO DE TUTORES'!$C$3:$C$8000,C1023,'REGISTRO DE TUTORES'!$D$3:$D$8000,D1023)</f>
        <v>0</v>
      </c>
      <c r="F1023" s="73">
        <f>+COUNTIFS('REGISTRO DE ESTUDIANTES'!$A$3:$A$7999,A1023,'REGISTRO DE ESTUDIANTES'!$B$3:$B$7999,'BOLETA OFICIAL'!B1023,'REGISTRO DE ESTUDIANTES'!$C$3:$C$7999,C1023,'REGISTRO DE ESTUDIANTES'!$D$3:$D$7999,'BOLETA OFICIAL'!D1023,'REGISTRO DE ESTUDIANTES'!$J$3:$J$7999,'BOLETA OFICIAL'!J1023,'REGISTRO DE ESTUDIANTES'!$K$3:$K$7999,'BOLETA OFICIAL'!K1023,'REGISTRO DE ESTUDIANTES'!$L$3:$L$7999,'BOLETA OFICIAL'!L1023,'REGISTRO DE ESTUDIANTES'!$M$3:$M$7999,'BOLETA OFICIAL'!M1023,'REGISTRO DE ESTUDIANTES'!$N$3:$N$7999,'BOLETA OFICIAL'!N1023,'REGISTRO DE ESTUDIANTES'!$O$3:$O$7999,'BOLETA OFICIAL'!O1023,'REGISTRO DE ESTUDIANTES'!$P$3:$P$7999,'BOLETA OFICIAL'!P1023,'REGISTRO DE ESTUDIANTES'!$Q$3:$Q$7999,'BOLETA OFICIAL'!Q1023,'REGISTRO DE ESTUDIANTES'!$R$3:$R$7999,R1023,'REGISTRO DE ESTUDIANTES'!$S$3:$S$7999,'BOLETA OFICIAL'!S1023,'REGISTRO DE ESTUDIANTES'!$T$3:$T$7999,'BOLETA OFICIAL'!T1023)</f>
        <v>0</v>
      </c>
      <c r="G1023" s="73">
        <f t="shared" ca="1" si="45"/>
        <v>0</v>
      </c>
      <c r="H1023" s="73">
        <f t="shared" ca="1" si="46"/>
        <v>0</v>
      </c>
      <c r="I1023" s="20">
        <v>0</v>
      </c>
      <c r="J1023" s="20">
        <v>0</v>
      </c>
      <c r="K1023" s="20">
        <v>0</v>
      </c>
      <c r="L1023" s="20">
        <v>0</v>
      </c>
      <c r="M1023" s="20">
        <v>0</v>
      </c>
      <c r="N1023" s="75">
        <v>0</v>
      </c>
      <c r="O1023" s="75">
        <v>0</v>
      </c>
      <c r="P1023" s="2"/>
      <c r="Q1023" s="2"/>
      <c r="R1023" s="3"/>
      <c r="S1023" s="3"/>
      <c r="T1023" s="1"/>
      <c r="U1023" s="2"/>
      <c r="V1023" s="28" t="str">
        <f t="shared" si="47"/>
        <v/>
      </c>
    </row>
    <row r="1024" spans="1:22" ht="25" customHeight="1" x14ac:dyDescent="0.35">
      <c r="A1024" s="1"/>
      <c r="B1024" s="35"/>
      <c r="C1024" s="1"/>
      <c r="D1024" s="1"/>
      <c r="E1024" s="73">
        <f>+COUNTIFS('REGISTRO DE TUTORES'!$A$3:$A$8000,A1024,'REGISTRO DE TUTORES'!$B$3:$B$8000,B1024,'REGISTRO DE TUTORES'!$C$3:$C$8000,C1024,'REGISTRO DE TUTORES'!$D$3:$D$8000,D1024)</f>
        <v>0</v>
      </c>
      <c r="F1024" s="73">
        <f>+COUNTIFS('REGISTRO DE ESTUDIANTES'!$A$3:$A$7999,A1024,'REGISTRO DE ESTUDIANTES'!$B$3:$B$7999,'BOLETA OFICIAL'!B1024,'REGISTRO DE ESTUDIANTES'!$C$3:$C$7999,C1024,'REGISTRO DE ESTUDIANTES'!$D$3:$D$7999,'BOLETA OFICIAL'!D1024,'REGISTRO DE ESTUDIANTES'!$J$3:$J$7999,'BOLETA OFICIAL'!J1024,'REGISTRO DE ESTUDIANTES'!$K$3:$K$7999,'BOLETA OFICIAL'!K1024,'REGISTRO DE ESTUDIANTES'!$L$3:$L$7999,'BOLETA OFICIAL'!L1024,'REGISTRO DE ESTUDIANTES'!$M$3:$M$7999,'BOLETA OFICIAL'!M1024,'REGISTRO DE ESTUDIANTES'!$N$3:$N$7999,'BOLETA OFICIAL'!N1024,'REGISTRO DE ESTUDIANTES'!$O$3:$O$7999,'BOLETA OFICIAL'!O1024,'REGISTRO DE ESTUDIANTES'!$P$3:$P$7999,'BOLETA OFICIAL'!P1024,'REGISTRO DE ESTUDIANTES'!$Q$3:$Q$7999,'BOLETA OFICIAL'!Q1024,'REGISTRO DE ESTUDIANTES'!$R$3:$R$7999,R1024,'REGISTRO DE ESTUDIANTES'!$S$3:$S$7999,'BOLETA OFICIAL'!S1024,'REGISTRO DE ESTUDIANTES'!$T$3:$T$7999,'BOLETA OFICIAL'!T1024)</f>
        <v>0</v>
      </c>
      <c r="G1024" s="73">
        <f t="shared" ca="1" si="45"/>
        <v>0</v>
      </c>
      <c r="H1024" s="73">
        <f t="shared" ca="1" si="46"/>
        <v>0</v>
      </c>
      <c r="I1024" s="20">
        <v>0</v>
      </c>
      <c r="J1024" s="20">
        <v>0</v>
      </c>
      <c r="K1024" s="20">
        <v>0</v>
      </c>
      <c r="L1024" s="20">
        <v>0</v>
      </c>
      <c r="M1024" s="20">
        <v>0</v>
      </c>
      <c r="N1024" s="75">
        <v>0</v>
      </c>
      <c r="O1024" s="75">
        <v>0</v>
      </c>
      <c r="P1024" s="2"/>
      <c r="Q1024" s="2"/>
      <c r="R1024" s="3"/>
      <c r="S1024" s="3"/>
      <c r="T1024" s="1"/>
      <c r="U1024" s="2"/>
      <c r="V1024" s="28" t="str">
        <f t="shared" si="47"/>
        <v/>
      </c>
    </row>
    <row r="1025" spans="1:22" ht="25" customHeight="1" x14ac:dyDescent="0.35">
      <c r="A1025" s="1"/>
      <c r="B1025" s="35"/>
      <c r="C1025" s="1"/>
      <c r="D1025" s="1"/>
      <c r="E1025" s="73">
        <f>+COUNTIFS('REGISTRO DE TUTORES'!$A$3:$A$8000,A1025,'REGISTRO DE TUTORES'!$B$3:$B$8000,B1025,'REGISTRO DE TUTORES'!$C$3:$C$8000,C1025,'REGISTRO DE TUTORES'!$D$3:$D$8000,D1025)</f>
        <v>0</v>
      </c>
      <c r="F1025" s="73">
        <f>+COUNTIFS('REGISTRO DE ESTUDIANTES'!$A$3:$A$7999,A1025,'REGISTRO DE ESTUDIANTES'!$B$3:$B$7999,'BOLETA OFICIAL'!B1025,'REGISTRO DE ESTUDIANTES'!$C$3:$C$7999,C1025,'REGISTRO DE ESTUDIANTES'!$D$3:$D$7999,'BOLETA OFICIAL'!D1025,'REGISTRO DE ESTUDIANTES'!$J$3:$J$7999,'BOLETA OFICIAL'!J1025,'REGISTRO DE ESTUDIANTES'!$K$3:$K$7999,'BOLETA OFICIAL'!K1025,'REGISTRO DE ESTUDIANTES'!$L$3:$L$7999,'BOLETA OFICIAL'!L1025,'REGISTRO DE ESTUDIANTES'!$M$3:$M$7999,'BOLETA OFICIAL'!M1025,'REGISTRO DE ESTUDIANTES'!$N$3:$N$7999,'BOLETA OFICIAL'!N1025,'REGISTRO DE ESTUDIANTES'!$O$3:$O$7999,'BOLETA OFICIAL'!O1025,'REGISTRO DE ESTUDIANTES'!$P$3:$P$7999,'BOLETA OFICIAL'!P1025,'REGISTRO DE ESTUDIANTES'!$Q$3:$Q$7999,'BOLETA OFICIAL'!Q1025,'REGISTRO DE ESTUDIANTES'!$R$3:$R$7999,R1025,'REGISTRO DE ESTUDIANTES'!$S$3:$S$7999,'BOLETA OFICIAL'!S1025,'REGISTRO DE ESTUDIANTES'!$T$3:$T$7999,'BOLETA OFICIAL'!T1025)</f>
        <v>0</v>
      </c>
      <c r="G1025" s="73">
        <f t="shared" ca="1" si="45"/>
        <v>0</v>
      </c>
      <c r="H1025" s="73">
        <f t="shared" ca="1" si="46"/>
        <v>0</v>
      </c>
      <c r="I1025" s="20">
        <v>0</v>
      </c>
      <c r="J1025" s="20">
        <v>0</v>
      </c>
      <c r="K1025" s="20">
        <v>0</v>
      </c>
      <c r="L1025" s="20">
        <v>0</v>
      </c>
      <c r="M1025" s="20">
        <v>0</v>
      </c>
      <c r="N1025" s="75">
        <v>0</v>
      </c>
      <c r="O1025" s="75">
        <v>0</v>
      </c>
      <c r="P1025" s="2"/>
      <c r="Q1025" s="2"/>
      <c r="R1025" s="3"/>
      <c r="S1025" s="3"/>
      <c r="T1025" s="1"/>
      <c r="U1025" s="2"/>
      <c r="V1025" s="28" t="str">
        <f t="shared" si="47"/>
        <v/>
      </c>
    </row>
    <row r="1026" spans="1:22" ht="25" customHeight="1" x14ac:dyDescent="0.35">
      <c r="A1026" s="1"/>
      <c r="B1026" s="35"/>
      <c r="C1026" s="1"/>
      <c r="D1026" s="1"/>
      <c r="E1026" s="73">
        <f>+COUNTIFS('REGISTRO DE TUTORES'!$A$3:$A$8000,A1026,'REGISTRO DE TUTORES'!$B$3:$B$8000,B1026,'REGISTRO DE TUTORES'!$C$3:$C$8000,C1026,'REGISTRO DE TUTORES'!$D$3:$D$8000,D1026)</f>
        <v>0</v>
      </c>
      <c r="F1026" s="73">
        <f>+COUNTIFS('REGISTRO DE ESTUDIANTES'!$A$3:$A$7999,A1026,'REGISTRO DE ESTUDIANTES'!$B$3:$B$7999,'BOLETA OFICIAL'!B1026,'REGISTRO DE ESTUDIANTES'!$C$3:$C$7999,C1026,'REGISTRO DE ESTUDIANTES'!$D$3:$D$7999,'BOLETA OFICIAL'!D1026,'REGISTRO DE ESTUDIANTES'!$J$3:$J$7999,'BOLETA OFICIAL'!J1026,'REGISTRO DE ESTUDIANTES'!$K$3:$K$7999,'BOLETA OFICIAL'!K1026,'REGISTRO DE ESTUDIANTES'!$L$3:$L$7999,'BOLETA OFICIAL'!L1026,'REGISTRO DE ESTUDIANTES'!$M$3:$M$7999,'BOLETA OFICIAL'!M1026,'REGISTRO DE ESTUDIANTES'!$N$3:$N$7999,'BOLETA OFICIAL'!N1026,'REGISTRO DE ESTUDIANTES'!$O$3:$O$7999,'BOLETA OFICIAL'!O1026,'REGISTRO DE ESTUDIANTES'!$P$3:$P$7999,'BOLETA OFICIAL'!P1026,'REGISTRO DE ESTUDIANTES'!$Q$3:$Q$7999,'BOLETA OFICIAL'!Q1026,'REGISTRO DE ESTUDIANTES'!$R$3:$R$7999,R1026,'REGISTRO DE ESTUDIANTES'!$S$3:$S$7999,'BOLETA OFICIAL'!S1026,'REGISTRO DE ESTUDIANTES'!$T$3:$T$7999,'BOLETA OFICIAL'!T1026)</f>
        <v>0</v>
      </c>
      <c r="G1026" s="73">
        <f t="shared" ca="1" si="45"/>
        <v>0</v>
      </c>
      <c r="H1026" s="73">
        <f t="shared" ca="1" si="46"/>
        <v>0</v>
      </c>
      <c r="I1026" s="20">
        <v>0</v>
      </c>
      <c r="J1026" s="20">
        <v>0</v>
      </c>
      <c r="K1026" s="20">
        <v>0</v>
      </c>
      <c r="L1026" s="20">
        <v>0</v>
      </c>
      <c r="M1026" s="20">
        <v>0</v>
      </c>
      <c r="N1026" s="75">
        <v>0</v>
      </c>
      <c r="O1026" s="75">
        <v>0</v>
      </c>
      <c r="P1026" s="2"/>
      <c r="Q1026" s="2"/>
      <c r="R1026" s="3"/>
      <c r="S1026" s="3"/>
      <c r="T1026" s="1"/>
      <c r="U1026" s="2"/>
      <c r="V1026" s="28" t="str">
        <f t="shared" si="47"/>
        <v/>
      </c>
    </row>
    <row r="1027" spans="1:22" ht="25" customHeight="1" x14ac:dyDescent="0.35">
      <c r="A1027" s="1"/>
      <c r="B1027" s="35"/>
      <c r="C1027" s="1"/>
      <c r="D1027" s="1"/>
      <c r="E1027" s="73">
        <f>+COUNTIFS('REGISTRO DE TUTORES'!$A$3:$A$8000,A1027,'REGISTRO DE TUTORES'!$B$3:$B$8000,B1027,'REGISTRO DE TUTORES'!$C$3:$C$8000,C1027,'REGISTRO DE TUTORES'!$D$3:$D$8000,D1027)</f>
        <v>0</v>
      </c>
      <c r="F1027" s="73">
        <f>+COUNTIFS('REGISTRO DE ESTUDIANTES'!$A$3:$A$7999,A1027,'REGISTRO DE ESTUDIANTES'!$B$3:$B$7999,'BOLETA OFICIAL'!B1027,'REGISTRO DE ESTUDIANTES'!$C$3:$C$7999,C1027,'REGISTRO DE ESTUDIANTES'!$D$3:$D$7999,'BOLETA OFICIAL'!D1027,'REGISTRO DE ESTUDIANTES'!$J$3:$J$7999,'BOLETA OFICIAL'!J1027,'REGISTRO DE ESTUDIANTES'!$K$3:$K$7999,'BOLETA OFICIAL'!K1027,'REGISTRO DE ESTUDIANTES'!$L$3:$L$7999,'BOLETA OFICIAL'!L1027,'REGISTRO DE ESTUDIANTES'!$M$3:$M$7999,'BOLETA OFICIAL'!M1027,'REGISTRO DE ESTUDIANTES'!$N$3:$N$7999,'BOLETA OFICIAL'!N1027,'REGISTRO DE ESTUDIANTES'!$O$3:$O$7999,'BOLETA OFICIAL'!O1027,'REGISTRO DE ESTUDIANTES'!$P$3:$P$7999,'BOLETA OFICIAL'!P1027,'REGISTRO DE ESTUDIANTES'!$Q$3:$Q$7999,'BOLETA OFICIAL'!Q1027,'REGISTRO DE ESTUDIANTES'!$R$3:$R$7999,R1027,'REGISTRO DE ESTUDIANTES'!$S$3:$S$7999,'BOLETA OFICIAL'!S1027,'REGISTRO DE ESTUDIANTES'!$T$3:$T$7999,'BOLETA OFICIAL'!T1027)</f>
        <v>0</v>
      </c>
      <c r="G1027" s="73">
        <f t="shared" ca="1" si="45"/>
        <v>0</v>
      </c>
      <c r="H1027" s="73">
        <f t="shared" ca="1" si="46"/>
        <v>0</v>
      </c>
      <c r="I1027" s="20">
        <v>0</v>
      </c>
      <c r="J1027" s="20">
        <v>0</v>
      </c>
      <c r="K1027" s="20">
        <v>0</v>
      </c>
      <c r="L1027" s="20">
        <v>0</v>
      </c>
      <c r="M1027" s="20">
        <v>0</v>
      </c>
      <c r="N1027" s="75">
        <v>0</v>
      </c>
      <c r="O1027" s="75">
        <v>0</v>
      </c>
      <c r="P1027" s="2"/>
      <c r="Q1027" s="2"/>
      <c r="R1027" s="3"/>
      <c r="S1027" s="3"/>
      <c r="T1027" s="1"/>
      <c r="U1027" s="2"/>
      <c r="V1027" s="28" t="str">
        <f t="shared" si="47"/>
        <v/>
      </c>
    </row>
    <row r="1028" spans="1:22" ht="25" customHeight="1" x14ac:dyDescent="0.35">
      <c r="A1028" s="1"/>
      <c r="B1028" s="35"/>
      <c r="C1028" s="1"/>
      <c r="D1028" s="1"/>
      <c r="E1028" s="73">
        <f>+COUNTIFS('REGISTRO DE TUTORES'!$A$3:$A$8000,A1028,'REGISTRO DE TUTORES'!$B$3:$B$8000,B1028,'REGISTRO DE TUTORES'!$C$3:$C$8000,C1028,'REGISTRO DE TUTORES'!$D$3:$D$8000,D1028)</f>
        <v>0</v>
      </c>
      <c r="F1028" s="73">
        <f>+COUNTIFS('REGISTRO DE ESTUDIANTES'!$A$3:$A$7999,A1028,'REGISTRO DE ESTUDIANTES'!$B$3:$B$7999,'BOLETA OFICIAL'!B1028,'REGISTRO DE ESTUDIANTES'!$C$3:$C$7999,C1028,'REGISTRO DE ESTUDIANTES'!$D$3:$D$7999,'BOLETA OFICIAL'!D1028,'REGISTRO DE ESTUDIANTES'!$J$3:$J$7999,'BOLETA OFICIAL'!J1028,'REGISTRO DE ESTUDIANTES'!$K$3:$K$7999,'BOLETA OFICIAL'!K1028,'REGISTRO DE ESTUDIANTES'!$L$3:$L$7999,'BOLETA OFICIAL'!L1028,'REGISTRO DE ESTUDIANTES'!$M$3:$M$7999,'BOLETA OFICIAL'!M1028,'REGISTRO DE ESTUDIANTES'!$N$3:$N$7999,'BOLETA OFICIAL'!N1028,'REGISTRO DE ESTUDIANTES'!$O$3:$O$7999,'BOLETA OFICIAL'!O1028,'REGISTRO DE ESTUDIANTES'!$P$3:$P$7999,'BOLETA OFICIAL'!P1028,'REGISTRO DE ESTUDIANTES'!$Q$3:$Q$7999,'BOLETA OFICIAL'!Q1028,'REGISTRO DE ESTUDIANTES'!$R$3:$R$7999,R1028,'REGISTRO DE ESTUDIANTES'!$S$3:$S$7999,'BOLETA OFICIAL'!S1028,'REGISTRO DE ESTUDIANTES'!$T$3:$T$7999,'BOLETA OFICIAL'!T1028)</f>
        <v>0</v>
      </c>
      <c r="G1028" s="73">
        <f t="shared" ca="1" si="45"/>
        <v>0</v>
      </c>
      <c r="H1028" s="73">
        <f t="shared" ca="1" si="46"/>
        <v>0</v>
      </c>
      <c r="I1028" s="20">
        <v>0</v>
      </c>
      <c r="J1028" s="20">
        <v>0</v>
      </c>
      <c r="K1028" s="20">
        <v>0</v>
      </c>
      <c r="L1028" s="20">
        <v>0</v>
      </c>
      <c r="M1028" s="20">
        <v>0</v>
      </c>
      <c r="N1028" s="75">
        <v>0</v>
      </c>
      <c r="O1028" s="75">
        <v>0</v>
      </c>
      <c r="P1028" s="2"/>
      <c r="Q1028" s="2"/>
      <c r="R1028" s="3"/>
      <c r="S1028" s="3"/>
      <c r="T1028" s="1"/>
      <c r="U1028" s="2"/>
      <c r="V1028" s="28" t="str">
        <f t="shared" si="47"/>
        <v/>
      </c>
    </row>
    <row r="1029" spans="1:22" ht="25" customHeight="1" x14ac:dyDescent="0.35">
      <c r="A1029" s="1"/>
      <c r="B1029" s="35"/>
      <c r="C1029" s="1"/>
      <c r="D1029" s="1"/>
      <c r="E1029" s="73">
        <f>+COUNTIFS('REGISTRO DE TUTORES'!$A$3:$A$8000,A1029,'REGISTRO DE TUTORES'!$B$3:$B$8000,B1029,'REGISTRO DE TUTORES'!$C$3:$C$8000,C1029,'REGISTRO DE TUTORES'!$D$3:$D$8000,D1029)</f>
        <v>0</v>
      </c>
      <c r="F1029" s="73">
        <f>+COUNTIFS('REGISTRO DE ESTUDIANTES'!$A$3:$A$7999,A1029,'REGISTRO DE ESTUDIANTES'!$B$3:$B$7999,'BOLETA OFICIAL'!B1029,'REGISTRO DE ESTUDIANTES'!$C$3:$C$7999,C1029,'REGISTRO DE ESTUDIANTES'!$D$3:$D$7999,'BOLETA OFICIAL'!D1029,'REGISTRO DE ESTUDIANTES'!$J$3:$J$7999,'BOLETA OFICIAL'!J1029,'REGISTRO DE ESTUDIANTES'!$K$3:$K$7999,'BOLETA OFICIAL'!K1029,'REGISTRO DE ESTUDIANTES'!$L$3:$L$7999,'BOLETA OFICIAL'!L1029,'REGISTRO DE ESTUDIANTES'!$M$3:$M$7999,'BOLETA OFICIAL'!M1029,'REGISTRO DE ESTUDIANTES'!$N$3:$N$7999,'BOLETA OFICIAL'!N1029,'REGISTRO DE ESTUDIANTES'!$O$3:$O$7999,'BOLETA OFICIAL'!O1029,'REGISTRO DE ESTUDIANTES'!$P$3:$P$7999,'BOLETA OFICIAL'!P1029,'REGISTRO DE ESTUDIANTES'!$Q$3:$Q$7999,'BOLETA OFICIAL'!Q1029,'REGISTRO DE ESTUDIANTES'!$R$3:$R$7999,R1029,'REGISTRO DE ESTUDIANTES'!$S$3:$S$7999,'BOLETA OFICIAL'!S1029,'REGISTRO DE ESTUDIANTES'!$T$3:$T$7999,'BOLETA OFICIAL'!T1029)</f>
        <v>0</v>
      </c>
      <c r="G1029" s="73">
        <f t="shared" ca="1" si="45"/>
        <v>0</v>
      </c>
      <c r="H1029" s="73">
        <f t="shared" ca="1" si="46"/>
        <v>0</v>
      </c>
      <c r="I1029" s="20">
        <v>0</v>
      </c>
      <c r="J1029" s="20">
        <v>0</v>
      </c>
      <c r="K1029" s="20">
        <v>0</v>
      </c>
      <c r="L1029" s="20">
        <v>0</v>
      </c>
      <c r="M1029" s="20">
        <v>0</v>
      </c>
      <c r="N1029" s="75">
        <v>0</v>
      </c>
      <c r="O1029" s="75">
        <v>0</v>
      </c>
      <c r="P1029" s="2"/>
      <c r="Q1029" s="2"/>
      <c r="R1029" s="3"/>
      <c r="S1029" s="3"/>
      <c r="T1029" s="1"/>
      <c r="U1029" s="2"/>
      <c r="V1029" s="28" t="str">
        <f t="shared" si="47"/>
        <v/>
      </c>
    </row>
    <row r="1030" spans="1:22" ht="25" customHeight="1" x14ac:dyDescent="0.35">
      <c r="A1030" s="1"/>
      <c r="B1030" s="35"/>
      <c r="C1030" s="1"/>
      <c r="D1030" s="1"/>
      <c r="E1030" s="73">
        <f>+COUNTIFS('REGISTRO DE TUTORES'!$A$3:$A$8000,A1030,'REGISTRO DE TUTORES'!$B$3:$B$8000,B1030,'REGISTRO DE TUTORES'!$C$3:$C$8000,C1030,'REGISTRO DE TUTORES'!$D$3:$D$8000,D1030)</f>
        <v>0</v>
      </c>
      <c r="F1030" s="73">
        <f>+COUNTIFS('REGISTRO DE ESTUDIANTES'!$A$3:$A$7999,A1030,'REGISTRO DE ESTUDIANTES'!$B$3:$B$7999,'BOLETA OFICIAL'!B1030,'REGISTRO DE ESTUDIANTES'!$C$3:$C$7999,C1030,'REGISTRO DE ESTUDIANTES'!$D$3:$D$7999,'BOLETA OFICIAL'!D1030,'REGISTRO DE ESTUDIANTES'!$J$3:$J$7999,'BOLETA OFICIAL'!J1030,'REGISTRO DE ESTUDIANTES'!$K$3:$K$7999,'BOLETA OFICIAL'!K1030,'REGISTRO DE ESTUDIANTES'!$L$3:$L$7999,'BOLETA OFICIAL'!L1030,'REGISTRO DE ESTUDIANTES'!$M$3:$M$7999,'BOLETA OFICIAL'!M1030,'REGISTRO DE ESTUDIANTES'!$N$3:$N$7999,'BOLETA OFICIAL'!N1030,'REGISTRO DE ESTUDIANTES'!$O$3:$O$7999,'BOLETA OFICIAL'!O1030,'REGISTRO DE ESTUDIANTES'!$P$3:$P$7999,'BOLETA OFICIAL'!P1030,'REGISTRO DE ESTUDIANTES'!$Q$3:$Q$7999,'BOLETA OFICIAL'!Q1030,'REGISTRO DE ESTUDIANTES'!$R$3:$R$7999,R1030,'REGISTRO DE ESTUDIANTES'!$S$3:$S$7999,'BOLETA OFICIAL'!S1030,'REGISTRO DE ESTUDIANTES'!$T$3:$T$7999,'BOLETA OFICIAL'!T1030)</f>
        <v>0</v>
      </c>
      <c r="G1030" s="73">
        <f t="shared" ref="G1030:G1093" ca="1" si="48">SUM(IF(O1030=1,SUMPRODUCT(--(WEEKDAY(ROW(INDIRECT(P1030&amp;":"&amp;Q1030)))=1),--(COUNTIF(FERIADOS,ROW(INDIRECT(P1030&amp;":"&amp;Q1030)))=0)),0),IF(I1030=1,SUMPRODUCT(--(WEEKDAY(ROW(INDIRECT(P1030&amp;":"&amp;Q1030)))=2),--(COUNTIF(FERIADOS,ROW(INDIRECT(P1030&amp;":"&amp;Q1030)))=0)),0),IF(J1030=1,SUMPRODUCT(--(WEEKDAY(ROW(INDIRECT(P1030&amp;":"&amp;Q1030)))=3),--(COUNTIF(FERIADOS,ROW(INDIRECT(P1030&amp;":"&amp;Q1030)))=0)),0),IF(K1030=1,SUMPRODUCT(--(WEEKDAY(ROW(INDIRECT(P1030&amp;":"&amp;Q1030)))=4),--(COUNTIF(FERIADOS,ROW(INDIRECT(P1030&amp;":"&amp;Q1030)))=0)),0),IF(L1030=1,SUMPRODUCT(--(WEEKDAY(ROW(INDIRECT(P1030&amp;":"&amp;Q1030)))=5),--(COUNTIF(FERIADOS,ROW(INDIRECT(P1030&amp;":"&amp;Q1030)))=0)),0),IF(M1030=1,SUMPRODUCT(--(WEEKDAY(ROW(INDIRECT(P1030&amp;":"&amp;Q1030)))=6),--(COUNTIF(FERIADOS,ROW(INDIRECT(P1030&amp;":"&amp;Q1030)))=0)),0),IF(N1030=1,SUMPRODUCT(--(WEEKDAY(ROW(INDIRECT(P1030&amp;":"&amp;Q1030)))=7),--(COUNTIF(FERIADOS,ROW(INDIRECT(P1030&amp;":"&amp;Q1030)))=0)),0))</f>
        <v>0</v>
      </c>
      <c r="H1030" s="73">
        <f t="shared" ref="H1030:H1093" ca="1" si="49">+F1030*G1030</f>
        <v>0</v>
      </c>
      <c r="I1030" s="20">
        <v>0</v>
      </c>
      <c r="J1030" s="20">
        <v>0</v>
      </c>
      <c r="K1030" s="20">
        <v>0</v>
      </c>
      <c r="L1030" s="20">
        <v>0</v>
      </c>
      <c r="M1030" s="20">
        <v>0</v>
      </c>
      <c r="N1030" s="75">
        <v>0</v>
      </c>
      <c r="O1030" s="75">
        <v>0</v>
      </c>
      <c r="P1030" s="2"/>
      <c r="Q1030" s="2"/>
      <c r="R1030" s="3"/>
      <c r="S1030" s="3"/>
      <c r="T1030" s="1"/>
      <c r="U1030" s="2"/>
      <c r="V1030" s="28" t="str">
        <f t="shared" ref="V1030:V1093" si="50">IF(Q1030&gt;0,IF(U1030&gt;=Q1030,"ACTIVA","NO ACTIVA"),"")</f>
        <v/>
      </c>
    </row>
    <row r="1031" spans="1:22" ht="25" customHeight="1" x14ac:dyDescent="0.35">
      <c r="A1031" s="1"/>
      <c r="B1031" s="35"/>
      <c r="C1031" s="1"/>
      <c r="D1031" s="1"/>
      <c r="E1031" s="73">
        <f>+COUNTIFS('REGISTRO DE TUTORES'!$A$3:$A$8000,A1031,'REGISTRO DE TUTORES'!$B$3:$B$8000,B1031,'REGISTRO DE TUTORES'!$C$3:$C$8000,C1031,'REGISTRO DE TUTORES'!$D$3:$D$8000,D1031)</f>
        <v>0</v>
      </c>
      <c r="F1031" s="73">
        <f>+COUNTIFS('REGISTRO DE ESTUDIANTES'!$A$3:$A$7999,A1031,'REGISTRO DE ESTUDIANTES'!$B$3:$B$7999,'BOLETA OFICIAL'!B1031,'REGISTRO DE ESTUDIANTES'!$C$3:$C$7999,C1031,'REGISTRO DE ESTUDIANTES'!$D$3:$D$7999,'BOLETA OFICIAL'!D1031,'REGISTRO DE ESTUDIANTES'!$J$3:$J$7999,'BOLETA OFICIAL'!J1031,'REGISTRO DE ESTUDIANTES'!$K$3:$K$7999,'BOLETA OFICIAL'!K1031,'REGISTRO DE ESTUDIANTES'!$L$3:$L$7999,'BOLETA OFICIAL'!L1031,'REGISTRO DE ESTUDIANTES'!$M$3:$M$7999,'BOLETA OFICIAL'!M1031,'REGISTRO DE ESTUDIANTES'!$N$3:$N$7999,'BOLETA OFICIAL'!N1031,'REGISTRO DE ESTUDIANTES'!$O$3:$O$7999,'BOLETA OFICIAL'!O1031,'REGISTRO DE ESTUDIANTES'!$P$3:$P$7999,'BOLETA OFICIAL'!P1031,'REGISTRO DE ESTUDIANTES'!$Q$3:$Q$7999,'BOLETA OFICIAL'!Q1031,'REGISTRO DE ESTUDIANTES'!$R$3:$R$7999,R1031,'REGISTRO DE ESTUDIANTES'!$S$3:$S$7999,'BOLETA OFICIAL'!S1031,'REGISTRO DE ESTUDIANTES'!$T$3:$T$7999,'BOLETA OFICIAL'!T1031)</f>
        <v>0</v>
      </c>
      <c r="G1031" s="73">
        <f t="shared" ca="1" si="48"/>
        <v>0</v>
      </c>
      <c r="H1031" s="73">
        <f t="shared" ca="1" si="49"/>
        <v>0</v>
      </c>
      <c r="I1031" s="20">
        <v>0</v>
      </c>
      <c r="J1031" s="20">
        <v>0</v>
      </c>
      <c r="K1031" s="20">
        <v>0</v>
      </c>
      <c r="L1031" s="20">
        <v>0</v>
      </c>
      <c r="M1031" s="20">
        <v>0</v>
      </c>
      <c r="N1031" s="75">
        <v>0</v>
      </c>
      <c r="O1031" s="75">
        <v>0</v>
      </c>
      <c r="P1031" s="2"/>
      <c r="Q1031" s="2"/>
      <c r="R1031" s="3"/>
      <c r="S1031" s="3"/>
      <c r="T1031" s="1"/>
      <c r="U1031" s="2"/>
      <c r="V1031" s="28" t="str">
        <f t="shared" si="50"/>
        <v/>
      </c>
    </row>
    <row r="1032" spans="1:22" ht="25" customHeight="1" x14ac:dyDescent="0.35">
      <c r="A1032" s="1"/>
      <c r="B1032" s="35"/>
      <c r="C1032" s="1"/>
      <c r="D1032" s="1"/>
      <c r="E1032" s="73">
        <f>+COUNTIFS('REGISTRO DE TUTORES'!$A$3:$A$8000,A1032,'REGISTRO DE TUTORES'!$B$3:$B$8000,B1032,'REGISTRO DE TUTORES'!$C$3:$C$8000,C1032,'REGISTRO DE TUTORES'!$D$3:$D$8000,D1032)</f>
        <v>0</v>
      </c>
      <c r="F1032" s="73">
        <f>+COUNTIFS('REGISTRO DE ESTUDIANTES'!$A$3:$A$7999,A1032,'REGISTRO DE ESTUDIANTES'!$B$3:$B$7999,'BOLETA OFICIAL'!B1032,'REGISTRO DE ESTUDIANTES'!$C$3:$C$7999,C1032,'REGISTRO DE ESTUDIANTES'!$D$3:$D$7999,'BOLETA OFICIAL'!D1032,'REGISTRO DE ESTUDIANTES'!$J$3:$J$7999,'BOLETA OFICIAL'!J1032,'REGISTRO DE ESTUDIANTES'!$K$3:$K$7999,'BOLETA OFICIAL'!K1032,'REGISTRO DE ESTUDIANTES'!$L$3:$L$7999,'BOLETA OFICIAL'!L1032,'REGISTRO DE ESTUDIANTES'!$M$3:$M$7999,'BOLETA OFICIAL'!M1032,'REGISTRO DE ESTUDIANTES'!$N$3:$N$7999,'BOLETA OFICIAL'!N1032,'REGISTRO DE ESTUDIANTES'!$O$3:$O$7999,'BOLETA OFICIAL'!O1032,'REGISTRO DE ESTUDIANTES'!$P$3:$P$7999,'BOLETA OFICIAL'!P1032,'REGISTRO DE ESTUDIANTES'!$Q$3:$Q$7999,'BOLETA OFICIAL'!Q1032,'REGISTRO DE ESTUDIANTES'!$R$3:$R$7999,R1032,'REGISTRO DE ESTUDIANTES'!$S$3:$S$7999,'BOLETA OFICIAL'!S1032,'REGISTRO DE ESTUDIANTES'!$T$3:$T$7999,'BOLETA OFICIAL'!T1032)</f>
        <v>0</v>
      </c>
      <c r="G1032" s="73">
        <f t="shared" ca="1" si="48"/>
        <v>0</v>
      </c>
      <c r="H1032" s="73">
        <f t="shared" ca="1" si="49"/>
        <v>0</v>
      </c>
      <c r="I1032" s="20">
        <v>0</v>
      </c>
      <c r="J1032" s="20">
        <v>0</v>
      </c>
      <c r="K1032" s="20">
        <v>0</v>
      </c>
      <c r="L1032" s="20">
        <v>0</v>
      </c>
      <c r="M1032" s="20">
        <v>0</v>
      </c>
      <c r="N1032" s="75">
        <v>0</v>
      </c>
      <c r="O1032" s="75">
        <v>0</v>
      </c>
      <c r="P1032" s="2"/>
      <c r="Q1032" s="2"/>
      <c r="R1032" s="3"/>
      <c r="S1032" s="3"/>
      <c r="T1032" s="1"/>
      <c r="U1032" s="2"/>
      <c r="V1032" s="28" t="str">
        <f t="shared" si="50"/>
        <v/>
      </c>
    </row>
    <row r="1033" spans="1:22" ht="25" customHeight="1" x14ac:dyDescent="0.35">
      <c r="A1033" s="1"/>
      <c r="B1033" s="35"/>
      <c r="C1033" s="1"/>
      <c r="D1033" s="1"/>
      <c r="E1033" s="73">
        <f>+COUNTIFS('REGISTRO DE TUTORES'!$A$3:$A$8000,A1033,'REGISTRO DE TUTORES'!$B$3:$B$8000,B1033,'REGISTRO DE TUTORES'!$C$3:$C$8000,C1033,'REGISTRO DE TUTORES'!$D$3:$D$8000,D1033)</f>
        <v>0</v>
      </c>
      <c r="F1033" s="73">
        <f>+COUNTIFS('REGISTRO DE ESTUDIANTES'!$A$3:$A$7999,A1033,'REGISTRO DE ESTUDIANTES'!$B$3:$B$7999,'BOLETA OFICIAL'!B1033,'REGISTRO DE ESTUDIANTES'!$C$3:$C$7999,C1033,'REGISTRO DE ESTUDIANTES'!$D$3:$D$7999,'BOLETA OFICIAL'!D1033,'REGISTRO DE ESTUDIANTES'!$J$3:$J$7999,'BOLETA OFICIAL'!J1033,'REGISTRO DE ESTUDIANTES'!$K$3:$K$7999,'BOLETA OFICIAL'!K1033,'REGISTRO DE ESTUDIANTES'!$L$3:$L$7999,'BOLETA OFICIAL'!L1033,'REGISTRO DE ESTUDIANTES'!$M$3:$M$7999,'BOLETA OFICIAL'!M1033,'REGISTRO DE ESTUDIANTES'!$N$3:$N$7999,'BOLETA OFICIAL'!N1033,'REGISTRO DE ESTUDIANTES'!$O$3:$O$7999,'BOLETA OFICIAL'!O1033,'REGISTRO DE ESTUDIANTES'!$P$3:$P$7999,'BOLETA OFICIAL'!P1033,'REGISTRO DE ESTUDIANTES'!$Q$3:$Q$7999,'BOLETA OFICIAL'!Q1033,'REGISTRO DE ESTUDIANTES'!$R$3:$R$7999,R1033,'REGISTRO DE ESTUDIANTES'!$S$3:$S$7999,'BOLETA OFICIAL'!S1033,'REGISTRO DE ESTUDIANTES'!$T$3:$T$7999,'BOLETA OFICIAL'!T1033)</f>
        <v>0</v>
      </c>
      <c r="G1033" s="73">
        <f t="shared" ca="1" si="48"/>
        <v>0</v>
      </c>
      <c r="H1033" s="73">
        <f t="shared" ca="1" si="49"/>
        <v>0</v>
      </c>
      <c r="I1033" s="20">
        <v>0</v>
      </c>
      <c r="J1033" s="20">
        <v>0</v>
      </c>
      <c r="K1033" s="20">
        <v>0</v>
      </c>
      <c r="L1033" s="20">
        <v>0</v>
      </c>
      <c r="M1033" s="20">
        <v>0</v>
      </c>
      <c r="N1033" s="75">
        <v>0</v>
      </c>
      <c r="O1033" s="75">
        <v>0</v>
      </c>
      <c r="P1033" s="2"/>
      <c r="Q1033" s="2"/>
      <c r="R1033" s="3"/>
      <c r="S1033" s="3"/>
      <c r="T1033" s="1"/>
      <c r="U1033" s="2"/>
      <c r="V1033" s="28" t="str">
        <f t="shared" si="50"/>
        <v/>
      </c>
    </row>
    <row r="1034" spans="1:22" ht="25" customHeight="1" x14ac:dyDescent="0.35">
      <c r="A1034" s="1"/>
      <c r="B1034" s="35"/>
      <c r="C1034" s="1"/>
      <c r="D1034" s="1"/>
      <c r="E1034" s="73">
        <f>+COUNTIFS('REGISTRO DE TUTORES'!$A$3:$A$8000,A1034,'REGISTRO DE TUTORES'!$B$3:$B$8000,B1034,'REGISTRO DE TUTORES'!$C$3:$C$8000,C1034,'REGISTRO DE TUTORES'!$D$3:$D$8000,D1034)</f>
        <v>0</v>
      </c>
      <c r="F1034" s="73">
        <f>+COUNTIFS('REGISTRO DE ESTUDIANTES'!$A$3:$A$7999,A1034,'REGISTRO DE ESTUDIANTES'!$B$3:$B$7999,'BOLETA OFICIAL'!B1034,'REGISTRO DE ESTUDIANTES'!$C$3:$C$7999,C1034,'REGISTRO DE ESTUDIANTES'!$D$3:$D$7999,'BOLETA OFICIAL'!D1034,'REGISTRO DE ESTUDIANTES'!$J$3:$J$7999,'BOLETA OFICIAL'!J1034,'REGISTRO DE ESTUDIANTES'!$K$3:$K$7999,'BOLETA OFICIAL'!K1034,'REGISTRO DE ESTUDIANTES'!$L$3:$L$7999,'BOLETA OFICIAL'!L1034,'REGISTRO DE ESTUDIANTES'!$M$3:$M$7999,'BOLETA OFICIAL'!M1034,'REGISTRO DE ESTUDIANTES'!$N$3:$N$7999,'BOLETA OFICIAL'!N1034,'REGISTRO DE ESTUDIANTES'!$O$3:$O$7999,'BOLETA OFICIAL'!O1034,'REGISTRO DE ESTUDIANTES'!$P$3:$P$7999,'BOLETA OFICIAL'!P1034,'REGISTRO DE ESTUDIANTES'!$Q$3:$Q$7999,'BOLETA OFICIAL'!Q1034,'REGISTRO DE ESTUDIANTES'!$R$3:$R$7999,R1034,'REGISTRO DE ESTUDIANTES'!$S$3:$S$7999,'BOLETA OFICIAL'!S1034,'REGISTRO DE ESTUDIANTES'!$T$3:$T$7999,'BOLETA OFICIAL'!T1034)</f>
        <v>0</v>
      </c>
      <c r="G1034" s="73">
        <f t="shared" ca="1" si="48"/>
        <v>0</v>
      </c>
      <c r="H1034" s="73">
        <f t="shared" ca="1" si="49"/>
        <v>0</v>
      </c>
      <c r="I1034" s="20">
        <v>0</v>
      </c>
      <c r="J1034" s="20">
        <v>0</v>
      </c>
      <c r="K1034" s="20">
        <v>0</v>
      </c>
      <c r="L1034" s="20">
        <v>0</v>
      </c>
      <c r="M1034" s="20">
        <v>0</v>
      </c>
      <c r="N1034" s="75">
        <v>0</v>
      </c>
      <c r="O1034" s="75">
        <v>0</v>
      </c>
      <c r="P1034" s="2"/>
      <c r="Q1034" s="2"/>
      <c r="R1034" s="3"/>
      <c r="S1034" s="3"/>
      <c r="T1034" s="1"/>
      <c r="U1034" s="2"/>
      <c r="V1034" s="28" t="str">
        <f t="shared" si="50"/>
        <v/>
      </c>
    </row>
    <row r="1035" spans="1:22" ht="25" customHeight="1" x14ac:dyDescent="0.35">
      <c r="A1035" s="1"/>
      <c r="B1035" s="35"/>
      <c r="C1035" s="1"/>
      <c r="D1035" s="1"/>
      <c r="E1035" s="73">
        <f>+COUNTIFS('REGISTRO DE TUTORES'!$A$3:$A$8000,A1035,'REGISTRO DE TUTORES'!$B$3:$B$8000,B1035,'REGISTRO DE TUTORES'!$C$3:$C$8000,C1035,'REGISTRO DE TUTORES'!$D$3:$D$8000,D1035)</f>
        <v>0</v>
      </c>
      <c r="F1035" s="73">
        <f>+COUNTIFS('REGISTRO DE ESTUDIANTES'!$A$3:$A$7999,A1035,'REGISTRO DE ESTUDIANTES'!$B$3:$B$7999,'BOLETA OFICIAL'!B1035,'REGISTRO DE ESTUDIANTES'!$C$3:$C$7999,C1035,'REGISTRO DE ESTUDIANTES'!$D$3:$D$7999,'BOLETA OFICIAL'!D1035,'REGISTRO DE ESTUDIANTES'!$J$3:$J$7999,'BOLETA OFICIAL'!J1035,'REGISTRO DE ESTUDIANTES'!$K$3:$K$7999,'BOLETA OFICIAL'!K1035,'REGISTRO DE ESTUDIANTES'!$L$3:$L$7999,'BOLETA OFICIAL'!L1035,'REGISTRO DE ESTUDIANTES'!$M$3:$M$7999,'BOLETA OFICIAL'!M1035,'REGISTRO DE ESTUDIANTES'!$N$3:$N$7999,'BOLETA OFICIAL'!N1035,'REGISTRO DE ESTUDIANTES'!$O$3:$O$7999,'BOLETA OFICIAL'!O1035,'REGISTRO DE ESTUDIANTES'!$P$3:$P$7999,'BOLETA OFICIAL'!P1035,'REGISTRO DE ESTUDIANTES'!$Q$3:$Q$7999,'BOLETA OFICIAL'!Q1035,'REGISTRO DE ESTUDIANTES'!$R$3:$R$7999,R1035,'REGISTRO DE ESTUDIANTES'!$S$3:$S$7999,'BOLETA OFICIAL'!S1035,'REGISTRO DE ESTUDIANTES'!$T$3:$T$7999,'BOLETA OFICIAL'!T1035)</f>
        <v>0</v>
      </c>
      <c r="G1035" s="73">
        <f t="shared" ca="1" si="48"/>
        <v>0</v>
      </c>
      <c r="H1035" s="73">
        <f t="shared" ca="1" si="49"/>
        <v>0</v>
      </c>
      <c r="I1035" s="20">
        <v>0</v>
      </c>
      <c r="J1035" s="20">
        <v>0</v>
      </c>
      <c r="K1035" s="20">
        <v>0</v>
      </c>
      <c r="L1035" s="20">
        <v>0</v>
      </c>
      <c r="M1035" s="20">
        <v>0</v>
      </c>
      <c r="N1035" s="75">
        <v>0</v>
      </c>
      <c r="O1035" s="75">
        <v>0</v>
      </c>
      <c r="P1035" s="2"/>
      <c r="Q1035" s="2"/>
      <c r="R1035" s="3"/>
      <c r="S1035" s="3"/>
      <c r="T1035" s="1"/>
      <c r="U1035" s="2"/>
      <c r="V1035" s="28" t="str">
        <f t="shared" si="50"/>
        <v/>
      </c>
    </row>
    <row r="1036" spans="1:22" ht="25" customHeight="1" x14ac:dyDescent="0.35">
      <c r="A1036" s="1"/>
      <c r="B1036" s="35"/>
      <c r="C1036" s="1"/>
      <c r="D1036" s="1"/>
      <c r="E1036" s="73">
        <f>+COUNTIFS('REGISTRO DE TUTORES'!$A$3:$A$8000,A1036,'REGISTRO DE TUTORES'!$B$3:$B$8000,B1036,'REGISTRO DE TUTORES'!$C$3:$C$8000,C1036,'REGISTRO DE TUTORES'!$D$3:$D$8000,D1036)</f>
        <v>0</v>
      </c>
      <c r="F1036" s="73">
        <f>+COUNTIFS('REGISTRO DE ESTUDIANTES'!$A$3:$A$7999,A1036,'REGISTRO DE ESTUDIANTES'!$B$3:$B$7999,'BOLETA OFICIAL'!B1036,'REGISTRO DE ESTUDIANTES'!$C$3:$C$7999,C1036,'REGISTRO DE ESTUDIANTES'!$D$3:$D$7999,'BOLETA OFICIAL'!D1036,'REGISTRO DE ESTUDIANTES'!$J$3:$J$7999,'BOLETA OFICIAL'!J1036,'REGISTRO DE ESTUDIANTES'!$K$3:$K$7999,'BOLETA OFICIAL'!K1036,'REGISTRO DE ESTUDIANTES'!$L$3:$L$7999,'BOLETA OFICIAL'!L1036,'REGISTRO DE ESTUDIANTES'!$M$3:$M$7999,'BOLETA OFICIAL'!M1036,'REGISTRO DE ESTUDIANTES'!$N$3:$N$7999,'BOLETA OFICIAL'!N1036,'REGISTRO DE ESTUDIANTES'!$O$3:$O$7999,'BOLETA OFICIAL'!O1036,'REGISTRO DE ESTUDIANTES'!$P$3:$P$7999,'BOLETA OFICIAL'!P1036,'REGISTRO DE ESTUDIANTES'!$Q$3:$Q$7999,'BOLETA OFICIAL'!Q1036,'REGISTRO DE ESTUDIANTES'!$R$3:$R$7999,R1036,'REGISTRO DE ESTUDIANTES'!$S$3:$S$7999,'BOLETA OFICIAL'!S1036,'REGISTRO DE ESTUDIANTES'!$T$3:$T$7999,'BOLETA OFICIAL'!T1036)</f>
        <v>0</v>
      </c>
      <c r="G1036" s="73">
        <f t="shared" ca="1" si="48"/>
        <v>0</v>
      </c>
      <c r="H1036" s="73">
        <f t="shared" ca="1" si="49"/>
        <v>0</v>
      </c>
      <c r="I1036" s="20">
        <v>0</v>
      </c>
      <c r="J1036" s="20">
        <v>0</v>
      </c>
      <c r="K1036" s="20">
        <v>0</v>
      </c>
      <c r="L1036" s="20">
        <v>0</v>
      </c>
      <c r="M1036" s="20">
        <v>0</v>
      </c>
      <c r="N1036" s="75">
        <v>0</v>
      </c>
      <c r="O1036" s="75">
        <v>0</v>
      </c>
      <c r="P1036" s="2"/>
      <c r="Q1036" s="2"/>
      <c r="R1036" s="3"/>
      <c r="S1036" s="3"/>
      <c r="T1036" s="1"/>
      <c r="U1036" s="2"/>
      <c r="V1036" s="28" t="str">
        <f t="shared" si="50"/>
        <v/>
      </c>
    </row>
    <row r="1037" spans="1:22" ht="25" customHeight="1" x14ac:dyDescent="0.35">
      <c r="A1037" s="1"/>
      <c r="B1037" s="35"/>
      <c r="C1037" s="1"/>
      <c r="D1037" s="1"/>
      <c r="E1037" s="73">
        <f>+COUNTIFS('REGISTRO DE TUTORES'!$A$3:$A$8000,A1037,'REGISTRO DE TUTORES'!$B$3:$B$8000,B1037,'REGISTRO DE TUTORES'!$C$3:$C$8000,C1037,'REGISTRO DE TUTORES'!$D$3:$D$8000,D1037)</f>
        <v>0</v>
      </c>
      <c r="F1037" s="73">
        <f>+COUNTIFS('REGISTRO DE ESTUDIANTES'!$A$3:$A$7999,A1037,'REGISTRO DE ESTUDIANTES'!$B$3:$B$7999,'BOLETA OFICIAL'!B1037,'REGISTRO DE ESTUDIANTES'!$C$3:$C$7999,C1037,'REGISTRO DE ESTUDIANTES'!$D$3:$D$7999,'BOLETA OFICIAL'!D1037,'REGISTRO DE ESTUDIANTES'!$J$3:$J$7999,'BOLETA OFICIAL'!J1037,'REGISTRO DE ESTUDIANTES'!$K$3:$K$7999,'BOLETA OFICIAL'!K1037,'REGISTRO DE ESTUDIANTES'!$L$3:$L$7999,'BOLETA OFICIAL'!L1037,'REGISTRO DE ESTUDIANTES'!$M$3:$M$7999,'BOLETA OFICIAL'!M1037,'REGISTRO DE ESTUDIANTES'!$N$3:$N$7999,'BOLETA OFICIAL'!N1037,'REGISTRO DE ESTUDIANTES'!$O$3:$O$7999,'BOLETA OFICIAL'!O1037,'REGISTRO DE ESTUDIANTES'!$P$3:$P$7999,'BOLETA OFICIAL'!P1037,'REGISTRO DE ESTUDIANTES'!$Q$3:$Q$7999,'BOLETA OFICIAL'!Q1037,'REGISTRO DE ESTUDIANTES'!$R$3:$R$7999,R1037,'REGISTRO DE ESTUDIANTES'!$S$3:$S$7999,'BOLETA OFICIAL'!S1037,'REGISTRO DE ESTUDIANTES'!$T$3:$T$7999,'BOLETA OFICIAL'!T1037)</f>
        <v>0</v>
      </c>
      <c r="G1037" s="73">
        <f t="shared" ca="1" si="48"/>
        <v>0</v>
      </c>
      <c r="H1037" s="73">
        <f t="shared" ca="1" si="49"/>
        <v>0</v>
      </c>
      <c r="I1037" s="20">
        <v>0</v>
      </c>
      <c r="J1037" s="20">
        <v>0</v>
      </c>
      <c r="K1037" s="20">
        <v>0</v>
      </c>
      <c r="L1037" s="20">
        <v>0</v>
      </c>
      <c r="M1037" s="20">
        <v>0</v>
      </c>
      <c r="N1037" s="75">
        <v>0</v>
      </c>
      <c r="O1037" s="75">
        <v>0</v>
      </c>
      <c r="P1037" s="2"/>
      <c r="Q1037" s="2"/>
      <c r="R1037" s="3"/>
      <c r="S1037" s="3"/>
      <c r="T1037" s="1"/>
      <c r="U1037" s="2"/>
      <c r="V1037" s="28" t="str">
        <f t="shared" si="50"/>
        <v/>
      </c>
    </row>
    <row r="1038" spans="1:22" ht="25" customHeight="1" x14ac:dyDescent="0.35">
      <c r="A1038" s="1"/>
      <c r="B1038" s="35"/>
      <c r="C1038" s="1"/>
      <c r="D1038" s="1"/>
      <c r="E1038" s="73">
        <f>+COUNTIFS('REGISTRO DE TUTORES'!$A$3:$A$8000,A1038,'REGISTRO DE TUTORES'!$B$3:$B$8000,B1038,'REGISTRO DE TUTORES'!$C$3:$C$8000,C1038,'REGISTRO DE TUTORES'!$D$3:$D$8000,D1038)</f>
        <v>0</v>
      </c>
      <c r="F1038" s="73">
        <f>+COUNTIFS('REGISTRO DE ESTUDIANTES'!$A$3:$A$7999,A1038,'REGISTRO DE ESTUDIANTES'!$B$3:$B$7999,'BOLETA OFICIAL'!B1038,'REGISTRO DE ESTUDIANTES'!$C$3:$C$7999,C1038,'REGISTRO DE ESTUDIANTES'!$D$3:$D$7999,'BOLETA OFICIAL'!D1038,'REGISTRO DE ESTUDIANTES'!$J$3:$J$7999,'BOLETA OFICIAL'!J1038,'REGISTRO DE ESTUDIANTES'!$K$3:$K$7999,'BOLETA OFICIAL'!K1038,'REGISTRO DE ESTUDIANTES'!$L$3:$L$7999,'BOLETA OFICIAL'!L1038,'REGISTRO DE ESTUDIANTES'!$M$3:$M$7999,'BOLETA OFICIAL'!M1038,'REGISTRO DE ESTUDIANTES'!$N$3:$N$7999,'BOLETA OFICIAL'!N1038,'REGISTRO DE ESTUDIANTES'!$O$3:$O$7999,'BOLETA OFICIAL'!O1038,'REGISTRO DE ESTUDIANTES'!$P$3:$P$7999,'BOLETA OFICIAL'!P1038,'REGISTRO DE ESTUDIANTES'!$Q$3:$Q$7999,'BOLETA OFICIAL'!Q1038,'REGISTRO DE ESTUDIANTES'!$R$3:$R$7999,R1038,'REGISTRO DE ESTUDIANTES'!$S$3:$S$7999,'BOLETA OFICIAL'!S1038,'REGISTRO DE ESTUDIANTES'!$T$3:$T$7999,'BOLETA OFICIAL'!T1038)</f>
        <v>0</v>
      </c>
      <c r="G1038" s="73">
        <f t="shared" ca="1" si="48"/>
        <v>0</v>
      </c>
      <c r="H1038" s="73">
        <f t="shared" ca="1" si="49"/>
        <v>0</v>
      </c>
      <c r="I1038" s="20">
        <v>0</v>
      </c>
      <c r="J1038" s="20">
        <v>0</v>
      </c>
      <c r="K1038" s="20">
        <v>0</v>
      </c>
      <c r="L1038" s="20">
        <v>0</v>
      </c>
      <c r="M1038" s="20">
        <v>0</v>
      </c>
      <c r="N1038" s="75">
        <v>0</v>
      </c>
      <c r="O1038" s="75">
        <v>0</v>
      </c>
      <c r="P1038" s="2"/>
      <c r="Q1038" s="2"/>
      <c r="R1038" s="3"/>
      <c r="S1038" s="3"/>
      <c r="T1038" s="1"/>
      <c r="U1038" s="2"/>
      <c r="V1038" s="28" t="str">
        <f t="shared" si="50"/>
        <v/>
      </c>
    </row>
    <row r="1039" spans="1:22" ht="25" customHeight="1" x14ac:dyDescent="0.35">
      <c r="A1039" s="1"/>
      <c r="B1039" s="35"/>
      <c r="C1039" s="1"/>
      <c r="D1039" s="1"/>
      <c r="E1039" s="73">
        <f>+COUNTIFS('REGISTRO DE TUTORES'!$A$3:$A$8000,A1039,'REGISTRO DE TUTORES'!$B$3:$B$8000,B1039,'REGISTRO DE TUTORES'!$C$3:$C$8000,C1039,'REGISTRO DE TUTORES'!$D$3:$D$8000,D1039)</f>
        <v>0</v>
      </c>
      <c r="F1039" s="73">
        <f>+COUNTIFS('REGISTRO DE ESTUDIANTES'!$A$3:$A$7999,A1039,'REGISTRO DE ESTUDIANTES'!$B$3:$B$7999,'BOLETA OFICIAL'!B1039,'REGISTRO DE ESTUDIANTES'!$C$3:$C$7999,C1039,'REGISTRO DE ESTUDIANTES'!$D$3:$D$7999,'BOLETA OFICIAL'!D1039,'REGISTRO DE ESTUDIANTES'!$J$3:$J$7999,'BOLETA OFICIAL'!J1039,'REGISTRO DE ESTUDIANTES'!$K$3:$K$7999,'BOLETA OFICIAL'!K1039,'REGISTRO DE ESTUDIANTES'!$L$3:$L$7999,'BOLETA OFICIAL'!L1039,'REGISTRO DE ESTUDIANTES'!$M$3:$M$7999,'BOLETA OFICIAL'!M1039,'REGISTRO DE ESTUDIANTES'!$N$3:$N$7999,'BOLETA OFICIAL'!N1039,'REGISTRO DE ESTUDIANTES'!$O$3:$O$7999,'BOLETA OFICIAL'!O1039,'REGISTRO DE ESTUDIANTES'!$P$3:$P$7999,'BOLETA OFICIAL'!P1039,'REGISTRO DE ESTUDIANTES'!$Q$3:$Q$7999,'BOLETA OFICIAL'!Q1039,'REGISTRO DE ESTUDIANTES'!$R$3:$R$7999,R1039,'REGISTRO DE ESTUDIANTES'!$S$3:$S$7999,'BOLETA OFICIAL'!S1039,'REGISTRO DE ESTUDIANTES'!$T$3:$T$7999,'BOLETA OFICIAL'!T1039)</f>
        <v>0</v>
      </c>
      <c r="G1039" s="73">
        <f t="shared" ca="1" si="48"/>
        <v>0</v>
      </c>
      <c r="H1039" s="73">
        <f t="shared" ca="1" si="49"/>
        <v>0</v>
      </c>
      <c r="I1039" s="20">
        <v>0</v>
      </c>
      <c r="J1039" s="20">
        <v>0</v>
      </c>
      <c r="K1039" s="20">
        <v>0</v>
      </c>
      <c r="L1039" s="20">
        <v>0</v>
      </c>
      <c r="M1039" s="20">
        <v>0</v>
      </c>
      <c r="N1039" s="75">
        <v>0</v>
      </c>
      <c r="O1039" s="75">
        <v>0</v>
      </c>
      <c r="P1039" s="2"/>
      <c r="Q1039" s="2"/>
      <c r="R1039" s="3"/>
      <c r="S1039" s="3"/>
      <c r="T1039" s="1"/>
      <c r="U1039" s="2"/>
      <c r="V1039" s="28" t="str">
        <f t="shared" si="50"/>
        <v/>
      </c>
    </row>
    <row r="1040" spans="1:22" ht="25" customHeight="1" x14ac:dyDescent="0.35">
      <c r="A1040" s="1"/>
      <c r="B1040" s="35"/>
      <c r="C1040" s="1"/>
      <c r="D1040" s="1"/>
      <c r="E1040" s="73">
        <f>+COUNTIFS('REGISTRO DE TUTORES'!$A$3:$A$8000,A1040,'REGISTRO DE TUTORES'!$B$3:$B$8000,B1040,'REGISTRO DE TUTORES'!$C$3:$C$8000,C1040,'REGISTRO DE TUTORES'!$D$3:$D$8000,D1040)</f>
        <v>0</v>
      </c>
      <c r="F1040" s="73">
        <f>+COUNTIFS('REGISTRO DE ESTUDIANTES'!$A$3:$A$7999,A1040,'REGISTRO DE ESTUDIANTES'!$B$3:$B$7999,'BOLETA OFICIAL'!B1040,'REGISTRO DE ESTUDIANTES'!$C$3:$C$7999,C1040,'REGISTRO DE ESTUDIANTES'!$D$3:$D$7999,'BOLETA OFICIAL'!D1040,'REGISTRO DE ESTUDIANTES'!$J$3:$J$7999,'BOLETA OFICIAL'!J1040,'REGISTRO DE ESTUDIANTES'!$K$3:$K$7999,'BOLETA OFICIAL'!K1040,'REGISTRO DE ESTUDIANTES'!$L$3:$L$7999,'BOLETA OFICIAL'!L1040,'REGISTRO DE ESTUDIANTES'!$M$3:$M$7999,'BOLETA OFICIAL'!M1040,'REGISTRO DE ESTUDIANTES'!$N$3:$N$7999,'BOLETA OFICIAL'!N1040,'REGISTRO DE ESTUDIANTES'!$O$3:$O$7999,'BOLETA OFICIAL'!O1040,'REGISTRO DE ESTUDIANTES'!$P$3:$P$7999,'BOLETA OFICIAL'!P1040,'REGISTRO DE ESTUDIANTES'!$Q$3:$Q$7999,'BOLETA OFICIAL'!Q1040,'REGISTRO DE ESTUDIANTES'!$R$3:$R$7999,R1040,'REGISTRO DE ESTUDIANTES'!$S$3:$S$7999,'BOLETA OFICIAL'!S1040,'REGISTRO DE ESTUDIANTES'!$T$3:$T$7999,'BOLETA OFICIAL'!T1040)</f>
        <v>0</v>
      </c>
      <c r="G1040" s="73">
        <f t="shared" ca="1" si="48"/>
        <v>0</v>
      </c>
      <c r="H1040" s="73">
        <f t="shared" ca="1" si="49"/>
        <v>0</v>
      </c>
      <c r="I1040" s="20">
        <v>0</v>
      </c>
      <c r="J1040" s="20">
        <v>0</v>
      </c>
      <c r="K1040" s="20">
        <v>0</v>
      </c>
      <c r="L1040" s="20">
        <v>0</v>
      </c>
      <c r="M1040" s="20">
        <v>0</v>
      </c>
      <c r="N1040" s="75">
        <v>0</v>
      </c>
      <c r="O1040" s="75">
        <v>0</v>
      </c>
      <c r="P1040" s="2"/>
      <c r="Q1040" s="2"/>
      <c r="R1040" s="3"/>
      <c r="S1040" s="3"/>
      <c r="T1040" s="1"/>
      <c r="U1040" s="2"/>
      <c r="V1040" s="28" t="str">
        <f t="shared" si="50"/>
        <v/>
      </c>
    </row>
    <row r="1041" spans="1:22" ht="25" customHeight="1" x14ac:dyDescent="0.35">
      <c r="A1041" s="1"/>
      <c r="B1041" s="35"/>
      <c r="C1041" s="1"/>
      <c r="D1041" s="1"/>
      <c r="E1041" s="73">
        <f>+COUNTIFS('REGISTRO DE TUTORES'!$A$3:$A$8000,A1041,'REGISTRO DE TUTORES'!$B$3:$B$8000,B1041,'REGISTRO DE TUTORES'!$C$3:$C$8000,C1041,'REGISTRO DE TUTORES'!$D$3:$D$8000,D1041)</f>
        <v>0</v>
      </c>
      <c r="F1041" s="73">
        <f>+COUNTIFS('REGISTRO DE ESTUDIANTES'!$A$3:$A$7999,A1041,'REGISTRO DE ESTUDIANTES'!$B$3:$B$7999,'BOLETA OFICIAL'!B1041,'REGISTRO DE ESTUDIANTES'!$C$3:$C$7999,C1041,'REGISTRO DE ESTUDIANTES'!$D$3:$D$7999,'BOLETA OFICIAL'!D1041,'REGISTRO DE ESTUDIANTES'!$J$3:$J$7999,'BOLETA OFICIAL'!J1041,'REGISTRO DE ESTUDIANTES'!$K$3:$K$7999,'BOLETA OFICIAL'!K1041,'REGISTRO DE ESTUDIANTES'!$L$3:$L$7999,'BOLETA OFICIAL'!L1041,'REGISTRO DE ESTUDIANTES'!$M$3:$M$7999,'BOLETA OFICIAL'!M1041,'REGISTRO DE ESTUDIANTES'!$N$3:$N$7999,'BOLETA OFICIAL'!N1041,'REGISTRO DE ESTUDIANTES'!$O$3:$O$7999,'BOLETA OFICIAL'!O1041,'REGISTRO DE ESTUDIANTES'!$P$3:$P$7999,'BOLETA OFICIAL'!P1041,'REGISTRO DE ESTUDIANTES'!$Q$3:$Q$7999,'BOLETA OFICIAL'!Q1041,'REGISTRO DE ESTUDIANTES'!$R$3:$R$7999,R1041,'REGISTRO DE ESTUDIANTES'!$S$3:$S$7999,'BOLETA OFICIAL'!S1041,'REGISTRO DE ESTUDIANTES'!$T$3:$T$7999,'BOLETA OFICIAL'!T1041)</f>
        <v>0</v>
      </c>
      <c r="G1041" s="73">
        <f t="shared" ca="1" si="48"/>
        <v>0</v>
      </c>
      <c r="H1041" s="73">
        <f t="shared" ca="1" si="49"/>
        <v>0</v>
      </c>
      <c r="I1041" s="20">
        <v>0</v>
      </c>
      <c r="J1041" s="20">
        <v>0</v>
      </c>
      <c r="K1041" s="20">
        <v>0</v>
      </c>
      <c r="L1041" s="20">
        <v>0</v>
      </c>
      <c r="M1041" s="20">
        <v>0</v>
      </c>
      <c r="N1041" s="75">
        <v>0</v>
      </c>
      <c r="O1041" s="75">
        <v>0</v>
      </c>
      <c r="P1041" s="2"/>
      <c r="Q1041" s="2"/>
      <c r="R1041" s="3"/>
      <c r="S1041" s="3"/>
      <c r="T1041" s="1"/>
      <c r="U1041" s="2"/>
      <c r="V1041" s="28" t="str">
        <f t="shared" si="50"/>
        <v/>
      </c>
    </row>
    <row r="1042" spans="1:22" ht="25" customHeight="1" x14ac:dyDescent="0.35">
      <c r="A1042" s="1"/>
      <c r="B1042" s="35"/>
      <c r="C1042" s="1"/>
      <c r="D1042" s="1"/>
      <c r="E1042" s="73">
        <f>+COUNTIFS('REGISTRO DE TUTORES'!$A$3:$A$8000,A1042,'REGISTRO DE TUTORES'!$B$3:$B$8000,B1042,'REGISTRO DE TUTORES'!$C$3:$C$8000,C1042,'REGISTRO DE TUTORES'!$D$3:$D$8000,D1042)</f>
        <v>0</v>
      </c>
      <c r="F1042" s="73">
        <f>+COUNTIFS('REGISTRO DE ESTUDIANTES'!$A$3:$A$7999,A1042,'REGISTRO DE ESTUDIANTES'!$B$3:$B$7999,'BOLETA OFICIAL'!B1042,'REGISTRO DE ESTUDIANTES'!$C$3:$C$7999,C1042,'REGISTRO DE ESTUDIANTES'!$D$3:$D$7999,'BOLETA OFICIAL'!D1042,'REGISTRO DE ESTUDIANTES'!$J$3:$J$7999,'BOLETA OFICIAL'!J1042,'REGISTRO DE ESTUDIANTES'!$K$3:$K$7999,'BOLETA OFICIAL'!K1042,'REGISTRO DE ESTUDIANTES'!$L$3:$L$7999,'BOLETA OFICIAL'!L1042,'REGISTRO DE ESTUDIANTES'!$M$3:$M$7999,'BOLETA OFICIAL'!M1042,'REGISTRO DE ESTUDIANTES'!$N$3:$N$7999,'BOLETA OFICIAL'!N1042,'REGISTRO DE ESTUDIANTES'!$O$3:$O$7999,'BOLETA OFICIAL'!O1042,'REGISTRO DE ESTUDIANTES'!$P$3:$P$7999,'BOLETA OFICIAL'!P1042,'REGISTRO DE ESTUDIANTES'!$Q$3:$Q$7999,'BOLETA OFICIAL'!Q1042,'REGISTRO DE ESTUDIANTES'!$R$3:$R$7999,R1042,'REGISTRO DE ESTUDIANTES'!$S$3:$S$7999,'BOLETA OFICIAL'!S1042,'REGISTRO DE ESTUDIANTES'!$T$3:$T$7999,'BOLETA OFICIAL'!T1042)</f>
        <v>0</v>
      </c>
      <c r="G1042" s="73">
        <f t="shared" ca="1" si="48"/>
        <v>0</v>
      </c>
      <c r="H1042" s="73">
        <f t="shared" ca="1" si="49"/>
        <v>0</v>
      </c>
      <c r="I1042" s="20">
        <v>0</v>
      </c>
      <c r="J1042" s="20">
        <v>0</v>
      </c>
      <c r="K1042" s="20">
        <v>0</v>
      </c>
      <c r="L1042" s="20">
        <v>0</v>
      </c>
      <c r="M1042" s="20">
        <v>0</v>
      </c>
      <c r="N1042" s="75">
        <v>0</v>
      </c>
      <c r="O1042" s="75">
        <v>0</v>
      </c>
      <c r="P1042" s="2"/>
      <c r="Q1042" s="2"/>
      <c r="R1042" s="3"/>
      <c r="S1042" s="3"/>
      <c r="T1042" s="1"/>
      <c r="U1042" s="2"/>
      <c r="V1042" s="28" t="str">
        <f t="shared" si="50"/>
        <v/>
      </c>
    </row>
    <row r="1043" spans="1:22" ht="25" customHeight="1" x14ac:dyDescent="0.35">
      <c r="A1043" s="1"/>
      <c r="B1043" s="35"/>
      <c r="C1043" s="1"/>
      <c r="D1043" s="1"/>
      <c r="E1043" s="73">
        <f>+COUNTIFS('REGISTRO DE TUTORES'!$A$3:$A$8000,A1043,'REGISTRO DE TUTORES'!$B$3:$B$8000,B1043,'REGISTRO DE TUTORES'!$C$3:$C$8000,C1043,'REGISTRO DE TUTORES'!$D$3:$D$8000,D1043)</f>
        <v>0</v>
      </c>
      <c r="F1043" s="73">
        <f>+COUNTIFS('REGISTRO DE ESTUDIANTES'!$A$3:$A$7999,A1043,'REGISTRO DE ESTUDIANTES'!$B$3:$B$7999,'BOLETA OFICIAL'!B1043,'REGISTRO DE ESTUDIANTES'!$C$3:$C$7999,C1043,'REGISTRO DE ESTUDIANTES'!$D$3:$D$7999,'BOLETA OFICIAL'!D1043,'REGISTRO DE ESTUDIANTES'!$J$3:$J$7999,'BOLETA OFICIAL'!J1043,'REGISTRO DE ESTUDIANTES'!$K$3:$K$7999,'BOLETA OFICIAL'!K1043,'REGISTRO DE ESTUDIANTES'!$L$3:$L$7999,'BOLETA OFICIAL'!L1043,'REGISTRO DE ESTUDIANTES'!$M$3:$M$7999,'BOLETA OFICIAL'!M1043,'REGISTRO DE ESTUDIANTES'!$N$3:$N$7999,'BOLETA OFICIAL'!N1043,'REGISTRO DE ESTUDIANTES'!$O$3:$O$7999,'BOLETA OFICIAL'!O1043,'REGISTRO DE ESTUDIANTES'!$P$3:$P$7999,'BOLETA OFICIAL'!P1043,'REGISTRO DE ESTUDIANTES'!$Q$3:$Q$7999,'BOLETA OFICIAL'!Q1043,'REGISTRO DE ESTUDIANTES'!$R$3:$R$7999,R1043,'REGISTRO DE ESTUDIANTES'!$S$3:$S$7999,'BOLETA OFICIAL'!S1043,'REGISTRO DE ESTUDIANTES'!$T$3:$T$7999,'BOLETA OFICIAL'!T1043)</f>
        <v>0</v>
      </c>
      <c r="G1043" s="73">
        <f t="shared" ca="1" si="48"/>
        <v>0</v>
      </c>
      <c r="H1043" s="73">
        <f t="shared" ca="1" si="49"/>
        <v>0</v>
      </c>
      <c r="I1043" s="20">
        <v>0</v>
      </c>
      <c r="J1043" s="20">
        <v>0</v>
      </c>
      <c r="K1043" s="20">
        <v>0</v>
      </c>
      <c r="L1043" s="20">
        <v>0</v>
      </c>
      <c r="M1043" s="20">
        <v>0</v>
      </c>
      <c r="N1043" s="75">
        <v>0</v>
      </c>
      <c r="O1043" s="75">
        <v>0</v>
      </c>
      <c r="P1043" s="2"/>
      <c r="Q1043" s="2"/>
      <c r="R1043" s="3"/>
      <c r="S1043" s="3"/>
      <c r="T1043" s="1"/>
      <c r="U1043" s="2"/>
      <c r="V1043" s="28" t="str">
        <f t="shared" si="50"/>
        <v/>
      </c>
    </row>
    <row r="1044" spans="1:22" ht="25" customHeight="1" x14ac:dyDescent="0.35">
      <c r="A1044" s="1"/>
      <c r="B1044" s="35"/>
      <c r="C1044" s="1"/>
      <c r="D1044" s="1"/>
      <c r="E1044" s="73">
        <f>+COUNTIFS('REGISTRO DE TUTORES'!$A$3:$A$8000,A1044,'REGISTRO DE TUTORES'!$B$3:$B$8000,B1044,'REGISTRO DE TUTORES'!$C$3:$C$8000,C1044,'REGISTRO DE TUTORES'!$D$3:$D$8000,D1044)</f>
        <v>0</v>
      </c>
      <c r="F1044" s="73">
        <f>+COUNTIFS('REGISTRO DE ESTUDIANTES'!$A$3:$A$7999,A1044,'REGISTRO DE ESTUDIANTES'!$B$3:$B$7999,'BOLETA OFICIAL'!B1044,'REGISTRO DE ESTUDIANTES'!$C$3:$C$7999,C1044,'REGISTRO DE ESTUDIANTES'!$D$3:$D$7999,'BOLETA OFICIAL'!D1044,'REGISTRO DE ESTUDIANTES'!$J$3:$J$7999,'BOLETA OFICIAL'!J1044,'REGISTRO DE ESTUDIANTES'!$K$3:$K$7999,'BOLETA OFICIAL'!K1044,'REGISTRO DE ESTUDIANTES'!$L$3:$L$7999,'BOLETA OFICIAL'!L1044,'REGISTRO DE ESTUDIANTES'!$M$3:$M$7999,'BOLETA OFICIAL'!M1044,'REGISTRO DE ESTUDIANTES'!$N$3:$N$7999,'BOLETA OFICIAL'!N1044,'REGISTRO DE ESTUDIANTES'!$O$3:$O$7999,'BOLETA OFICIAL'!O1044,'REGISTRO DE ESTUDIANTES'!$P$3:$P$7999,'BOLETA OFICIAL'!P1044,'REGISTRO DE ESTUDIANTES'!$Q$3:$Q$7999,'BOLETA OFICIAL'!Q1044,'REGISTRO DE ESTUDIANTES'!$R$3:$R$7999,R1044,'REGISTRO DE ESTUDIANTES'!$S$3:$S$7999,'BOLETA OFICIAL'!S1044,'REGISTRO DE ESTUDIANTES'!$T$3:$T$7999,'BOLETA OFICIAL'!T1044)</f>
        <v>0</v>
      </c>
      <c r="G1044" s="73">
        <f t="shared" ca="1" si="48"/>
        <v>0</v>
      </c>
      <c r="H1044" s="73">
        <f t="shared" ca="1" si="49"/>
        <v>0</v>
      </c>
      <c r="I1044" s="20">
        <v>0</v>
      </c>
      <c r="J1044" s="20">
        <v>0</v>
      </c>
      <c r="K1044" s="20">
        <v>0</v>
      </c>
      <c r="L1044" s="20">
        <v>0</v>
      </c>
      <c r="M1044" s="20">
        <v>0</v>
      </c>
      <c r="N1044" s="75">
        <v>0</v>
      </c>
      <c r="O1044" s="75">
        <v>0</v>
      </c>
      <c r="P1044" s="2"/>
      <c r="Q1044" s="2"/>
      <c r="R1044" s="3"/>
      <c r="S1044" s="3"/>
      <c r="T1044" s="1"/>
      <c r="U1044" s="2"/>
      <c r="V1044" s="28" t="str">
        <f t="shared" si="50"/>
        <v/>
      </c>
    </row>
    <row r="1045" spans="1:22" ht="25" customHeight="1" x14ac:dyDescent="0.35">
      <c r="A1045" s="1"/>
      <c r="B1045" s="35"/>
      <c r="C1045" s="1"/>
      <c r="D1045" s="1"/>
      <c r="E1045" s="73">
        <f>+COUNTIFS('REGISTRO DE TUTORES'!$A$3:$A$8000,A1045,'REGISTRO DE TUTORES'!$B$3:$B$8000,B1045,'REGISTRO DE TUTORES'!$C$3:$C$8000,C1045,'REGISTRO DE TUTORES'!$D$3:$D$8000,D1045)</f>
        <v>0</v>
      </c>
      <c r="F1045" s="73">
        <f>+COUNTIFS('REGISTRO DE ESTUDIANTES'!$A$3:$A$7999,A1045,'REGISTRO DE ESTUDIANTES'!$B$3:$B$7999,'BOLETA OFICIAL'!B1045,'REGISTRO DE ESTUDIANTES'!$C$3:$C$7999,C1045,'REGISTRO DE ESTUDIANTES'!$D$3:$D$7999,'BOLETA OFICIAL'!D1045,'REGISTRO DE ESTUDIANTES'!$J$3:$J$7999,'BOLETA OFICIAL'!J1045,'REGISTRO DE ESTUDIANTES'!$K$3:$K$7999,'BOLETA OFICIAL'!K1045,'REGISTRO DE ESTUDIANTES'!$L$3:$L$7999,'BOLETA OFICIAL'!L1045,'REGISTRO DE ESTUDIANTES'!$M$3:$M$7999,'BOLETA OFICIAL'!M1045,'REGISTRO DE ESTUDIANTES'!$N$3:$N$7999,'BOLETA OFICIAL'!N1045,'REGISTRO DE ESTUDIANTES'!$O$3:$O$7999,'BOLETA OFICIAL'!O1045,'REGISTRO DE ESTUDIANTES'!$P$3:$P$7999,'BOLETA OFICIAL'!P1045,'REGISTRO DE ESTUDIANTES'!$Q$3:$Q$7999,'BOLETA OFICIAL'!Q1045,'REGISTRO DE ESTUDIANTES'!$R$3:$R$7999,R1045,'REGISTRO DE ESTUDIANTES'!$S$3:$S$7999,'BOLETA OFICIAL'!S1045,'REGISTRO DE ESTUDIANTES'!$T$3:$T$7999,'BOLETA OFICIAL'!T1045)</f>
        <v>0</v>
      </c>
      <c r="G1045" s="73">
        <f t="shared" ca="1" si="48"/>
        <v>0</v>
      </c>
      <c r="H1045" s="73">
        <f t="shared" ca="1" si="49"/>
        <v>0</v>
      </c>
      <c r="I1045" s="20">
        <v>0</v>
      </c>
      <c r="J1045" s="20">
        <v>0</v>
      </c>
      <c r="K1045" s="20">
        <v>0</v>
      </c>
      <c r="L1045" s="20">
        <v>0</v>
      </c>
      <c r="M1045" s="20">
        <v>0</v>
      </c>
      <c r="N1045" s="75">
        <v>0</v>
      </c>
      <c r="O1045" s="75">
        <v>0</v>
      </c>
      <c r="P1045" s="2"/>
      <c r="Q1045" s="2"/>
      <c r="R1045" s="3"/>
      <c r="S1045" s="3"/>
      <c r="T1045" s="1"/>
      <c r="U1045" s="2"/>
      <c r="V1045" s="28" t="str">
        <f t="shared" si="50"/>
        <v/>
      </c>
    </row>
    <row r="1046" spans="1:22" ht="25" customHeight="1" x14ac:dyDescent="0.35">
      <c r="A1046" s="1"/>
      <c r="B1046" s="35"/>
      <c r="C1046" s="1"/>
      <c r="D1046" s="1"/>
      <c r="E1046" s="73">
        <f>+COUNTIFS('REGISTRO DE TUTORES'!$A$3:$A$8000,A1046,'REGISTRO DE TUTORES'!$B$3:$B$8000,B1046,'REGISTRO DE TUTORES'!$C$3:$C$8000,C1046,'REGISTRO DE TUTORES'!$D$3:$D$8000,D1046)</f>
        <v>0</v>
      </c>
      <c r="F1046" s="73">
        <f>+COUNTIFS('REGISTRO DE ESTUDIANTES'!$A$3:$A$7999,A1046,'REGISTRO DE ESTUDIANTES'!$B$3:$B$7999,'BOLETA OFICIAL'!B1046,'REGISTRO DE ESTUDIANTES'!$C$3:$C$7999,C1046,'REGISTRO DE ESTUDIANTES'!$D$3:$D$7999,'BOLETA OFICIAL'!D1046,'REGISTRO DE ESTUDIANTES'!$J$3:$J$7999,'BOLETA OFICIAL'!J1046,'REGISTRO DE ESTUDIANTES'!$K$3:$K$7999,'BOLETA OFICIAL'!K1046,'REGISTRO DE ESTUDIANTES'!$L$3:$L$7999,'BOLETA OFICIAL'!L1046,'REGISTRO DE ESTUDIANTES'!$M$3:$M$7999,'BOLETA OFICIAL'!M1046,'REGISTRO DE ESTUDIANTES'!$N$3:$N$7999,'BOLETA OFICIAL'!N1046,'REGISTRO DE ESTUDIANTES'!$O$3:$O$7999,'BOLETA OFICIAL'!O1046,'REGISTRO DE ESTUDIANTES'!$P$3:$P$7999,'BOLETA OFICIAL'!P1046,'REGISTRO DE ESTUDIANTES'!$Q$3:$Q$7999,'BOLETA OFICIAL'!Q1046,'REGISTRO DE ESTUDIANTES'!$R$3:$R$7999,R1046,'REGISTRO DE ESTUDIANTES'!$S$3:$S$7999,'BOLETA OFICIAL'!S1046,'REGISTRO DE ESTUDIANTES'!$T$3:$T$7999,'BOLETA OFICIAL'!T1046)</f>
        <v>0</v>
      </c>
      <c r="G1046" s="73">
        <f t="shared" ca="1" si="48"/>
        <v>0</v>
      </c>
      <c r="H1046" s="73">
        <f t="shared" ca="1" si="49"/>
        <v>0</v>
      </c>
      <c r="I1046" s="20">
        <v>0</v>
      </c>
      <c r="J1046" s="20">
        <v>0</v>
      </c>
      <c r="K1046" s="20">
        <v>0</v>
      </c>
      <c r="L1046" s="20">
        <v>0</v>
      </c>
      <c r="M1046" s="20">
        <v>0</v>
      </c>
      <c r="N1046" s="75">
        <v>0</v>
      </c>
      <c r="O1046" s="75">
        <v>0</v>
      </c>
      <c r="P1046" s="2"/>
      <c r="Q1046" s="2"/>
      <c r="R1046" s="3"/>
      <c r="S1046" s="3"/>
      <c r="T1046" s="1"/>
      <c r="U1046" s="2"/>
      <c r="V1046" s="28" t="str">
        <f t="shared" si="50"/>
        <v/>
      </c>
    </row>
    <row r="1047" spans="1:22" ht="25" customHeight="1" x14ac:dyDescent="0.35">
      <c r="A1047" s="1"/>
      <c r="B1047" s="35"/>
      <c r="C1047" s="1"/>
      <c r="D1047" s="1"/>
      <c r="E1047" s="73">
        <f>+COUNTIFS('REGISTRO DE TUTORES'!$A$3:$A$8000,A1047,'REGISTRO DE TUTORES'!$B$3:$B$8000,B1047,'REGISTRO DE TUTORES'!$C$3:$C$8000,C1047,'REGISTRO DE TUTORES'!$D$3:$D$8000,D1047)</f>
        <v>0</v>
      </c>
      <c r="F1047" s="73">
        <f>+COUNTIFS('REGISTRO DE ESTUDIANTES'!$A$3:$A$7999,A1047,'REGISTRO DE ESTUDIANTES'!$B$3:$B$7999,'BOLETA OFICIAL'!B1047,'REGISTRO DE ESTUDIANTES'!$C$3:$C$7999,C1047,'REGISTRO DE ESTUDIANTES'!$D$3:$D$7999,'BOLETA OFICIAL'!D1047,'REGISTRO DE ESTUDIANTES'!$J$3:$J$7999,'BOLETA OFICIAL'!J1047,'REGISTRO DE ESTUDIANTES'!$K$3:$K$7999,'BOLETA OFICIAL'!K1047,'REGISTRO DE ESTUDIANTES'!$L$3:$L$7999,'BOLETA OFICIAL'!L1047,'REGISTRO DE ESTUDIANTES'!$M$3:$M$7999,'BOLETA OFICIAL'!M1047,'REGISTRO DE ESTUDIANTES'!$N$3:$N$7999,'BOLETA OFICIAL'!N1047,'REGISTRO DE ESTUDIANTES'!$O$3:$O$7999,'BOLETA OFICIAL'!O1047,'REGISTRO DE ESTUDIANTES'!$P$3:$P$7999,'BOLETA OFICIAL'!P1047,'REGISTRO DE ESTUDIANTES'!$Q$3:$Q$7999,'BOLETA OFICIAL'!Q1047,'REGISTRO DE ESTUDIANTES'!$R$3:$R$7999,R1047,'REGISTRO DE ESTUDIANTES'!$S$3:$S$7999,'BOLETA OFICIAL'!S1047,'REGISTRO DE ESTUDIANTES'!$T$3:$T$7999,'BOLETA OFICIAL'!T1047)</f>
        <v>0</v>
      </c>
      <c r="G1047" s="73">
        <f t="shared" ca="1" si="48"/>
        <v>0</v>
      </c>
      <c r="H1047" s="73">
        <f t="shared" ca="1" si="49"/>
        <v>0</v>
      </c>
      <c r="I1047" s="20">
        <v>0</v>
      </c>
      <c r="J1047" s="20">
        <v>0</v>
      </c>
      <c r="K1047" s="20">
        <v>0</v>
      </c>
      <c r="L1047" s="20">
        <v>0</v>
      </c>
      <c r="M1047" s="20">
        <v>0</v>
      </c>
      <c r="N1047" s="75">
        <v>0</v>
      </c>
      <c r="O1047" s="75">
        <v>0</v>
      </c>
      <c r="P1047" s="2"/>
      <c r="Q1047" s="2"/>
      <c r="R1047" s="3"/>
      <c r="S1047" s="3"/>
      <c r="T1047" s="1"/>
      <c r="U1047" s="2"/>
      <c r="V1047" s="28" t="str">
        <f t="shared" si="50"/>
        <v/>
      </c>
    </row>
    <row r="1048" spans="1:22" ht="25" customHeight="1" x14ac:dyDescent="0.35">
      <c r="A1048" s="1"/>
      <c r="B1048" s="35"/>
      <c r="C1048" s="1"/>
      <c r="D1048" s="1"/>
      <c r="E1048" s="73">
        <f>+COUNTIFS('REGISTRO DE TUTORES'!$A$3:$A$8000,A1048,'REGISTRO DE TUTORES'!$B$3:$B$8000,B1048,'REGISTRO DE TUTORES'!$C$3:$C$8000,C1048,'REGISTRO DE TUTORES'!$D$3:$D$8000,D1048)</f>
        <v>0</v>
      </c>
      <c r="F1048" s="73">
        <f>+COUNTIFS('REGISTRO DE ESTUDIANTES'!$A$3:$A$7999,A1048,'REGISTRO DE ESTUDIANTES'!$B$3:$B$7999,'BOLETA OFICIAL'!B1048,'REGISTRO DE ESTUDIANTES'!$C$3:$C$7999,C1048,'REGISTRO DE ESTUDIANTES'!$D$3:$D$7999,'BOLETA OFICIAL'!D1048,'REGISTRO DE ESTUDIANTES'!$J$3:$J$7999,'BOLETA OFICIAL'!J1048,'REGISTRO DE ESTUDIANTES'!$K$3:$K$7999,'BOLETA OFICIAL'!K1048,'REGISTRO DE ESTUDIANTES'!$L$3:$L$7999,'BOLETA OFICIAL'!L1048,'REGISTRO DE ESTUDIANTES'!$M$3:$M$7999,'BOLETA OFICIAL'!M1048,'REGISTRO DE ESTUDIANTES'!$N$3:$N$7999,'BOLETA OFICIAL'!N1048,'REGISTRO DE ESTUDIANTES'!$O$3:$O$7999,'BOLETA OFICIAL'!O1048,'REGISTRO DE ESTUDIANTES'!$P$3:$P$7999,'BOLETA OFICIAL'!P1048,'REGISTRO DE ESTUDIANTES'!$Q$3:$Q$7999,'BOLETA OFICIAL'!Q1048,'REGISTRO DE ESTUDIANTES'!$R$3:$R$7999,R1048,'REGISTRO DE ESTUDIANTES'!$S$3:$S$7999,'BOLETA OFICIAL'!S1048,'REGISTRO DE ESTUDIANTES'!$T$3:$T$7999,'BOLETA OFICIAL'!T1048)</f>
        <v>0</v>
      </c>
      <c r="G1048" s="73">
        <f t="shared" ca="1" si="48"/>
        <v>0</v>
      </c>
      <c r="H1048" s="73">
        <f t="shared" ca="1" si="49"/>
        <v>0</v>
      </c>
      <c r="I1048" s="20">
        <v>0</v>
      </c>
      <c r="J1048" s="20">
        <v>0</v>
      </c>
      <c r="K1048" s="20">
        <v>0</v>
      </c>
      <c r="L1048" s="20">
        <v>0</v>
      </c>
      <c r="M1048" s="20">
        <v>0</v>
      </c>
      <c r="N1048" s="75">
        <v>0</v>
      </c>
      <c r="O1048" s="75">
        <v>0</v>
      </c>
      <c r="P1048" s="2"/>
      <c r="Q1048" s="2"/>
      <c r="R1048" s="3"/>
      <c r="S1048" s="3"/>
      <c r="T1048" s="1"/>
      <c r="U1048" s="2"/>
      <c r="V1048" s="28" t="str">
        <f t="shared" si="50"/>
        <v/>
      </c>
    </row>
    <row r="1049" spans="1:22" ht="25" customHeight="1" x14ac:dyDescent="0.35">
      <c r="A1049" s="1"/>
      <c r="B1049" s="35"/>
      <c r="C1049" s="1"/>
      <c r="D1049" s="1"/>
      <c r="E1049" s="73">
        <f>+COUNTIFS('REGISTRO DE TUTORES'!$A$3:$A$8000,A1049,'REGISTRO DE TUTORES'!$B$3:$B$8000,B1049,'REGISTRO DE TUTORES'!$C$3:$C$8000,C1049,'REGISTRO DE TUTORES'!$D$3:$D$8000,D1049)</f>
        <v>0</v>
      </c>
      <c r="F1049" s="73">
        <f>+COUNTIFS('REGISTRO DE ESTUDIANTES'!$A$3:$A$7999,A1049,'REGISTRO DE ESTUDIANTES'!$B$3:$B$7999,'BOLETA OFICIAL'!B1049,'REGISTRO DE ESTUDIANTES'!$C$3:$C$7999,C1049,'REGISTRO DE ESTUDIANTES'!$D$3:$D$7999,'BOLETA OFICIAL'!D1049,'REGISTRO DE ESTUDIANTES'!$J$3:$J$7999,'BOLETA OFICIAL'!J1049,'REGISTRO DE ESTUDIANTES'!$K$3:$K$7999,'BOLETA OFICIAL'!K1049,'REGISTRO DE ESTUDIANTES'!$L$3:$L$7999,'BOLETA OFICIAL'!L1049,'REGISTRO DE ESTUDIANTES'!$M$3:$M$7999,'BOLETA OFICIAL'!M1049,'REGISTRO DE ESTUDIANTES'!$N$3:$N$7999,'BOLETA OFICIAL'!N1049,'REGISTRO DE ESTUDIANTES'!$O$3:$O$7999,'BOLETA OFICIAL'!O1049,'REGISTRO DE ESTUDIANTES'!$P$3:$P$7999,'BOLETA OFICIAL'!P1049,'REGISTRO DE ESTUDIANTES'!$Q$3:$Q$7999,'BOLETA OFICIAL'!Q1049,'REGISTRO DE ESTUDIANTES'!$R$3:$R$7999,R1049,'REGISTRO DE ESTUDIANTES'!$S$3:$S$7999,'BOLETA OFICIAL'!S1049,'REGISTRO DE ESTUDIANTES'!$T$3:$T$7999,'BOLETA OFICIAL'!T1049)</f>
        <v>0</v>
      </c>
      <c r="G1049" s="73">
        <f t="shared" ca="1" si="48"/>
        <v>0</v>
      </c>
      <c r="H1049" s="73">
        <f t="shared" ca="1" si="49"/>
        <v>0</v>
      </c>
      <c r="I1049" s="20">
        <v>0</v>
      </c>
      <c r="J1049" s="20">
        <v>0</v>
      </c>
      <c r="K1049" s="20">
        <v>0</v>
      </c>
      <c r="L1049" s="20">
        <v>0</v>
      </c>
      <c r="M1049" s="20">
        <v>0</v>
      </c>
      <c r="N1049" s="75">
        <v>0</v>
      </c>
      <c r="O1049" s="75">
        <v>0</v>
      </c>
      <c r="P1049" s="2"/>
      <c r="Q1049" s="2"/>
      <c r="R1049" s="3"/>
      <c r="S1049" s="3"/>
      <c r="T1049" s="1"/>
      <c r="U1049" s="2"/>
      <c r="V1049" s="28" t="str">
        <f t="shared" si="50"/>
        <v/>
      </c>
    </row>
    <row r="1050" spans="1:22" ht="25" customHeight="1" x14ac:dyDescent="0.35">
      <c r="A1050" s="1"/>
      <c r="B1050" s="35"/>
      <c r="C1050" s="1"/>
      <c r="D1050" s="1"/>
      <c r="E1050" s="73">
        <f>+COUNTIFS('REGISTRO DE TUTORES'!$A$3:$A$8000,A1050,'REGISTRO DE TUTORES'!$B$3:$B$8000,B1050,'REGISTRO DE TUTORES'!$C$3:$C$8000,C1050,'REGISTRO DE TUTORES'!$D$3:$D$8000,D1050)</f>
        <v>0</v>
      </c>
      <c r="F1050" s="73">
        <f>+COUNTIFS('REGISTRO DE ESTUDIANTES'!$A$3:$A$7999,A1050,'REGISTRO DE ESTUDIANTES'!$B$3:$B$7999,'BOLETA OFICIAL'!B1050,'REGISTRO DE ESTUDIANTES'!$C$3:$C$7999,C1050,'REGISTRO DE ESTUDIANTES'!$D$3:$D$7999,'BOLETA OFICIAL'!D1050,'REGISTRO DE ESTUDIANTES'!$J$3:$J$7999,'BOLETA OFICIAL'!J1050,'REGISTRO DE ESTUDIANTES'!$K$3:$K$7999,'BOLETA OFICIAL'!K1050,'REGISTRO DE ESTUDIANTES'!$L$3:$L$7999,'BOLETA OFICIAL'!L1050,'REGISTRO DE ESTUDIANTES'!$M$3:$M$7999,'BOLETA OFICIAL'!M1050,'REGISTRO DE ESTUDIANTES'!$N$3:$N$7999,'BOLETA OFICIAL'!N1050,'REGISTRO DE ESTUDIANTES'!$O$3:$O$7999,'BOLETA OFICIAL'!O1050,'REGISTRO DE ESTUDIANTES'!$P$3:$P$7999,'BOLETA OFICIAL'!P1050,'REGISTRO DE ESTUDIANTES'!$Q$3:$Q$7999,'BOLETA OFICIAL'!Q1050,'REGISTRO DE ESTUDIANTES'!$R$3:$R$7999,R1050,'REGISTRO DE ESTUDIANTES'!$S$3:$S$7999,'BOLETA OFICIAL'!S1050,'REGISTRO DE ESTUDIANTES'!$T$3:$T$7999,'BOLETA OFICIAL'!T1050)</f>
        <v>0</v>
      </c>
      <c r="G1050" s="73">
        <f t="shared" ca="1" si="48"/>
        <v>0</v>
      </c>
      <c r="H1050" s="73">
        <f t="shared" ca="1" si="49"/>
        <v>0</v>
      </c>
      <c r="I1050" s="20">
        <v>0</v>
      </c>
      <c r="J1050" s="20">
        <v>0</v>
      </c>
      <c r="K1050" s="20">
        <v>0</v>
      </c>
      <c r="L1050" s="20">
        <v>0</v>
      </c>
      <c r="M1050" s="20">
        <v>0</v>
      </c>
      <c r="N1050" s="75">
        <v>0</v>
      </c>
      <c r="O1050" s="75">
        <v>0</v>
      </c>
      <c r="P1050" s="2"/>
      <c r="Q1050" s="2"/>
      <c r="R1050" s="3"/>
      <c r="S1050" s="3"/>
      <c r="T1050" s="1"/>
      <c r="U1050" s="2"/>
      <c r="V1050" s="28" t="str">
        <f t="shared" si="50"/>
        <v/>
      </c>
    </row>
    <row r="1051" spans="1:22" ht="25" customHeight="1" x14ac:dyDescent="0.35">
      <c r="A1051" s="1"/>
      <c r="B1051" s="35"/>
      <c r="C1051" s="1"/>
      <c r="D1051" s="1"/>
      <c r="E1051" s="73">
        <f>+COUNTIFS('REGISTRO DE TUTORES'!$A$3:$A$8000,A1051,'REGISTRO DE TUTORES'!$B$3:$B$8000,B1051,'REGISTRO DE TUTORES'!$C$3:$C$8000,C1051,'REGISTRO DE TUTORES'!$D$3:$D$8000,D1051)</f>
        <v>0</v>
      </c>
      <c r="F1051" s="73">
        <f>+COUNTIFS('REGISTRO DE ESTUDIANTES'!$A$3:$A$7999,A1051,'REGISTRO DE ESTUDIANTES'!$B$3:$B$7999,'BOLETA OFICIAL'!B1051,'REGISTRO DE ESTUDIANTES'!$C$3:$C$7999,C1051,'REGISTRO DE ESTUDIANTES'!$D$3:$D$7999,'BOLETA OFICIAL'!D1051,'REGISTRO DE ESTUDIANTES'!$J$3:$J$7999,'BOLETA OFICIAL'!J1051,'REGISTRO DE ESTUDIANTES'!$K$3:$K$7999,'BOLETA OFICIAL'!K1051,'REGISTRO DE ESTUDIANTES'!$L$3:$L$7999,'BOLETA OFICIAL'!L1051,'REGISTRO DE ESTUDIANTES'!$M$3:$M$7999,'BOLETA OFICIAL'!M1051,'REGISTRO DE ESTUDIANTES'!$N$3:$N$7999,'BOLETA OFICIAL'!N1051,'REGISTRO DE ESTUDIANTES'!$O$3:$O$7999,'BOLETA OFICIAL'!O1051,'REGISTRO DE ESTUDIANTES'!$P$3:$P$7999,'BOLETA OFICIAL'!P1051,'REGISTRO DE ESTUDIANTES'!$Q$3:$Q$7999,'BOLETA OFICIAL'!Q1051,'REGISTRO DE ESTUDIANTES'!$R$3:$R$7999,R1051,'REGISTRO DE ESTUDIANTES'!$S$3:$S$7999,'BOLETA OFICIAL'!S1051,'REGISTRO DE ESTUDIANTES'!$T$3:$T$7999,'BOLETA OFICIAL'!T1051)</f>
        <v>0</v>
      </c>
      <c r="G1051" s="73">
        <f t="shared" ca="1" si="48"/>
        <v>0</v>
      </c>
      <c r="H1051" s="73">
        <f t="shared" ca="1" si="49"/>
        <v>0</v>
      </c>
      <c r="I1051" s="20">
        <v>0</v>
      </c>
      <c r="J1051" s="20">
        <v>0</v>
      </c>
      <c r="K1051" s="20">
        <v>0</v>
      </c>
      <c r="L1051" s="20">
        <v>0</v>
      </c>
      <c r="M1051" s="20">
        <v>0</v>
      </c>
      <c r="N1051" s="75">
        <v>0</v>
      </c>
      <c r="O1051" s="75">
        <v>0</v>
      </c>
      <c r="P1051" s="2"/>
      <c r="Q1051" s="2"/>
      <c r="R1051" s="3"/>
      <c r="S1051" s="3"/>
      <c r="T1051" s="1"/>
      <c r="U1051" s="2"/>
      <c r="V1051" s="28" t="str">
        <f t="shared" si="50"/>
        <v/>
      </c>
    </row>
    <row r="1052" spans="1:22" ht="25" customHeight="1" x14ac:dyDescent="0.35">
      <c r="A1052" s="1"/>
      <c r="B1052" s="35"/>
      <c r="C1052" s="1"/>
      <c r="D1052" s="1"/>
      <c r="E1052" s="73">
        <f>+COUNTIFS('REGISTRO DE TUTORES'!$A$3:$A$8000,A1052,'REGISTRO DE TUTORES'!$B$3:$B$8000,B1052,'REGISTRO DE TUTORES'!$C$3:$C$8000,C1052,'REGISTRO DE TUTORES'!$D$3:$D$8000,D1052)</f>
        <v>0</v>
      </c>
      <c r="F1052" s="73">
        <f>+COUNTIFS('REGISTRO DE ESTUDIANTES'!$A$3:$A$7999,A1052,'REGISTRO DE ESTUDIANTES'!$B$3:$B$7999,'BOLETA OFICIAL'!B1052,'REGISTRO DE ESTUDIANTES'!$C$3:$C$7999,C1052,'REGISTRO DE ESTUDIANTES'!$D$3:$D$7999,'BOLETA OFICIAL'!D1052,'REGISTRO DE ESTUDIANTES'!$J$3:$J$7999,'BOLETA OFICIAL'!J1052,'REGISTRO DE ESTUDIANTES'!$K$3:$K$7999,'BOLETA OFICIAL'!K1052,'REGISTRO DE ESTUDIANTES'!$L$3:$L$7999,'BOLETA OFICIAL'!L1052,'REGISTRO DE ESTUDIANTES'!$M$3:$M$7999,'BOLETA OFICIAL'!M1052,'REGISTRO DE ESTUDIANTES'!$N$3:$N$7999,'BOLETA OFICIAL'!N1052,'REGISTRO DE ESTUDIANTES'!$O$3:$O$7999,'BOLETA OFICIAL'!O1052,'REGISTRO DE ESTUDIANTES'!$P$3:$P$7999,'BOLETA OFICIAL'!P1052,'REGISTRO DE ESTUDIANTES'!$Q$3:$Q$7999,'BOLETA OFICIAL'!Q1052,'REGISTRO DE ESTUDIANTES'!$R$3:$R$7999,R1052,'REGISTRO DE ESTUDIANTES'!$S$3:$S$7999,'BOLETA OFICIAL'!S1052,'REGISTRO DE ESTUDIANTES'!$T$3:$T$7999,'BOLETA OFICIAL'!T1052)</f>
        <v>0</v>
      </c>
      <c r="G1052" s="73">
        <f t="shared" ca="1" si="48"/>
        <v>0</v>
      </c>
      <c r="H1052" s="73">
        <f t="shared" ca="1" si="49"/>
        <v>0</v>
      </c>
      <c r="I1052" s="20">
        <v>0</v>
      </c>
      <c r="J1052" s="20">
        <v>0</v>
      </c>
      <c r="K1052" s="20">
        <v>0</v>
      </c>
      <c r="L1052" s="20">
        <v>0</v>
      </c>
      <c r="M1052" s="20">
        <v>0</v>
      </c>
      <c r="N1052" s="75">
        <v>0</v>
      </c>
      <c r="O1052" s="75">
        <v>0</v>
      </c>
      <c r="P1052" s="2"/>
      <c r="Q1052" s="2"/>
      <c r="R1052" s="3"/>
      <c r="S1052" s="3"/>
      <c r="T1052" s="1"/>
      <c r="U1052" s="2"/>
      <c r="V1052" s="28" t="str">
        <f t="shared" si="50"/>
        <v/>
      </c>
    </row>
    <row r="1053" spans="1:22" ht="25" customHeight="1" x14ac:dyDescent="0.35">
      <c r="A1053" s="1"/>
      <c r="B1053" s="35"/>
      <c r="C1053" s="1"/>
      <c r="D1053" s="1"/>
      <c r="E1053" s="73">
        <f>+COUNTIFS('REGISTRO DE TUTORES'!$A$3:$A$8000,A1053,'REGISTRO DE TUTORES'!$B$3:$B$8000,B1053,'REGISTRO DE TUTORES'!$C$3:$C$8000,C1053,'REGISTRO DE TUTORES'!$D$3:$D$8000,D1053)</f>
        <v>0</v>
      </c>
      <c r="F1053" s="73">
        <f>+COUNTIFS('REGISTRO DE ESTUDIANTES'!$A$3:$A$7999,A1053,'REGISTRO DE ESTUDIANTES'!$B$3:$B$7999,'BOLETA OFICIAL'!B1053,'REGISTRO DE ESTUDIANTES'!$C$3:$C$7999,C1053,'REGISTRO DE ESTUDIANTES'!$D$3:$D$7999,'BOLETA OFICIAL'!D1053,'REGISTRO DE ESTUDIANTES'!$J$3:$J$7999,'BOLETA OFICIAL'!J1053,'REGISTRO DE ESTUDIANTES'!$K$3:$K$7999,'BOLETA OFICIAL'!K1053,'REGISTRO DE ESTUDIANTES'!$L$3:$L$7999,'BOLETA OFICIAL'!L1053,'REGISTRO DE ESTUDIANTES'!$M$3:$M$7999,'BOLETA OFICIAL'!M1053,'REGISTRO DE ESTUDIANTES'!$N$3:$N$7999,'BOLETA OFICIAL'!N1053,'REGISTRO DE ESTUDIANTES'!$O$3:$O$7999,'BOLETA OFICIAL'!O1053,'REGISTRO DE ESTUDIANTES'!$P$3:$P$7999,'BOLETA OFICIAL'!P1053,'REGISTRO DE ESTUDIANTES'!$Q$3:$Q$7999,'BOLETA OFICIAL'!Q1053,'REGISTRO DE ESTUDIANTES'!$R$3:$R$7999,R1053,'REGISTRO DE ESTUDIANTES'!$S$3:$S$7999,'BOLETA OFICIAL'!S1053,'REGISTRO DE ESTUDIANTES'!$T$3:$T$7999,'BOLETA OFICIAL'!T1053)</f>
        <v>0</v>
      </c>
      <c r="G1053" s="73">
        <f t="shared" ca="1" si="48"/>
        <v>0</v>
      </c>
      <c r="H1053" s="73">
        <f t="shared" ca="1" si="49"/>
        <v>0</v>
      </c>
      <c r="I1053" s="20">
        <v>0</v>
      </c>
      <c r="J1053" s="20">
        <v>0</v>
      </c>
      <c r="K1053" s="20">
        <v>0</v>
      </c>
      <c r="L1053" s="20">
        <v>0</v>
      </c>
      <c r="M1053" s="20">
        <v>0</v>
      </c>
      <c r="N1053" s="75">
        <v>0</v>
      </c>
      <c r="O1053" s="75">
        <v>0</v>
      </c>
      <c r="P1053" s="2"/>
      <c r="Q1053" s="2"/>
      <c r="R1053" s="3"/>
      <c r="S1053" s="3"/>
      <c r="T1053" s="1"/>
      <c r="U1053" s="2"/>
      <c r="V1053" s="28" t="str">
        <f t="shared" si="50"/>
        <v/>
      </c>
    </row>
    <row r="1054" spans="1:22" ht="25" customHeight="1" x14ac:dyDescent="0.35">
      <c r="A1054" s="1"/>
      <c r="B1054" s="35"/>
      <c r="C1054" s="1"/>
      <c r="D1054" s="1"/>
      <c r="E1054" s="73">
        <f>+COUNTIFS('REGISTRO DE TUTORES'!$A$3:$A$8000,A1054,'REGISTRO DE TUTORES'!$B$3:$B$8000,B1054,'REGISTRO DE TUTORES'!$C$3:$C$8000,C1054,'REGISTRO DE TUTORES'!$D$3:$D$8000,D1054)</f>
        <v>0</v>
      </c>
      <c r="F1054" s="73">
        <f>+COUNTIFS('REGISTRO DE ESTUDIANTES'!$A$3:$A$7999,A1054,'REGISTRO DE ESTUDIANTES'!$B$3:$B$7999,'BOLETA OFICIAL'!B1054,'REGISTRO DE ESTUDIANTES'!$C$3:$C$7999,C1054,'REGISTRO DE ESTUDIANTES'!$D$3:$D$7999,'BOLETA OFICIAL'!D1054,'REGISTRO DE ESTUDIANTES'!$J$3:$J$7999,'BOLETA OFICIAL'!J1054,'REGISTRO DE ESTUDIANTES'!$K$3:$K$7999,'BOLETA OFICIAL'!K1054,'REGISTRO DE ESTUDIANTES'!$L$3:$L$7999,'BOLETA OFICIAL'!L1054,'REGISTRO DE ESTUDIANTES'!$M$3:$M$7999,'BOLETA OFICIAL'!M1054,'REGISTRO DE ESTUDIANTES'!$N$3:$N$7999,'BOLETA OFICIAL'!N1054,'REGISTRO DE ESTUDIANTES'!$O$3:$O$7999,'BOLETA OFICIAL'!O1054,'REGISTRO DE ESTUDIANTES'!$P$3:$P$7999,'BOLETA OFICIAL'!P1054,'REGISTRO DE ESTUDIANTES'!$Q$3:$Q$7999,'BOLETA OFICIAL'!Q1054,'REGISTRO DE ESTUDIANTES'!$R$3:$R$7999,R1054,'REGISTRO DE ESTUDIANTES'!$S$3:$S$7999,'BOLETA OFICIAL'!S1054,'REGISTRO DE ESTUDIANTES'!$T$3:$T$7999,'BOLETA OFICIAL'!T1054)</f>
        <v>0</v>
      </c>
      <c r="G1054" s="73">
        <f t="shared" ca="1" si="48"/>
        <v>0</v>
      </c>
      <c r="H1054" s="73">
        <f t="shared" ca="1" si="49"/>
        <v>0</v>
      </c>
      <c r="I1054" s="20">
        <v>0</v>
      </c>
      <c r="J1054" s="20">
        <v>0</v>
      </c>
      <c r="K1054" s="20">
        <v>0</v>
      </c>
      <c r="L1054" s="20">
        <v>0</v>
      </c>
      <c r="M1054" s="20">
        <v>0</v>
      </c>
      <c r="N1054" s="75">
        <v>0</v>
      </c>
      <c r="O1054" s="75">
        <v>0</v>
      </c>
      <c r="P1054" s="2"/>
      <c r="Q1054" s="2"/>
      <c r="R1054" s="3"/>
      <c r="S1054" s="3"/>
      <c r="T1054" s="1"/>
      <c r="U1054" s="2"/>
      <c r="V1054" s="28" t="str">
        <f t="shared" si="50"/>
        <v/>
      </c>
    </row>
    <row r="1055" spans="1:22" ht="25" customHeight="1" x14ac:dyDescent="0.35">
      <c r="A1055" s="1"/>
      <c r="B1055" s="35"/>
      <c r="C1055" s="1"/>
      <c r="D1055" s="1"/>
      <c r="E1055" s="73">
        <f>+COUNTIFS('REGISTRO DE TUTORES'!$A$3:$A$8000,A1055,'REGISTRO DE TUTORES'!$B$3:$B$8000,B1055,'REGISTRO DE TUTORES'!$C$3:$C$8000,C1055,'REGISTRO DE TUTORES'!$D$3:$D$8000,D1055)</f>
        <v>0</v>
      </c>
      <c r="F1055" s="73">
        <f>+COUNTIFS('REGISTRO DE ESTUDIANTES'!$A$3:$A$7999,A1055,'REGISTRO DE ESTUDIANTES'!$B$3:$B$7999,'BOLETA OFICIAL'!B1055,'REGISTRO DE ESTUDIANTES'!$C$3:$C$7999,C1055,'REGISTRO DE ESTUDIANTES'!$D$3:$D$7999,'BOLETA OFICIAL'!D1055,'REGISTRO DE ESTUDIANTES'!$J$3:$J$7999,'BOLETA OFICIAL'!J1055,'REGISTRO DE ESTUDIANTES'!$K$3:$K$7999,'BOLETA OFICIAL'!K1055,'REGISTRO DE ESTUDIANTES'!$L$3:$L$7999,'BOLETA OFICIAL'!L1055,'REGISTRO DE ESTUDIANTES'!$M$3:$M$7999,'BOLETA OFICIAL'!M1055,'REGISTRO DE ESTUDIANTES'!$N$3:$N$7999,'BOLETA OFICIAL'!N1055,'REGISTRO DE ESTUDIANTES'!$O$3:$O$7999,'BOLETA OFICIAL'!O1055,'REGISTRO DE ESTUDIANTES'!$P$3:$P$7999,'BOLETA OFICIAL'!P1055,'REGISTRO DE ESTUDIANTES'!$Q$3:$Q$7999,'BOLETA OFICIAL'!Q1055,'REGISTRO DE ESTUDIANTES'!$R$3:$R$7999,R1055,'REGISTRO DE ESTUDIANTES'!$S$3:$S$7999,'BOLETA OFICIAL'!S1055,'REGISTRO DE ESTUDIANTES'!$T$3:$T$7999,'BOLETA OFICIAL'!T1055)</f>
        <v>0</v>
      </c>
      <c r="G1055" s="73">
        <f t="shared" ca="1" si="48"/>
        <v>0</v>
      </c>
      <c r="H1055" s="73">
        <f t="shared" ca="1" si="49"/>
        <v>0</v>
      </c>
      <c r="I1055" s="20">
        <v>0</v>
      </c>
      <c r="J1055" s="20">
        <v>0</v>
      </c>
      <c r="K1055" s="20">
        <v>0</v>
      </c>
      <c r="L1055" s="20">
        <v>0</v>
      </c>
      <c r="M1055" s="20">
        <v>0</v>
      </c>
      <c r="N1055" s="75">
        <v>0</v>
      </c>
      <c r="O1055" s="75">
        <v>0</v>
      </c>
      <c r="P1055" s="2"/>
      <c r="Q1055" s="2"/>
      <c r="R1055" s="3"/>
      <c r="S1055" s="3"/>
      <c r="T1055" s="1"/>
      <c r="U1055" s="2"/>
      <c r="V1055" s="28" t="str">
        <f t="shared" si="50"/>
        <v/>
      </c>
    </row>
    <row r="1056" spans="1:22" ht="25" customHeight="1" x14ac:dyDescent="0.35">
      <c r="A1056" s="1"/>
      <c r="B1056" s="35"/>
      <c r="C1056" s="1"/>
      <c r="D1056" s="1"/>
      <c r="E1056" s="73">
        <f>+COUNTIFS('REGISTRO DE TUTORES'!$A$3:$A$8000,A1056,'REGISTRO DE TUTORES'!$B$3:$B$8000,B1056,'REGISTRO DE TUTORES'!$C$3:$C$8000,C1056,'REGISTRO DE TUTORES'!$D$3:$D$8000,D1056)</f>
        <v>0</v>
      </c>
      <c r="F1056" s="73">
        <f>+COUNTIFS('REGISTRO DE ESTUDIANTES'!$A$3:$A$7999,A1056,'REGISTRO DE ESTUDIANTES'!$B$3:$B$7999,'BOLETA OFICIAL'!B1056,'REGISTRO DE ESTUDIANTES'!$C$3:$C$7999,C1056,'REGISTRO DE ESTUDIANTES'!$D$3:$D$7999,'BOLETA OFICIAL'!D1056,'REGISTRO DE ESTUDIANTES'!$J$3:$J$7999,'BOLETA OFICIAL'!J1056,'REGISTRO DE ESTUDIANTES'!$K$3:$K$7999,'BOLETA OFICIAL'!K1056,'REGISTRO DE ESTUDIANTES'!$L$3:$L$7999,'BOLETA OFICIAL'!L1056,'REGISTRO DE ESTUDIANTES'!$M$3:$M$7999,'BOLETA OFICIAL'!M1056,'REGISTRO DE ESTUDIANTES'!$N$3:$N$7999,'BOLETA OFICIAL'!N1056,'REGISTRO DE ESTUDIANTES'!$O$3:$O$7999,'BOLETA OFICIAL'!O1056,'REGISTRO DE ESTUDIANTES'!$P$3:$P$7999,'BOLETA OFICIAL'!P1056,'REGISTRO DE ESTUDIANTES'!$Q$3:$Q$7999,'BOLETA OFICIAL'!Q1056,'REGISTRO DE ESTUDIANTES'!$R$3:$R$7999,R1056,'REGISTRO DE ESTUDIANTES'!$S$3:$S$7999,'BOLETA OFICIAL'!S1056,'REGISTRO DE ESTUDIANTES'!$T$3:$T$7999,'BOLETA OFICIAL'!T1056)</f>
        <v>0</v>
      </c>
      <c r="G1056" s="73">
        <f t="shared" ca="1" si="48"/>
        <v>0</v>
      </c>
      <c r="H1056" s="73">
        <f t="shared" ca="1" si="49"/>
        <v>0</v>
      </c>
      <c r="I1056" s="20">
        <v>0</v>
      </c>
      <c r="J1056" s="20">
        <v>0</v>
      </c>
      <c r="K1056" s="20">
        <v>0</v>
      </c>
      <c r="L1056" s="20">
        <v>0</v>
      </c>
      <c r="M1056" s="20">
        <v>0</v>
      </c>
      <c r="N1056" s="75">
        <v>0</v>
      </c>
      <c r="O1056" s="75">
        <v>0</v>
      </c>
      <c r="P1056" s="2"/>
      <c r="Q1056" s="2"/>
      <c r="R1056" s="3"/>
      <c r="S1056" s="3"/>
      <c r="T1056" s="1"/>
      <c r="U1056" s="2"/>
      <c r="V1056" s="28" t="str">
        <f t="shared" si="50"/>
        <v/>
      </c>
    </row>
    <row r="1057" spans="1:22" ht="25" customHeight="1" x14ac:dyDescent="0.35">
      <c r="A1057" s="1"/>
      <c r="B1057" s="35"/>
      <c r="C1057" s="1"/>
      <c r="D1057" s="1"/>
      <c r="E1057" s="73">
        <f>+COUNTIFS('REGISTRO DE TUTORES'!$A$3:$A$8000,A1057,'REGISTRO DE TUTORES'!$B$3:$B$8000,B1057,'REGISTRO DE TUTORES'!$C$3:$C$8000,C1057,'REGISTRO DE TUTORES'!$D$3:$D$8000,D1057)</f>
        <v>0</v>
      </c>
      <c r="F1057" s="73">
        <f>+COUNTIFS('REGISTRO DE ESTUDIANTES'!$A$3:$A$7999,A1057,'REGISTRO DE ESTUDIANTES'!$B$3:$B$7999,'BOLETA OFICIAL'!B1057,'REGISTRO DE ESTUDIANTES'!$C$3:$C$7999,C1057,'REGISTRO DE ESTUDIANTES'!$D$3:$D$7999,'BOLETA OFICIAL'!D1057,'REGISTRO DE ESTUDIANTES'!$J$3:$J$7999,'BOLETA OFICIAL'!J1057,'REGISTRO DE ESTUDIANTES'!$K$3:$K$7999,'BOLETA OFICIAL'!K1057,'REGISTRO DE ESTUDIANTES'!$L$3:$L$7999,'BOLETA OFICIAL'!L1057,'REGISTRO DE ESTUDIANTES'!$M$3:$M$7999,'BOLETA OFICIAL'!M1057,'REGISTRO DE ESTUDIANTES'!$N$3:$N$7999,'BOLETA OFICIAL'!N1057,'REGISTRO DE ESTUDIANTES'!$O$3:$O$7999,'BOLETA OFICIAL'!O1057,'REGISTRO DE ESTUDIANTES'!$P$3:$P$7999,'BOLETA OFICIAL'!P1057,'REGISTRO DE ESTUDIANTES'!$Q$3:$Q$7999,'BOLETA OFICIAL'!Q1057,'REGISTRO DE ESTUDIANTES'!$R$3:$R$7999,R1057,'REGISTRO DE ESTUDIANTES'!$S$3:$S$7999,'BOLETA OFICIAL'!S1057,'REGISTRO DE ESTUDIANTES'!$T$3:$T$7999,'BOLETA OFICIAL'!T1057)</f>
        <v>0</v>
      </c>
      <c r="G1057" s="73">
        <f t="shared" ca="1" si="48"/>
        <v>0</v>
      </c>
      <c r="H1057" s="73">
        <f t="shared" ca="1" si="49"/>
        <v>0</v>
      </c>
      <c r="I1057" s="20">
        <v>0</v>
      </c>
      <c r="J1057" s="20">
        <v>0</v>
      </c>
      <c r="K1057" s="20">
        <v>0</v>
      </c>
      <c r="L1057" s="20">
        <v>0</v>
      </c>
      <c r="M1057" s="20">
        <v>0</v>
      </c>
      <c r="N1057" s="75">
        <v>0</v>
      </c>
      <c r="O1057" s="75">
        <v>0</v>
      </c>
      <c r="P1057" s="2"/>
      <c r="Q1057" s="2"/>
      <c r="R1057" s="3"/>
      <c r="S1057" s="3"/>
      <c r="T1057" s="1"/>
      <c r="U1057" s="2"/>
      <c r="V1057" s="28" t="str">
        <f t="shared" si="50"/>
        <v/>
      </c>
    </row>
    <row r="1058" spans="1:22" ht="25" customHeight="1" x14ac:dyDescent="0.35">
      <c r="A1058" s="1"/>
      <c r="B1058" s="35"/>
      <c r="C1058" s="1"/>
      <c r="D1058" s="1"/>
      <c r="E1058" s="73">
        <f>+COUNTIFS('REGISTRO DE TUTORES'!$A$3:$A$8000,A1058,'REGISTRO DE TUTORES'!$B$3:$B$8000,B1058,'REGISTRO DE TUTORES'!$C$3:$C$8000,C1058,'REGISTRO DE TUTORES'!$D$3:$D$8000,D1058)</f>
        <v>0</v>
      </c>
      <c r="F1058" s="73">
        <f>+COUNTIFS('REGISTRO DE ESTUDIANTES'!$A$3:$A$7999,A1058,'REGISTRO DE ESTUDIANTES'!$B$3:$B$7999,'BOLETA OFICIAL'!B1058,'REGISTRO DE ESTUDIANTES'!$C$3:$C$7999,C1058,'REGISTRO DE ESTUDIANTES'!$D$3:$D$7999,'BOLETA OFICIAL'!D1058,'REGISTRO DE ESTUDIANTES'!$J$3:$J$7999,'BOLETA OFICIAL'!J1058,'REGISTRO DE ESTUDIANTES'!$K$3:$K$7999,'BOLETA OFICIAL'!K1058,'REGISTRO DE ESTUDIANTES'!$L$3:$L$7999,'BOLETA OFICIAL'!L1058,'REGISTRO DE ESTUDIANTES'!$M$3:$M$7999,'BOLETA OFICIAL'!M1058,'REGISTRO DE ESTUDIANTES'!$N$3:$N$7999,'BOLETA OFICIAL'!N1058,'REGISTRO DE ESTUDIANTES'!$O$3:$O$7999,'BOLETA OFICIAL'!O1058,'REGISTRO DE ESTUDIANTES'!$P$3:$P$7999,'BOLETA OFICIAL'!P1058,'REGISTRO DE ESTUDIANTES'!$Q$3:$Q$7999,'BOLETA OFICIAL'!Q1058,'REGISTRO DE ESTUDIANTES'!$R$3:$R$7999,R1058,'REGISTRO DE ESTUDIANTES'!$S$3:$S$7999,'BOLETA OFICIAL'!S1058,'REGISTRO DE ESTUDIANTES'!$T$3:$T$7999,'BOLETA OFICIAL'!T1058)</f>
        <v>0</v>
      </c>
      <c r="G1058" s="73">
        <f t="shared" ca="1" si="48"/>
        <v>0</v>
      </c>
      <c r="H1058" s="73">
        <f t="shared" ca="1" si="49"/>
        <v>0</v>
      </c>
      <c r="I1058" s="20">
        <v>0</v>
      </c>
      <c r="J1058" s="20">
        <v>0</v>
      </c>
      <c r="K1058" s="20">
        <v>0</v>
      </c>
      <c r="L1058" s="20">
        <v>0</v>
      </c>
      <c r="M1058" s="20">
        <v>0</v>
      </c>
      <c r="N1058" s="75">
        <v>0</v>
      </c>
      <c r="O1058" s="75">
        <v>0</v>
      </c>
      <c r="P1058" s="2"/>
      <c r="Q1058" s="2"/>
      <c r="R1058" s="3"/>
      <c r="S1058" s="3"/>
      <c r="T1058" s="1"/>
      <c r="U1058" s="2"/>
      <c r="V1058" s="28" t="str">
        <f t="shared" si="50"/>
        <v/>
      </c>
    </row>
    <row r="1059" spans="1:22" ht="25" customHeight="1" x14ac:dyDescent="0.35">
      <c r="A1059" s="1"/>
      <c r="B1059" s="35"/>
      <c r="C1059" s="1"/>
      <c r="D1059" s="1"/>
      <c r="E1059" s="73">
        <f>+COUNTIFS('REGISTRO DE TUTORES'!$A$3:$A$8000,A1059,'REGISTRO DE TUTORES'!$B$3:$B$8000,B1059,'REGISTRO DE TUTORES'!$C$3:$C$8000,C1059,'REGISTRO DE TUTORES'!$D$3:$D$8000,D1059)</f>
        <v>0</v>
      </c>
      <c r="F1059" s="73">
        <f>+COUNTIFS('REGISTRO DE ESTUDIANTES'!$A$3:$A$7999,A1059,'REGISTRO DE ESTUDIANTES'!$B$3:$B$7999,'BOLETA OFICIAL'!B1059,'REGISTRO DE ESTUDIANTES'!$C$3:$C$7999,C1059,'REGISTRO DE ESTUDIANTES'!$D$3:$D$7999,'BOLETA OFICIAL'!D1059,'REGISTRO DE ESTUDIANTES'!$J$3:$J$7999,'BOLETA OFICIAL'!J1059,'REGISTRO DE ESTUDIANTES'!$K$3:$K$7999,'BOLETA OFICIAL'!K1059,'REGISTRO DE ESTUDIANTES'!$L$3:$L$7999,'BOLETA OFICIAL'!L1059,'REGISTRO DE ESTUDIANTES'!$M$3:$M$7999,'BOLETA OFICIAL'!M1059,'REGISTRO DE ESTUDIANTES'!$N$3:$N$7999,'BOLETA OFICIAL'!N1059,'REGISTRO DE ESTUDIANTES'!$O$3:$O$7999,'BOLETA OFICIAL'!O1059,'REGISTRO DE ESTUDIANTES'!$P$3:$P$7999,'BOLETA OFICIAL'!P1059,'REGISTRO DE ESTUDIANTES'!$Q$3:$Q$7999,'BOLETA OFICIAL'!Q1059,'REGISTRO DE ESTUDIANTES'!$R$3:$R$7999,R1059,'REGISTRO DE ESTUDIANTES'!$S$3:$S$7999,'BOLETA OFICIAL'!S1059,'REGISTRO DE ESTUDIANTES'!$T$3:$T$7999,'BOLETA OFICIAL'!T1059)</f>
        <v>0</v>
      </c>
      <c r="G1059" s="73">
        <f t="shared" ca="1" si="48"/>
        <v>0</v>
      </c>
      <c r="H1059" s="73">
        <f t="shared" ca="1" si="49"/>
        <v>0</v>
      </c>
      <c r="I1059" s="20">
        <v>0</v>
      </c>
      <c r="J1059" s="20">
        <v>0</v>
      </c>
      <c r="K1059" s="20">
        <v>0</v>
      </c>
      <c r="L1059" s="20">
        <v>0</v>
      </c>
      <c r="M1059" s="20">
        <v>0</v>
      </c>
      <c r="N1059" s="75">
        <v>0</v>
      </c>
      <c r="O1059" s="75">
        <v>0</v>
      </c>
      <c r="P1059" s="2"/>
      <c r="Q1059" s="2"/>
      <c r="R1059" s="3"/>
      <c r="S1059" s="3"/>
      <c r="T1059" s="1"/>
      <c r="U1059" s="2"/>
      <c r="V1059" s="28" t="str">
        <f t="shared" si="50"/>
        <v/>
      </c>
    </row>
    <row r="1060" spans="1:22" ht="25" customHeight="1" x14ac:dyDescent="0.35">
      <c r="A1060" s="1"/>
      <c r="B1060" s="35"/>
      <c r="C1060" s="1"/>
      <c r="D1060" s="1"/>
      <c r="E1060" s="73">
        <f>+COUNTIFS('REGISTRO DE TUTORES'!$A$3:$A$8000,A1060,'REGISTRO DE TUTORES'!$B$3:$B$8000,B1060,'REGISTRO DE TUTORES'!$C$3:$C$8000,C1060,'REGISTRO DE TUTORES'!$D$3:$D$8000,D1060)</f>
        <v>0</v>
      </c>
      <c r="F1060" s="73">
        <f>+COUNTIFS('REGISTRO DE ESTUDIANTES'!$A$3:$A$7999,A1060,'REGISTRO DE ESTUDIANTES'!$B$3:$B$7999,'BOLETA OFICIAL'!B1060,'REGISTRO DE ESTUDIANTES'!$C$3:$C$7999,C1060,'REGISTRO DE ESTUDIANTES'!$D$3:$D$7999,'BOLETA OFICIAL'!D1060,'REGISTRO DE ESTUDIANTES'!$J$3:$J$7999,'BOLETA OFICIAL'!J1060,'REGISTRO DE ESTUDIANTES'!$K$3:$K$7999,'BOLETA OFICIAL'!K1060,'REGISTRO DE ESTUDIANTES'!$L$3:$L$7999,'BOLETA OFICIAL'!L1060,'REGISTRO DE ESTUDIANTES'!$M$3:$M$7999,'BOLETA OFICIAL'!M1060,'REGISTRO DE ESTUDIANTES'!$N$3:$N$7999,'BOLETA OFICIAL'!N1060,'REGISTRO DE ESTUDIANTES'!$O$3:$O$7999,'BOLETA OFICIAL'!O1060,'REGISTRO DE ESTUDIANTES'!$P$3:$P$7999,'BOLETA OFICIAL'!P1060,'REGISTRO DE ESTUDIANTES'!$Q$3:$Q$7999,'BOLETA OFICIAL'!Q1060,'REGISTRO DE ESTUDIANTES'!$R$3:$R$7999,R1060,'REGISTRO DE ESTUDIANTES'!$S$3:$S$7999,'BOLETA OFICIAL'!S1060,'REGISTRO DE ESTUDIANTES'!$T$3:$T$7999,'BOLETA OFICIAL'!T1060)</f>
        <v>0</v>
      </c>
      <c r="G1060" s="73">
        <f t="shared" ca="1" si="48"/>
        <v>0</v>
      </c>
      <c r="H1060" s="73">
        <f t="shared" ca="1" si="49"/>
        <v>0</v>
      </c>
      <c r="I1060" s="20">
        <v>0</v>
      </c>
      <c r="J1060" s="20">
        <v>0</v>
      </c>
      <c r="K1060" s="20">
        <v>0</v>
      </c>
      <c r="L1060" s="20">
        <v>0</v>
      </c>
      <c r="M1060" s="20">
        <v>0</v>
      </c>
      <c r="N1060" s="75">
        <v>0</v>
      </c>
      <c r="O1060" s="75">
        <v>0</v>
      </c>
      <c r="P1060" s="2"/>
      <c r="Q1060" s="2"/>
      <c r="R1060" s="3"/>
      <c r="S1060" s="3"/>
      <c r="T1060" s="1"/>
      <c r="U1060" s="2"/>
      <c r="V1060" s="28" t="str">
        <f t="shared" si="50"/>
        <v/>
      </c>
    </row>
    <row r="1061" spans="1:22" ht="25" customHeight="1" x14ac:dyDescent="0.35">
      <c r="A1061" s="1"/>
      <c r="B1061" s="35"/>
      <c r="C1061" s="1"/>
      <c r="D1061" s="1"/>
      <c r="E1061" s="73">
        <f>+COUNTIFS('REGISTRO DE TUTORES'!$A$3:$A$8000,A1061,'REGISTRO DE TUTORES'!$B$3:$B$8000,B1061,'REGISTRO DE TUTORES'!$C$3:$C$8000,C1061,'REGISTRO DE TUTORES'!$D$3:$D$8000,D1061)</f>
        <v>0</v>
      </c>
      <c r="F1061" s="73">
        <f>+COUNTIFS('REGISTRO DE ESTUDIANTES'!$A$3:$A$7999,A1061,'REGISTRO DE ESTUDIANTES'!$B$3:$B$7999,'BOLETA OFICIAL'!B1061,'REGISTRO DE ESTUDIANTES'!$C$3:$C$7999,C1061,'REGISTRO DE ESTUDIANTES'!$D$3:$D$7999,'BOLETA OFICIAL'!D1061,'REGISTRO DE ESTUDIANTES'!$J$3:$J$7999,'BOLETA OFICIAL'!J1061,'REGISTRO DE ESTUDIANTES'!$K$3:$K$7999,'BOLETA OFICIAL'!K1061,'REGISTRO DE ESTUDIANTES'!$L$3:$L$7999,'BOLETA OFICIAL'!L1061,'REGISTRO DE ESTUDIANTES'!$M$3:$M$7999,'BOLETA OFICIAL'!M1061,'REGISTRO DE ESTUDIANTES'!$N$3:$N$7999,'BOLETA OFICIAL'!N1061,'REGISTRO DE ESTUDIANTES'!$O$3:$O$7999,'BOLETA OFICIAL'!O1061,'REGISTRO DE ESTUDIANTES'!$P$3:$P$7999,'BOLETA OFICIAL'!P1061,'REGISTRO DE ESTUDIANTES'!$Q$3:$Q$7999,'BOLETA OFICIAL'!Q1061,'REGISTRO DE ESTUDIANTES'!$R$3:$R$7999,R1061,'REGISTRO DE ESTUDIANTES'!$S$3:$S$7999,'BOLETA OFICIAL'!S1061,'REGISTRO DE ESTUDIANTES'!$T$3:$T$7999,'BOLETA OFICIAL'!T1061)</f>
        <v>0</v>
      </c>
      <c r="G1061" s="73">
        <f t="shared" ca="1" si="48"/>
        <v>0</v>
      </c>
      <c r="H1061" s="73">
        <f t="shared" ca="1" si="49"/>
        <v>0</v>
      </c>
      <c r="I1061" s="20">
        <v>0</v>
      </c>
      <c r="J1061" s="20">
        <v>0</v>
      </c>
      <c r="K1061" s="20">
        <v>0</v>
      </c>
      <c r="L1061" s="20">
        <v>0</v>
      </c>
      <c r="M1061" s="20">
        <v>0</v>
      </c>
      <c r="N1061" s="75">
        <v>0</v>
      </c>
      <c r="O1061" s="75">
        <v>0</v>
      </c>
      <c r="P1061" s="2"/>
      <c r="Q1061" s="2"/>
      <c r="R1061" s="3"/>
      <c r="S1061" s="3"/>
      <c r="T1061" s="1"/>
      <c r="U1061" s="2"/>
      <c r="V1061" s="28" t="str">
        <f t="shared" si="50"/>
        <v/>
      </c>
    </row>
    <row r="1062" spans="1:22" ht="25" customHeight="1" x14ac:dyDescent="0.35">
      <c r="A1062" s="1"/>
      <c r="B1062" s="35"/>
      <c r="C1062" s="1"/>
      <c r="D1062" s="1"/>
      <c r="E1062" s="73">
        <f>+COUNTIFS('REGISTRO DE TUTORES'!$A$3:$A$8000,A1062,'REGISTRO DE TUTORES'!$B$3:$B$8000,B1062,'REGISTRO DE TUTORES'!$C$3:$C$8000,C1062,'REGISTRO DE TUTORES'!$D$3:$D$8000,D1062)</f>
        <v>0</v>
      </c>
      <c r="F1062" s="73">
        <f>+COUNTIFS('REGISTRO DE ESTUDIANTES'!$A$3:$A$7999,A1062,'REGISTRO DE ESTUDIANTES'!$B$3:$B$7999,'BOLETA OFICIAL'!B1062,'REGISTRO DE ESTUDIANTES'!$C$3:$C$7999,C1062,'REGISTRO DE ESTUDIANTES'!$D$3:$D$7999,'BOLETA OFICIAL'!D1062,'REGISTRO DE ESTUDIANTES'!$J$3:$J$7999,'BOLETA OFICIAL'!J1062,'REGISTRO DE ESTUDIANTES'!$K$3:$K$7999,'BOLETA OFICIAL'!K1062,'REGISTRO DE ESTUDIANTES'!$L$3:$L$7999,'BOLETA OFICIAL'!L1062,'REGISTRO DE ESTUDIANTES'!$M$3:$M$7999,'BOLETA OFICIAL'!M1062,'REGISTRO DE ESTUDIANTES'!$N$3:$N$7999,'BOLETA OFICIAL'!N1062,'REGISTRO DE ESTUDIANTES'!$O$3:$O$7999,'BOLETA OFICIAL'!O1062,'REGISTRO DE ESTUDIANTES'!$P$3:$P$7999,'BOLETA OFICIAL'!P1062,'REGISTRO DE ESTUDIANTES'!$Q$3:$Q$7999,'BOLETA OFICIAL'!Q1062,'REGISTRO DE ESTUDIANTES'!$R$3:$R$7999,R1062,'REGISTRO DE ESTUDIANTES'!$S$3:$S$7999,'BOLETA OFICIAL'!S1062,'REGISTRO DE ESTUDIANTES'!$T$3:$T$7999,'BOLETA OFICIAL'!T1062)</f>
        <v>0</v>
      </c>
      <c r="G1062" s="73">
        <f t="shared" ca="1" si="48"/>
        <v>0</v>
      </c>
      <c r="H1062" s="73">
        <f t="shared" ca="1" si="49"/>
        <v>0</v>
      </c>
      <c r="I1062" s="20">
        <v>0</v>
      </c>
      <c r="J1062" s="20">
        <v>0</v>
      </c>
      <c r="K1062" s="20">
        <v>0</v>
      </c>
      <c r="L1062" s="20">
        <v>0</v>
      </c>
      <c r="M1062" s="20">
        <v>0</v>
      </c>
      <c r="N1062" s="75">
        <v>0</v>
      </c>
      <c r="O1062" s="75">
        <v>0</v>
      </c>
      <c r="P1062" s="2"/>
      <c r="Q1062" s="2"/>
      <c r="R1062" s="3"/>
      <c r="S1062" s="3"/>
      <c r="T1062" s="1"/>
      <c r="U1062" s="2"/>
      <c r="V1062" s="28" t="str">
        <f t="shared" si="50"/>
        <v/>
      </c>
    </row>
    <row r="1063" spans="1:22" ht="25" customHeight="1" x14ac:dyDescent="0.35">
      <c r="A1063" s="1"/>
      <c r="B1063" s="35"/>
      <c r="C1063" s="1"/>
      <c r="D1063" s="1"/>
      <c r="E1063" s="73">
        <f>+COUNTIFS('REGISTRO DE TUTORES'!$A$3:$A$8000,A1063,'REGISTRO DE TUTORES'!$B$3:$B$8000,B1063,'REGISTRO DE TUTORES'!$C$3:$C$8000,C1063,'REGISTRO DE TUTORES'!$D$3:$D$8000,D1063)</f>
        <v>0</v>
      </c>
      <c r="F1063" s="73">
        <f>+COUNTIFS('REGISTRO DE ESTUDIANTES'!$A$3:$A$7999,A1063,'REGISTRO DE ESTUDIANTES'!$B$3:$B$7999,'BOLETA OFICIAL'!B1063,'REGISTRO DE ESTUDIANTES'!$C$3:$C$7999,C1063,'REGISTRO DE ESTUDIANTES'!$D$3:$D$7999,'BOLETA OFICIAL'!D1063,'REGISTRO DE ESTUDIANTES'!$J$3:$J$7999,'BOLETA OFICIAL'!J1063,'REGISTRO DE ESTUDIANTES'!$K$3:$K$7999,'BOLETA OFICIAL'!K1063,'REGISTRO DE ESTUDIANTES'!$L$3:$L$7999,'BOLETA OFICIAL'!L1063,'REGISTRO DE ESTUDIANTES'!$M$3:$M$7999,'BOLETA OFICIAL'!M1063,'REGISTRO DE ESTUDIANTES'!$N$3:$N$7999,'BOLETA OFICIAL'!N1063,'REGISTRO DE ESTUDIANTES'!$O$3:$O$7999,'BOLETA OFICIAL'!O1063,'REGISTRO DE ESTUDIANTES'!$P$3:$P$7999,'BOLETA OFICIAL'!P1063,'REGISTRO DE ESTUDIANTES'!$Q$3:$Q$7999,'BOLETA OFICIAL'!Q1063,'REGISTRO DE ESTUDIANTES'!$R$3:$R$7999,R1063,'REGISTRO DE ESTUDIANTES'!$S$3:$S$7999,'BOLETA OFICIAL'!S1063,'REGISTRO DE ESTUDIANTES'!$T$3:$T$7999,'BOLETA OFICIAL'!T1063)</f>
        <v>0</v>
      </c>
      <c r="G1063" s="73">
        <f t="shared" ca="1" si="48"/>
        <v>0</v>
      </c>
      <c r="H1063" s="73">
        <f t="shared" ca="1" si="49"/>
        <v>0</v>
      </c>
      <c r="I1063" s="20">
        <v>0</v>
      </c>
      <c r="J1063" s="20">
        <v>0</v>
      </c>
      <c r="K1063" s="20">
        <v>0</v>
      </c>
      <c r="L1063" s="20">
        <v>0</v>
      </c>
      <c r="M1063" s="20">
        <v>0</v>
      </c>
      <c r="N1063" s="75">
        <v>0</v>
      </c>
      <c r="O1063" s="75">
        <v>0</v>
      </c>
      <c r="P1063" s="2"/>
      <c r="Q1063" s="2"/>
      <c r="R1063" s="3"/>
      <c r="S1063" s="3"/>
      <c r="T1063" s="1"/>
      <c r="U1063" s="2"/>
      <c r="V1063" s="28" t="str">
        <f t="shared" si="50"/>
        <v/>
      </c>
    </row>
    <row r="1064" spans="1:22" ht="25" customHeight="1" x14ac:dyDescent="0.35">
      <c r="A1064" s="1"/>
      <c r="B1064" s="35"/>
      <c r="C1064" s="1"/>
      <c r="D1064" s="1"/>
      <c r="E1064" s="73">
        <f>+COUNTIFS('REGISTRO DE TUTORES'!$A$3:$A$8000,A1064,'REGISTRO DE TUTORES'!$B$3:$B$8000,B1064,'REGISTRO DE TUTORES'!$C$3:$C$8000,C1064,'REGISTRO DE TUTORES'!$D$3:$D$8000,D1064)</f>
        <v>0</v>
      </c>
      <c r="F1064" s="73">
        <f>+COUNTIFS('REGISTRO DE ESTUDIANTES'!$A$3:$A$7999,A1064,'REGISTRO DE ESTUDIANTES'!$B$3:$B$7999,'BOLETA OFICIAL'!B1064,'REGISTRO DE ESTUDIANTES'!$C$3:$C$7999,C1064,'REGISTRO DE ESTUDIANTES'!$D$3:$D$7999,'BOLETA OFICIAL'!D1064,'REGISTRO DE ESTUDIANTES'!$J$3:$J$7999,'BOLETA OFICIAL'!J1064,'REGISTRO DE ESTUDIANTES'!$K$3:$K$7999,'BOLETA OFICIAL'!K1064,'REGISTRO DE ESTUDIANTES'!$L$3:$L$7999,'BOLETA OFICIAL'!L1064,'REGISTRO DE ESTUDIANTES'!$M$3:$M$7999,'BOLETA OFICIAL'!M1064,'REGISTRO DE ESTUDIANTES'!$N$3:$N$7999,'BOLETA OFICIAL'!N1064,'REGISTRO DE ESTUDIANTES'!$O$3:$O$7999,'BOLETA OFICIAL'!O1064,'REGISTRO DE ESTUDIANTES'!$P$3:$P$7999,'BOLETA OFICIAL'!P1064,'REGISTRO DE ESTUDIANTES'!$Q$3:$Q$7999,'BOLETA OFICIAL'!Q1064,'REGISTRO DE ESTUDIANTES'!$R$3:$R$7999,R1064,'REGISTRO DE ESTUDIANTES'!$S$3:$S$7999,'BOLETA OFICIAL'!S1064,'REGISTRO DE ESTUDIANTES'!$T$3:$T$7999,'BOLETA OFICIAL'!T1064)</f>
        <v>0</v>
      </c>
      <c r="G1064" s="73">
        <f t="shared" ca="1" si="48"/>
        <v>0</v>
      </c>
      <c r="H1064" s="73">
        <f t="shared" ca="1" si="49"/>
        <v>0</v>
      </c>
      <c r="I1064" s="20">
        <v>0</v>
      </c>
      <c r="J1064" s="20">
        <v>0</v>
      </c>
      <c r="K1064" s="20">
        <v>0</v>
      </c>
      <c r="L1064" s="20">
        <v>0</v>
      </c>
      <c r="M1064" s="20">
        <v>0</v>
      </c>
      <c r="N1064" s="75">
        <v>0</v>
      </c>
      <c r="O1064" s="75">
        <v>0</v>
      </c>
      <c r="P1064" s="2"/>
      <c r="Q1064" s="2"/>
      <c r="R1064" s="3"/>
      <c r="S1064" s="3"/>
      <c r="T1064" s="1"/>
      <c r="U1064" s="2"/>
      <c r="V1064" s="28" t="str">
        <f t="shared" si="50"/>
        <v/>
      </c>
    </row>
    <row r="1065" spans="1:22" ht="25" customHeight="1" x14ac:dyDescent="0.35">
      <c r="A1065" s="1"/>
      <c r="B1065" s="35"/>
      <c r="C1065" s="1"/>
      <c r="D1065" s="1"/>
      <c r="E1065" s="73">
        <f>+COUNTIFS('REGISTRO DE TUTORES'!$A$3:$A$8000,A1065,'REGISTRO DE TUTORES'!$B$3:$B$8000,B1065,'REGISTRO DE TUTORES'!$C$3:$C$8000,C1065,'REGISTRO DE TUTORES'!$D$3:$D$8000,D1065)</f>
        <v>0</v>
      </c>
      <c r="F1065" s="73">
        <f>+COUNTIFS('REGISTRO DE ESTUDIANTES'!$A$3:$A$7999,A1065,'REGISTRO DE ESTUDIANTES'!$B$3:$B$7999,'BOLETA OFICIAL'!B1065,'REGISTRO DE ESTUDIANTES'!$C$3:$C$7999,C1065,'REGISTRO DE ESTUDIANTES'!$D$3:$D$7999,'BOLETA OFICIAL'!D1065,'REGISTRO DE ESTUDIANTES'!$J$3:$J$7999,'BOLETA OFICIAL'!J1065,'REGISTRO DE ESTUDIANTES'!$K$3:$K$7999,'BOLETA OFICIAL'!K1065,'REGISTRO DE ESTUDIANTES'!$L$3:$L$7999,'BOLETA OFICIAL'!L1065,'REGISTRO DE ESTUDIANTES'!$M$3:$M$7999,'BOLETA OFICIAL'!M1065,'REGISTRO DE ESTUDIANTES'!$N$3:$N$7999,'BOLETA OFICIAL'!N1065,'REGISTRO DE ESTUDIANTES'!$O$3:$O$7999,'BOLETA OFICIAL'!O1065,'REGISTRO DE ESTUDIANTES'!$P$3:$P$7999,'BOLETA OFICIAL'!P1065,'REGISTRO DE ESTUDIANTES'!$Q$3:$Q$7999,'BOLETA OFICIAL'!Q1065,'REGISTRO DE ESTUDIANTES'!$R$3:$R$7999,R1065,'REGISTRO DE ESTUDIANTES'!$S$3:$S$7999,'BOLETA OFICIAL'!S1065,'REGISTRO DE ESTUDIANTES'!$T$3:$T$7999,'BOLETA OFICIAL'!T1065)</f>
        <v>0</v>
      </c>
      <c r="G1065" s="73">
        <f t="shared" ca="1" si="48"/>
        <v>0</v>
      </c>
      <c r="H1065" s="73">
        <f t="shared" ca="1" si="49"/>
        <v>0</v>
      </c>
      <c r="I1065" s="20">
        <v>0</v>
      </c>
      <c r="J1065" s="20">
        <v>0</v>
      </c>
      <c r="K1065" s="20">
        <v>0</v>
      </c>
      <c r="L1065" s="20">
        <v>0</v>
      </c>
      <c r="M1065" s="20">
        <v>0</v>
      </c>
      <c r="N1065" s="75">
        <v>0</v>
      </c>
      <c r="O1065" s="75">
        <v>0</v>
      </c>
      <c r="P1065" s="2"/>
      <c r="Q1065" s="2"/>
      <c r="R1065" s="3"/>
      <c r="S1065" s="3"/>
      <c r="T1065" s="1"/>
      <c r="U1065" s="2"/>
      <c r="V1065" s="28" t="str">
        <f t="shared" si="50"/>
        <v/>
      </c>
    </row>
    <row r="1066" spans="1:22" ht="25" customHeight="1" x14ac:dyDescent="0.35">
      <c r="A1066" s="1"/>
      <c r="B1066" s="35"/>
      <c r="C1066" s="1"/>
      <c r="D1066" s="1"/>
      <c r="E1066" s="73">
        <f>+COUNTIFS('REGISTRO DE TUTORES'!$A$3:$A$8000,A1066,'REGISTRO DE TUTORES'!$B$3:$B$8000,B1066,'REGISTRO DE TUTORES'!$C$3:$C$8000,C1066,'REGISTRO DE TUTORES'!$D$3:$D$8000,D1066)</f>
        <v>0</v>
      </c>
      <c r="F1066" s="73">
        <f>+COUNTIFS('REGISTRO DE ESTUDIANTES'!$A$3:$A$7999,A1066,'REGISTRO DE ESTUDIANTES'!$B$3:$B$7999,'BOLETA OFICIAL'!B1066,'REGISTRO DE ESTUDIANTES'!$C$3:$C$7999,C1066,'REGISTRO DE ESTUDIANTES'!$D$3:$D$7999,'BOLETA OFICIAL'!D1066,'REGISTRO DE ESTUDIANTES'!$J$3:$J$7999,'BOLETA OFICIAL'!J1066,'REGISTRO DE ESTUDIANTES'!$K$3:$K$7999,'BOLETA OFICIAL'!K1066,'REGISTRO DE ESTUDIANTES'!$L$3:$L$7999,'BOLETA OFICIAL'!L1066,'REGISTRO DE ESTUDIANTES'!$M$3:$M$7999,'BOLETA OFICIAL'!M1066,'REGISTRO DE ESTUDIANTES'!$N$3:$N$7999,'BOLETA OFICIAL'!N1066,'REGISTRO DE ESTUDIANTES'!$O$3:$O$7999,'BOLETA OFICIAL'!O1066,'REGISTRO DE ESTUDIANTES'!$P$3:$P$7999,'BOLETA OFICIAL'!P1066,'REGISTRO DE ESTUDIANTES'!$Q$3:$Q$7999,'BOLETA OFICIAL'!Q1066,'REGISTRO DE ESTUDIANTES'!$R$3:$R$7999,R1066,'REGISTRO DE ESTUDIANTES'!$S$3:$S$7999,'BOLETA OFICIAL'!S1066,'REGISTRO DE ESTUDIANTES'!$T$3:$T$7999,'BOLETA OFICIAL'!T1066)</f>
        <v>0</v>
      </c>
      <c r="G1066" s="73">
        <f t="shared" ca="1" si="48"/>
        <v>0</v>
      </c>
      <c r="H1066" s="73">
        <f t="shared" ca="1" si="49"/>
        <v>0</v>
      </c>
      <c r="I1066" s="20">
        <v>0</v>
      </c>
      <c r="J1066" s="20">
        <v>0</v>
      </c>
      <c r="K1066" s="20">
        <v>0</v>
      </c>
      <c r="L1066" s="20">
        <v>0</v>
      </c>
      <c r="M1066" s="20">
        <v>0</v>
      </c>
      <c r="N1066" s="75">
        <v>0</v>
      </c>
      <c r="O1066" s="75">
        <v>0</v>
      </c>
      <c r="P1066" s="2"/>
      <c r="Q1066" s="2"/>
      <c r="R1066" s="3"/>
      <c r="S1066" s="3"/>
      <c r="T1066" s="1"/>
      <c r="U1066" s="2"/>
      <c r="V1066" s="28" t="str">
        <f t="shared" si="50"/>
        <v/>
      </c>
    </row>
    <row r="1067" spans="1:22" ht="25" customHeight="1" x14ac:dyDescent="0.35">
      <c r="A1067" s="1"/>
      <c r="B1067" s="35"/>
      <c r="C1067" s="1"/>
      <c r="D1067" s="1"/>
      <c r="E1067" s="73">
        <f>+COUNTIFS('REGISTRO DE TUTORES'!$A$3:$A$8000,A1067,'REGISTRO DE TUTORES'!$B$3:$B$8000,B1067,'REGISTRO DE TUTORES'!$C$3:$C$8000,C1067,'REGISTRO DE TUTORES'!$D$3:$D$8000,D1067)</f>
        <v>0</v>
      </c>
      <c r="F1067" s="73">
        <f>+COUNTIFS('REGISTRO DE ESTUDIANTES'!$A$3:$A$7999,A1067,'REGISTRO DE ESTUDIANTES'!$B$3:$B$7999,'BOLETA OFICIAL'!B1067,'REGISTRO DE ESTUDIANTES'!$C$3:$C$7999,C1067,'REGISTRO DE ESTUDIANTES'!$D$3:$D$7999,'BOLETA OFICIAL'!D1067,'REGISTRO DE ESTUDIANTES'!$J$3:$J$7999,'BOLETA OFICIAL'!J1067,'REGISTRO DE ESTUDIANTES'!$K$3:$K$7999,'BOLETA OFICIAL'!K1067,'REGISTRO DE ESTUDIANTES'!$L$3:$L$7999,'BOLETA OFICIAL'!L1067,'REGISTRO DE ESTUDIANTES'!$M$3:$M$7999,'BOLETA OFICIAL'!M1067,'REGISTRO DE ESTUDIANTES'!$N$3:$N$7999,'BOLETA OFICIAL'!N1067,'REGISTRO DE ESTUDIANTES'!$O$3:$O$7999,'BOLETA OFICIAL'!O1067,'REGISTRO DE ESTUDIANTES'!$P$3:$P$7999,'BOLETA OFICIAL'!P1067,'REGISTRO DE ESTUDIANTES'!$Q$3:$Q$7999,'BOLETA OFICIAL'!Q1067,'REGISTRO DE ESTUDIANTES'!$R$3:$R$7999,R1067,'REGISTRO DE ESTUDIANTES'!$S$3:$S$7999,'BOLETA OFICIAL'!S1067,'REGISTRO DE ESTUDIANTES'!$T$3:$T$7999,'BOLETA OFICIAL'!T1067)</f>
        <v>0</v>
      </c>
      <c r="G1067" s="73">
        <f t="shared" ca="1" si="48"/>
        <v>0</v>
      </c>
      <c r="H1067" s="73">
        <f t="shared" ca="1" si="49"/>
        <v>0</v>
      </c>
      <c r="I1067" s="20">
        <v>0</v>
      </c>
      <c r="J1067" s="20">
        <v>0</v>
      </c>
      <c r="K1067" s="20">
        <v>0</v>
      </c>
      <c r="L1067" s="20">
        <v>0</v>
      </c>
      <c r="M1067" s="20">
        <v>0</v>
      </c>
      <c r="N1067" s="75">
        <v>0</v>
      </c>
      <c r="O1067" s="75">
        <v>0</v>
      </c>
      <c r="P1067" s="2"/>
      <c r="Q1067" s="2"/>
      <c r="R1067" s="3"/>
      <c r="S1067" s="3"/>
      <c r="T1067" s="1"/>
      <c r="U1067" s="2"/>
      <c r="V1067" s="28" t="str">
        <f t="shared" si="50"/>
        <v/>
      </c>
    </row>
    <row r="1068" spans="1:22" ht="25" customHeight="1" x14ac:dyDescent="0.35">
      <c r="A1068" s="1"/>
      <c r="B1068" s="35"/>
      <c r="C1068" s="1"/>
      <c r="D1068" s="1"/>
      <c r="E1068" s="73">
        <f>+COUNTIFS('REGISTRO DE TUTORES'!$A$3:$A$8000,A1068,'REGISTRO DE TUTORES'!$B$3:$B$8000,B1068,'REGISTRO DE TUTORES'!$C$3:$C$8000,C1068,'REGISTRO DE TUTORES'!$D$3:$D$8000,D1068)</f>
        <v>0</v>
      </c>
      <c r="F1068" s="73">
        <f>+COUNTIFS('REGISTRO DE ESTUDIANTES'!$A$3:$A$7999,A1068,'REGISTRO DE ESTUDIANTES'!$B$3:$B$7999,'BOLETA OFICIAL'!B1068,'REGISTRO DE ESTUDIANTES'!$C$3:$C$7999,C1068,'REGISTRO DE ESTUDIANTES'!$D$3:$D$7999,'BOLETA OFICIAL'!D1068,'REGISTRO DE ESTUDIANTES'!$J$3:$J$7999,'BOLETA OFICIAL'!J1068,'REGISTRO DE ESTUDIANTES'!$K$3:$K$7999,'BOLETA OFICIAL'!K1068,'REGISTRO DE ESTUDIANTES'!$L$3:$L$7999,'BOLETA OFICIAL'!L1068,'REGISTRO DE ESTUDIANTES'!$M$3:$M$7999,'BOLETA OFICIAL'!M1068,'REGISTRO DE ESTUDIANTES'!$N$3:$N$7999,'BOLETA OFICIAL'!N1068,'REGISTRO DE ESTUDIANTES'!$O$3:$O$7999,'BOLETA OFICIAL'!O1068,'REGISTRO DE ESTUDIANTES'!$P$3:$P$7999,'BOLETA OFICIAL'!P1068,'REGISTRO DE ESTUDIANTES'!$Q$3:$Q$7999,'BOLETA OFICIAL'!Q1068,'REGISTRO DE ESTUDIANTES'!$R$3:$R$7999,R1068,'REGISTRO DE ESTUDIANTES'!$S$3:$S$7999,'BOLETA OFICIAL'!S1068,'REGISTRO DE ESTUDIANTES'!$T$3:$T$7999,'BOLETA OFICIAL'!T1068)</f>
        <v>0</v>
      </c>
      <c r="G1068" s="73">
        <f t="shared" ca="1" si="48"/>
        <v>0</v>
      </c>
      <c r="H1068" s="73">
        <f t="shared" ca="1" si="49"/>
        <v>0</v>
      </c>
      <c r="I1068" s="20">
        <v>0</v>
      </c>
      <c r="J1068" s="20">
        <v>0</v>
      </c>
      <c r="K1068" s="20">
        <v>0</v>
      </c>
      <c r="L1068" s="20">
        <v>0</v>
      </c>
      <c r="M1068" s="20">
        <v>0</v>
      </c>
      <c r="N1068" s="75">
        <v>0</v>
      </c>
      <c r="O1068" s="75">
        <v>0</v>
      </c>
      <c r="P1068" s="2"/>
      <c r="Q1068" s="2"/>
      <c r="R1068" s="3"/>
      <c r="S1068" s="3"/>
      <c r="T1068" s="1"/>
      <c r="U1068" s="2"/>
      <c r="V1068" s="28" t="str">
        <f t="shared" si="50"/>
        <v/>
      </c>
    </row>
    <row r="1069" spans="1:22" ht="25" customHeight="1" x14ac:dyDescent="0.35">
      <c r="A1069" s="1"/>
      <c r="B1069" s="35"/>
      <c r="C1069" s="1"/>
      <c r="D1069" s="1"/>
      <c r="E1069" s="73">
        <f>+COUNTIFS('REGISTRO DE TUTORES'!$A$3:$A$8000,A1069,'REGISTRO DE TUTORES'!$B$3:$B$8000,B1069,'REGISTRO DE TUTORES'!$C$3:$C$8000,C1069,'REGISTRO DE TUTORES'!$D$3:$D$8000,D1069)</f>
        <v>0</v>
      </c>
      <c r="F1069" s="73">
        <f>+COUNTIFS('REGISTRO DE ESTUDIANTES'!$A$3:$A$7999,A1069,'REGISTRO DE ESTUDIANTES'!$B$3:$B$7999,'BOLETA OFICIAL'!B1069,'REGISTRO DE ESTUDIANTES'!$C$3:$C$7999,C1069,'REGISTRO DE ESTUDIANTES'!$D$3:$D$7999,'BOLETA OFICIAL'!D1069,'REGISTRO DE ESTUDIANTES'!$J$3:$J$7999,'BOLETA OFICIAL'!J1069,'REGISTRO DE ESTUDIANTES'!$K$3:$K$7999,'BOLETA OFICIAL'!K1069,'REGISTRO DE ESTUDIANTES'!$L$3:$L$7999,'BOLETA OFICIAL'!L1069,'REGISTRO DE ESTUDIANTES'!$M$3:$M$7999,'BOLETA OFICIAL'!M1069,'REGISTRO DE ESTUDIANTES'!$N$3:$N$7999,'BOLETA OFICIAL'!N1069,'REGISTRO DE ESTUDIANTES'!$O$3:$O$7999,'BOLETA OFICIAL'!O1069,'REGISTRO DE ESTUDIANTES'!$P$3:$P$7999,'BOLETA OFICIAL'!P1069,'REGISTRO DE ESTUDIANTES'!$Q$3:$Q$7999,'BOLETA OFICIAL'!Q1069,'REGISTRO DE ESTUDIANTES'!$R$3:$R$7999,R1069,'REGISTRO DE ESTUDIANTES'!$S$3:$S$7999,'BOLETA OFICIAL'!S1069,'REGISTRO DE ESTUDIANTES'!$T$3:$T$7999,'BOLETA OFICIAL'!T1069)</f>
        <v>0</v>
      </c>
      <c r="G1069" s="73">
        <f t="shared" ca="1" si="48"/>
        <v>0</v>
      </c>
      <c r="H1069" s="73">
        <f t="shared" ca="1" si="49"/>
        <v>0</v>
      </c>
      <c r="I1069" s="20">
        <v>0</v>
      </c>
      <c r="J1069" s="20">
        <v>0</v>
      </c>
      <c r="K1069" s="20">
        <v>0</v>
      </c>
      <c r="L1069" s="20">
        <v>0</v>
      </c>
      <c r="M1069" s="20">
        <v>0</v>
      </c>
      <c r="N1069" s="75">
        <v>0</v>
      </c>
      <c r="O1069" s="75">
        <v>0</v>
      </c>
      <c r="P1069" s="2"/>
      <c r="Q1069" s="2"/>
      <c r="R1069" s="3"/>
      <c r="S1069" s="3"/>
      <c r="T1069" s="1"/>
      <c r="U1069" s="2"/>
      <c r="V1069" s="28" t="str">
        <f t="shared" si="50"/>
        <v/>
      </c>
    </row>
    <row r="1070" spans="1:22" ht="25" customHeight="1" x14ac:dyDescent="0.35">
      <c r="A1070" s="1"/>
      <c r="B1070" s="35"/>
      <c r="C1070" s="1"/>
      <c r="D1070" s="1"/>
      <c r="E1070" s="73">
        <f>+COUNTIFS('REGISTRO DE TUTORES'!$A$3:$A$8000,A1070,'REGISTRO DE TUTORES'!$B$3:$B$8000,B1070,'REGISTRO DE TUTORES'!$C$3:$C$8000,C1070,'REGISTRO DE TUTORES'!$D$3:$D$8000,D1070)</f>
        <v>0</v>
      </c>
      <c r="F1070" s="73">
        <f>+COUNTIFS('REGISTRO DE ESTUDIANTES'!$A$3:$A$7999,A1070,'REGISTRO DE ESTUDIANTES'!$B$3:$B$7999,'BOLETA OFICIAL'!B1070,'REGISTRO DE ESTUDIANTES'!$C$3:$C$7999,C1070,'REGISTRO DE ESTUDIANTES'!$D$3:$D$7999,'BOLETA OFICIAL'!D1070,'REGISTRO DE ESTUDIANTES'!$J$3:$J$7999,'BOLETA OFICIAL'!J1070,'REGISTRO DE ESTUDIANTES'!$K$3:$K$7999,'BOLETA OFICIAL'!K1070,'REGISTRO DE ESTUDIANTES'!$L$3:$L$7999,'BOLETA OFICIAL'!L1070,'REGISTRO DE ESTUDIANTES'!$M$3:$M$7999,'BOLETA OFICIAL'!M1070,'REGISTRO DE ESTUDIANTES'!$N$3:$N$7999,'BOLETA OFICIAL'!N1070,'REGISTRO DE ESTUDIANTES'!$O$3:$O$7999,'BOLETA OFICIAL'!O1070,'REGISTRO DE ESTUDIANTES'!$P$3:$P$7999,'BOLETA OFICIAL'!P1070,'REGISTRO DE ESTUDIANTES'!$Q$3:$Q$7999,'BOLETA OFICIAL'!Q1070,'REGISTRO DE ESTUDIANTES'!$R$3:$R$7999,R1070,'REGISTRO DE ESTUDIANTES'!$S$3:$S$7999,'BOLETA OFICIAL'!S1070,'REGISTRO DE ESTUDIANTES'!$T$3:$T$7999,'BOLETA OFICIAL'!T1070)</f>
        <v>0</v>
      </c>
      <c r="G1070" s="73">
        <f t="shared" ca="1" si="48"/>
        <v>0</v>
      </c>
      <c r="H1070" s="73">
        <f t="shared" ca="1" si="49"/>
        <v>0</v>
      </c>
      <c r="I1070" s="20">
        <v>0</v>
      </c>
      <c r="J1070" s="20">
        <v>0</v>
      </c>
      <c r="K1070" s="20">
        <v>0</v>
      </c>
      <c r="L1070" s="20">
        <v>0</v>
      </c>
      <c r="M1070" s="20">
        <v>0</v>
      </c>
      <c r="N1070" s="75">
        <v>0</v>
      </c>
      <c r="O1070" s="75">
        <v>0</v>
      </c>
      <c r="P1070" s="2"/>
      <c r="Q1070" s="2"/>
      <c r="R1070" s="3"/>
      <c r="S1070" s="3"/>
      <c r="T1070" s="1"/>
      <c r="U1070" s="2"/>
      <c r="V1070" s="28" t="str">
        <f t="shared" si="50"/>
        <v/>
      </c>
    </row>
    <row r="1071" spans="1:22" ht="25" customHeight="1" x14ac:dyDescent="0.35">
      <c r="A1071" s="1"/>
      <c r="B1071" s="35"/>
      <c r="C1071" s="1"/>
      <c r="D1071" s="1"/>
      <c r="E1071" s="73">
        <f>+COUNTIFS('REGISTRO DE TUTORES'!$A$3:$A$8000,A1071,'REGISTRO DE TUTORES'!$B$3:$B$8000,B1071,'REGISTRO DE TUTORES'!$C$3:$C$8000,C1071,'REGISTRO DE TUTORES'!$D$3:$D$8000,D1071)</f>
        <v>0</v>
      </c>
      <c r="F1071" s="73">
        <f>+COUNTIFS('REGISTRO DE ESTUDIANTES'!$A$3:$A$7999,A1071,'REGISTRO DE ESTUDIANTES'!$B$3:$B$7999,'BOLETA OFICIAL'!B1071,'REGISTRO DE ESTUDIANTES'!$C$3:$C$7999,C1071,'REGISTRO DE ESTUDIANTES'!$D$3:$D$7999,'BOLETA OFICIAL'!D1071,'REGISTRO DE ESTUDIANTES'!$J$3:$J$7999,'BOLETA OFICIAL'!J1071,'REGISTRO DE ESTUDIANTES'!$K$3:$K$7999,'BOLETA OFICIAL'!K1071,'REGISTRO DE ESTUDIANTES'!$L$3:$L$7999,'BOLETA OFICIAL'!L1071,'REGISTRO DE ESTUDIANTES'!$M$3:$M$7999,'BOLETA OFICIAL'!M1071,'REGISTRO DE ESTUDIANTES'!$N$3:$N$7999,'BOLETA OFICIAL'!N1071,'REGISTRO DE ESTUDIANTES'!$O$3:$O$7999,'BOLETA OFICIAL'!O1071,'REGISTRO DE ESTUDIANTES'!$P$3:$P$7999,'BOLETA OFICIAL'!P1071,'REGISTRO DE ESTUDIANTES'!$Q$3:$Q$7999,'BOLETA OFICIAL'!Q1071,'REGISTRO DE ESTUDIANTES'!$R$3:$R$7999,R1071,'REGISTRO DE ESTUDIANTES'!$S$3:$S$7999,'BOLETA OFICIAL'!S1071,'REGISTRO DE ESTUDIANTES'!$T$3:$T$7999,'BOLETA OFICIAL'!T1071)</f>
        <v>0</v>
      </c>
      <c r="G1071" s="73">
        <f t="shared" ca="1" si="48"/>
        <v>0</v>
      </c>
      <c r="H1071" s="73">
        <f t="shared" ca="1" si="49"/>
        <v>0</v>
      </c>
      <c r="I1071" s="20">
        <v>0</v>
      </c>
      <c r="J1071" s="20">
        <v>0</v>
      </c>
      <c r="K1071" s="20">
        <v>0</v>
      </c>
      <c r="L1071" s="20">
        <v>0</v>
      </c>
      <c r="M1071" s="20">
        <v>0</v>
      </c>
      <c r="N1071" s="75">
        <v>0</v>
      </c>
      <c r="O1071" s="75">
        <v>0</v>
      </c>
      <c r="P1071" s="2"/>
      <c r="Q1071" s="2"/>
      <c r="R1071" s="3"/>
      <c r="S1071" s="3"/>
      <c r="T1071" s="1"/>
      <c r="U1071" s="2"/>
      <c r="V1071" s="28" t="str">
        <f t="shared" si="50"/>
        <v/>
      </c>
    </row>
    <row r="1072" spans="1:22" ht="25" customHeight="1" x14ac:dyDescent="0.35">
      <c r="A1072" s="1"/>
      <c r="B1072" s="35"/>
      <c r="C1072" s="1"/>
      <c r="D1072" s="1"/>
      <c r="E1072" s="73">
        <f>+COUNTIFS('REGISTRO DE TUTORES'!$A$3:$A$8000,A1072,'REGISTRO DE TUTORES'!$B$3:$B$8000,B1072,'REGISTRO DE TUTORES'!$C$3:$C$8000,C1072,'REGISTRO DE TUTORES'!$D$3:$D$8000,D1072)</f>
        <v>0</v>
      </c>
      <c r="F1072" s="73">
        <f>+COUNTIFS('REGISTRO DE ESTUDIANTES'!$A$3:$A$7999,A1072,'REGISTRO DE ESTUDIANTES'!$B$3:$B$7999,'BOLETA OFICIAL'!B1072,'REGISTRO DE ESTUDIANTES'!$C$3:$C$7999,C1072,'REGISTRO DE ESTUDIANTES'!$D$3:$D$7999,'BOLETA OFICIAL'!D1072,'REGISTRO DE ESTUDIANTES'!$J$3:$J$7999,'BOLETA OFICIAL'!J1072,'REGISTRO DE ESTUDIANTES'!$K$3:$K$7999,'BOLETA OFICIAL'!K1072,'REGISTRO DE ESTUDIANTES'!$L$3:$L$7999,'BOLETA OFICIAL'!L1072,'REGISTRO DE ESTUDIANTES'!$M$3:$M$7999,'BOLETA OFICIAL'!M1072,'REGISTRO DE ESTUDIANTES'!$N$3:$N$7999,'BOLETA OFICIAL'!N1072,'REGISTRO DE ESTUDIANTES'!$O$3:$O$7999,'BOLETA OFICIAL'!O1072,'REGISTRO DE ESTUDIANTES'!$P$3:$P$7999,'BOLETA OFICIAL'!P1072,'REGISTRO DE ESTUDIANTES'!$Q$3:$Q$7999,'BOLETA OFICIAL'!Q1072,'REGISTRO DE ESTUDIANTES'!$R$3:$R$7999,R1072,'REGISTRO DE ESTUDIANTES'!$S$3:$S$7999,'BOLETA OFICIAL'!S1072,'REGISTRO DE ESTUDIANTES'!$T$3:$T$7999,'BOLETA OFICIAL'!T1072)</f>
        <v>0</v>
      </c>
      <c r="G1072" s="73">
        <f t="shared" ca="1" si="48"/>
        <v>0</v>
      </c>
      <c r="H1072" s="73">
        <f t="shared" ca="1" si="49"/>
        <v>0</v>
      </c>
      <c r="I1072" s="20">
        <v>0</v>
      </c>
      <c r="J1072" s="20">
        <v>0</v>
      </c>
      <c r="K1072" s="20">
        <v>0</v>
      </c>
      <c r="L1072" s="20">
        <v>0</v>
      </c>
      <c r="M1072" s="20">
        <v>0</v>
      </c>
      <c r="N1072" s="75">
        <v>0</v>
      </c>
      <c r="O1072" s="75">
        <v>0</v>
      </c>
      <c r="P1072" s="2"/>
      <c r="Q1072" s="2"/>
      <c r="R1072" s="3"/>
      <c r="S1072" s="3"/>
      <c r="T1072" s="1"/>
      <c r="U1072" s="2"/>
      <c r="V1072" s="28" t="str">
        <f t="shared" si="50"/>
        <v/>
      </c>
    </row>
    <row r="1073" spans="1:22" ht="25" customHeight="1" x14ac:dyDescent="0.35">
      <c r="A1073" s="1"/>
      <c r="B1073" s="35"/>
      <c r="C1073" s="1"/>
      <c r="D1073" s="1"/>
      <c r="E1073" s="73">
        <f>+COUNTIFS('REGISTRO DE TUTORES'!$A$3:$A$8000,A1073,'REGISTRO DE TUTORES'!$B$3:$B$8000,B1073,'REGISTRO DE TUTORES'!$C$3:$C$8000,C1073,'REGISTRO DE TUTORES'!$D$3:$D$8000,D1073)</f>
        <v>0</v>
      </c>
      <c r="F1073" s="73">
        <f>+COUNTIFS('REGISTRO DE ESTUDIANTES'!$A$3:$A$7999,A1073,'REGISTRO DE ESTUDIANTES'!$B$3:$B$7999,'BOLETA OFICIAL'!B1073,'REGISTRO DE ESTUDIANTES'!$C$3:$C$7999,C1073,'REGISTRO DE ESTUDIANTES'!$D$3:$D$7999,'BOLETA OFICIAL'!D1073,'REGISTRO DE ESTUDIANTES'!$J$3:$J$7999,'BOLETA OFICIAL'!J1073,'REGISTRO DE ESTUDIANTES'!$K$3:$K$7999,'BOLETA OFICIAL'!K1073,'REGISTRO DE ESTUDIANTES'!$L$3:$L$7999,'BOLETA OFICIAL'!L1073,'REGISTRO DE ESTUDIANTES'!$M$3:$M$7999,'BOLETA OFICIAL'!M1073,'REGISTRO DE ESTUDIANTES'!$N$3:$N$7999,'BOLETA OFICIAL'!N1073,'REGISTRO DE ESTUDIANTES'!$O$3:$O$7999,'BOLETA OFICIAL'!O1073,'REGISTRO DE ESTUDIANTES'!$P$3:$P$7999,'BOLETA OFICIAL'!P1073,'REGISTRO DE ESTUDIANTES'!$Q$3:$Q$7999,'BOLETA OFICIAL'!Q1073,'REGISTRO DE ESTUDIANTES'!$R$3:$R$7999,R1073,'REGISTRO DE ESTUDIANTES'!$S$3:$S$7999,'BOLETA OFICIAL'!S1073,'REGISTRO DE ESTUDIANTES'!$T$3:$T$7999,'BOLETA OFICIAL'!T1073)</f>
        <v>0</v>
      </c>
      <c r="G1073" s="73">
        <f t="shared" ca="1" si="48"/>
        <v>0</v>
      </c>
      <c r="H1073" s="73">
        <f t="shared" ca="1" si="49"/>
        <v>0</v>
      </c>
      <c r="I1073" s="20">
        <v>0</v>
      </c>
      <c r="J1073" s="20">
        <v>0</v>
      </c>
      <c r="K1073" s="20">
        <v>0</v>
      </c>
      <c r="L1073" s="20">
        <v>0</v>
      </c>
      <c r="M1073" s="20">
        <v>0</v>
      </c>
      <c r="N1073" s="75">
        <v>0</v>
      </c>
      <c r="O1073" s="75">
        <v>0</v>
      </c>
      <c r="P1073" s="2"/>
      <c r="Q1073" s="2"/>
      <c r="R1073" s="3"/>
      <c r="S1073" s="3"/>
      <c r="T1073" s="1"/>
      <c r="U1073" s="2"/>
      <c r="V1073" s="28" t="str">
        <f t="shared" si="50"/>
        <v/>
      </c>
    </row>
    <row r="1074" spans="1:22" ht="25" customHeight="1" x14ac:dyDescent="0.35">
      <c r="A1074" s="1"/>
      <c r="B1074" s="35"/>
      <c r="C1074" s="1"/>
      <c r="D1074" s="1"/>
      <c r="E1074" s="73">
        <f>+COUNTIFS('REGISTRO DE TUTORES'!$A$3:$A$8000,A1074,'REGISTRO DE TUTORES'!$B$3:$B$8000,B1074,'REGISTRO DE TUTORES'!$C$3:$C$8000,C1074,'REGISTRO DE TUTORES'!$D$3:$D$8000,D1074)</f>
        <v>0</v>
      </c>
      <c r="F1074" s="73">
        <f>+COUNTIFS('REGISTRO DE ESTUDIANTES'!$A$3:$A$7999,A1074,'REGISTRO DE ESTUDIANTES'!$B$3:$B$7999,'BOLETA OFICIAL'!B1074,'REGISTRO DE ESTUDIANTES'!$C$3:$C$7999,C1074,'REGISTRO DE ESTUDIANTES'!$D$3:$D$7999,'BOLETA OFICIAL'!D1074,'REGISTRO DE ESTUDIANTES'!$J$3:$J$7999,'BOLETA OFICIAL'!J1074,'REGISTRO DE ESTUDIANTES'!$K$3:$K$7999,'BOLETA OFICIAL'!K1074,'REGISTRO DE ESTUDIANTES'!$L$3:$L$7999,'BOLETA OFICIAL'!L1074,'REGISTRO DE ESTUDIANTES'!$M$3:$M$7999,'BOLETA OFICIAL'!M1074,'REGISTRO DE ESTUDIANTES'!$N$3:$N$7999,'BOLETA OFICIAL'!N1074,'REGISTRO DE ESTUDIANTES'!$O$3:$O$7999,'BOLETA OFICIAL'!O1074,'REGISTRO DE ESTUDIANTES'!$P$3:$P$7999,'BOLETA OFICIAL'!P1074,'REGISTRO DE ESTUDIANTES'!$Q$3:$Q$7999,'BOLETA OFICIAL'!Q1074,'REGISTRO DE ESTUDIANTES'!$R$3:$R$7999,R1074,'REGISTRO DE ESTUDIANTES'!$S$3:$S$7999,'BOLETA OFICIAL'!S1074,'REGISTRO DE ESTUDIANTES'!$T$3:$T$7999,'BOLETA OFICIAL'!T1074)</f>
        <v>0</v>
      </c>
      <c r="G1074" s="73">
        <f t="shared" ca="1" si="48"/>
        <v>0</v>
      </c>
      <c r="H1074" s="73">
        <f t="shared" ca="1" si="49"/>
        <v>0</v>
      </c>
      <c r="I1074" s="20">
        <v>0</v>
      </c>
      <c r="J1074" s="20">
        <v>0</v>
      </c>
      <c r="K1074" s="20">
        <v>0</v>
      </c>
      <c r="L1074" s="20">
        <v>0</v>
      </c>
      <c r="M1074" s="20">
        <v>0</v>
      </c>
      <c r="N1074" s="75">
        <v>0</v>
      </c>
      <c r="O1074" s="75">
        <v>0</v>
      </c>
      <c r="P1074" s="2"/>
      <c r="Q1074" s="2"/>
      <c r="R1074" s="3"/>
      <c r="S1074" s="3"/>
      <c r="T1074" s="1"/>
      <c r="U1074" s="2"/>
      <c r="V1074" s="28" t="str">
        <f t="shared" si="50"/>
        <v/>
      </c>
    </row>
    <row r="1075" spans="1:22" ht="25" customHeight="1" x14ac:dyDescent="0.35">
      <c r="A1075" s="1"/>
      <c r="B1075" s="35"/>
      <c r="C1075" s="1"/>
      <c r="D1075" s="1"/>
      <c r="E1075" s="73">
        <f>+COUNTIFS('REGISTRO DE TUTORES'!$A$3:$A$8000,A1075,'REGISTRO DE TUTORES'!$B$3:$B$8000,B1075,'REGISTRO DE TUTORES'!$C$3:$C$8000,C1075,'REGISTRO DE TUTORES'!$D$3:$D$8000,D1075)</f>
        <v>0</v>
      </c>
      <c r="F1075" s="73">
        <f>+COUNTIFS('REGISTRO DE ESTUDIANTES'!$A$3:$A$7999,A1075,'REGISTRO DE ESTUDIANTES'!$B$3:$B$7999,'BOLETA OFICIAL'!B1075,'REGISTRO DE ESTUDIANTES'!$C$3:$C$7999,C1075,'REGISTRO DE ESTUDIANTES'!$D$3:$D$7999,'BOLETA OFICIAL'!D1075,'REGISTRO DE ESTUDIANTES'!$J$3:$J$7999,'BOLETA OFICIAL'!J1075,'REGISTRO DE ESTUDIANTES'!$K$3:$K$7999,'BOLETA OFICIAL'!K1075,'REGISTRO DE ESTUDIANTES'!$L$3:$L$7999,'BOLETA OFICIAL'!L1075,'REGISTRO DE ESTUDIANTES'!$M$3:$M$7999,'BOLETA OFICIAL'!M1075,'REGISTRO DE ESTUDIANTES'!$N$3:$N$7999,'BOLETA OFICIAL'!N1075,'REGISTRO DE ESTUDIANTES'!$O$3:$O$7999,'BOLETA OFICIAL'!O1075,'REGISTRO DE ESTUDIANTES'!$P$3:$P$7999,'BOLETA OFICIAL'!P1075,'REGISTRO DE ESTUDIANTES'!$Q$3:$Q$7999,'BOLETA OFICIAL'!Q1075,'REGISTRO DE ESTUDIANTES'!$R$3:$R$7999,R1075,'REGISTRO DE ESTUDIANTES'!$S$3:$S$7999,'BOLETA OFICIAL'!S1075,'REGISTRO DE ESTUDIANTES'!$T$3:$T$7999,'BOLETA OFICIAL'!T1075)</f>
        <v>0</v>
      </c>
      <c r="G1075" s="73">
        <f t="shared" ca="1" si="48"/>
        <v>0</v>
      </c>
      <c r="H1075" s="73">
        <f t="shared" ca="1" si="49"/>
        <v>0</v>
      </c>
      <c r="I1075" s="20">
        <v>0</v>
      </c>
      <c r="J1075" s="20">
        <v>0</v>
      </c>
      <c r="K1075" s="20">
        <v>0</v>
      </c>
      <c r="L1075" s="20">
        <v>0</v>
      </c>
      <c r="M1075" s="20">
        <v>0</v>
      </c>
      <c r="N1075" s="75">
        <v>0</v>
      </c>
      <c r="O1075" s="75">
        <v>0</v>
      </c>
      <c r="P1075" s="2"/>
      <c r="Q1075" s="2"/>
      <c r="R1075" s="3"/>
      <c r="S1075" s="3"/>
      <c r="T1075" s="1"/>
      <c r="U1075" s="2"/>
      <c r="V1075" s="28" t="str">
        <f t="shared" si="50"/>
        <v/>
      </c>
    </row>
    <row r="1076" spans="1:22" ht="25" customHeight="1" x14ac:dyDescent="0.35">
      <c r="A1076" s="1"/>
      <c r="B1076" s="35"/>
      <c r="C1076" s="1"/>
      <c r="D1076" s="1"/>
      <c r="E1076" s="73">
        <f>+COUNTIFS('REGISTRO DE TUTORES'!$A$3:$A$8000,A1076,'REGISTRO DE TUTORES'!$B$3:$B$8000,B1076,'REGISTRO DE TUTORES'!$C$3:$C$8000,C1076,'REGISTRO DE TUTORES'!$D$3:$D$8000,D1076)</f>
        <v>0</v>
      </c>
      <c r="F1076" s="73">
        <f>+COUNTIFS('REGISTRO DE ESTUDIANTES'!$A$3:$A$7999,A1076,'REGISTRO DE ESTUDIANTES'!$B$3:$B$7999,'BOLETA OFICIAL'!B1076,'REGISTRO DE ESTUDIANTES'!$C$3:$C$7999,C1076,'REGISTRO DE ESTUDIANTES'!$D$3:$D$7999,'BOLETA OFICIAL'!D1076,'REGISTRO DE ESTUDIANTES'!$J$3:$J$7999,'BOLETA OFICIAL'!J1076,'REGISTRO DE ESTUDIANTES'!$K$3:$K$7999,'BOLETA OFICIAL'!K1076,'REGISTRO DE ESTUDIANTES'!$L$3:$L$7999,'BOLETA OFICIAL'!L1076,'REGISTRO DE ESTUDIANTES'!$M$3:$M$7999,'BOLETA OFICIAL'!M1076,'REGISTRO DE ESTUDIANTES'!$N$3:$N$7999,'BOLETA OFICIAL'!N1076,'REGISTRO DE ESTUDIANTES'!$O$3:$O$7999,'BOLETA OFICIAL'!O1076,'REGISTRO DE ESTUDIANTES'!$P$3:$P$7999,'BOLETA OFICIAL'!P1076,'REGISTRO DE ESTUDIANTES'!$Q$3:$Q$7999,'BOLETA OFICIAL'!Q1076,'REGISTRO DE ESTUDIANTES'!$R$3:$R$7999,R1076,'REGISTRO DE ESTUDIANTES'!$S$3:$S$7999,'BOLETA OFICIAL'!S1076,'REGISTRO DE ESTUDIANTES'!$T$3:$T$7999,'BOLETA OFICIAL'!T1076)</f>
        <v>0</v>
      </c>
      <c r="G1076" s="73">
        <f t="shared" ca="1" si="48"/>
        <v>0</v>
      </c>
      <c r="H1076" s="73">
        <f t="shared" ca="1" si="49"/>
        <v>0</v>
      </c>
      <c r="I1076" s="20">
        <v>0</v>
      </c>
      <c r="J1076" s="20">
        <v>0</v>
      </c>
      <c r="K1076" s="20">
        <v>0</v>
      </c>
      <c r="L1076" s="20">
        <v>0</v>
      </c>
      <c r="M1076" s="20">
        <v>0</v>
      </c>
      <c r="N1076" s="75">
        <v>0</v>
      </c>
      <c r="O1076" s="75">
        <v>0</v>
      </c>
      <c r="P1076" s="2"/>
      <c r="Q1076" s="2"/>
      <c r="R1076" s="3"/>
      <c r="S1076" s="3"/>
      <c r="T1076" s="1"/>
      <c r="U1076" s="2"/>
      <c r="V1076" s="28" t="str">
        <f t="shared" si="50"/>
        <v/>
      </c>
    </row>
    <row r="1077" spans="1:22" ht="25" customHeight="1" x14ac:dyDescent="0.35">
      <c r="A1077" s="1"/>
      <c r="B1077" s="35"/>
      <c r="C1077" s="1"/>
      <c r="D1077" s="1"/>
      <c r="E1077" s="73">
        <f>+COUNTIFS('REGISTRO DE TUTORES'!$A$3:$A$8000,A1077,'REGISTRO DE TUTORES'!$B$3:$B$8000,B1077,'REGISTRO DE TUTORES'!$C$3:$C$8000,C1077,'REGISTRO DE TUTORES'!$D$3:$D$8000,D1077)</f>
        <v>0</v>
      </c>
      <c r="F1077" s="73">
        <f>+COUNTIFS('REGISTRO DE ESTUDIANTES'!$A$3:$A$7999,A1077,'REGISTRO DE ESTUDIANTES'!$B$3:$B$7999,'BOLETA OFICIAL'!B1077,'REGISTRO DE ESTUDIANTES'!$C$3:$C$7999,C1077,'REGISTRO DE ESTUDIANTES'!$D$3:$D$7999,'BOLETA OFICIAL'!D1077,'REGISTRO DE ESTUDIANTES'!$J$3:$J$7999,'BOLETA OFICIAL'!J1077,'REGISTRO DE ESTUDIANTES'!$K$3:$K$7999,'BOLETA OFICIAL'!K1077,'REGISTRO DE ESTUDIANTES'!$L$3:$L$7999,'BOLETA OFICIAL'!L1077,'REGISTRO DE ESTUDIANTES'!$M$3:$M$7999,'BOLETA OFICIAL'!M1077,'REGISTRO DE ESTUDIANTES'!$N$3:$N$7999,'BOLETA OFICIAL'!N1077,'REGISTRO DE ESTUDIANTES'!$O$3:$O$7999,'BOLETA OFICIAL'!O1077,'REGISTRO DE ESTUDIANTES'!$P$3:$P$7999,'BOLETA OFICIAL'!P1077,'REGISTRO DE ESTUDIANTES'!$Q$3:$Q$7999,'BOLETA OFICIAL'!Q1077,'REGISTRO DE ESTUDIANTES'!$R$3:$R$7999,R1077,'REGISTRO DE ESTUDIANTES'!$S$3:$S$7999,'BOLETA OFICIAL'!S1077,'REGISTRO DE ESTUDIANTES'!$T$3:$T$7999,'BOLETA OFICIAL'!T1077)</f>
        <v>0</v>
      </c>
      <c r="G1077" s="73">
        <f t="shared" ca="1" si="48"/>
        <v>0</v>
      </c>
      <c r="H1077" s="73">
        <f t="shared" ca="1" si="49"/>
        <v>0</v>
      </c>
      <c r="I1077" s="20">
        <v>0</v>
      </c>
      <c r="J1077" s="20">
        <v>0</v>
      </c>
      <c r="K1077" s="20">
        <v>0</v>
      </c>
      <c r="L1077" s="20">
        <v>0</v>
      </c>
      <c r="M1077" s="20">
        <v>0</v>
      </c>
      <c r="N1077" s="75">
        <v>0</v>
      </c>
      <c r="O1077" s="75">
        <v>0</v>
      </c>
      <c r="P1077" s="2"/>
      <c r="Q1077" s="2"/>
      <c r="R1077" s="3"/>
      <c r="S1077" s="3"/>
      <c r="T1077" s="1"/>
      <c r="U1077" s="2"/>
      <c r="V1077" s="28" t="str">
        <f t="shared" si="50"/>
        <v/>
      </c>
    </row>
    <row r="1078" spans="1:22" ht="25" customHeight="1" x14ac:dyDescent="0.35">
      <c r="A1078" s="1"/>
      <c r="B1078" s="35"/>
      <c r="C1078" s="1"/>
      <c r="D1078" s="1"/>
      <c r="E1078" s="73">
        <f>+COUNTIFS('REGISTRO DE TUTORES'!$A$3:$A$8000,A1078,'REGISTRO DE TUTORES'!$B$3:$B$8000,B1078,'REGISTRO DE TUTORES'!$C$3:$C$8000,C1078,'REGISTRO DE TUTORES'!$D$3:$D$8000,D1078)</f>
        <v>0</v>
      </c>
      <c r="F1078" s="73">
        <f>+COUNTIFS('REGISTRO DE ESTUDIANTES'!$A$3:$A$7999,A1078,'REGISTRO DE ESTUDIANTES'!$B$3:$B$7999,'BOLETA OFICIAL'!B1078,'REGISTRO DE ESTUDIANTES'!$C$3:$C$7999,C1078,'REGISTRO DE ESTUDIANTES'!$D$3:$D$7999,'BOLETA OFICIAL'!D1078,'REGISTRO DE ESTUDIANTES'!$J$3:$J$7999,'BOLETA OFICIAL'!J1078,'REGISTRO DE ESTUDIANTES'!$K$3:$K$7999,'BOLETA OFICIAL'!K1078,'REGISTRO DE ESTUDIANTES'!$L$3:$L$7999,'BOLETA OFICIAL'!L1078,'REGISTRO DE ESTUDIANTES'!$M$3:$M$7999,'BOLETA OFICIAL'!M1078,'REGISTRO DE ESTUDIANTES'!$N$3:$N$7999,'BOLETA OFICIAL'!N1078,'REGISTRO DE ESTUDIANTES'!$O$3:$O$7999,'BOLETA OFICIAL'!O1078,'REGISTRO DE ESTUDIANTES'!$P$3:$P$7999,'BOLETA OFICIAL'!P1078,'REGISTRO DE ESTUDIANTES'!$Q$3:$Q$7999,'BOLETA OFICIAL'!Q1078,'REGISTRO DE ESTUDIANTES'!$R$3:$R$7999,R1078,'REGISTRO DE ESTUDIANTES'!$S$3:$S$7999,'BOLETA OFICIAL'!S1078,'REGISTRO DE ESTUDIANTES'!$T$3:$T$7999,'BOLETA OFICIAL'!T1078)</f>
        <v>0</v>
      </c>
      <c r="G1078" s="73">
        <f t="shared" ca="1" si="48"/>
        <v>0</v>
      </c>
      <c r="H1078" s="73">
        <f t="shared" ca="1" si="49"/>
        <v>0</v>
      </c>
      <c r="I1078" s="20">
        <v>0</v>
      </c>
      <c r="J1078" s="20">
        <v>0</v>
      </c>
      <c r="K1078" s="20">
        <v>0</v>
      </c>
      <c r="L1078" s="20">
        <v>0</v>
      </c>
      <c r="M1078" s="20">
        <v>0</v>
      </c>
      <c r="N1078" s="75">
        <v>0</v>
      </c>
      <c r="O1078" s="75">
        <v>0</v>
      </c>
      <c r="P1078" s="2"/>
      <c r="Q1078" s="2"/>
      <c r="R1078" s="3"/>
      <c r="S1078" s="3"/>
      <c r="T1078" s="1"/>
      <c r="U1078" s="2"/>
      <c r="V1078" s="28" t="str">
        <f t="shared" si="50"/>
        <v/>
      </c>
    </row>
    <row r="1079" spans="1:22" ht="25" customHeight="1" x14ac:dyDescent="0.35">
      <c r="A1079" s="1"/>
      <c r="B1079" s="35"/>
      <c r="C1079" s="1"/>
      <c r="D1079" s="1"/>
      <c r="E1079" s="73">
        <f>+COUNTIFS('REGISTRO DE TUTORES'!$A$3:$A$8000,A1079,'REGISTRO DE TUTORES'!$B$3:$B$8000,B1079,'REGISTRO DE TUTORES'!$C$3:$C$8000,C1079,'REGISTRO DE TUTORES'!$D$3:$D$8000,D1079)</f>
        <v>0</v>
      </c>
      <c r="F1079" s="73">
        <f>+COUNTIFS('REGISTRO DE ESTUDIANTES'!$A$3:$A$7999,A1079,'REGISTRO DE ESTUDIANTES'!$B$3:$B$7999,'BOLETA OFICIAL'!B1079,'REGISTRO DE ESTUDIANTES'!$C$3:$C$7999,C1079,'REGISTRO DE ESTUDIANTES'!$D$3:$D$7999,'BOLETA OFICIAL'!D1079,'REGISTRO DE ESTUDIANTES'!$J$3:$J$7999,'BOLETA OFICIAL'!J1079,'REGISTRO DE ESTUDIANTES'!$K$3:$K$7999,'BOLETA OFICIAL'!K1079,'REGISTRO DE ESTUDIANTES'!$L$3:$L$7999,'BOLETA OFICIAL'!L1079,'REGISTRO DE ESTUDIANTES'!$M$3:$M$7999,'BOLETA OFICIAL'!M1079,'REGISTRO DE ESTUDIANTES'!$N$3:$N$7999,'BOLETA OFICIAL'!N1079,'REGISTRO DE ESTUDIANTES'!$O$3:$O$7999,'BOLETA OFICIAL'!O1079,'REGISTRO DE ESTUDIANTES'!$P$3:$P$7999,'BOLETA OFICIAL'!P1079,'REGISTRO DE ESTUDIANTES'!$Q$3:$Q$7999,'BOLETA OFICIAL'!Q1079,'REGISTRO DE ESTUDIANTES'!$R$3:$R$7999,R1079,'REGISTRO DE ESTUDIANTES'!$S$3:$S$7999,'BOLETA OFICIAL'!S1079,'REGISTRO DE ESTUDIANTES'!$T$3:$T$7999,'BOLETA OFICIAL'!T1079)</f>
        <v>0</v>
      </c>
      <c r="G1079" s="73">
        <f t="shared" ca="1" si="48"/>
        <v>0</v>
      </c>
      <c r="H1079" s="73">
        <f t="shared" ca="1" si="49"/>
        <v>0</v>
      </c>
      <c r="I1079" s="20">
        <v>0</v>
      </c>
      <c r="J1079" s="20">
        <v>0</v>
      </c>
      <c r="K1079" s="20">
        <v>0</v>
      </c>
      <c r="L1079" s="20">
        <v>0</v>
      </c>
      <c r="M1079" s="20">
        <v>0</v>
      </c>
      <c r="N1079" s="75">
        <v>0</v>
      </c>
      <c r="O1079" s="75">
        <v>0</v>
      </c>
      <c r="P1079" s="2"/>
      <c r="Q1079" s="2"/>
      <c r="R1079" s="3"/>
      <c r="S1079" s="3"/>
      <c r="T1079" s="1"/>
      <c r="U1079" s="2"/>
      <c r="V1079" s="28" t="str">
        <f t="shared" si="50"/>
        <v/>
      </c>
    </row>
    <row r="1080" spans="1:22" ht="25" customHeight="1" x14ac:dyDescent="0.35">
      <c r="A1080" s="1"/>
      <c r="B1080" s="35"/>
      <c r="C1080" s="1"/>
      <c r="D1080" s="1"/>
      <c r="E1080" s="73">
        <f>+COUNTIFS('REGISTRO DE TUTORES'!$A$3:$A$8000,A1080,'REGISTRO DE TUTORES'!$B$3:$B$8000,B1080,'REGISTRO DE TUTORES'!$C$3:$C$8000,C1080,'REGISTRO DE TUTORES'!$D$3:$D$8000,D1080)</f>
        <v>0</v>
      </c>
      <c r="F1080" s="73">
        <f>+COUNTIFS('REGISTRO DE ESTUDIANTES'!$A$3:$A$7999,A1080,'REGISTRO DE ESTUDIANTES'!$B$3:$B$7999,'BOLETA OFICIAL'!B1080,'REGISTRO DE ESTUDIANTES'!$C$3:$C$7999,C1080,'REGISTRO DE ESTUDIANTES'!$D$3:$D$7999,'BOLETA OFICIAL'!D1080,'REGISTRO DE ESTUDIANTES'!$J$3:$J$7999,'BOLETA OFICIAL'!J1080,'REGISTRO DE ESTUDIANTES'!$K$3:$K$7999,'BOLETA OFICIAL'!K1080,'REGISTRO DE ESTUDIANTES'!$L$3:$L$7999,'BOLETA OFICIAL'!L1080,'REGISTRO DE ESTUDIANTES'!$M$3:$M$7999,'BOLETA OFICIAL'!M1080,'REGISTRO DE ESTUDIANTES'!$N$3:$N$7999,'BOLETA OFICIAL'!N1080,'REGISTRO DE ESTUDIANTES'!$O$3:$O$7999,'BOLETA OFICIAL'!O1080,'REGISTRO DE ESTUDIANTES'!$P$3:$P$7999,'BOLETA OFICIAL'!P1080,'REGISTRO DE ESTUDIANTES'!$Q$3:$Q$7999,'BOLETA OFICIAL'!Q1080,'REGISTRO DE ESTUDIANTES'!$R$3:$R$7999,R1080,'REGISTRO DE ESTUDIANTES'!$S$3:$S$7999,'BOLETA OFICIAL'!S1080,'REGISTRO DE ESTUDIANTES'!$T$3:$T$7999,'BOLETA OFICIAL'!T1080)</f>
        <v>0</v>
      </c>
      <c r="G1080" s="73">
        <f t="shared" ca="1" si="48"/>
        <v>0</v>
      </c>
      <c r="H1080" s="73">
        <f t="shared" ca="1" si="49"/>
        <v>0</v>
      </c>
      <c r="I1080" s="20">
        <v>0</v>
      </c>
      <c r="J1080" s="20">
        <v>0</v>
      </c>
      <c r="K1080" s="20">
        <v>0</v>
      </c>
      <c r="L1080" s="20">
        <v>0</v>
      </c>
      <c r="M1080" s="20">
        <v>0</v>
      </c>
      <c r="N1080" s="75">
        <v>0</v>
      </c>
      <c r="O1080" s="75">
        <v>0</v>
      </c>
      <c r="P1080" s="2"/>
      <c r="Q1080" s="2"/>
      <c r="R1080" s="3"/>
      <c r="S1080" s="3"/>
      <c r="T1080" s="1"/>
      <c r="U1080" s="2"/>
      <c r="V1080" s="28" t="str">
        <f t="shared" si="50"/>
        <v/>
      </c>
    </row>
    <row r="1081" spans="1:22" ht="25" customHeight="1" x14ac:dyDescent="0.35">
      <c r="A1081" s="1"/>
      <c r="B1081" s="35"/>
      <c r="C1081" s="1"/>
      <c r="D1081" s="1"/>
      <c r="E1081" s="73">
        <f>+COUNTIFS('REGISTRO DE TUTORES'!$A$3:$A$8000,A1081,'REGISTRO DE TUTORES'!$B$3:$B$8000,B1081,'REGISTRO DE TUTORES'!$C$3:$C$8000,C1081,'REGISTRO DE TUTORES'!$D$3:$D$8000,D1081)</f>
        <v>0</v>
      </c>
      <c r="F1081" s="73">
        <f>+COUNTIFS('REGISTRO DE ESTUDIANTES'!$A$3:$A$7999,A1081,'REGISTRO DE ESTUDIANTES'!$B$3:$B$7999,'BOLETA OFICIAL'!B1081,'REGISTRO DE ESTUDIANTES'!$C$3:$C$7999,C1081,'REGISTRO DE ESTUDIANTES'!$D$3:$D$7999,'BOLETA OFICIAL'!D1081,'REGISTRO DE ESTUDIANTES'!$J$3:$J$7999,'BOLETA OFICIAL'!J1081,'REGISTRO DE ESTUDIANTES'!$K$3:$K$7999,'BOLETA OFICIAL'!K1081,'REGISTRO DE ESTUDIANTES'!$L$3:$L$7999,'BOLETA OFICIAL'!L1081,'REGISTRO DE ESTUDIANTES'!$M$3:$M$7999,'BOLETA OFICIAL'!M1081,'REGISTRO DE ESTUDIANTES'!$N$3:$N$7999,'BOLETA OFICIAL'!N1081,'REGISTRO DE ESTUDIANTES'!$O$3:$O$7999,'BOLETA OFICIAL'!O1081,'REGISTRO DE ESTUDIANTES'!$P$3:$P$7999,'BOLETA OFICIAL'!P1081,'REGISTRO DE ESTUDIANTES'!$Q$3:$Q$7999,'BOLETA OFICIAL'!Q1081,'REGISTRO DE ESTUDIANTES'!$R$3:$R$7999,R1081,'REGISTRO DE ESTUDIANTES'!$S$3:$S$7999,'BOLETA OFICIAL'!S1081,'REGISTRO DE ESTUDIANTES'!$T$3:$T$7999,'BOLETA OFICIAL'!T1081)</f>
        <v>0</v>
      </c>
      <c r="G1081" s="73">
        <f t="shared" ca="1" si="48"/>
        <v>0</v>
      </c>
      <c r="H1081" s="73">
        <f t="shared" ca="1" si="49"/>
        <v>0</v>
      </c>
      <c r="I1081" s="20">
        <v>0</v>
      </c>
      <c r="J1081" s="20">
        <v>0</v>
      </c>
      <c r="K1081" s="20">
        <v>0</v>
      </c>
      <c r="L1081" s="20">
        <v>0</v>
      </c>
      <c r="M1081" s="20">
        <v>0</v>
      </c>
      <c r="N1081" s="75">
        <v>0</v>
      </c>
      <c r="O1081" s="75">
        <v>0</v>
      </c>
      <c r="P1081" s="2"/>
      <c r="Q1081" s="2"/>
      <c r="R1081" s="3"/>
      <c r="S1081" s="3"/>
      <c r="T1081" s="1"/>
      <c r="U1081" s="2"/>
      <c r="V1081" s="28" t="str">
        <f t="shared" si="50"/>
        <v/>
      </c>
    </row>
    <row r="1082" spans="1:22" ht="25" customHeight="1" x14ac:dyDescent="0.35">
      <c r="A1082" s="1"/>
      <c r="B1082" s="35"/>
      <c r="C1082" s="1"/>
      <c r="D1082" s="1"/>
      <c r="E1082" s="73">
        <f>+COUNTIFS('REGISTRO DE TUTORES'!$A$3:$A$8000,A1082,'REGISTRO DE TUTORES'!$B$3:$B$8000,B1082,'REGISTRO DE TUTORES'!$C$3:$C$8000,C1082,'REGISTRO DE TUTORES'!$D$3:$D$8000,D1082)</f>
        <v>0</v>
      </c>
      <c r="F1082" s="73">
        <f>+COUNTIFS('REGISTRO DE ESTUDIANTES'!$A$3:$A$7999,A1082,'REGISTRO DE ESTUDIANTES'!$B$3:$B$7999,'BOLETA OFICIAL'!B1082,'REGISTRO DE ESTUDIANTES'!$C$3:$C$7999,C1082,'REGISTRO DE ESTUDIANTES'!$D$3:$D$7999,'BOLETA OFICIAL'!D1082,'REGISTRO DE ESTUDIANTES'!$J$3:$J$7999,'BOLETA OFICIAL'!J1082,'REGISTRO DE ESTUDIANTES'!$K$3:$K$7999,'BOLETA OFICIAL'!K1082,'REGISTRO DE ESTUDIANTES'!$L$3:$L$7999,'BOLETA OFICIAL'!L1082,'REGISTRO DE ESTUDIANTES'!$M$3:$M$7999,'BOLETA OFICIAL'!M1082,'REGISTRO DE ESTUDIANTES'!$N$3:$N$7999,'BOLETA OFICIAL'!N1082,'REGISTRO DE ESTUDIANTES'!$O$3:$O$7999,'BOLETA OFICIAL'!O1082,'REGISTRO DE ESTUDIANTES'!$P$3:$P$7999,'BOLETA OFICIAL'!P1082,'REGISTRO DE ESTUDIANTES'!$Q$3:$Q$7999,'BOLETA OFICIAL'!Q1082,'REGISTRO DE ESTUDIANTES'!$R$3:$R$7999,R1082,'REGISTRO DE ESTUDIANTES'!$S$3:$S$7999,'BOLETA OFICIAL'!S1082,'REGISTRO DE ESTUDIANTES'!$T$3:$T$7999,'BOLETA OFICIAL'!T1082)</f>
        <v>0</v>
      </c>
      <c r="G1082" s="73">
        <f t="shared" ca="1" si="48"/>
        <v>0</v>
      </c>
      <c r="H1082" s="73">
        <f t="shared" ca="1" si="49"/>
        <v>0</v>
      </c>
      <c r="I1082" s="20">
        <v>0</v>
      </c>
      <c r="J1082" s="20">
        <v>0</v>
      </c>
      <c r="K1082" s="20">
        <v>0</v>
      </c>
      <c r="L1082" s="20">
        <v>0</v>
      </c>
      <c r="M1082" s="20">
        <v>0</v>
      </c>
      <c r="N1082" s="75">
        <v>0</v>
      </c>
      <c r="O1082" s="75">
        <v>0</v>
      </c>
      <c r="P1082" s="2"/>
      <c r="Q1082" s="2"/>
      <c r="R1082" s="3"/>
      <c r="S1082" s="3"/>
      <c r="T1082" s="1"/>
      <c r="U1082" s="2"/>
      <c r="V1082" s="28" t="str">
        <f t="shared" si="50"/>
        <v/>
      </c>
    </row>
    <row r="1083" spans="1:22" ht="25" customHeight="1" x14ac:dyDescent="0.35">
      <c r="A1083" s="1"/>
      <c r="B1083" s="35"/>
      <c r="C1083" s="1"/>
      <c r="D1083" s="1"/>
      <c r="E1083" s="73">
        <f>+COUNTIFS('REGISTRO DE TUTORES'!$A$3:$A$8000,A1083,'REGISTRO DE TUTORES'!$B$3:$B$8000,B1083,'REGISTRO DE TUTORES'!$C$3:$C$8000,C1083,'REGISTRO DE TUTORES'!$D$3:$D$8000,D1083)</f>
        <v>0</v>
      </c>
      <c r="F1083" s="73">
        <f>+COUNTIFS('REGISTRO DE ESTUDIANTES'!$A$3:$A$7999,A1083,'REGISTRO DE ESTUDIANTES'!$B$3:$B$7999,'BOLETA OFICIAL'!B1083,'REGISTRO DE ESTUDIANTES'!$C$3:$C$7999,C1083,'REGISTRO DE ESTUDIANTES'!$D$3:$D$7999,'BOLETA OFICIAL'!D1083,'REGISTRO DE ESTUDIANTES'!$J$3:$J$7999,'BOLETA OFICIAL'!J1083,'REGISTRO DE ESTUDIANTES'!$K$3:$K$7999,'BOLETA OFICIAL'!K1083,'REGISTRO DE ESTUDIANTES'!$L$3:$L$7999,'BOLETA OFICIAL'!L1083,'REGISTRO DE ESTUDIANTES'!$M$3:$M$7999,'BOLETA OFICIAL'!M1083,'REGISTRO DE ESTUDIANTES'!$N$3:$N$7999,'BOLETA OFICIAL'!N1083,'REGISTRO DE ESTUDIANTES'!$O$3:$O$7999,'BOLETA OFICIAL'!O1083,'REGISTRO DE ESTUDIANTES'!$P$3:$P$7999,'BOLETA OFICIAL'!P1083,'REGISTRO DE ESTUDIANTES'!$Q$3:$Q$7999,'BOLETA OFICIAL'!Q1083,'REGISTRO DE ESTUDIANTES'!$R$3:$R$7999,R1083,'REGISTRO DE ESTUDIANTES'!$S$3:$S$7999,'BOLETA OFICIAL'!S1083,'REGISTRO DE ESTUDIANTES'!$T$3:$T$7999,'BOLETA OFICIAL'!T1083)</f>
        <v>0</v>
      </c>
      <c r="G1083" s="73">
        <f t="shared" ca="1" si="48"/>
        <v>0</v>
      </c>
      <c r="H1083" s="73">
        <f t="shared" ca="1" si="49"/>
        <v>0</v>
      </c>
      <c r="I1083" s="20">
        <v>0</v>
      </c>
      <c r="J1083" s="20">
        <v>0</v>
      </c>
      <c r="K1083" s="20">
        <v>0</v>
      </c>
      <c r="L1083" s="20">
        <v>0</v>
      </c>
      <c r="M1083" s="20">
        <v>0</v>
      </c>
      <c r="N1083" s="75">
        <v>0</v>
      </c>
      <c r="O1083" s="75">
        <v>0</v>
      </c>
      <c r="P1083" s="2"/>
      <c r="Q1083" s="2"/>
      <c r="R1083" s="3"/>
      <c r="S1083" s="3"/>
      <c r="T1083" s="1"/>
      <c r="U1083" s="2"/>
      <c r="V1083" s="28" t="str">
        <f t="shared" si="50"/>
        <v/>
      </c>
    </row>
    <row r="1084" spans="1:22" ht="25" customHeight="1" x14ac:dyDescent="0.35">
      <c r="A1084" s="1"/>
      <c r="B1084" s="35"/>
      <c r="C1084" s="1"/>
      <c r="D1084" s="1"/>
      <c r="E1084" s="73">
        <f>+COUNTIFS('REGISTRO DE TUTORES'!$A$3:$A$8000,A1084,'REGISTRO DE TUTORES'!$B$3:$B$8000,B1084,'REGISTRO DE TUTORES'!$C$3:$C$8000,C1084,'REGISTRO DE TUTORES'!$D$3:$D$8000,D1084)</f>
        <v>0</v>
      </c>
      <c r="F1084" s="73">
        <f>+COUNTIFS('REGISTRO DE ESTUDIANTES'!$A$3:$A$7999,A1084,'REGISTRO DE ESTUDIANTES'!$B$3:$B$7999,'BOLETA OFICIAL'!B1084,'REGISTRO DE ESTUDIANTES'!$C$3:$C$7999,C1084,'REGISTRO DE ESTUDIANTES'!$D$3:$D$7999,'BOLETA OFICIAL'!D1084,'REGISTRO DE ESTUDIANTES'!$J$3:$J$7999,'BOLETA OFICIAL'!J1084,'REGISTRO DE ESTUDIANTES'!$K$3:$K$7999,'BOLETA OFICIAL'!K1084,'REGISTRO DE ESTUDIANTES'!$L$3:$L$7999,'BOLETA OFICIAL'!L1084,'REGISTRO DE ESTUDIANTES'!$M$3:$M$7999,'BOLETA OFICIAL'!M1084,'REGISTRO DE ESTUDIANTES'!$N$3:$N$7999,'BOLETA OFICIAL'!N1084,'REGISTRO DE ESTUDIANTES'!$O$3:$O$7999,'BOLETA OFICIAL'!O1084,'REGISTRO DE ESTUDIANTES'!$P$3:$P$7999,'BOLETA OFICIAL'!P1084,'REGISTRO DE ESTUDIANTES'!$Q$3:$Q$7999,'BOLETA OFICIAL'!Q1084,'REGISTRO DE ESTUDIANTES'!$R$3:$R$7999,R1084,'REGISTRO DE ESTUDIANTES'!$S$3:$S$7999,'BOLETA OFICIAL'!S1084,'REGISTRO DE ESTUDIANTES'!$T$3:$T$7999,'BOLETA OFICIAL'!T1084)</f>
        <v>0</v>
      </c>
      <c r="G1084" s="73">
        <f t="shared" ca="1" si="48"/>
        <v>0</v>
      </c>
      <c r="H1084" s="73">
        <f t="shared" ca="1" si="49"/>
        <v>0</v>
      </c>
      <c r="I1084" s="20">
        <v>0</v>
      </c>
      <c r="J1084" s="20">
        <v>0</v>
      </c>
      <c r="K1084" s="20">
        <v>0</v>
      </c>
      <c r="L1084" s="20">
        <v>0</v>
      </c>
      <c r="M1084" s="20">
        <v>0</v>
      </c>
      <c r="N1084" s="75">
        <v>0</v>
      </c>
      <c r="O1084" s="75">
        <v>0</v>
      </c>
      <c r="P1084" s="2"/>
      <c r="Q1084" s="2"/>
      <c r="R1084" s="3"/>
      <c r="S1084" s="3"/>
      <c r="T1084" s="1"/>
      <c r="U1084" s="2"/>
      <c r="V1084" s="28" t="str">
        <f t="shared" si="50"/>
        <v/>
      </c>
    </row>
    <row r="1085" spans="1:22" ht="25" customHeight="1" x14ac:dyDescent="0.35">
      <c r="A1085" s="1"/>
      <c r="B1085" s="35"/>
      <c r="C1085" s="1"/>
      <c r="D1085" s="1"/>
      <c r="E1085" s="73">
        <f>+COUNTIFS('REGISTRO DE TUTORES'!$A$3:$A$8000,A1085,'REGISTRO DE TUTORES'!$B$3:$B$8000,B1085,'REGISTRO DE TUTORES'!$C$3:$C$8000,C1085,'REGISTRO DE TUTORES'!$D$3:$D$8000,D1085)</f>
        <v>0</v>
      </c>
      <c r="F1085" s="73">
        <f>+COUNTIFS('REGISTRO DE ESTUDIANTES'!$A$3:$A$7999,A1085,'REGISTRO DE ESTUDIANTES'!$B$3:$B$7999,'BOLETA OFICIAL'!B1085,'REGISTRO DE ESTUDIANTES'!$C$3:$C$7999,C1085,'REGISTRO DE ESTUDIANTES'!$D$3:$D$7999,'BOLETA OFICIAL'!D1085,'REGISTRO DE ESTUDIANTES'!$J$3:$J$7999,'BOLETA OFICIAL'!J1085,'REGISTRO DE ESTUDIANTES'!$K$3:$K$7999,'BOLETA OFICIAL'!K1085,'REGISTRO DE ESTUDIANTES'!$L$3:$L$7999,'BOLETA OFICIAL'!L1085,'REGISTRO DE ESTUDIANTES'!$M$3:$M$7999,'BOLETA OFICIAL'!M1085,'REGISTRO DE ESTUDIANTES'!$N$3:$N$7999,'BOLETA OFICIAL'!N1085,'REGISTRO DE ESTUDIANTES'!$O$3:$O$7999,'BOLETA OFICIAL'!O1085,'REGISTRO DE ESTUDIANTES'!$P$3:$P$7999,'BOLETA OFICIAL'!P1085,'REGISTRO DE ESTUDIANTES'!$Q$3:$Q$7999,'BOLETA OFICIAL'!Q1085,'REGISTRO DE ESTUDIANTES'!$R$3:$R$7999,R1085,'REGISTRO DE ESTUDIANTES'!$S$3:$S$7999,'BOLETA OFICIAL'!S1085,'REGISTRO DE ESTUDIANTES'!$T$3:$T$7999,'BOLETA OFICIAL'!T1085)</f>
        <v>0</v>
      </c>
      <c r="G1085" s="73">
        <f t="shared" ca="1" si="48"/>
        <v>0</v>
      </c>
      <c r="H1085" s="73">
        <f t="shared" ca="1" si="49"/>
        <v>0</v>
      </c>
      <c r="I1085" s="20">
        <v>0</v>
      </c>
      <c r="J1085" s="20">
        <v>0</v>
      </c>
      <c r="K1085" s="20">
        <v>0</v>
      </c>
      <c r="L1085" s="20">
        <v>0</v>
      </c>
      <c r="M1085" s="20">
        <v>0</v>
      </c>
      <c r="N1085" s="75">
        <v>0</v>
      </c>
      <c r="O1085" s="75">
        <v>0</v>
      </c>
      <c r="P1085" s="2"/>
      <c r="Q1085" s="2"/>
      <c r="R1085" s="3"/>
      <c r="S1085" s="3"/>
      <c r="T1085" s="1"/>
      <c r="U1085" s="2"/>
      <c r="V1085" s="28" t="str">
        <f t="shared" si="50"/>
        <v/>
      </c>
    </row>
    <row r="1086" spans="1:22" ht="25" customHeight="1" x14ac:dyDescent="0.35">
      <c r="A1086" s="1"/>
      <c r="B1086" s="35"/>
      <c r="C1086" s="1"/>
      <c r="D1086" s="1"/>
      <c r="E1086" s="73">
        <f>+COUNTIFS('REGISTRO DE TUTORES'!$A$3:$A$8000,A1086,'REGISTRO DE TUTORES'!$B$3:$B$8000,B1086,'REGISTRO DE TUTORES'!$C$3:$C$8000,C1086,'REGISTRO DE TUTORES'!$D$3:$D$8000,D1086)</f>
        <v>0</v>
      </c>
      <c r="F1086" s="73">
        <f>+COUNTIFS('REGISTRO DE ESTUDIANTES'!$A$3:$A$7999,A1086,'REGISTRO DE ESTUDIANTES'!$B$3:$B$7999,'BOLETA OFICIAL'!B1086,'REGISTRO DE ESTUDIANTES'!$C$3:$C$7999,C1086,'REGISTRO DE ESTUDIANTES'!$D$3:$D$7999,'BOLETA OFICIAL'!D1086,'REGISTRO DE ESTUDIANTES'!$J$3:$J$7999,'BOLETA OFICIAL'!J1086,'REGISTRO DE ESTUDIANTES'!$K$3:$K$7999,'BOLETA OFICIAL'!K1086,'REGISTRO DE ESTUDIANTES'!$L$3:$L$7999,'BOLETA OFICIAL'!L1086,'REGISTRO DE ESTUDIANTES'!$M$3:$M$7999,'BOLETA OFICIAL'!M1086,'REGISTRO DE ESTUDIANTES'!$N$3:$N$7999,'BOLETA OFICIAL'!N1086,'REGISTRO DE ESTUDIANTES'!$O$3:$O$7999,'BOLETA OFICIAL'!O1086,'REGISTRO DE ESTUDIANTES'!$P$3:$P$7999,'BOLETA OFICIAL'!P1086,'REGISTRO DE ESTUDIANTES'!$Q$3:$Q$7999,'BOLETA OFICIAL'!Q1086,'REGISTRO DE ESTUDIANTES'!$R$3:$R$7999,R1086,'REGISTRO DE ESTUDIANTES'!$S$3:$S$7999,'BOLETA OFICIAL'!S1086,'REGISTRO DE ESTUDIANTES'!$T$3:$T$7999,'BOLETA OFICIAL'!T1086)</f>
        <v>0</v>
      </c>
      <c r="G1086" s="73">
        <f t="shared" ca="1" si="48"/>
        <v>0</v>
      </c>
      <c r="H1086" s="73">
        <f t="shared" ca="1" si="49"/>
        <v>0</v>
      </c>
      <c r="I1086" s="20">
        <v>0</v>
      </c>
      <c r="J1086" s="20">
        <v>0</v>
      </c>
      <c r="K1086" s="20">
        <v>0</v>
      </c>
      <c r="L1086" s="20">
        <v>0</v>
      </c>
      <c r="M1086" s="20">
        <v>0</v>
      </c>
      <c r="N1086" s="75">
        <v>0</v>
      </c>
      <c r="O1086" s="75">
        <v>0</v>
      </c>
      <c r="P1086" s="2"/>
      <c r="Q1086" s="2"/>
      <c r="R1086" s="3"/>
      <c r="S1086" s="3"/>
      <c r="T1086" s="1"/>
      <c r="U1086" s="2"/>
      <c r="V1086" s="28" t="str">
        <f t="shared" si="50"/>
        <v/>
      </c>
    </row>
    <row r="1087" spans="1:22" ht="25" customHeight="1" x14ac:dyDescent="0.35">
      <c r="A1087" s="1"/>
      <c r="B1087" s="35"/>
      <c r="C1087" s="1"/>
      <c r="D1087" s="1"/>
      <c r="E1087" s="73">
        <f>+COUNTIFS('REGISTRO DE TUTORES'!$A$3:$A$8000,A1087,'REGISTRO DE TUTORES'!$B$3:$B$8000,B1087,'REGISTRO DE TUTORES'!$C$3:$C$8000,C1087,'REGISTRO DE TUTORES'!$D$3:$D$8000,D1087)</f>
        <v>0</v>
      </c>
      <c r="F1087" s="73">
        <f>+COUNTIFS('REGISTRO DE ESTUDIANTES'!$A$3:$A$7999,A1087,'REGISTRO DE ESTUDIANTES'!$B$3:$B$7999,'BOLETA OFICIAL'!B1087,'REGISTRO DE ESTUDIANTES'!$C$3:$C$7999,C1087,'REGISTRO DE ESTUDIANTES'!$D$3:$D$7999,'BOLETA OFICIAL'!D1087,'REGISTRO DE ESTUDIANTES'!$J$3:$J$7999,'BOLETA OFICIAL'!J1087,'REGISTRO DE ESTUDIANTES'!$K$3:$K$7999,'BOLETA OFICIAL'!K1087,'REGISTRO DE ESTUDIANTES'!$L$3:$L$7999,'BOLETA OFICIAL'!L1087,'REGISTRO DE ESTUDIANTES'!$M$3:$M$7999,'BOLETA OFICIAL'!M1087,'REGISTRO DE ESTUDIANTES'!$N$3:$N$7999,'BOLETA OFICIAL'!N1087,'REGISTRO DE ESTUDIANTES'!$O$3:$O$7999,'BOLETA OFICIAL'!O1087,'REGISTRO DE ESTUDIANTES'!$P$3:$P$7999,'BOLETA OFICIAL'!P1087,'REGISTRO DE ESTUDIANTES'!$Q$3:$Q$7999,'BOLETA OFICIAL'!Q1087,'REGISTRO DE ESTUDIANTES'!$R$3:$R$7999,R1087,'REGISTRO DE ESTUDIANTES'!$S$3:$S$7999,'BOLETA OFICIAL'!S1087,'REGISTRO DE ESTUDIANTES'!$T$3:$T$7999,'BOLETA OFICIAL'!T1087)</f>
        <v>0</v>
      </c>
      <c r="G1087" s="73">
        <f t="shared" ca="1" si="48"/>
        <v>0</v>
      </c>
      <c r="H1087" s="73">
        <f t="shared" ca="1" si="49"/>
        <v>0</v>
      </c>
      <c r="I1087" s="20">
        <v>0</v>
      </c>
      <c r="J1087" s="20">
        <v>0</v>
      </c>
      <c r="K1087" s="20">
        <v>0</v>
      </c>
      <c r="L1087" s="20">
        <v>0</v>
      </c>
      <c r="M1087" s="20">
        <v>0</v>
      </c>
      <c r="N1087" s="75">
        <v>0</v>
      </c>
      <c r="O1087" s="75">
        <v>0</v>
      </c>
      <c r="P1087" s="2"/>
      <c r="Q1087" s="2"/>
      <c r="R1087" s="3"/>
      <c r="S1087" s="3"/>
      <c r="T1087" s="1"/>
      <c r="U1087" s="2"/>
      <c r="V1087" s="28" t="str">
        <f t="shared" si="50"/>
        <v/>
      </c>
    </row>
    <row r="1088" spans="1:22" ht="25" customHeight="1" x14ac:dyDescent="0.35">
      <c r="A1088" s="1"/>
      <c r="B1088" s="35"/>
      <c r="C1088" s="1"/>
      <c r="D1088" s="1"/>
      <c r="E1088" s="73">
        <f>+COUNTIFS('REGISTRO DE TUTORES'!$A$3:$A$8000,A1088,'REGISTRO DE TUTORES'!$B$3:$B$8000,B1088,'REGISTRO DE TUTORES'!$C$3:$C$8000,C1088,'REGISTRO DE TUTORES'!$D$3:$D$8000,D1088)</f>
        <v>0</v>
      </c>
      <c r="F1088" s="73">
        <f>+COUNTIFS('REGISTRO DE ESTUDIANTES'!$A$3:$A$7999,A1088,'REGISTRO DE ESTUDIANTES'!$B$3:$B$7999,'BOLETA OFICIAL'!B1088,'REGISTRO DE ESTUDIANTES'!$C$3:$C$7999,C1088,'REGISTRO DE ESTUDIANTES'!$D$3:$D$7999,'BOLETA OFICIAL'!D1088,'REGISTRO DE ESTUDIANTES'!$J$3:$J$7999,'BOLETA OFICIAL'!J1088,'REGISTRO DE ESTUDIANTES'!$K$3:$K$7999,'BOLETA OFICIAL'!K1088,'REGISTRO DE ESTUDIANTES'!$L$3:$L$7999,'BOLETA OFICIAL'!L1088,'REGISTRO DE ESTUDIANTES'!$M$3:$M$7999,'BOLETA OFICIAL'!M1088,'REGISTRO DE ESTUDIANTES'!$N$3:$N$7999,'BOLETA OFICIAL'!N1088,'REGISTRO DE ESTUDIANTES'!$O$3:$O$7999,'BOLETA OFICIAL'!O1088,'REGISTRO DE ESTUDIANTES'!$P$3:$P$7999,'BOLETA OFICIAL'!P1088,'REGISTRO DE ESTUDIANTES'!$Q$3:$Q$7999,'BOLETA OFICIAL'!Q1088,'REGISTRO DE ESTUDIANTES'!$R$3:$R$7999,R1088,'REGISTRO DE ESTUDIANTES'!$S$3:$S$7999,'BOLETA OFICIAL'!S1088,'REGISTRO DE ESTUDIANTES'!$T$3:$T$7999,'BOLETA OFICIAL'!T1088)</f>
        <v>0</v>
      </c>
      <c r="G1088" s="73">
        <f t="shared" ca="1" si="48"/>
        <v>0</v>
      </c>
      <c r="H1088" s="73">
        <f t="shared" ca="1" si="49"/>
        <v>0</v>
      </c>
      <c r="I1088" s="20">
        <v>0</v>
      </c>
      <c r="J1088" s="20">
        <v>0</v>
      </c>
      <c r="K1088" s="20">
        <v>0</v>
      </c>
      <c r="L1088" s="20">
        <v>0</v>
      </c>
      <c r="M1088" s="20">
        <v>0</v>
      </c>
      <c r="N1088" s="75">
        <v>0</v>
      </c>
      <c r="O1088" s="75">
        <v>0</v>
      </c>
      <c r="P1088" s="2"/>
      <c r="Q1088" s="2"/>
      <c r="R1088" s="3"/>
      <c r="S1088" s="3"/>
      <c r="T1088" s="1"/>
      <c r="U1088" s="2"/>
      <c r="V1088" s="28" t="str">
        <f t="shared" si="50"/>
        <v/>
      </c>
    </row>
    <row r="1089" spans="1:22" ht="25" customHeight="1" x14ac:dyDescent="0.35">
      <c r="A1089" s="1"/>
      <c r="B1089" s="35"/>
      <c r="C1089" s="1"/>
      <c r="D1089" s="1"/>
      <c r="E1089" s="73">
        <f>+COUNTIFS('REGISTRO DE TUTORES'!$A$3:$A$8000,A1089,'REGISTRO DE TUTORES'!$B$3:$B$8000,B1089,'REGISTRO DE TUTORES'!$C$3:$C$8000,C1089,'REGISTRO DE TUTORES'!$D$3:$D$8000,D1089)</f>
        <v>0</v>
      </c>
      <c r="F1089" s="73">
        <f>+COUNTIFS('REGISTRO DE ESTUDIANTES'!$A$3:$A$7999,A1089,'REGISTRO DE ESTUDIANTES'!$B$3:$B$7999,'BOLETA OFICIAL'!B1089,'REGISTRO DE ESTUDIANTES'!$C$3:$C$7999,C1089,'REGISTRO DE ESTUDIANTES'!$D$3:$D$7999,'BOLETA OFICIAL'!D1089,'REGISTRO DE ESTUDIANTES'!$J$3:$J$7999,'BOLETA OFICIAL'!J1089,'REGISTRO DE ESTUDIANTES'!$K$3:$K$7999,'BOLETA OFICIAL'!K1089,'REGISTRO DE ESTUDIANTES'!$L$3:$L$7999,'BOLETA OFICIAL'!L1089,'REGISTRO DE ESTUDIANTES'!$M$3:$M$7999,'BOLETA OFICIAL'!M1089,'REGISTRO DE ESTUDIANTES'!$N$3:$N$7999,'BOLETA OFICIAL'!N1089,'REGISTRO DE ESTUDIANTES'!$O$3:$O$7999,'BOLETA OFICIAL'!O1089,'REGISTRO DE ESTUDIANTES'!$P$3:$P$7999,'BOLETA OFICIAL'!P1089,'REGISTRO DE ESTUDIANTES'!$Q$3:$Q$7999,'BOLETA OFICIAL'!Q1089,'REGISTRO DE ESTUDIANTES'!$R$3:$R$7999,R1089,'REGISTRO DE ESTUDIANTES'!$S$3:$S$7999,'BOLETA OFICIAL'!S1089,'REGISTRO DE ESTUDIANTES'!$T$3:$T$7999,'BOLETA OFICIAL'!T1089)</f>
        <v>0</v>
      </c>
      <c r="G1089" s="73">
        <f t="shared" ca="1" si="48"/>
        <v>0</v>
      </c>
      <c r="H1089" s="73">
        <f t="shared" ca="1" si="49"/>
        <v>0</v>
      </c>
      <c r="I1089" s="20">
        <v>0</v>
      </c>
      <c r="J1089" s="20">
        <v>0</v>
      </c>
      <c r="K1089" s="20">
        <v>0</v>
      </c>
      <c r="L1089" s="20">
        <v>0</v>
      </c>
      <c r="M1089" s="20">
        <v>0</v>
      </c>
      <c r="N1089" s="75">
        <v>0</v>
      </c>
      <c r="O1089" s="75">
        <v>0</v>
      </c>
      <c r="P1089" s="2"/>
      <c r="Q1089" s="2"/>
      <c r="R1089" s="3"/>
      <c r="S1089" s="3"/>
      <c r="T1089" s="1"/>
      <c r="U1089" s="2"/>
      <c r="V1089" s="28" t="str">
        <f t="shared" si="50"/>
        <v/>
      </c>
    </row>
    <row r="1090" spans="1:22" ht="25" customHeight="1" x14ac:dyDescent="0.35">
      <c r="A1090" s="1"/>
      <c r="B1090" s="35"/>
      <c r="C1090" s="1"/>
      <c r="D1090" s="1"/>
      <c r="E1090" s="73">
        <f>+COUNTIFS('REGISTRO DE TUTORES'!$A$3:$A$8000,A1090,'REGISTRO DE TUTORES'!$B$3:$B$8000,B1090,'REGISTRO DE TUTORES'!$C$3:$C$8000,C1090,'REGISTRO DE TUTORES'!$D$3:$D$8000,D1090)</f>
        <v>0</v>
      </c>
      <c r="F1090" s="73">
        <f>+COUNTIFS('REGISTRO DE ESTUDIANTES'!$A$3:$A$7999,A1090,'REGISTRO DE ESTUDIANTES'!$B$3:$B$7999,'BOLETA OFICIAL'!B1090,'REGISTRO DE ESTUDIANTES'!$C$3:$C$7999,C1090,'REGISTRO DE ESTUDIANTES'!$D$3:$D$7999,'BOLETA OFICIAL'!D1090,'REGISTRO DE ESTUDIANTES'!$J$3:$J$7999,'BOLETA OFICIAL'!J1090,'REGISTRO DE ESTUDIANTES'!$K$3:$K$7999,'BOLETA OFICIAL'!K1090,'REGISTRO DE ESTUDIANTES'!$L$3:$L$7999,'BOLETA OFICIAL'!L1090,'REGISTRO DE ESTUDIANTES'!$M$3:$M$7999,'BOLETA OFICIAL'!M1090,'REGISTRO DE ESTUDIANTES'!$N$3:$N$7999,'BOLETA OFICIAL'!N1090,'REGISTRO DE ESTUDIANTES'!$O$3:$O$7999,'BOLETA OFICIAL'!O1090,'REGISTRO DE ESTUDIANTES'!$P$3:$P$7999,'BOLETA OFICIAL'!P1090,'REGISTRO DE ESTUDIANTES'!$Q$3:$Q$7999,'BOLETA OFICIAL'!Q1090,'REGISTRO DE ESTUDIANTES'!$R$3:$R$7999,R1090,'REGISTRO DE ESTUDIANTES'!$S$3:$S$7999,'BOLETA OFICIAL'!S1090,'REGISTRO DE ESTUDIANTES'!$T$3:$T$7999,'BOLETA OFICIAL'!T1090)</f>
        <v>0</v>
      </c>
      <c r="G1090" s="73">
        <f t="shared" ca="1" si="48"/>
        <v>0</v>
      </c>
      <c r="H1090" s="73">
        <f t="shared" ca="1" si="49"/>
        <v>0</v>
      </c>
      <c r="I1090" s="20">
        <v>0</v>
      </c>
      <c r="J1090" s="20">
        <v>0</v>
      </c>
      <c r="K1090" s="20">
        <v>0</v>
      </c>
      <c r="L1090" s="20">
        <v>0</v>
      </c>
      <c r="M1090" s="20">
        <v>0</v>
      </c>
      <c r="N1090" s="75">
        <v>0</v>
      </c>
      <c r="O1090" s="75">
        <v>0</v>
      </c>
      <c r="P1090" s="2"/>
      <c r="Q1090" s="2"/>
      <c r="R1090" s="3"/>
      <c r="S1090" s="3"/>
      <c r="T1090" s="1"/>
      <c r="U1090" s="2"/>
      <c r="V1090" s="28" t="str">
        <f t="shared" si="50"/>
        <v/>
      </c>
    </row>
    <row r="1091" spans="1:22" ht="25" customHeight="1" x14ac:dyDescent="0.35">
      <c r="A1091" s="1"/>
      <c r="B1091" s="35"/>
      <c r="C1091" s="1"/>
      <c r="D1091" s="1"/>
      <c r="E1091" s="73">
        <f>+COUNTIFS('REGISTRO DE TUTORES'!$A$3:$A$8000,A1091,'REGISTRO DE TUTORES'!$B$3:$B$8000,B1091,'REGISTRO DE TUTORES'!$C$3:$C$8000,C1091,'REGISTRO DE TUTORES'!$D$3:$D$8000,D1091)</f>
        <v>0</v>
      </c>
      <c r="F1091" s="73">
        <f>+COUNTIFS('REGISTRO DE ESTUDIANTES'!$A$3:$A$7999,A1091,'REGISTRO DE ESTUDIANTES'!$B$3:$B$7999,'BOLETA OFICIAL'!B1091,'REGISTRO DE ESTUDIANTES'!$C$3:$C$7999,C1091,'REGISTRO DE ESTUDIANTES'!$D$3:$D$7999,'BOLETA OFICIAL'!D1091,'REGISTRO DE ESTUDIANTES'!$J$3:$J$7999,'BOLETA OFICIAL'!J1091,'REGISTRO DE ESTUDIANTES'!$K$3:$K$7999,'BOLETA OFICIAL'!K1091,'REGISTRO DE ESTUDIANTES'!$L$3:$L$7999,'BOLETA OFICIAL'!L1091,'REGISTRO DE ESTUDIANTES'!$M$3:$M$7999,'BOLETA OFICIAL'!M1091,'REGISTRO DE ESTUDIANTES'!$N$3:$N$7999,'BOLETA OFICIAL'!N1091,'REGISTRO DE ESTUDIANTES'!$O$3:$O$7999,'BOLETA OFICIAL'!O1091,'REGISTRO DE ESTUDIANTES'!$P$3:$P$7999,'BOLETA OFICIAL'!P1091,'REGISTRO DE ESTUDIANTES'!$Q$3:$Q$7999,'BOLETA OFICIAL'!Q1091,'REGISTRO DE ESTUDIANTES'!$R$3:$R$7999,R1091,'REGISTRO DE ESTUDIANTES'!$S$3:$S$7999,'BOLETA OFICIAL'!S1091,'REGISTRO DE ESTUDIANTES'!$T$3:$T$7999,'BOLETA OFICIAL'!T1091)</f>
        <v>0</v>
      </c>
      <c r="G1091" s="73">
        <f t="shared" ca="1" si="48"/>
        <v>0</v>
      </c>
      <c r="H1091" s="73">
        <f t="shared" ca="1" si="49"/>
        <v>0</v>
      </c>
      <c r="I1091" s="20">
        <v>0</v>
      </c>
      <c r="J1091" s="20">
        <v>0</v>
      </c>
      <c r="K1091" s="20">
        <v>0</v>
      </c>
      <c r="L1091" s="20">
        <v>0</v>
      </c>
      <c r="M1091" s="20">
        <v>0</v>
      </c>
      <c r="N1091" s="75">
        <v>0</v>
      </c>
      <c r="O1091" s="75">
        <v>0</v>
      </c>
      <c r="P1091" s="2"/>
      <c r="Q1091" s="2"/>
      <c r="R1091" s="3"/>
      <c r="S1091" s="3"/>
      <c r="T1091" s="1"/>
      <c r="U1091" s="2"/>
      <c r="V1091" s="28" t="str">
        <f t="shared" si="50"/>
        <v/>
      </c>
    </row>
    <row r="1092" spans="1:22" ht="25" customHeight="1" x14ac:dyDescent="0.35">
      <c r="A1092" s="1"/>
      <c r="B1092" s="35"/>
      <c r="C1092" s="1"/>
      <c r="D1092" s="1"/>
      <c r="E1092" s="73">
        <f>+COUNTIFS('REGISTRO DE TUTORES'!$A$3:$A$8000,A1092,'REGISTRO DE TUTORES'!$B$3:$B$8000,B1092,'REGISTRO DE TUTORES'!$C$3:$C$8000,C1092,'REGISTRO DE TUTORES'!$D$3:$D$8000,D1092)</f>
        <v>0</v>
      </c>
      <c r="F1092" s="73">
        <f>+COUNTIFS('REGISTRO DE ESTUDIANTES'!$A$3:$A$7999,A1092,'REGISTRO DE ESTUDIANTES'!$B$3:$B$7999,'BOLETA OFICIAL'!B1092,'REGISTRO DE ESTUDIANTES'!$C$3:$C$7999,C1092,'REGISTRO DE ESTUDIANTES'!$D$3:$D$7999,'BOLETA OFICIAL'!D1092,'REGISTRO DE ESTUDIANTES'!$J$3:$J$7999,'BOLETA OFICIAL'!J1092,'REGISTRO DE ESTUDIANTES'!$K$3:$K$7999,'BOLETA OFICIAL'!K1092,'REGISTRO DE ESTUDIANTES'!$L$3:$L$7999,'BOLETA OFICIAL'!L1092,'REGISTRO DE ESTUDIANTES'!$M$3:$M$7999,'BOLETA OFICIAL'!M1092,'REGISTRO DE ESTUDIANTES'!$N$3:$N$7999,'BOLETA OFICIAL'!N1092,'REGISTRO DE ESTUDIANTES'!$O$3:$O$7999,'BOLETA OFICIAL'!O1092,'REGISTRO DE ESTUDIANTES'!$P$3:$P$7999,'BOLETA OFICIAL'!P1092,'REGISTRO DE ESTUDIANTES'!$Q$3:$Q$7999,'BOLETA OFICIAL'!Q1092,'REGISTRO DE ESTUDIANTES'!$R$3:$R$7999,R1092,'REGISTRO DE ESTUDIANTES'!$S$3:$S$7999,'BOLETA OFICIAL'!S1092,'REGISTRO DE ESTUDIANTES'!$T$3:$T$7999,'BOLETA OFICIAL'!T1092)</f>
        <v>0</v>
      </c>
      <c r="G1092" s="73">
        <f t="shared" ca="1" si="48"/>
        <v>0</v>
      </c>
      <c r="H1092" s="73">
        <f t="shared" ca="1" si="49"/>
        <v>0</v>
      </c>
      <c r="I1092" s="20">
        <v>0</v>
      </c>
      <c r="J1092" s="20">
        <v>0</v>
      </c>
      <c r="K1092" s="20">
        <v>0</v>
      </c>
      <c r="L1092" s="20">
        <v>0</v>
      </c>
      <c r="M1092" s="20">
        <v>0</v>
      </c>
      <c r="N1092" s="75">
        <v>0</v>
      </c>
      <c r="O1092" s="75">
        <v>0</v>
      </c>
      <c r="P1092" s="2"/>
      <c r="Q1092" s="2"/>
      <c r="R1092" s="3"/>
      <c r="S1092" s="3"/>
      <c r="T1092" s="1"/>
      <c r="U1092" s="2"/>
      <c r="V1092" s="28" t="str">
        <f t="shared" si="50"/>
        <v/>
      </c>
    </row>
    <row r="1093" spans="1:22" ht="25" customHeight="1" x14ac:dyDescent="0.35">
      <c r="A1093" s="1"/>
      <c r="B1093" s="35"/>
      <c r="C1093" s="1"/>
      <c r="D1093" s="1"/>
      <c r="E1093" s="73">
        <f>+COUNTIFS('REGISTRO DE TUTORES'!$A$3:$A$8000,A1093,'REGISTRO DE TUTORES'!$B$3:$B$8000,B1093,'REGISTRO DE TUTORES'!$C$3:$C$8000,C1093,'REGISTRO DE TUTORES'!$D$3:$D$8000,D1093)</f>
        <v>0</v>
      </c>
      <c r="F1093" s="73">
        <f>+COUNTIFS('REGISTRO DE ESTUDIANTES'!$A$3:$A$7999,A1093,'REGISTRO DE ESTUDIANTES'!$B$3:$B$7999,'BOLETA OFICIAL'!B1093,'REGISTRO DE ESTUDIANTES'!$C$3:$C$7999,C1093,'REGISTRO DE ESTUDIANTES'!$D$3:$D$7999,'BOLETA OFICIAL'!D1093,'REGISTRO DE ESTUDIANTES'!$J$3:$J$7999,'BOLETA OFICIAL'!J1093,'REGISTRO DE ESTUDIANTES'!$K$3:$K$7999,'BOLETA OFICIAL'!K1093,'REGISTRO DE ESTUDIANTES'!$L$3:$L$7999,'BOLETA OFICIAL'!L1093,'REGISTRO DE ESTUDIANTES'!$M$3:$M$7999,'BOLETA OFICIAL'!M1093,'REGISTRO DE ESTUDIANTES'!$N$3:$N$7999,'BOLETA OFICIAL'!N1093,'REGISTRO DE ESTUDIANTES'!$O$3:$O$7999,'BOLETA OFICIAL'!O1093,'REGISTRO DE ESTUDIANTES'!$P$3:$P$7999,'BOLETA OFICIAL'!P1093,'REGISTRO DE ESTUDIANTES'!$Q$3:$Q$7999,'BOLETA OFICIAL'!Q1093,'REGISTRO DE ESTUDIANTES'!$R$3:$R$7999,R1093,'REGISTRO DE ESTUDIANTES'!$S$3:$S$7999,'BOLETA OFICIAL'!S1093,'REGISTRO DE ESTUDIANTES'!$T$3:$T$7999,'BOLETA OFICIAL'!T1093)</f>
        <v>0</v>
      </c>
      <c r="G1093" s="73">
        <f t="shared" ca="1" si="48"/>
        <v>0</v>
      </c>
      <c r="H1093" s="73">
        <f t="shared" ca="1" si="49"/>
        <v>0</v>
      </c>
      <c r="I1093" s="20">
        <v>0</v>
      </c>
      <c r="J1093" s="20">
        <v>0</v>
      </c>
      <c r="K1093" s="20">
        <v>0</v>
      </c>
      <c r="L1093" s="20">
        <v>0</v>
      </c>
      <c r="M1093" s="20">
        <v>0</v>
      </c>
      <c r="N1093" s="75">
        <v>0</v>
      </c>
      <c r="O1093" s="75">
        <v>0</v>
      </c>
      <c r="P1093" s="2"/>
      <c r="Q1093" s="2"/>
      <c r="R1093" s="3"/>
      <c r="S1093" s="3"/>
      <c r="T1093" s="1"/>
      <c r="U1093" s="2"/>
      <c r="V1093" s="28" t="str">
        <f t="shared" si="50"/>
        <v/>
      </c>
    </row>
    <row r="1094" spans="1:22" ht="25" customHeight="1" x14ac:dyDescent="0.35">
      <c r="A1094" s="1"/>
      <c r="B1094" s="35"/>
      <c r="C1094" s="1"/>
      <c r="D1094" s="1"/>
      <c r="E1094" s="73">
        <f>+COUNTIFS('REGISTRO DE TUTORES'!$A$3:$A$8000,A1094,'REGISTRO DE TUTORES'!$B$3:$B$8000,B1094,'REGISTRO DE TUTORES'!$C$3:$C$8000,C1094,'REGISTRO DE TUTORES'!$D$3:$D$8000,D1094)</f>
        <v>0</v>
      </c>
      <c r="F1094" s="73">
        <f>+COUNTIFS('REGISTRO DE ESTUDIANTES'!$A$3:$A$7999,A1094,'REGISTRO DE ESTUDIANTES'!$B$3:$B$7999,'BOLETA OFICIAL'!B1094,'REGISTRO DE ESTUDIANTES'!$C$3:$C$7999,C1094,'REGISTRO DE ESTUDIANTES'!$D$3:$D$7999,'BOLETA OFICIAL'!D1094,'REGISTRO DE ESTUDIANTES'!$J$3:$J$7999,'BOLETA OFICIAL'!J1094,'REGISTRO DE ESTUDIANTES'!$K$3:$K$7999,'BOLETA OFICIAL'!K1094,'REGISTRO DE ESTUDIANTES'!$L$3:$L$7999,'BOLETA OFICIAL'!L1094,'REGISTRO DE ESTUDIANTES'!$M$3:$M$7999,'BOLETA OFICIAL'!M1094,'REGISTRO DE ESTUDIANTES'!$N$3:$N$7999,'BOLETA OFICIAL'!N1094,'REGISTRO DE ESTUDIANTES'!$O$3:$O$7999,'BOLETA OFICIAL'!O1094,'REGISTRO DE ESTUDIANTES'!$P$3:$P$7999,'BOLETA OFICIAL'!P1094,'REGISTRO DE ESTUDIANTES'!$Q$3:$Q$7999,'BOLETA OFICIAL'!Q1094,'REGISTRO DE ESTUDIANTES'!$R$3:$R$7999,R1094,'REGISTRO DE ESTUDIANTES'!$S$3:$S$7999,'BOLETA OFICIAL'!S1094,'REGISTRO DE ESTUDIANTES'!$T$3:$T$7999,'BOLETA OFICIAL'!T1094)</f>
        <v>0</v>
      </c>
      <c r="G1094" s="73">
        <f t="shared" ref="G1094:G1157" ca="1" si="51">SUM(IF(O1094=1,SUMPRODUCT(--(WEEKDAY(ROW(INDIRECT(P1094&amp;":"&amp;Q1094)))=1),--(COUNTIF(FERIADOS,ROW(INDIRECT(P1094&amp;":"&amp;Q1094)))=0)),0),IF(I1094=1,SUMPRODUCT(--(WEEKDAY(ROW(INDIRECT(P1094&amp;":"&amp;Q1094)))=2),--(COUNTIF(FERIADOS,ROW(INDIRECT(P1094&amp;":"&amp;Q1094)))=0)),0),IF(J1094=1,SUMPRODUCT(--(WEEKDAY(ROW(INDIRECT(P1094&amp;":"&amp;Q1094)))=3),--(COUNTIF(FERIADOS,ROW(INDIRECT(P1094&amp;":"&amp;Q1094)))=0)),0),IF(K1094=1,SUMPRODUCT(--(WEEKDAY(ROW(INDIRECT(P1094&amp;":"&amp;Q1094)))=4),--(COUNTIF(FERIADOS,ROW(INDIRECT(P1094&amp;":"&amp;Q1094)))=0)),0),IF(L1094=1,SUMPRODUCT(--(WEEKDAY(ROW(INDIRECT(P1094&amp;":"&amp;Q1094)))=5),--(COUNTIF(FERIADOS,ROW(INDIRECT(P1094&amp;":"&amp;Q1094)))=0)),0),IF(M1094=1,SUMPRODUCT(--(WEEKDAY(ROW(INDIRECT(P1094&amp;":"&amp;Q1094)))=6),--(COUNTIF(FERIADOS,ROW(INDIRECT(P1094&amp;":"&amp;Q1094)))=0)),0),IF(N1094=1,SUMPRODUCT(--(WEEKDAY(ROW(INDIRECT(P1094&amp;":"&amp;Q1094)))=7),--(COUNTIF(FERIADOS,ROW(INDIRECT(P1094&amp;":"&amp;Q1094)))=0)),0))</f>
        <v>0</v>
      </c>
      <c r="H1094" s="73">
        <f t="shared" ref="H1094:H1157" ca="1" si="52">+F1094*G1094</f>
        <v>0</v>
      </c>
      <c r="I1094" s="20">
        <v>0</v>
      </c>
      <c r="J1094" s="20">
        <v>0</v>
      </c>
      <c r="K1094" s="20">
        <v>0</v>
      </c>
      <c r="L1094" s="20">
        <v>0</v>
      </c>
      <c r="M1094" s="20">
        <v>0</v>
      </c>
      <c r="N1094" s="75">
        <v>0</v>
      </c>
      <c r="O1094" s="75">
        <v>0</v>
      </c>
      <c r="P1094" s="2"/>
      <c r="Q1094" s="2"/>
      <c r="R1094" s="3"/>
      <c r="S1094" s="3"/>
      <c r="T1094" s="1"/>
      <c r="U1094" s="2"/>
      <c r="V1094" s="28" t="str">
        <f t="shared" ref="V1094:V1157" si="53">IF(Q1094&gt;0,IF(U1094&gt;=Q1094,"ACTIVA","NO ACTIVA"),"")</f>
        <v/>
      </c>
    </row>
    <row r="1095" spans="1:22" ht="25" customHeight="1" x14ac:dyDescent="0.35">
      <c r="A1095" s="1"/>
      <c r="B1095" s="35"/>
      <c r="C1095" s="1"/>
      <c r="D1095" s="1"/>
      <c r="E1095" s="73">
        <f>+COUNTIFS('REGISTRO DE TUTORES'!$A$3:$A$8000,A1095,'REGISTRO DE TUTORES'!$B$3:$B$8000,B1095,'REGISTRO DE TUTORES'!$C$3:$C$8000,C1095,'REGISTRO DE TUTORES'!$D$3:$D$8000,D1095)</f>
        <v>0</v>
      </c>
      <c r="F1095" s="73">
        <f>+COUNTIFS('REGISTRO DE ESTUDIANTES'!$A$3:$A$7999,A1095,'REGISTRO DE ESTUDIANTES'!$B$3:$B$7999,'BOLETA OFICIAL'!B1095,'REGISTRO DE ESTUDIANTES'!$C$3:$C$7999,C1095,'REGISTRO DE ESTUDIANTES'!$D$3:$D$7999,'BOLETA OFICIAL'!D1095,'REGISTRO DE ESTUDIANTES'!$J$3:$J$7999,'BOLETA OFICIAL'!J1095,'REGISTRO DE ESTUDIANTES'!$K$3:$K$7999,'BOLETA OFICIAL'!K1095,'REGISTRO DE ESTUDIANTES'!$L$3:$L$7999,'BOLETA OFICIAL'!L1095,'REGISTRO DE ESTUDIANTES'!$M$3:$M$7999,'BOLETA OFICIAL'!M1095,'REGISTRO DE ESTUDIANTES'!$N$3:$N$7999,'BOLETA OFICIAL'!N1095,'REGISTRO DE ESTUDIANTES'!$O$3:$O$7999,'BOLETA OFICIAL'!O1095,'REGISTRO DE ESTUDIANTES'!$P$3:$P$7999,'BOLETA OFICIAL'!P1095,'REGISTRO DE ESTUDIANTES'!$Q$3:$Q$7999,'BOLETA OFICIAL'!Q1095,'REGISTRO DE ESTUDIANTES'!$R$3:$R$7999,R1095,'REGISTRO DE ESTUDIANTES'!$S$3:$S$7999,'BOLETA OFICIAL'!S1095,'REGISTRO DE ESTUDIANTES'!$T$3:$T$7999,'BOLETA OFICIAL'!T1095)</f>
        <v>0</v>
      </c>
      <c r="G1095" s="73">
        <f t="shared" ca="1" si="51"/>
        <v>0</v>
      </c>
      <c r="H1095" s="73">
        <f t="shared" ca="1" si="52"/>
        <v>0</v>
      </c>
      <c r="I1095" s="20">
        <v>0</v>
      </c>
      <c r="J1095" s="20">
        <v>0</v>
      </c>
      <c r="K1095" s="20">
        <v>0</v>
      </c>
      <c r="L1095" s="20">
        <v>0</v>
      </c>
      <c r="M1095" s="20">
        <v>0</v>
      </c>
      <c r="N1095" s="75">
        <v>0</v>
      </c>
      <c r="O1095" s="75">
        <v>0</v>
      </c>
      <c r="P1095" s="2"/>
      <c r="Q1095" s="2"/>
      <c r="R1095" s="3"/>
      <c r="S1095" s="3"/>
      <c r="T1095" s="1"/>
      <c r="U1095" s="2"/>
      <c r="V1095" s="28" t="str">
        <f t="shared" si="53"/>
        <v/>
      </c>
    </row>
    <row r="1096" spans="1:22" ht="25" customHeight="1" x14ac:dyDescent="0.35">
      <c r="A1096" s="1"/>
      <c r="B1096" s="35"/>
      <c r="C1096" s="1"/>
      <c r="D1096" s="1"/>
      <c r="E1096" s="73">
        <f>+COUNTIFS('REGISTRO DE TUTORES'!$A$3:$A$8000,A1096,'REGISTRO DE TUTORES'!$B$3:$B$8000,B1096,'REGISTRO DE TUTORES'!$C$3:$C$8000,C1096,'REGISTRO DE TUTORES'!$D$3:$D$8000,D1096)</f>
        <v>0</v>
      </c>
      <c r="F1096" s="73">
        <f>+COUNTIFS('REGISTRO DE ESTUDIANTES'!$A$3:$A$7999,A1096,'REGISTRO DE ESTUDIANTES'!$B$3:$B$7999,'BOLETA OFICIAL'!B1096,'REGISTRO DE ESTUDIANTES'!$C$3:$C$7999,C1096,'REGISTRO DE ESTUDIANTES'!$D$3:$D$7999,'BOLETA OFICIAL'!D1096,'REGISTRO DE ESTUDIANTES'!$J$3:$J$7999,'BOLETA OFICIAL'!J1096,'REGISTRO DE ESTUDIANTES'!$K$3:$K$7999,'BOLETA OFICIAL'!K1096,'REGISTRO DE ESTUDIANTES'!$L$3:$L$7999,'BOLETA OFICIAL'!L1096,'REGISTRO DE ESTUDIANTES'!$M$3:$M$7999,'BOLETA OFICIAL'!M1096,'REGISTRO DE ESTUDIANTES'!$N$3:$N$7999,'BOLETA OFICIAL'!N1096,'REGISTRO DE ESTUDIANTES'!$O$3:$O$7999,'BOLETA OFICIAL'!O1096,'REGISTRO DE ESTUDIANTES'!$P$3:$P$7999,'BOLETA OFICIAL'!P1096,'REGISTRO DE ESTUDIANTES'!$Q$3:$Q$7999,'BOLETA OFICIAL'!Q1096,'REGISTRO DE ESTUDIANTES'!$R$3:$R$7999,R1096,'REGISTRO DE ESTUDIANTES'!$S$3:$S$7999,'BOLETA OFICIAL'!S1096,'REGISTRO DE ESTUDIANTES'!$T$3:$T$7999,'BOLETA OFICIAL'!T1096)</f>
        <v>0</v>
      </c>
      <c r="G1096" s="73">
        <f t="shared" ca="1" si="51"/>
        <v>0</v>
      </c>
      <c r="H1096" s="73">
        <f t="shared" ca="1" si="52"/>
        <v>0</v>
      </c>
      <c r="I1096" s="20">
        <v>0</v>
      </c>
      <c r="J1096" s="20">
        <v>0</v>
      </c>
      <c r="K1096" s="20">
        <v>0</v>
      </c>
      <c r="L1096" s="20">
        <v>0</v>
      </c>
      <c r="M1096" s="20">
        <v>0</v>
      </c>
      <c r="N1096" s="75">
        <v>0</v>
      </c>
      <c r="O1096" s="75">
        <v>0</v>
      </c>
      <c r="P1096" s="2"/>
      <c r="Q1096" s="2"/>
      <c r="R1096" s="3"/>
      <c r="S1096" s="3"/>
      <c r="T1096" s="1"/>
      <c r="U1096" s="2"/>
      <c r="V1096" s="28" t="str">
        <f t="shared" si="53"/>
        <v/>
      </c>
    </row>
    <row r="1097" spans="1:22" ht="25" customHeight="1" x14ac:dyDescent="0.35">
      <c r="A1097" s="1"/>
      <c r="B1097" s="35"/>
      <c r="C1097" s="1"/>
      <c r="D1097" s="1"/>
      <c r="E1097" s="73">
        <f>+COUNTIFS('REGISTRO DE TUTORES'!$A$3:$A$8000,A1097,'REGISTRO DE TUTORES'!$B$3:$B$8000,B1097,'REGISTRO DE TUTORES'!$C$3:$C$8000,C1097,'REGISTRO DE TUTORES'!$D$3:$D$8000,D1097)</f>
        <v>0</v>
      </c>
      <c r="F1097" s="73">
        <f>+COUNTIFS('REGISTRO DE ESTUDIANTES'!$A$3:$A$7999,A1097,'REGISTRO DE ESTUDIANTES'!$B$3:$B$7999,'BOLETA OFICIAL'!B1097,'REGISTRO DE ESTUDIANTES'!$C$3:$C$7999,C1097,'REGISTRO DE ESTUDIANTES'!$D$3:$D$7999,'BOLETA OFICIAL'!D1097,'REGISTRO DE ESTUDIANTES'!$J$3:$J$7999,'BOLETA OFICIAL'!J1097,'REGISTRO DE ESTUDIANTES'!$K$3:$K$7999,'BOLETA OFICIAL'!K1097,'REGISTRO DE ESTUDIANTES'!$L$3:$L$7999,'BOLETA OFICIAL'!L1097,'REGISTRO DE ESTUDIANTES'!$M$3:$M$7999,'BOLETA OFICIAL'!M1097,'REGISTRO DE ESTUDIANTES'!$N$3:$N$7999,'BOLETA OFICIAL'!N1097,'REGISTRO DE ESTUDIANTES'!$O$3:$O$7999,'BOLETA OFICIAL'!O1097,'REGISTRO DE ESTUDIANTES'!$P$3:$P$7999,'BOLETA OFICIAL'!P1097,'REGISTRO DE ESTUDIANTES'!$Q$3:$Q$7999,'BOLETA OFICIAL'!Q1097,'REGISTRO DE ESTUDIANTES'!$R$3:$R$7999,R1097,'REGISTRO DE ESTUDIANTES'!$S$3:$S$7999,'BOLETA OFICIAL'!S1097,'REGISTRO DE ESTUDIANTES'!$T$3:$T$7999,'BOLETA OFICIAL'!T1097)</f>
        <v>0</v>
      </c>
      <c r="G1097" s="73">
        <f t="shared" ca="1" si="51"/>
        <v>0</v>
      </c>
      <c r="H1097" s="73">
        <f t="shared" ca="1" si="52"/>
        <v>0</v>
      </c>
      <c r="I1097" s="20">
        <v>0</v>
      </c>
      <c r="J1097" s="20">
        <v>0</v>
      </c>
      <c r="K1097" s="20">
        <v>0</v>
      </c>
      <c r="L1097" s="20">
        <v>0</v>
      </c>
      <c r="M1097" s="20">
        <v>0</v>
      </c>
      <c r="N1097" s="75">
        <v>0</v>
      </c>
      <c r="O1097" s="75">
        <v>0</v>
      </c>
      <c r="P1097" s="2"/>
      <c r="Q1097" s="2"/>
      <c r="R1097" s="3"/>
      <c r="S1097" s="3"/>
      <c r="T1097" s="1"/>
      <c r="U1097" s="2"/>
      <c r="V1097" s="28" t="str">
        <f t="shared" si="53"/>
        <v/>
      </c>
    </row>
    <row r="1098" spans="1:22" ht="25" customHeight="1" x14ac:dyDescent="0.35">
      <c r="A1098" s="1"/>
      <c r="B1098" s="35"/>
      <c r="C1098" s="1"/>
      <c r="D1098" s="1"/>
      <c r="E1098" s="73">
        <f>+COUNTIFS('REGISTRO DE TUTORES'!$A$3:$A$8000,A1098,'REGISTRO DE TUTORES'!$B$3:$B$8000,B1098,'REGISTRO DE TUTORES'!$C$3:$C$8000,C1098,'REGISTRO DE TUTORES'!$D$3:$D$8000,D1098)</f>
        <v>0</v>
      </c>
      <c r="F1098" s="73">
        <f>+COUNTIFS('REGISTRO DE ESTUDIANTES'!$A$3:$A$7999,A1098,'REGISTRO DE ESTUDIANTES'!$B$3:$B$7999,'BOLETA OFICIAL'!B1098,'REGISTRO DE ESTUDIANTES'!$C$3:$C$7999,C1098,'REGISTRO DE ESTUDIANTES'!$D$3:$D$7999,'BOLETA OFICIAL'!D1098,'REGISTRO DE ESTUDIANTES'!$J$3:$J$7999,'BOLETA OFICIAL'!J1098,'REGISTRO DE ESTUDIANTES'!$K$3:$K$7999,'BOLETA OFICIAL'!K1098,'REGISTRO DE ESTUDIANTES'!$L$3:$L$7999,'BOLETA OFICIAL'!L1098,'REGISTRO DE ESTUDIANTES'!$M$3:$M$7999,'BOLETA OFICIAL'!M1098,'REGISTRO DE ESTUDIANTES'!$N$3:$N$7999,'BOLETA OFICIAL'!N1098,'REGISTRO DE ESTUDIANTES'!$O$3:$O$7999,'BOLETA OFICIAL'!O1098,'REGISTRO DE ESTUDIANTES'!$P$3:$P$7999,'BOLETA OFICIAL'!P1098,'REGISTRO DE ESTUDIANTES'!$Q$3:$Q$7999,'BOLETA OFICIAL'!Q1098,'REGISTRO DE ESTUDIANTES'!$R$3:$R$7999,R1098,'REGISTRO DE ESTUDIANTES'!$S$3:$S$7999,'BOLETA OFICIAL'!S1098,'REGISTRO DE ESTUDIANTES'!$T$3:$T$7999,'BOLETA OFICIAL'!T1098)</f>
        <v>0</v>
      </c>
      <c r="G1098" s="73">
        <f t="shared" ca="1" si="51"/>
        <v>0</v>
      </c>
      <c r="H1098" s="73">
        <f t="shared" ca="1" si="52"/>
        <v>0</v>
      </c>
      <c r="I1098" s="20">
        <v>0</v>
      </c>
      <c r="J1098" s="20">
        <v>0</v>
      </c>
      <c r="K1098" s="20">
        <v>0</v>
      </c>
      <c r="L1098" s="20">
        <v>0</v>
      </c>
      <c r="M1098" s="20">
        <v>0</v>
      </c>
      <c r="N1098" s="75">
        <v>0</v>
      </c>
      <c r="O1098" s="75">
        <v>0</v>
      </c>
      <c r="P1098" s="2"/>
      <c r="Q1098" s="2"/>
      <c r="R1098" s="3"/>
      <c r="S1098" s="3"/>
      <c r="T1098" s="1"/>
      <c r="U1098" s="2"/>
      <c r="V1098" s="28" t="str">
        <f t="shared" si="53"/>
        <v/>
      </c>
    </row>
    <row r="1099" spans="1:22" ht="25" customHeight="1" x14ac:dyDescent="0.35">
      <c r="A1099" s="1"/>
      <c r="B1099" s="35"/>
      <c r="C1099" s="1"/>
      <c r="D1099" s="1"/>
      <c r="E1099" s="73">
        <f>+COUNTIFS('REGISTRO DE TUTORES'!$A$3:$A$8000,A1099,'REGISTRO DE TUTORES'!$B$3:$B$8000,B1099,'REGISTRO DE TUTORES'!$C$3:$C$8000,C1099,'REGISTRO DE TUTORES'!$D$3:$D$8000,D1099)</f>
        <v>0</v>
      </c>
      <c r="F1099" s="73">
        <f>+COUNTIFS('REGISTRO DE ESTUDIANTES'!$A$3:$A$7999,A1099,'REGISTRO DE ESTUDIANTES'!$B$3:$B$7999,'BOLETA OFICIAL'!B1099,'REGISTRO DE ESTUDIANTES'!$C$3:$C$7999,C1099,'REGISTRO DE ESTUDIANTES'!$D$3:$D$7999,'BOLETA OFICIAL'!D1099,'REGISTRO DE ESTUDIANTES'!$J$3:$J$7999,'BOLETA OFICIAL'!J1099,'REGISTRO DE ESTUDIANTES'!$K$3:$K$7999,'BOLETA OFICIAL'!K1099,'REGISTRO DE ESTUDIANTES'!$L$3:$L$7999,'BOLETA OFICIAL'!L1099,'REGISTRO DE ESTUDIANTES'!$M$3:$M$7999,'BOLETA OFICIAL'!M1099,'REGISTRO DE ESTUDIANTES'!$N$3:$N$7999,'BOLETA OFICIAL'!N1099,'REGISTRO DE ESTUDIANTES'!$O$3:$O$7999,'BOLETA OFICIAL'!O1099,'REGISTRO DE ESTUDIANTES'!$P$3:$P$7999,'BOLETA OFICIAL'!P1099,'REGISTRO DE ESTUDIANTES'!$Q$3:$Q$7999,'BOLETA OFICIAL'!Q1099,'REGISTRO DE ESTUDIANTES'!$R$3:$R$7999,R1099,'REGISTRO DE ESTUDIANTES'!$S$3:$S$7999,'BOLETA OFICIAL'!S1099,'REGISTRO DE ESTUDIANTES'!$T$3:$T$7999,'BOLETA OFICIAL'!T1099)</f>
        <v>0</v>
      </c>
      <c r="G1099" s="73">
        <f t="shared" ca="1" si="51"/>
        <v>0</v>
      </c>
      <c r="H1099" s="73">
        <f t="shared" ca="1" si="52"/>
        <v>0</v>
      </c>
      <c r="I1099" s="20">
        <v>0</v>
      </c>
      <c r="J1099" s="20">
        <v>0</v>
      </c>
      <c r="K1099" s="20">
        <v>0</v>
      </c>
      <c r="L1099" s="20">
        <v>0</v>
      </c>
      <c r="M1099" s="20">
        <v>0</v>
      </c>
      <c r="N1099" s="75">
        <v>0</v>
      </c>
      <c r="O1099" s="75">
        <v>0</v>
      </c>
      <c r="P1099" s="2"/>
      <c r="Q1099" s="2"/>
      <c r="R1099" s="3"/>
      <c r="S1099" s="3"/>
      <c r="T1099" s="1"/>
      <c r="U1099" s="2"/>
      <c r="V1099" s="28" t="str">
        <f t="shared" si="53"/>
        <v/>
      </c>
    </row>
    <row r="1100" spans="1:22" ht="25" customHeight="1" x14ac:dyDescent="0.35">
      <c r="A1100" s="1"/>
      <c r="B1100" s="35"/>
      <c r="C1100" s="1"/>
      <c r="D1100" s="1"/>
      <c r="E1100" s="73">
        <f>+COUNTIFS('REGISTRO DE TUTORES'!$A$3:$A$8000,A1100,'REGISTRO DE TUTORES'!$B$3:$B$8000,B1100,'REGISTRO DE TUTORES'!$C$3:$C$8000,C1100,'REGISTRO DE TUTORES'!$D$3:$D$8000,D1100)</f>
        <v>0</v>
      </c>
      <c r="F1100" s="73">
        <f>+COUNTIFS('REGISTRO DE ESTUDIANTES'!$A$3:$A$7999,A1100,'REGISTRO DE ESTUDIANTES'!$B$3:$B$7999,'BOLETA OFICIAL'!B1100,'REGISTRO DE ESTUDIANTES'!$C$3:$C$7999,C1100,'REGISTRO DE ESTUDIANTES'!$D$3:$D$7999,'BOLETA OFICIAL'!D1100,'REGISTRO DE ESTUDIANTES'!$J$3:$J$7999,'BOLETA OFICIAL'!J1100,'REGISTRO DE ESTUDIANTES'!$K$3:$K$7999,'BOLETA OFICIAL'!K1100,'REGISTRO DE ESTUDIANTES'!$L$3:$L$7999,'BOLETA OFICIAL'!L1100,'REGISTRO DE ESTUDIANTES'!$M$3:$M$7999,'BOLETA OFICIAL'!M1100,'REGISTRO DE ESTUDIANTES'!$N$3:$N$7999,'BOLETA OFICIAL'!N1100,'REGISTRO DE ESTUDIANTES'!$O$3:$O$7999,'BOLETA OFICIAL'!O1100,'REGISTRO DE ESTUDIANTES'!$P$3:$P$7999,'BOLETA OFICIAL'!P1100,'REGISTRO DE ESTUDIANTES'!$Q$3:$Q$7999,'BOLETA OFICIAL'!Q1100,'REGISTRO DE ESTUDIANTES'!$R$3:$R$7999,R1100,'REGISTRO DE ESTUDIANTES'!$S$3:$S$7999,'BOLETA OFICIAL'!S1100,'REGISTRO DE ESTUDIANTES'!$T$3:$T$7999,'BOLETA OFICIAL'!T1100)</f>
        <v>0</v>
      </c>
      <c r="G1100" s="73">
        <f t="shared" ca="1" si="51"/>
        <v>0</v>
      </c>
      <c r="H1100" s="73">
        <f t="shared" ca="1" si="52"/>
        <v>0</v>
      </c>
      <c r="I1100" s="20">
        <v>0</v>
      </c>
      <c r="J1100" s="20">
        <v>0</v>
      </c>
      <c r="K1100" s="20">
        <v>0</v>
      </c>
      <c r="L1100" s="20">
        <v>0</v>
      </c>
      <c r="M1100" s="20">
        <v>0</v>
      </c>
      <c r="N1100" s="75">
        <v>0</v>
      </c>
      <c r="O1100" s="75">
        <v>0</v>
      </c>
      <c r="P1100" s="2"/>
      <c r="Q1100" s="2"/>
      <c r="R1100" s="3"/>
      <c r="S1100" s="3"/>
      <c r="T1100" s="1"/>
      <c r="U1100" s="2"/>
      <c r="V1100" s="28" t="str">
        <f t="shared" si="53"/>
        <v/>
      </c>
    </row>
    <row r="1101" spans="1:22" ht="25" customHeight="1" x14ac:dyDescent="0.35">
      <c r="A1101" s="1"/>
      <c r="B1101" s="35"/>
      <c r="C1101" s="1"/>
      <c r="D1101" s="1"/>
      <c r="E1101" s="73">
        <f>+COUNTIFS('REGISTRO DE TUTORES'!$A$3:$A$8000,A1101,'REGISTRO DE TUTORES'!$B$3:$B$8000,B1101,'REGISTRO DE TUTORES'!$C$3:$C$8000,C1101,'REGISTRO DE TUTORES'!$D$3:$D$8000,D1101)</f>
        <v>0</v>
      </c>
      <c r="F1101" s="73">
        <f>+COUNTIFS('REGISTRO DE ESTUDIANTES'!$A$3:$A$7999,A1101,'REGISTRO DE ESTUDIANTES'!$B$3:$B$7999,'BOLETA OFICIAL'!B1101,'REGISTRO DE ESTUDIANTES'!$C$3:$C$7999,C1101,'REGISTRO DE ESTUDIANTES'!$D$3:$D$7999,'BOLETA OFICIAL'!D1101,'REGISTRO DE ESTUDIANTES'!$J$3:$J$7999,'BOLETA OFICIAL'!J1101,'REGISTRO DE ESTUDIANTES'!$K$3:$K$7999,'BOLETA OFICIAL'!K1101,'REGISTRO DE ESTUDIANTES'!$L$3:$L$7999,'BOLETA OFICIAL'!L1101,'REGISTRO DE ESTUDIANTES'!$M$3:$M$7999,'BOLETA OFICIAL'!M1101,'REGISTRO DE ESTUDIANTES'!$N$3:$N$7999,'BOLETA OFICIAL'!N1101,'REGISTRO DE ESTUDIANTES'!$O$3:$O$7999,'BOLETA OFICIAL'!O1101,'REGISTRO DE ESTUDIANTES'!$P$3:$P$7999,'BOLETA OFICIAL'!P1101,'REGISTRO DE ESTUDIANTES'!$Q$3:$Q$7999,'BOLETA OFICIAL'!Q1101,'REGISTRO DE ESTUDIANTES'!$R$3:$R$7999,R1101,'REGISTRO DE ESTUDIANTES'!$S$3:$S$7999,'BOLETA OFICIAL'!S1101,'REGISTRO DE ESTUDIANTES'!$T$3:$T$7999,'BOLETA OFICIAL'!T1101)</f>
        <v>0</v>
      </c>
      <c r="G1101" s="73">
        <f t="shared" ca="1" si="51"/>
        <v>0</v>
      </c>
      <c r="H1101" s="73">
        <f t="shared" ca="1" si="52"/>
        <v>0</v>
      </c>
      <c r="I1101" s="20">
        <v>0</v>
      </c>
      <c r="J1101" s="20">
        <v>0</v>
      </c>
      <c r="K1101" s="20">
        <v>0</v>
      </c>
      <c r="L1101" s="20">
        <v>0</v>
      </c>
      <c r="M1101" s="20">
        <v>0</v>
      </c>
      <c r="N1101" s="75">
        <v>0</v>
      </c>
      <c r="O1101" s="75">
        <v>0</v>
      </c>
      <c r="P1101" s="2"/>
      <c r="Q1101" s="2"/>
      <c r="R1101" s="3"/>
      <c r="S1101" s="3"/>
      <c r="T1101" s="1"/>
      <c r="U1101" s="2"/>
      <c r="V1101" s="28" t="str">
        <f t="shared" si="53"/>
        <v/>
      </c>
    </row>
    <row r="1102" spans="1:22" ht="25" customHeight="1" x14ac:dyDescent="0.35">
      <c r="A1102" s="1"/>
      <c r="B1102" s="35"/>
      <c r="C1102" s="1"/>
      <c r="D1102" s="1"/>
      <c r="E1102" s="73">
        <f>+COUNTIFS('REGISTRO DE TUTORES'!$A$3:$A$8000,A1102,'REGISTRO DE TUTORES'!$B$3:$B$8000,B1102,'REGISTRO DE TUTORES'!$C$3:$C$8000,C1102,'REGISTRO DE TUTORES'!$D$3:$D$8000,D1102)</f>
        <v>0</v>
      </c>
      <c r="F1102" s="73">
        <f>+COUNTIFS('REGISTRO DE ESTUDIANTES'!$A$3:$A$7999,A1102,'REGISTRO DE ESTUDIANTES'!$B$3:$B$7999,'BOLETA OFICIAL'!B1102,'REGISTRO DE ESTUDIANTES'!$C$3:$C$7999,C1102,'REGISTRO DE ESTUDIANTES'!$D$3:$D$7999,'BOLETA OFICIAL'!D1102,'REGISTRO DE ESTUDIANTES'!$J$3:$J$7999,'BOLETA OFICIAL'!J1102,'REGISTRO DE ESTUDIANTES'!$K$3:$K$7999,'BOLETA OFICIAL'!K1102,'REGISTRO DE ESTUDIANTES'!$L$3:$L$7999,'BOLETA OFICIAL'!L1102,'REGISTRO DE ESTUDIANTES'!$M$3:$M$7999,'BOLETA OFICIAL'!M1102,'REGISTRO DE ESTUDIANTES'!$N$3:$N$7999,'BOLETA OFICIAL'!N1102,'REGISTRO DE ESTUDIANTES'!$O$3:$O$7999,'BOLETA OFICIAL'!O1102,'REGISTRO DE ESTUDIANTES'!$P$3:$P$7999,'BOLETA OFICIAL'!P1102,'REGISTRO DE ESTUDIANTES'!$Q$3:$Q$7999,'BOLETA OFICIAL'!Q1102,'REGISTRO DE ESTUDIANTES'!$R$3:$R$7999,R1102,'REGISTRO DE ESTUDIANTES'!$S$3:$S$7999,'BOLETA OFICIAL'!S1102,'REGISTRO DE ESTUDIANTES'!$T$3:$T$7999,'BOLETA OFICIAL'!T1102)</f>
        <v>0</v>
      </c>
      <c r="G1102" s="73">
        <f t="shared" ca="1" si="51"/>
        <v>0</v>
      </c>
      <c r="H1102" s="73">
        <f t="shared" ca="1" si="52"/>
        <v>0</v>
      </c>
      <c r="I1102" s="20">
        <v>0</v>
      </c>
      <c r="J1102" s="20">
        <v>0</v>
      </c>
      <c r="K1102" s="20">
        <v>0</v>
      </c>
      <c r="L1102" s="20">
        <v>0</v>
      </c>
      <c r="M1102" s="20">
        <v>0</v>
      </c>
      <c r="N1102" s="75">
        <v>0</v>
      </c>
      <c r="O1102" s="75">
        <v>0</v>
      </c>
      <c r="P1102" s="2"/>
      <c r="Q1102" s="2"/>
      <c r="R1102" s="3"/>
      <c r="S1102" s="3"/>
      <c r="T1102" s="1"/>
      <c r="U1102" s="2"/>
      <c r="V1102" s="28" t="str">
        <f t="shared" si="53"/>
        <v/>
      </c>
    </row>
    <row r="1103" spans="1:22" ht="25" customHeight="1" x14ac:dyDescent="0.35">
      <c r="A1103" s="1"/>
      <c r="B1103" s="35"/>
      <c r="C1103" s="1"/>
      <c r="D1103" s="1"/>
      <c r="E1103" s="73">
        <f>+COUNTIFS('REGISTRO DE TUTORES'!$A$3:$A$8000,A1103,'REGISTRO DE TUTORES'!$B$3:$B$8000,B1103,'REGISTRO DE TUTORES'!$C$3:$C$8000,C1103,'REGISTRO DE TUTORES'!$D$3:$D$8000,D1103)</f>
        <v>0</v>
      </c>
      <c r="F1103" s="73">
        <f>+COUNTIFS('REGISTRO DE ESTUDIANTES'!$A$3:$A$7999,A1103,'REGISTRO DE ESTUDIANTES'!$B$3:$B$7999,'BOLETA OFICIAL'!B1103,'REGISTRO DE ESTUDIANTES'!$C$3:$C$7999,C1103,'REGISTRO DE ESTUDIANTES'!$D$3:$D$7999,'BOLETA OFICIAL'!D1103,'REGISTRO DE ESTUDIANTES'!$J$3:$J$7999,'BOLETA OFICIAL'!J1103,'REGISTRO DE ESTUDIANTES'!$K$3:$K$7999,'BOLETA OFICIAL'!K1103,'REGISTRO DE ESTUDIANTES'!$L$3:$L$7999,'BOLETA OFICIAL'!L1103,'REGISTRO DE ESTUDIANTES'!$M$3:$M$7999,'BOLETA OFICIAL'!M1103,'REGISTRO DE ESTUDIANTES'!$N$3:$N$7999,'BOLETA OFICIAL'!N1103,'REGISTRO DE ESTUDIANTES'!$O$3:$O$7999,'BOLETA OFICIAL'!O1103,'REGISTRO DE ESTUDIANTES'!$P$3:$P$7999,'BOLETA OFICIAL'!P1103,'REGISTRO DE ESTUDIANTES'!$Q$3:$Q$7999,'BOLETA OFICIAL'!Q1103,'REGISTRO DE ESTUDIANTES'!$R$3:$R$7999,R1103,'REGISTRO DE ESTUDIANTES'!$S$3:$S$7999,'BOLETA OFICIAL'!S1103,'REGISTRO DE ESTUDIANTES'!$T$3:$T$7999,'BOLETA OFICIAL'!T1103)</f>
        <v>0</v>
      </c>
      <c r="G1103" s="73">
        <f t="shared" ca="1" si="51"/>
        <v>0</v>
      </c>
      <c r="H1103" s="73">
        <f t="shared" ca="1" si="52"/>
        <v>0</v>
      </c>
      <c r="I1103" s="20">
        <v>0</v>
      </c>
      <c r="J1103" s="20">
        <v>0</v>
      </c>
      <c r="K1103" s="20">
        <v>0</v>
      </c>
      <c r="L1103" s="20">
        <v>0</v>
      </c>
      <c r="M1103" s="20">
        <v>0</v>
      </c>
      <c r="N1103" s="75">
        <v>0</v>
      </c>
      <c r="O1103" s="75">
        <v>0</v>
      </c>
      <c r="P1103" s="2"/>
      <c r="Q1103" s="2"/>
      <c r="R1103" s="3"/>
      <c r="S1103" s="3"/>
      <c r="T1103" s="1"/>
      <c r="U1103" s="2"/>
      <c r="V1103" s="28" t="str">
        <f t="shared" si="53"/>
        <v/>
      </c>
    </row>
    <row r="1104" spans="1:22" ht="25" customHeight="1" x14ac:dyDescent="0.35">
      <c r="A1104" s="1"/>
      <c r="B1104" s="35"/>
      <c r="C1104" s="1"/>
      <c r="D1104" s="1"/>
      <c r="E1104" s="73">
        <f>+COUNTIFS('REGISTRO DE TUTORES'!$A$3:$A$8000,A1104,'REGISTRO DE TUTORES'!$B$3:$B$8000,B1104,'REGISTRO DE TUTORES'!$C$3:$C$8000,C1104,'REGISTRO DE TUTORES'!$D$3:$D$8000,D1104)</f>
        <v>0</v>
      </c>
      <c r="F1104" s="73">
        <f>+COUNTIFS('REGISTRO DE ESTUDIANTES'!$A$3:$A$7999,A1104,'REGISTRO DE ESTUDIANTES'!$B$3:$B$7999,'BOLETA OFICIAL'!B1104,'REGISTRO DE ESTUDIANTES'!$C$3:$C$7999,C1104,'REGISTRO DE ESTUDIANTES'!$D$3:$D$7999,'BOLETA OFICIAL'!D1104,'REGISTRO DE ESTUDIANTES'!$J$3:$J$7999,'BOLETA OFICIAL'!J1104,'REGISTRO DE ESTUDIANTES'!$K$3:$K$7999,'BOLETA OFICIAL'!K1104,'REGISTRO DE ESTUDIANTES'!$L$3:$L$7999,'BOLETA OFICIAL'!L1104,'REGISTRO DE ESTUDIANTES'!$M$3:$M$7999,'BOLETA OFICIAL'!M1104,'REGISTRO DE ESTUDIANTES'!$N$3:$N$7999,'BOLETA OFICIAL'!N1104,'REGISTRO DE ESTUDIANTES'!$O$3:$O$7999,'BOLETA OFICIAL'!O1104,'REGISTRO DE ESTUDIANTES'!$P$3:$P$7999,'BOLETA OFICIAL'!P1104,'REGISTRO DE ESTUDIANTES'!$Q$3:$Q$7999,'BOLETA OFICIAL'!Q1104,'REGISTRO DE ESTUDIANTES'!$R$3:$R$7999,R1104,'REGISTRO DE ESTUDIANTES'!$S$3:$S$7999,'BOLETA OFICIAL'!S1104,'REGISTRO DE ESTUDIANTES'!$T$3:$T$7999,'BOLETA OFICIAL'!T1104)</f>
        <v>0</v>
      </c>
      <c r="G1104" s="73">
        <f t="shared" ca="1" si="51"/>
        <v>0</v>
      </c>
      <c r="H1104" s="73">
        <f t="shared" ca="1" si="52"/>
        <v>0</v>
      </c>
      <c r="I1104" s="20">
        <v>0</v>
      </c>
      <c r="J1104" s="20">
        <v>0</v>
      </c>
      <c r="K1104" s="20">
        <v>0</v>
      </c>
      <c r="L1104" s="20">
        <v>0</v>
      </c>
      <c r="M1104" s="20">
        <v>0</v>
      </c>
      <c r="N1104" s="75">
        <v>0</v>
      </c>
      <c r="O1104" s="75">
        <v>0</v>
      </c>
      <c r="P1104" s="2"/>
      <c r="Q1104" s="2"/>
      <c r="R1104" s="3"/>
      <c r="S1104" s="3"/>
      <c r="T1104" s="1"/>
      <c r="U1104" s="2"/>
      <c r="V1104" s="28" t="str">
        <f t="shared" si="53"/>
        <v/>
      </c>
    </row>
    <row r="1105" spans="1:22" ht="25" customHeight="1" x14ac:dyDescent="0.35">
      <c r="A1105" s="1"/>
      <c r="B1105" s="35"/>
      <c r="C1105" s="1"/>
      <c r="D1105" s="1"/>
      <c r="E1105" s="73">
        <f>+COUNTIFS('REGISTRO DE TUTORES'!$A$3:$A$8000,A1105,'REGISTRO DE TUTORES'!$B$3:$B$8000,B1105,'REGISTRO DE TUTORES'!$C$3:$C$8000,C1105,'REGISTRO DE TUTORES'!$D$3:$D$8000,D1105)</f>
        <v>0</v>
      </c>
      <c r="F1105" s="73">
        <f>+COUNTIFS('REGISTRO DE ESTUDIANTES'!$A$3:$A$7999,A1105,'REGISTRO DE ESTUDIANTES'!$B$3:$B$7999,'BOLETA OFICIAL'!B1105,'REGISTRO DE ESTUDIANTES'!$C$3:$C$7999,C1105,'REGISTRO DE ESTUDIANTES'!$D$3:$D$7999,'BOLETA OFICIAL'!D1105,'REGISTRO DE ESTUDIANTES'!$J$3:$J$7999,'BOLETA OFICIAL'!J1105,'REGISTRO DE ESTUDIANTES'!$K$3:$K$7999,'BOLETA OFICIAL'!K1105,'REGISTRO DE ESTUDIANTES'!$L$3:$L$7999,'BOLETA OFICIAL'!L1105,'REGISTRO DE ESTUDIANTES'!$M$3:$M$7999,'BOLETA OFICIAL'!M1105,'REGISTRO DE ESTUDIANTES'!$N$3:$N$7999,'BOLETA OFICIAL'!N1105,'REGISTRO DE ESTUDIANTES'!$O$3:$O$7999,'BOLETA OFICIAL'!O1105,'REGISTRO DE ESTUDIANTES'!$P$3:$P$7999,'BOLETA OFICIAL'!P1105,'REGISTRO DE ESTUDIANTES'!$Q$3:$Q$7999,'BOLETA OFICIAL'!Q1105,'REGISTRO DE ESTUDIANTES'!$R$3:$R$7999,R1105,'REGISTRO DE ESTUDIANTES'!$S$3:$S$7999,'BOLETA OFICIAL'!S1105,'REGISTRO DE ESTUDIANTES'!$T$3:$T$7999,'BOLETA OFICIAL'!T1105)</f>
        <v>0</v>
      </c>
      <c r="G1105" s="73">
        <f t="shared" ca="1" si="51"/>
        <v>0</v>
      </c>
      <c r="H1105" s="73">
        <f t="shared" ca="1" si="52"/>
        <v>0</v>
      </c>
      <c r="I1105" s="20">
        <v>0</v>
      </c>
      <c r="J1105" s="20">
        <v>0</v>
      </c>
      <c r="K1105" s="20">
        <v>0</v>
      </c>
      <c r="L1105" s="20">
        <v>0</v>
      </c>
      <c r="M1105" s="20">
        <v>0</v>
      </c>
      <c r="N1105" s="75">
        <v>0</v>
      </c>
      <c r="O1105" s="75">
        <v>0</v>
      </c>
      <c r="P1105" s="2"/>
      <c r="Q1105" s="2"/>
      <c r="R1105" s="3"/>
      <c r="S1105" s="3"/>
      <c r="T1105" s="1"/>
      <c r="U1105" s="2"/>
      <c r="V1105" s="28" t="str">
        <f t="shared" si="53"/>
        <v/>
      </c>
    </row>
    <row r="1106" spans="1:22" ht="25" customHeight="1" x14ac:dyDescent="0.35">
      <c r="A1106" s="1"/>
      <c r="B1106" s="35"/>
      <c r="C1106" s="1"/>
      <c r="D1106" s="1"/>
      <c r="E1106" s="73">
        <f>+COUNTIFS('REGISTRO DE TUTORES'!$A$3:$A$8000,A1106,'REGISTRO DE TUTORES'!$B$3:$B$8000,B1106,'REGISTRO DE TUTORES'!$C$3:$C$8000,C1106,'REGISTRO DE TUTORES'!$D$3:$D$8000,D1106)</f>
        <v>0</v>
      </c>
      <c r="F1106" s="73">
        <f>+COUNTIFS('REGISTRO DE ESTUDIANTES'!$A$3:$A$7999,A1106,'REGISTRO DE ESTUDIANTES'!$B$3:$B$7999,'BOLETA OFICIAL'!B1106,'REGISTRO DE ESTUDIANTES'!$C$3:$C$7999,C1106,'REGISTRO DE ESTUDIANTES'!$D$3:$D$7999,'BOLETA OFICIAL'!D1106,'REGISTRO DE ESTUDIANTES'!$J$3:$J$7999,'BOLETA OFICIAL'!J1106,'REGISTRO DE ESTUDIANTES'!$K$3:$K$7999,'BOLETA OFICIAL'!K1106,'REGISTRO DE ESTUDIANTES'!$L$3:$L$7999,'BOLETA OFICIAL'!L1106,'REGISTRO DE ESTUDIANTES'!$M$3:$M$7999,'BOLETA OFICIAL'!M1106,'REGISTRO DE ESTUDIANTES'!$N$3:$N$7999,'BOLETA OFICIAL'!N1106,'REGISTRO DE ESTUDIANTES'!$O$3:$O$7999,'BOLETA OFICIAL'!O1106,'REGISTRO DE ESTUDIANTES'!$P$3:$P$7999,'BOLETA OFICIAL'!P1106,'REGISTRO DE ESTUDIANTES'!$Q$3:$Q$7999,'BOLETA OFICIAL'!Q1106,'REGISTRO DE ESTUDIANTES'!$R$3:$R$7999,R1106,'REGISTRO DE ESTUDIANTES'!$S$3:$S$7999,'BOLETA OFICIAL'!S1106,'REGISTRO DE ESTUDIANTES'!$T$3:$T$7999,'BOLETA OFICIAL'!T1106)</f>
        <v>0</v>
      </c>
      <c r="G1106" s="73">
        <f t="shared" ca="1" si="51"/>
        <v>0</v>
      </c>
      <c r="H1106" s="73">
        <f t="shared" ca="1" si="52"/>
        <v>0</v>
      </c>
      <c r="I1106" s="20">
        <v>0</v>
      </c>
      <c r="J1106" s="20">
        <v>0</v>
      </c>
      <c r="K1106" s="20">
        <v>0</v>
      </c>
      <c r="L1106" s="20">
        <v>0</v>
      </c>
      <c r="M1106" s="20">
        <v>0</v>
      </c>
      <c r="N1106" s="75">
        <v>0</v>
      </c>
      <c r="O1106" s="75">
        <v>0</v>
      </c>
      <c r="P1106" s="2"/>
      <c r="Q1106" s="2"/>
      <c r="R1106" s="3"/>
      <c r="S1106" s="3"/>
      <c r="T1106" s="1"/>
      <c r="U1106" s="2"/>
      <c r="V1106" s="28" t="str">
        <f t="shared" si="53"/>
        <v/>
      </c>
    </row>
    <row r="1107" spans="1:22" ht="25" customHeight="1" x14ac:dyDescent="0.35">
      <c r="A1107" s="1"/>
      <c r="B1107" s="35"/>
      <c r="C1107" s="1"/>
      <c r="D1107" s="1"/>
      <c r="E1107" s="73">
        <f>+COUNTIFS('REGISTRO DE TUTORES'!$A$3:$A$8000,A1107,'REGISTRO DE TUTORES'!$B$3:$B$8000,B1107,'REGISTRO DE TUTORES'!$C$3:$C$8000,C1107,'REGISTRO DE TUTORES'!$D$3:$D$8000,D1107)</f>
        <v>0</v>
      </c>
      <c r="F1107" s="73">
        <f>+COUNTIFS('REGISTRO DE ESTUDIANTES'!$A$3:$A$7999,A1107,'REGISTRO DE ESTUDIANTES'!$B$3:$B$7999,'BOLETA OFICIAL'!B1107,'REGISTRO DE ESTUDIANTES'!$C$3:$C$7999,C1107,'REGISTRO DE ESTUDIANTES'!$D$3:$D$7999,'BOLETA OFICIAL'!D1107,'REGISTRO DE ESTUDIANTES'!$J$3:$J$7999,'BOLETA OFICIAL'!J1107,'REGISTRO DE ESTUDIANTES'!$K$3:$K$7999,'BOLETA OFICIAL'!K1107,'REGISTRO DE ESTUDIANTES'!$L$3:$L$7999,'BOLETA OFICIAL'!L1107,'REGISTRO DE ESTUDIANTES'!$M$3:$M$7999,'BOLETA OFICIAL'!M1107,'REGISTRO DE ESTUDIANTES'!$N$3:$N$7999,'BOLETA OFICIAL'!N1107,'REGISTRO DE ESTUDIANTES'!$O$3:$O$7999,'BOLETA OFICIAL'!O1107,'REGISTRO DE ESTUDIANTES'!$P$3:$P$7999,'BOLETA OFICIAL'!P1107,'REGISTRO DE ESTUDIANTES'!$Q$3:$Q$7999,'BOLETA OFICIAL'!Q1107,'REGISTRO DE ESTUDIANTES'!$R$3:$R$7999,R1107,'REGISTRO DE ESTUDIANTES'!$S$3:$S$7999,'BOLETA OFICIAL'!S1107,'REGISTRO DE ESTUDIANTES'!$T$3:$T$7999,'BOLETA OFICIAL'!T1107)</f>
        <v>0</v>
      </c>
      <c r="G1107" s="73">
        <f t="shared" ca="1" si="51"/>
        <v>0</v>
      </c>
      <c r="H1107" s="73">
        <f t="shared" ca="1" si="52"/>
        <v>0</v>
      </c>
      <c r="I1107" s="20">
        <v>0</v>
      </c>
      <c r="J1107" s="20">
        <v>0</v>
      </c>
      <c r="K1107" s="20">
        <v>0</v>
      </c>
      <c r="L1107" s="20">
        <v>0</v>
      </c>
      <c r="M1107" s="20">
        <v>0</v>
      </c>
      <c r="N1107" s="75">
        <v>0</v>
      </c>
      <c r="O1107" s="75">
        <v>0</v>
      </c>
      <c r="P1107" s="2"/>
      <c r="Q1107" s="2"/>
      <c r="R1107" s="3"/>
      <c r="S1107" s="3"/>
      <c r="T1107" s="1"/>
      <c r="U1107" s="2"/>
      <c r="V1107" s="28" t="str">
        <f t="shared" si="53"/>
        <v/>
      </c>
    </row>
    <row r="1108" spans="1:22" ht="25" customHeight="1" x14ac:dyDescent="0.35">
      <c r="A1108" s="1"/>
      <c r="B1108" s="35"/>
      <c r="C1108" s="1"/>
      <c r="D1108" s="1"/>
      <c r="E1108" s="73">
        <f>+COUNTIFS('REGISTRO DE TUTORES'!$A$3:$A$8000,A1108,'REGISTRO DE TUTORES'!$B$3:$B$8000,B1108,'REGISTRO DE TUTORES'!$C$3:$C$8000,C1108,'REGISTRO DE TUTORES'!$D$3:$D$8000,D1108)</f>
        <v>0</v>
      </c>
      <c r="F1108" s="73">
        <f>+COUNTIFS('REGISTRO DE ESTUDIANTES'!$A$3:$A$7999,A1108,'REGISTRO DE ESTUDIANTES'!$B$3:$B$7999,'BOLETA OFICIAL'!B1108,'REGISTRO DE ESTUDIANTES'!$C$3:$C$7999,C1108,'REGISTRO DE ESTUDIANTES'!$D$3:$D$7999,'BOLETA OFICIAL'!D1108,'REGISTRO DE ESTUDIANTES'!$J$3:$J$7999,'BOLETA OFICIAL'!J1108,'REGISTRO DE ESTUDIANTES'!$K$3:$K$7999,'BOLETA OFICIAL'!K1108,'REGISTRO DE ESTUDIANTES'!$L$3:$L$7999,'BOLETA OFICIAL'!L1108,'REGISTRO DE ESTUDIANTES'!$M$3:$M$7999,'BOLETA OFICIAL'!M1108,'REGISTRO DE ESTUDIANTES'!$N$3:$N$7999,'BOLETA OFICIAL'!N1108,'REGISTRO DE ESTUDIANTES'!$O$3:$O$7999,'BOLETA OFICIAL'!O1108,'REGISTRO DE ESTUDIANTES'!$P$3:$P$7999,'BOLETA OFICIAL'!P1108,'REGISTRO DE ESTUDIANTES'!$Q$3:$Q$7999,'BOLETA OFICIAL'!Q1108,'REGISTRO DE ESTUDIANTES'!$R$3:$R$7999,R1108,'REGISTRO DE ESTUDIANTES'!$S$3:$S$7999,'BOLETA OFICIAL'!S1108,'REGISTRO DE ESTUDIANTES'!$T$3:$T$7999,'BOLETA OFICIAL'!T1108)</f>
        <v>0</v>
      </c>
      <c r="G1108" s="73">
        <f t="shared" ca="1" si="51"/>
        <v>0</v>
      </c>
      <c r="H1108" s="73">
        <f t="shared" ca="1" si="52"/>
        <v>0</v>
      </c>
      <c r="I1108" s="20">
        <v>0</v>
      </c>
      <c r="J1108" s="20">
        <v>0</v>
      </c>
      <c r="K1108" s="20">
        <v>0</v>
      </c>
      <c r="L1108" s="20">
        <v>0</v>
      </c>
      <c r="M1108" s="20">
        <v>0</v>
      </c>
      <c r="N1108" s="75">
        <v>0</v>
      </c>
      <c r="O1108" s="75">
        <v>0</v>
      </c>
      <c r="P1108" s="2"/>
      <c r="Q1108" s="2"/>
      <c r="R1108" s="3"/>
      <c r="S1108" s="3"/>
      <c r="T1108" s="1"/>
      <c r="U1108" s="2"/>
      <c r="V1108" s="28" t="str">
        <f t="shared" si="53"/>
        <v/>
      </c>
    </row>
    <row r="1109" spans="1:22" ht="25" customHeight="1" x14ac:dyDescent="0.35">
      <c r="A1109" s="1"/>
      <c r="B1109" s="35"/>
      <c r="C1109" s="1"/>
      <c r="D1109" s="1"/>
      <c r="E1109" s="73">
        <f>+COUNTIFS('REGISTRO DE TUTORES'!$A$3:$A$8000,A1109,'REGISTRO DE TUTORES'!$B$3:$B$8000,B1109,'REGISTRO DE TUTORES'!$C$3:$C$8000,C1109,'REGISTRO DE TUTORES'!$D$3:$D$8000,D1109)</f>
        <v>0</v>
      </c>
      <c r="F1109" s="73">
        <f>+COUNTIFS('REGISTRO DE ESTUDIANTES'!$A$3:$A$7999,A1109,'REGISTRO DE ESTUDIANTES'!$B$3:$B$7999,'BOLETA OFICIAL'!B1109,'REGISTRO DE ESTUDIANTES'!$C$3:$C$7999,C1109,'REGISTRO DE ESTUDIANTES'!$D$3:$D$7999,'BOLETA OFICIAL'!D1109,'REGISTRO DE ESTUDIANTES'!$J$3:$J$7999,'BOLETA OFICIAL'!J1109,'REGISTRO DE ESTUDIANTES'!$K$3:$K$7999,'BOLETA OFICIAL'!K1109,'REGISTRO DE ESTUDIANTES'!$L$3:$L$7999,'BOLETA OFICIAL'!L1109,'REGISTRO DE ESTUDIANTES'!$M$3:$M$7999,'BOLETA OFICIAL'!M1109,'REGISTRO DE ESTUDIANTES'!$N$3:$N$7999,'BOLETA OFICIAL'!N1109,'REGISTRO DE ESTUDIANTES'!$O$3:$O$7999,'BOLETA OFICIAL'!O1109,'REGISTRO DE ESTUDIANTES'!$P$3:$P$7999,'BOLETA OFICIAL'!P1109,'REGISTRO DE ESTUDIANTES'!$Q$3:$Q$7999,'BOLETA OFICIAL'!Q1109,'REGISTRO DE ESTUDIANTES'!$R$3:$R$7999,R1109,'REGISTRO DE ESTUDIANTES'!$S$3:$S$7999,'BOLETA OFICIAL'!S1109,'REGISTRO DE ESTUDIANTES'!$T$3:$T$7999,'BOLETA OFICIAL'!T1109)</f>
        <v>0</v>
      </c>
      <c r="G1109" s="73">
        <f t="shared" ca="1" si="51"/>
        <v>0</v>
      </c>
      <c r="H1109" s="73">
        <f t="shared" ca="1" si="52"/>
        <v>0</v>
      </c>
      <c r="I1109" s="20">
        <v>0</v>
      </c>
      <c r="J1109" s="20">
        <v>0</v>
      </c>
      <c r="K1109" s="20">
        <v>0</v>
      </c>
      <c r="L1109" s="20">
        <v>0</v>
      </c>
      <c r="M1109" s="20">
        <v>0</v>
      </c>
      <c r="N1109" s="75">
        <v>0</v>
      </c>
      <c r="O1109" s="75">
        <v>0</v>
      </c>
      <c r="P1109" s="2"/>
      <c r="Q1109" s="2"/>
      <c r="R1109" s="3"/>
      <c r="S1109" s="3"/>
      <c r="T1109" s="1"/>
      <c r="U1109" s="2"/>
      <c r="V1109" s="28" t="str">
        <f t="shared" si="53"/>
        <v/>
      </c>
    </row>
    <row r="1110" spans="1:22" ht="25" customHeight="1" x14ac:dyDescent="0.35">
      <c r="A1110" s="1"/>
      <c r="B1110" s="35"/>
      <c r="C1110" s="1"/>
      <c r="D1110" s="1"/>
      <c r="E1110" s="73">
        <f>+COUNTIFS('REGISTRO DE TUTORES'!$A$3:$A$8000,A1110,'REGISTRO DE TUTORES'!$B$3:$B$8000,B1110,'REGISTRO DE TUTORES'!$C$3:$C$8000,C1110,'REGISTRO DE TUTORES'!$D$3:$D$8000,D1110)</f>
        <v>0</v>
      </c>
      <c r="F1110" s="73">
        <f>+COUNTIFS('REGISTRO DE ESTUDIANTES'!$A$3:$A$7999,A1110,'REGISTRO DE ESTUDIANTES'!$B$3:$B$7999,'BOLETA OFICIAL'!B1110,'REGISTRO DE ESTUDIANTES'!$C$3:$C$7999,C1110,'REGISTRO DE ESTUDIANTES'!$D$3:$D$7999,'BOLETA OFICIAL'!D1110,'REGISTRO DE ESTUDIANTES'!$J$3:$J$7999,'BOLETA OFICIAL'!J1110,'REGISTRO DE ESTUDIANTES'!$K$3:$K$7999,'BOLETA OFICIAL'!K1110,'REGISTRO DE ESTUDIANTES'!$L$3:$L$7999,'BOLETA OFICIAL'!L1110,'REGISTRO DE ESTUDIANTES'!$M$3:$M$7999,'BOLETA OFICIAL'!M1110,'REGISTRO DE ESTUDIANTES'!$N$3:$N$7999,'BOLETA OFICIAL'!N1110,'REGISTRO DE ESTUDIANTES'!$O$3:$O$7999,'BOLETA OFICIAL'!O1110,'REGISTRO DE ESTUDIANTES'!$P$3:$P$7999,'BOLETA OFICIAL'!P1110,'REGISTRO DE ESTUDIANTES'!$Q$3:$Q$7999,'BOLETA OFICIAL'!Q1110,'REGISTRO DE ESTUDIANTES'!$R$3:$R$7999,R1110,'REGISTRO DE ESTUDIANTES'!$S$3:$S$7999,'BOLETA OFICIAL'!S1110,'REGISTRO DE ESTUDIANTES'!$T$3:$T$7999,'BOLETA OFICIAL'!T1110)</f>
        <v>0</v>
      </c>
      <c r="G1110" s="73">
        <f t="shared" ca="1" si="51"/>
        <v>0</v>
      </c>
      <c r="H1110" s="73">
        <f t="shared" ca="1" si="52"/>
        <v>0</v>
      </c>
      <c r="I1110" s="20">
        <v>0</v>
      </c>
      <c r="J1110" s="20">
        <v>0</v>
      </c>
      <c r="K1110" s="20">
        <v>0</v>
      </c>
      <c r="L1110" s="20">
        <v>0</v>
      </c>
      <c r="M1110" s="20">
        <v>0</v>
      </c>
      <c r="N1110" s="75">
        <v>0</v>
      </c>
      <c r="O1110" s="75">
        <v>0</v>
      </c>
      <c r="P1110" s="2"/>
      <c r="Q1110" s="2"/>
      <c r="R1110" s="3"/>
      <c r="S1110" s="3"/>
      <c r="T1110" s="1"/>
      <c r="U1110" s="2"/>
      <c r="V1110" s="28" t="str">
        <f t="shared" si="53"/>
        <v/>
      </c>
    </row>
    <row r="1111" spans="1:22" ht="25" customHeight="1" x14ac:dyDescent="0.35">
      <c r="A1111" s="1"/>
      <c r="B1111" s="35"/>
      <c r="C1111" s="1"/>
      <c r="D1111" s="1"/>
      <c r="E1111" s="73">
        <f>+COUNTIFS('REGISTRO DE TUTORES'!$A$3:$A$8000,A1111,'REGISTRO DE TUTORES'!$B$3:$B$8000,B1111,'REGISTRO DE TUTORES'!$C$3:$C$8000,C1111,'REGISTRO DE TUTORES'!$D$3:$D$8000,D1111)</f>
        <v>0</v>
      </c>
      <c r="F1111" s="73">
        <f>+COUNTIFS('REGISTRO DE ESTUDIANTES'!$A$3:$A$7999,A1111,'REGISTRO DE ESTUDIANTES'!$B$3:$B$7999,'BOLETA OFICIAL'!B1111,'REGISTRO DE ESTUDIANTES'!$C$3:$C$7999,C1111,'REGISTRO DE ESTUDIANTES'!$D$3:$D$7999,'BOLETA OFICIAL'!D1111,'REGISTRO DE ESTUDIANTES'!$J$3:$J$7999,'BOLETA OFICIAL'!J1111,'REGISTRO DE ESTUDIANTES'!$K$3:$K$7999,'BOLETA OFICIAL'!K1111,'REGISTRO DE ESTUDIANTES'!$L$3:$L$7999,'BOLETA OFICIAL'!L1111,'REGISTRO DE ESTUDIANTES'!$M$3:$M$7999,'BOLETA OFICIAL'!M1111,'REGISTRO DE ESTUDIANTES'!$N$3:$N$7999,'BOLETA OFICIAL'!N1111,'REGISTRO DE ESTUDIANTES'!$O$3:$O$7999,'BOLETA OFICIAL'!O1111,'REGISTRO DE ESTUDIANTES'!$P$3:$P$7999,'BOLETA OFICIAL'!P1111,'REGISTRO DE ESTUDIANTES'!$Q$3:$Q$7999,'BOLETA OFICIAL'!Q1111,'REGISTRO DE ESTUDIANTES'!$R$3:$R$7999,R1111,'REGISTRO DE ESTUDIANTES'!$S$3:$S$7999,'BOLETA OFICIAL'!S1111,'REGISTRO DE ESTUDIANTES'!$T$3:$T$7999,'BOLETA OFICIAL'!T1111)</f>
        <v>0</v>
      </c>
      <c r="G1111" s="73">
        <f t="shared" ca="1" si="51"/>
        <v>0</v>
      </c>
      <c r="H1111" s="73">
        <f t="shared" ca="1" si="52"/>
        <v>0</v>
      </c>
      <c r="I1111" s="20">
        <v>0</v>
      </c>
      <c r="J1111" s="20">
        <v>0</v>
      </c>
      <c r="K1111" s="20">
        <v>0</v>
      </c>
      <c r="L1111" s="20">
        <v>0</v>
      </c>
      <c r="M1111" s="20">
        <v>0</v>
      </c>
      <c r="N1111" s="75">
        <v>0</v>
      </c>
      <c r="O1111" s="75">
        <v>0</v>
      </c>
      <c r="P1111" s="2"/>
      <c r="Q1111" s="2"/>
      <c r="R1111" s="3"/>
      <c r="S1111" s="3"/>
      <c r="T1111" s="1"/>
      <c r="U1111" s="2"/>
      <c r="V1111" s="28" t="str">
        <f t="shared" si="53"/>
        <v/>
      </c>
    </row>
    <row r="1112" spans="1:22" ht="25" customHeight="1" x14ac:dyDescent="0.35">
      <c r="A1112" s="1"/>
      <c r="B1112" s="35"/>
      <c r="C1112" s="1"/>
      <c r="D1112" s="1"/>
      <c r="E1112" s="73">
        <f>+COUNTIFS('REGISTRO DE TUTORES'!$A$3:$A$8000,A1112,'REGISTRO DE TUTORES'!$B$3:$B$8000,B1112,'REGISTRO DE TUTORES'!$C$3:$C$8000,C1112,'REGISTRO DE TUTORES'!$D$3:$D$8000,D1112)</f>
        <v>0</v>
      </c>
      <c r="F1112" s="73">
        <f>+COUNTIFS('REGISTRO DE ESTUDIANTES'!$A$3:$A$7999,A1112,'REGISTRO DE ESTUDIANTES'!$B$3:$B$7999,'BOLETA OFICIAL'!B1112,'REGISTRO DE ESTUDIANTES'!$C$3:$C$7999,C1112,'REGISTRO DE ESTUDIANTES'!$D$3:$D$7999,'BOLETA OFICIAL'!D1112,'REGISTRO DE ESTUDIANTES'!$J$3:$J$7999,'BOLETA OFICIAL'!J1112,'REGISTRO DE ESTUDIANTES'!$K$3:$K$7999,'BOLETA OFICIAL'!K1112,'REGISTRO DE ESTUDIANTES'!$L$3:$L$7999,'BOLETA OFICIAL'!L1112,'REGISTRO DE ESTUDIANTES'!$M$3:$M$7999,'BOLETA OFICIAL'!M1112,'REGISTRO DE ESTUDIANTES'!$N$3:$N$7999,'BOLETA OFICIAL'!N1112,'REGISTRO DE ESTUDIANTES'!$O$3:$O$7999,'BOLETA OFICIAL'!O1112,'REGISTRO DE ESTUDIANTES'!$P$3:$P$7999,'BOLETA OFICIAL'!P1112,'REGISTRO DE ESTUDIANTES'!$Q$3:$Q$7999,'BOLETA OFICIAL'!Q1112,'REGISTRO DE ESTUDIANTES'!$R$3:$R$7999,R1112,'REGISTRO DE ESTUDIANTES'!$S$3:$S$7999,'BOLETA OFICIAL'!S1112,'REGISTRO DE ESTUDIANTES'!$T$3:$T$7999,'BOLETA OFICIAL'!T1112)</f>
        <v>0</v>
      </c>
      <c r="G1112" s="73">
        <f t="shared" ca="1" si="51"/>
        <v>0</v>
      </c>
      <c r="H1112" s="73">
        <f t="shared" ca="1" si="52"/>
        <v>0</v>
      </c>
      <c r="I1112" s="20">
        <v>0</v>
      </c>
      <c r="J1112" s="20">
        <v>0</v>
      </c>
      <c r="K1112" s="20">
        <v>0</v>
      </c>
      <c r="L1112" s="20">
        <v>0</v>
      </c>
      <c r="M1112" s="20">
        <v>0</v>
      </c>
      <c r="N1112" s="75">
        <v>0</v>
      </c>
      <c r="O1112" s="75">
        <v>0</v>
      </c>
      <c r="P1112" s="2"/>
      <c r="Q1112" s="2"/>
      <c r="R1112" s="3"/>
      <c r="S1112" s="3"/>
      <c r="T1112" s="1"/>
      <c r="U1112" s="2"/>
      <c r="V1112" s="28" t="str">
        <f t="shared" si="53"/>
        <v/>
      </c>
    </row>
    <row r="1113" spans="1:22" ht="25" customHeight="1" x14ac:dyDescent="0.35">
      <c r="A1113" s="1"/>
      <c r="B1113" s="35"/>
      <c r="C1113" s="1"/>
      <c r="D1113" s="1"/>
      <c r="E1113" s="73">
        <f>+COUNTIFS('REGISTRO DE TUTORES'!$A$3:$A$8000,A1113,'REGISTRO DE TUTORES'!$B$3:$B$8000,B1113,'REGISTRO DE TUTORES'!$C$3:$C$8000,C1113,'REGISTRO DE TUTORES'!$D$3:$D$8000,D1113)</f>
        <v>0</v>
      </c>
      <c r="F1113" s="73">
        <f>+COUNTIFS('REGISTRO DE ESTUDIANTES'!$A$3:$A$7999,A1113,'REGISTRO DE ESTUDIANTES'!$B$3:$B$7999,'BOLETA OFICIAL'!B1113,'REGISTRO DE ESTUDIANTES'!$C$3:$C$7999,C1113,'REGISTRO DE ESTUDIANTES'!$D$3:$D$7999,'BOLETA OFICIAL'!D1113,'REGISTRO DE ESTUDIANTES'!$J$3:$J$7999,'BOLETA OFICIAL'!J1113,'REGISTRO DE ESTUDIANTES'!$K$3:$K$7999,'BOLETA OFICIAL'!K1113,'REGISTRO DE ESTUDIANTES'!$L$3:$L$7999,'BOLETA OFICIAL'!L1113,'REGISTRO DE ESTUDIANTES'!$M$3:$M$7999,'BOLETA OFICIAL'!M1113,'REGISTRO DE ESTUDIANTES'!$N$3:$N$7999,'BOLETA OFICIAL'!N1113,'REGISTRO DE ESTUDIANTES'!$O$3:$O$7999,'BOLETA OFICIAL'!O1113,'REGISTRO DE ESTUDIANTES'!$P$3:$P$7999,'BOLETA OFICIAL'!P1113,'REGISTRO DE ESTUDIANTES'!$Q$3:$Q$7999,'BOLETA OFICIAL'!Q1113,'REGISTRO DE ESTUDIANTES'!$R$3:$R$7999,R1113,'REGISTRO DE ESTUDIANTES'!$S$3:$S$7999,'BOLETA OFICIAL'!S1113,'REGISTRO DE ESTUDIANTES'!$T$3:$T$7999,'BOLETA OFICIAL'!T1113)</f>
        <v>0</v>
      </c>
      <c r="G1113" s="73">
        <f t="shared" ca="1" si="51"/>
        <v>0</v>
      </c>
      <c r="H1113" s="73">
        <f t="shared" ca="1" si="52"/>
        <v>0</v>
      </c>
      <c r="I1113" s="20">
        <v>0</v>
      </c>
      <c r="J1113" s="20">
        <v>0</v>
      </c>
      <c r="K1113" s="20">
        <v>0</v>
      </c>
      <c r="L1113" s="20">
        <v>0</v>
      </c>
      <c r="M1113" s="20">
        <v>0</v>
      </c>
      <c r="N1113" s="75">
        <v>0</v>
      </c>
      <c r="O1113" s="75">
        <v>0</v>
      </c>
      <c r="P1113" s="2"/>
      <c r="Q1113" s="2"/>
      <c r="R1113" s="3"/>
      <c r="S1113" s="3"/>
      <c r="T1113" s="1"/>
      <c r="U1113" s="2"/>
      <c r="V1113" s="28" t="str">
        <f t="shared" si="53"/>
        <v/>
      </c>
    </row>
    <row r="1114" spans="1:22" ht="25" customHeight="1" x14ac:dyDescent="0.35">
      <c r="A1114" s="1"/>
      <c r="B1114" s="35"/>
      <c r="C1114" s="1"/>
      <c r="D1114" s="1"/>
      <c r="E1114" s="73">
        <f>+COUNTIFS('REGISTRO DE TUTORES'!$A$3:$A$8000,A1114,'REGISTRO DE TUTORES'!$B$3:$B$8000,B1114,'REGISTRO DE TUTORES'!$C$3:$C$8000,C1114,'REGISTRO DE TUTORES'!$D$3:$D$8000,D1114)</f>
        <v>0</v>
      </c>
      <c r="F1114" s="73">
        <f>+COUNTIFS('REGISTRO DE ESTUDIANTES'!$A$3:$A$7999,A1114,'REGISTRO DE ESTUDIANTES'!$B$3:$B$7999,'BOLETA OFICIAL'!B1114,'REGISTRO DE ESTUDIANTES'!$C$3:$C$7999,C1114,'REGISTRO DE ESTUDIANTES'!$D$3:$D$7999,'BOLETA OFICIAL'!D1114,'REGISTRO DE ESTUDIANTES'!$J$3:$J$7999,'BOLETA OFICIAL'!J1114,'REGISTRO DE ESTUDIANTES'!$K$3:$K$7999,'BOLETA OFICIAL'!K1114,'REGISTRO DE ESTUDIANTES'!$L$3:$L$7999,'BOLETA OFICIAL'!L1114,'REGISTRO DE ESTUDIANTES'!$M$3:$M$7999,'BOLETA OFICIAL'!M1114,'REGISTRO DE ESTUDIANTES'!$N$3:$N$7999,'BOLETA OFICIAL'!N1114,'REGISTRO DE ESTUDIANTES'!$O$3:$O$7999,'BOLETA OFICIAL'!O1114,'REGISTRO DE ESTUDIANTES'!$P$3:$P$7999,'BOLETA OFICIAL'!P1114,'REGISTRO DE ESTUDIANTES'!$Q$3:$Q$7999,'BOLETA OFICIAL'!Q1114,'REGISTRO DE ESTUDIANTES'!$R$3:$R$7999,R1114,'REGISTRO DE ESTUDIANTES'!$S$3:$S$7999,'BOLETA OFICIAL'!S1114,'REGISTRO DE ESTUDIANTES'!$T$3:$T$7999,'BOLETA OFICIAL'!T1114)</f>
        <v>0</v>
      </c>
      <c r="G1114" s="73">
        <f t="shared" ca="1" si="51"/>
        <v>0</v>
      </c>
      <c r="H1114" s="73">
        <f t="shared" ca="1" si="52"/>
        <v>0</v>
      </c>
      <c r="I1114" s="20">
        <v>0</v>
      </c>
      <c r="J1114" s="20">
        <v>0</v>
      </c>
      <c r="K1114" s="20">
        <v>0</v>
      </c>
      <c r="L1114" s="20">
        <v>0</v>
      </c>
      <c r="M1114" s="20">
        <v>0</v>
      </c>
      <c r="N1114" s="75">
        <v>0</v>
      </c>
      <c r="O1114" s="75">
        <v>0</v>
      </c>
      <c r="P1114" s="2"/>
      <c r="Q1114" s="2"/>
      <c r="R1114" s="3"/>
      <c r="S1114" s="3"/>
      <c r="T1114" s="1"/>
      <c r="U1114" s="2"/>
      <c r="V1114" s="28" t="str">
        <f t="shared" si="53"/>
        <v/>
      </c>
    </row>
    <row r="1115" spans="1:22" ht="25" customHeight="1" x14ac:dyDescent="0.35">
      <c r="A1115" s="1"/>
      <c r="B1115" s="35"/>
      <c r="C1115" s="1"/>
      <c r="D1115" s="1"/>
      <c r="E1115" s="73">
        <f>+COUNTIFS('REGISTRO DE TUTORES'!$A$3:$A$8000,A1115,'REGISTRO DE TUTORES'!$B$3:$B$8000,B1115,'REGISTRO DE TUTORES'!$C$3:$C$8000,C1115,'REGISTRO DE TUTORES'!$D$3:$D$8000,D1115)</f>
        <v>0</v>
      </c>
      <c r="F1115" s="73">
        <f>+COUNTIFS('REGISTRO DE ESTUDIANTES'!$A$3:$A$7999,A1115,'REGISTRO DE ESTUDIANTES'!$B$3:$B$7999,'BOLETA OFICIAL'!B1115,'REGISTRO DE ESTUDIANTES'!$C$3:$C$7999,C1115,'REGISTRO DE ESTUDIANTES'!$D$3:$D$7999,'BOLETA OFICIAL'!D1115,'REGISTRO DE ESTUDIANTES'!$J$3:$J$7999,'BOLETA OFICIAL'!J1115,'REGISTRO DE ESTUDIANTES'!$K$3:$K$7999,'BOLETA OFICIAL'!K1115,'REGISTRO DE ESTUDIANTES'!$L$3:$L$7999,'BOLETA OFICIAL'!L1115,'REGISTRO DE ESTUDIANTES'!$M$3:$M$7999,'BOLETA OFICIAL'!M1115,'REGISTRO DE ESTUDIANTES'!$N$3:$N$7999,'BOLETA OFICIAL'!N1115,'REGISTRO DE ESTUDIANTES'!$O$3:$O$7999,'BOLETA OFICIAL'!O1115,'REGISTRO DE ESTUDIANTES'!$P$3:$P$7999,'BOLETA OFICIAL'!P1115,'REGISTRO DE ESTUDIANTES'!$Q$3:$Q$7999,'BOLETA OFICIAL'!Q1115,'REGISTRO DE ESTUDIANTES'!$R$3:$R$7999,R1115,'REGISTRO DE ESTUDIANTES'!$S$3:$S$7999,'BOLETA OFICIAL'!S1115,'REGISTRO DE ESTUDIANTES'!$T$3:$T$7999,'BOLETA OFICIAL'!T1115)</f>
        <v>0</v>
      </c>
      <c r="G1115" s="73">
        <f t="shared" ca="1" si="51"/>
        <v>0</v>
      </c>
      <c r="H1115" s="73">
        <f t="shared" ca="1" si="52"/>
        <v>0</v>
      </c>
      <c r="I1115" s="20">
        <v>0</v>
      </c>
      <c r="J1115" s="20">
        <v>0</v>
      </c>
      <c r="K1115" s="20">
        <v>0</v>
      </c>
      <c r="L1115" s="20">
        <v>0</v>
      </c>
      <c r="M1115" s="20">
        <v>0</v>
      </c>
      <c r="N1115" s="75">
        <v>0</v>
      </c>
      <c r="O1115" s="75">
        <v>0</v>
      </c>
      <c r="P1115" s="2"/>
      <c r="Q1115" s="2"/>
      <c r="R1115" s="3"/>
      <c r="S1115" s="3"/>
      <c r="T1115" s="1"/>
      <c r="U1115" s="2"/>
      <c r="V1115" s="28" t="str">
        <f t="shared" si="53"/>
        <v/>
      </c>
    </row>
    <row r="1116" spans="1:22" ht="25" customHeight="1" x14ac:dyDescent="0.35">
      <c r="A1116" s="1"/>
      <c r="B1116" s="35"/>
      <c r="C1116" s="1"/>
      <c r="D1116" s="1"/>
      <c r="E1116" s="73">
        <f>+COUNTIFS('REGISTRO DE TUTORES'!$A$3:$A$8000,A1116,'REGISTRO DE TUTORES'!$B$3:$B$8000,B1116,'REGISTRO DE TUTORES'!$C$3:$C$8000,C1116,'REGISTRO DE TUTORES'!$D$3:$D$8000,D1116)</f>
        <v>0</v>
      </c>
      <c r="F1116" s="73">
        <f>+COUNTIFS('REGISTRO DE ESTUDIANTES'!$A$3:$A$7999,A1116,'REGISTRO DE ESTUDIANTES'!$B$3:$B$7999,'BOLETA OFICIAL'!B1116,'REGISTRO DE ESTUDIANTES'!$C$3:$C$7999,C1116,'REGISTRO DE ESTUDIANTES'!$D$3:$D$7999,'BOLETA OFICIAL'!D1116,'REGISTRO DE ESTUDIANTES'!$J$3:$J$7999,'BOLETA OFICIAL'!J1116,'REGISTRO DE ESTUDIANTES'!$K$3:$K$7999,'BOLETA OFICIAL'!K1116,'REGISTRO DE ESTUDIANTES'!$L$3:$L$7999,'BOLETA OFICIAL'!L1116,'REGISTRO DE ESTUDIANTES'!$M$3:$M$7999,'BOLETA OFICIAL'!M1116,'REGISTRO DE ESTUDIANTES'!$N$3:$N$7999,'BOLETA OFICIAL'!N1116,'REGISTRO DE ESTUDIANTES'!$O$3:$O$7999,'BOLETA OFICIAL'!O1116,'REGISTRO DE ESTUDIANTES'!$P$3:$P$7999,'BOLETA OFICIAL'!P1116,'REGISTRO DE ESTUDIANTES'!$Q$3:$Q$7999,'BOLETA OFICIAL'!Q1116,'REGISTRO DE ESTUDIANTES'!$R$3:$R$7999,R1116,'REGISTRO DE ESTUDIANTES'!$S$3:$S$7999,'BOLETA OFICIAL'!S1116,'REGISTRO DE ESTUDIANTES'!$T$3:$T$7999,'BOLETA OFICIAL'!T1116)</f>
        <v>0</v>
      </c>
      <c r="G1116" s="73">
        <f t="shared" ca="1" si="51"/>
        <v>0</v>
      </c>
      <c r="H1116" s="73">
        <f t="shared" ca="1" si="52"/>
        <v>0</v>
      </c>
      <c r="I1116" s="20">
        <v>0</v>
      </c>
      <c r="J1116" s="20">
        <v>0</v>
      </c>
      <c r="K1116" s="20">
        <v>0</v>
      </c>
      <c r="L1116" s="20">
        <v>0</v>
      </c>
      <c r="M1116" s="20">
        <v>0</v>
      </c>
      <c r="N1116" s="75">
        <v>0</v>
      </c>
      <c r="O1116" s="75">
        <v>0</v>
      </c>
      <c r="P1116" s="2"/>
      <c r="Q1116" s="2"/>
      <c r="R1116" s="3"/>
      <c r="S1116" s="3"/>
      <c r="T1116" s="1"/>
      <c r="U1116" s="2"/>
      <c r="V1116" s="28" t="str">
        <f t="shared" si="53"/>
        <v/>
      </c>
    </row>
    <row r="1117" spans="1:22" ht="25" customHeight="1" x14ac:dyDescent="0.35">
      <c r="A1117" s="1"/>
      <c r="B1117" s="35"/>
      <c r="C1117" s="1"/>
      <c r="D1117" s="1"/>
      <c r="E1117" s="73">
        <f>+COUNTIFS('REGISTRO DE TUTORES'!$A$3:$A$8000,A1117,'REGISTRO DE TUTORES'!$B$3:$B$8000,B1117,'REGISTRO DE TUTORES'!$C$3:$C$8000,C1117,'REGISTRO DE TUTORES'!$D$3:$D$8000,D1117)</f>
        <v>0</v>
      </c>
      <c r="F1117" s="73">
        <f>+COUNTIFS('REGISTRO DE ESTUDIANTES'!$A$3:$A$7999,A1117,'REGISTRO DE ESTUDIANTES'!$B$3:$B$7999,'BOLETA OFICIAL'!B1117,'REGISTRO DE ESTUDIANTES'!$C$3:$C$7999,C1117,'REGISTRO DE ESTUDIANTES'!$D$3:$D$7999,'BOLETA OFICIAL'!D1117,'REGISTRO DE ESTUDIANTES'!$J$3:$J$7999,'BOLETA OFICIAL'!J1117,'REGISTRO DE ESTUDIANTES'!$K$3:$K$7999,'BOLETA OFICIAL'!K1117,'REGISTRO DE ESTUDIANTES'!$L$3:$L$7999,'BOLETA OFICIAL'!L1117,'REGISTRO DE ESTUDIANTES'!$M$3:$M$7999,'BOLETA OFICIAL'!M1117,'REGISTRO DE ESTUDIANTES'!$N$3:$N$7999,'BOLETA OFICIAL'!N1117,'REGISTRO DE ESTUDIANTES'!$O$3:$O$7999,'BOLETA OFICIAL'!O1117,'REGISTRO DE ESTUDIANTES'!$P$3:$P$7999,'BOLETA OFICIAL'!P1117,'REGISTRO DE ESTUDIANTES'!$Q$3:$Q$7999,'BOLETA OFICIAL'!Q1117,'REGISTRO DE ESTUDIANTES'!$R$3:$R$7999,R1117,'REGISTRO DE ESTUDIANTES'!$S$3:$S$7999,'BOLETA OFICIAL'!S1117,'REGISTRO DE ESTUDIANTES'!$T$3:$T$7999,'BOLETA OFICIAL'!T1117)</f>
        <v>0</v>
      </c>
      <c r="G1117" s="73">
        <f t="shared" ca="1" si="51"/>
        <v>0</v>
      </c>
      <c r="H1117" s="73">
        <f t="shared" ca="1" si="52"/>
        <v>0</v>
      </c>
      <c r="I1117" s="20">
        <v>0</v>
      </c>
      <c r="J1117" s="20">
        <v>0</v>
      </c>
      <c r="K1117" s="20">
        <v>0</v>
      </c>
      <c r="L1117" s="20">
        <v>0</v>
      </c>
      <c r="M1117" s="20">
        <v>0</v>
      </c>
      <c r="N1117" s="75">
        <v>0</v>
      </c>
      <c r="O1117" s="75">
        <v>0</v>
      </c>
      <c r="P1117" s="2"/>
      <c r="Q1117" s="2"/>
      <c r="R1117" s="3"/>
      <c r="S1117" s="3"/>
      <c r="T1117" s="1"/>
      <c r="U1117" s="2"/>
      <c r="V1117" s="28" t="str">
        <f t="shared" si="53"/>
        <v/>
      </c>
    </row>
    <row r="1118" spans="1:22" ht="25" customHeight="1" x14ac:dyDescent="0.35">
      <c r="A1118" s="1"/>
      <c r="B1118" s="35"/>
      <c r="C1118" s="1"/>
      <c r="D1118" s="1"/>
      <c r="E1118" s="73">
        <f>+COUNTIFS('REGISTRO DE TUTORES'!$A$3:$A$8000,A1118,'REGISTRO DE TUTORES'!$B$3:$B$8000,B1118,'REGISTRO DE TUTORES'!$C$3:$C$8000,C1118,'REGISTRO DE TUTORES'!$D$3:$D$8000,D1118)</f>
        <v>0</v>
      </c>
      <c r="F1118" s="73">
        <f>+COUNTIFS('REGISTRO DE ESTUDIANTES'!$A$3:$A$7999,A1118,'REGISTRO DE ESTUDIANTES'!$B$3:$B$7999,'BOLETA OFICIAL'!B1118,'REGISTRO DE ESTUDIANTES'!$C$3:$C$7999,C1118,'REGISTRO DE ESTUDIANTES'!$D$3:$D$7999,'BOLETA OFICIAL'!D1118,'REGISTRO DE ESTUDIANTES'!$J$3:$J$7999,'BOLETA OFICIAL'!J1118,'REGISTRO DE ESTUDIANTES'!$K$3:$K$7999,'BOLETA OFICIAL'!K1118,'REGISTRO DE ESTUDIANTES'!$L$3:$L$7999,'BOLETA OFICIAL'!L1118,'REGISTRO DE ESTUDIANTES'!$M$3:$M$7999,'BOLETA OFICIAL'!M1118,'REGISTRO DE ESTUDIANTES'!$N$3:$N$7999,'BOLETA OFICIAL'!N1118,'REGISTRO DE ESTUDIANTES'!$O$3:$O$7999,'BOLETA OFICIAL'!O1118,'REGISTRO DE ESTUDIANTES'!$P$3:$P$7999,'BOLETA OFICIAL'!P1118,'REGISTRO DE ESTUDIANTES'!$Q$3:$Q$7999,'BOLETA OFICIAL'!Q1118,'REGISTRO DE ESTUDIANTES'!$R$3:$R$7999,R1118,'REGISTRO DE ESTUDIANTES'!$S$3:$S$7999,'BOLETA OFICIAL'!S1118,'REGISTRO DE ESTUDIANTES'!$T$3:$T$7999,'BOLETA OFICIAL'!T1118)</f>
        <v>0</v>
      </c>
      <c r="G1118" s="73">
        <f t="shared" ca="1" si="51"/>
        <v>0</v>
      </c>
      <c r="H1118" s="73">
        <f t="shared" ca="1" si="52"/>
        <v>0</v>
      </c>
      <c r="I1118" s="20">
        <v>0</v>
      </c>
      <c r="J1118" s="20">
        <v>0</v>
      </c>
      <c r="K1118" s="20">
        <v>0</v>
      </c>
      <c r="L1118" s="20">
        <v>0</v>
      </c>
      <c r="M1118" s="20">
        <v>0</v>
      </c>
      <c r="N1118" s="75">
        <v>0</v>
      </c>
      <c r="O1118" s="75">
        <v>0</v>
      </c>
      <c r="P1118" s="2"/>
      <c r="Q1118" s="2"/>
      <c r="R1118" s="3"/>
      <c r="S1118" s="3"/>
      <c r="T1118" s="1"/>
      <c r="U1118" s="2"/>
      <c r="V1118" s="28" t="str">
        <f t="shared" si="53"/>
        <v/>
      </c>
    </row>
    <row r="1119" spans="1:22" ht="25" customHeight="1" x14ac:dyDescent="0.35">
      <c r="A1119" s="1"/>
      <c r="B1119" s="35"/>
      <c r="C1119" s="1"/>
      <c r="D1119" s="1"/>
      <c r="E1119" s="73">
        <f>+COUNTIFS('REGISTRO DE TUTORES'!$A$3:$A$8000,A1119,'REGISTRO DE TUTORES'!$B$3:$B$8000,B1119,'REGISTRO DE TUTORES'!$C$3:$C$8000,C1119,'REGISTRO DE TUTORES'!$D$3:$D$8000,D1119)</f>
        <v>0</v>
      </c>
      <c r="F1119" s="73">
        <f>+COUNTIFS('REGISTRO DE ESTUDIANTES'!$A$3:$A$7999,A1119,'REGISTRO DE ESTUDIANTES'!$B$3:$B$7999,'BOLETA OFICIAL'!B1119,'REGISTRO DE ESTUDIANTES'!$C$3:$C$7999,C1119,'REGISTRO DE ESTUDIANTES'!$D$3:$D$7999,'BOLETA OFICIAL'!D1119,'REGISTRO DE ESTUDIANTES'!$J$3:$J$7999,'BOLETA OFICIAL'!J1119,'REGISTRO DE ESTUDIANTES'!$K$3:$K$7999,'BOLETA OFICIAL'!K1119,'REGISTRO DE ESTUDIANTES'!$L$3:$L$7999,'BOLETA OFICIAL'!L1119,'REGISTRO DE ESTUDIANTES'!$M$3:$M$7999,'BOLETA OFICIAL'!M1119,'REGISTRO DE ESTUDIANTES'!$N$3:$N$7999,'BOLETA OFICIAL'!N1119,'REGISTRO DE ESTUDIANTES'!$O$3:$O$7999,'BOLETA OFICIAL'!O1119,'REGISTRO DE ESTUDIANTES'!$P$3:$P$7999,'BOLETA OFICIAL'!P1119,'REGISTRO DE ESTUDIANTES'!$Q$3:$Q$7999,'BOLETA OFICIAL'!Q1119,'REGISTRO DE ESTUDIANTES'!$R$3:$R$7999,R1119,'REGISTRO DE ESTUDIANTES'!$S$3:$S$7999,'BOLETA OFICIAL'!S1119,'REGISTRO DE ESTUDIANTES'!$T$3:$T$7999,'BOLETA OFICIAL'!T1119)</f>
        <v>0</v>
      </c>
      <c r="G1119" s="73">
        <f t="shared" ca="1" si="51"/>
        <v>0</v>
      </c>
      <c r="H1119" s="73">
        <f t="shared" ca="1" si="52"/>
        <v>0</v>
      </c>
      <c r="I1119" s="20">
        <v>0</v>
      </c>
      <c r="J1119" s="20">
        <v>0</v>
      </c>
      <c r="K1119" s="20">
        <v>0</v>
      </c>
      <c r="L1119" s="20">
        <v>0</v>
      </c>
      <c r="M1119" s="20">
        <v>0</v>
      </c>
      <c r="N1119" s="75">
        <v>0</v>
      </c>
      <c r="O1119" s="75">
        <v>0</v>
      </c>
      <c r="P1119" s="2"/>
      <c r="Q1119" s="2"/>
      <c r="R1119" s="3"/>
      <c r="S1119" s="3"/>
      <c r="T1119" s="1"/>
      <c r="U1119" s="2"/>
      <c r="V1119" s="28" t="str">
        <f t="shared" si="53"/>
        <v/>
      </c>
    </row>
    <row r="1120" spans="1:22" ht="25" customHeight="1" x14ac:dyDescent="0.35">
      <c r="A1120" s="1"/>
      <c r="B1120" s="35"/>
      <c r="C1120" s="1"/>
      <c r="D1120" s="1"/>
      <c r="E1120" s="73">
        <f>+COUNTIFS('REGISTRO DE TUTORES'!$A$3:$A$8000,A1120,'REGISTRO DE TUTORES'!$B$3:$B$8000,B1120,'REGISTRO DE TUTORES'!$C$3:$C$8000,C1120,'REGISTRO DE TUTORES'!$D$3:$D$8000,D1120)</f>
        <v>0</v>
      </c>
      <c r="F1120" s="73">
        <f>+COUNTIFS('REGISTRO DE ESTUDIANTES'!$A$3:$A$7999,A1120,'REGISTRO DE ESTUDIANTES'!$B$3:$B$7999,'BOLETA OFICIAL'!B1120,'REGISTRO DE ESTUDIANTES'!$C$3:$C$7999,C1120,'REGISTRO DE ESTUDIANTES'!$D$3:$D$7999,'BOLETA OFICIAL'!D1120,'REGISTRO DE ESTUDIANTES'!$J$3:$J$7999,'BOLETA OFICIAL'!J1120,'REGISTRO DE ESTUDIANTES'!$K$3:$K$7999,'BOLETA OFICIAL'!K1120,'REGISTRO DE ESTUDIANTES'!$L$3:$L$7999,'BOLETA OFICIAL'!L1120,'REGISTRO DE ESTUDIANTES'!$M$3:$M$7999,'BOLETA OFICIAL'!M1120,'REGISTRO DE ESTUDIANTES'!$N$3:$N$7999,'BOLETA OFICIAL'!N1120,'REGISTRO DE ESTUDIANTES'!$O$3:$O$7999,'BOLETA OFICIAL'!O1120,'REGISTRO DE ESTUDIANTES'!$P$3:$P$7999,'BOLETA OFICIAL'!P1120,'REGISTRO DE ESTUDIANTES'!$Q$3:$Q$7999,'BOLETA OFICIAL'!Q1120,'REGISTRO DE ESTUDIANTES'!$R$3:$R$7999,R1120,'REGISTRO DE ESTUDIANTES'!$S$3:$S$7999,'BOLETA OFICIAL'!S1120,'REGISTRO DE ESTUDIANTES'!$T$3:$T$7999,'BOLETA OFICIAL'!T1120)</f>
        <v>0</v>
      </c>
      <c r="G1120" s="73">
        <f t="shared" ca="1" si="51"/>
        <v>0</v>
      </c>
      <c r="H1120" s="73">
        <f t="shared" ca="1" si="52"/>
        <v>0</v>
      </c>
      <c r="I1120" s="20">
        <v>0</v>
      </c>
      <c r="J1120" s="20">
        <v>0</v>
      </c>
      <c r="K1120" s="20">
        <v>0</v>
      </c>
      <c r="L1120" s="20">
        <v>0</v>
      </c>
      <c r="M1120" s="20">
        <v>0</v>
      </c>
      <c r="N1120" s="75">
        <v>0</v>
      </c>
      <c r="O1120" s="75">
        <v>0</v>
      </c>
      <c r="P1120" s="2"/>
      <c r="Q1120" s="2"/>
      <c r="R1120" s="3"/>
      <c r="S1120" s="3"/>
      <c r="T1120" s="1"/>
      <c r="U1120" s="2"/>
      <c r="V1120" s="28" t="str">
        <f t="shared" si="53"/>
        <v/>
      </c>
    </row>
    <row r="1121" spans="1:22" ht="25" customHeight="1" x14ac:dyDescent="0.35">
      <c r="A1121" s="1"/>
      <c r="B1121" s="35"/>
      <c r="C1121" s="1"/>
      <c r="D1121" s="1"/>
      <c r="E1121" s="73">
        <f>+COUNTIFS('REGISTRO DE TUTORES'!$A$3:$A$8000,A1121,'REGISTRO DE TUTORES'!$B$3:$B$8000,B1121,'REGISTRO DE TUTORES'!$C$3:$C$8000,C1121,'REGISTRO DE TUTORES'!$D$3:$D$8000,D1121)</f>
        <v>0</v>
      </c>
      <c r="F1121" s="73">
        <f>+COUNTIFS('REGISTRO DE ESTUDIANTES'!$A$3:$A$7999,A1121,'REGISTRO DE ESTUDIANTES'!$B$3:$B$7999,'BOLETA OFICIAL'!B1121,'REGISTRO DE ESTUDIANTES'!$C$3:$C$7999,C1121,'REGISTRO DE ESTUDIANTES'!$D$3:$D$7999,'BOLETA OFICIAL'!D1121,'REGISTRO DE ESTUDIANTES'!$J$3:$J$7999,'BOLETA OFICIAL'!J1121,'REGISTRO DE ESTUDIANTES'!$K$3:$K$7999,'BOLETA OFICIAL'!K1121,'REGISTRO DE ESTUDIANTES'!$L$3:$L$7999,'BOLETA OFICIAL'!L1121,'REGISTRO DE ESTUDIANTES'!$M$3:$M$7999,'BOLETA OFICIAL'!M1121,'REGISTRO DE ESTUDIANTES'!$N$3:$N$7999,'BOLETA OFICIAL'!N1121,'REGISTRO DE ESTUDIANTES'!$O$3:$O$7999,'BOLETA OFICIAL'!O1121,'REGISTRO DE ESTUDIANTES'!$P$3:$P$7999,'BOLETA OFICIAL'!P1121,'REGISTRO DE ESTUDIANTES'!$Q$3:$Q$7999,'BOLETA OFICIAL'!Q1121,'REGISTRO DE ESTUDIANTES'!$R$3:$R$7999,R1121,'REGISTRO DE ESTUDIANTES'!$S$3:$S$7999,'BOLETA OFICIAL'!S1121,'REGISTRO DE ESTUDIANTES'!$T$3:$T$7999,'BOLETA OFICIAL'!T1121)</f>
        <v>0</v>
      </c>
      <c r="G1121" s="73">
        <f t="shared" ca="1" si="51"/>
        <v>0</v>
      </c>
      <c r="H1121" s="73">
        <f t="shared" ca="1" si="52"/>
        <v>0</v>
      </c>
      <c r="I1121" s="20">
        <v>0</v>
      </c>
      <c r="J1121" s="20">
        <v>0</v>
      </c>
      <c r="K1121" s="20">
        <v>0</v>
      </c>
      <c r="L1121" s="20">
        <v>0</v>
      </c>
      <c r="M1121" s="20">
        <v>0</v>
      </c>
      <c r="N1121" s="75">
        <v>0</v>
      </c>
      <c r="O1121" s="75">
        <v>0</v>
      </c>
      <c r="P1121" s="2"/>
      <c r="Q1121" s="2"/>
      <c r="R1121" s="3"/>
      <c r="S1121" s="3"/>
      <c r="T1121" s="1"/>
      <c r="U1121" s="2"/>
      <c r="V1121" s="28" t="str">
        <f t="shared" si="53"/>
        <v/>
      </c>
    </row>
    <row r="1122" spans="1:22" ht="25" customHeight="1" x14ac:dyDescent="0.35">
      <c r="A1122" s="1"/>
      <c r="B1122" s="35"/>
      <c r="C1122" s="1"/>
      <c r="D1122" s="1"/>
      <c r="E1122" s="73">
        <f>+COUNTIFS('REGISTRO DE TUTORES'!$A$3:$A$8000,A1122,'REGISTRO DE TUTORES'!$B$3:$B$8000,B1122,'REGISTRO DE TUTORES'!$C$3:$C$8000,C1122,'REGISTRO DE TUTORES'!$D$3:$D$8000,D1122)</f>
        <v>0</v>
      </c>
      <c r="F1122" s="73">
        <f>+COUNTIFS('REGISTRO DE ESTUDIANTES'!$A$3:$A$7999,A1122,'REGISTRO DE ESTUDIANTES'!$B$3:$B$7999,'BOLETA OFICIAL'!B1122,'REGISTRO DE ESTUDIANTES'!$C$3:$C$7999,C1122,'REGISTRO DE ESTUDIANTES'!$D$3:$D$7999,'BOLETA OFICIAL'!D1122,'REGISTRO DE ESTUDIANTES'!$J$3:$J$7999,'BOLETA OFICIAL'!J1122,'REGISTRO DE ESTUDIANTES'!$K$3:$K$7999,'BOLETA OFICIAL'!K1122,'REGISTRO DE ESTUDIANTES'!$L$3:$L$7999,'BOLETA OFICIAL'!L1122,'REGISTRO DE ESTUDIANTES'!$M$3:$M$7999,'BOLETA OFICIAL'!M1122,'REGISTRO DE ESTUDIANTES'!$N$3:$N$7999,'BOLETA OFICIAL'!N1122,'REGISTRO DE ESTUDIANTES'!$O$3:$O$7999,'BOLETA OFICIAL'!O1122,'REGISTRO DE ESTUDIANTES'!$P$3:$P$7999,'BOLETA OFICIAL'!P1122,'REGISTRO DE ESTUDIANTES'!$Q$3:$Q$7999,'BOLETA OFICIAL'!Q1122,'REGISTRO DE ESTUDIANTES'!$R$3:$R$7999,R1122,'REGISTRO DE ESTUDIANTES'!$S$3:$S$7999,'BOLETA OFICIAL'!S1122,'REGISTRO DE ESTUDIANTES'!$T$3:$T$7999,'BOLETA OFICIAL'!T1122)</f>
        <v>0</v>
      </c>
      <c r="G1122" s="73">
        <f t="shared" ca="1" si="51"/>
        <v>0</v>
      </c>
      <c r="H1122" s="73">
        <f t="shared" ca="1" si="52"/>
        <v>0</v>
      </c>
      <c r="I1122" s="20">
        <v>0</v>
      </c>
      <c r="J1122" s="20">
        <v>0</v>
      </c>
      <c r="K1122" s="20">
        <v>0</v>
      </c>
      <c r="L1122" s="20">
        <v>0</v>
      </c>
      <c r="M1122" s="20">
        <v>0</v>
      </c>
      <c r="N1122" s="75">
        <v>0</v>
      </c>
      <c r="O1122" s="75">
        <v>0</v>
      </c>
      <c r="P1122" s="2"/>
      <c r="Q1122" s="2"/>
      <c r="R1122" s="3"/>
      <c r="S1122" s="3"/>
      <c r="T1122" s="1"/>
      <c r="U1122" s="2"/>
      <c r="V1122" s="28" t="str">
        <f t="shared" si="53"/>
        <v/>
      </c>
    </row>
    <row r="1123" spans="1:22" ht="25" customHeight="1" x14ac:dyDescent="0.35">
      <c r="A1123" s="1"/>
      <c r="B1123" s="35"/>
      <c r="C1123" s="1"/>
      <c r="D1123" s="1"/>
      <c r="E1123" s="73">
        <f>+COUNTIFS('REGISTRO DE TUTORES'!$A$3:$A$8000,A1123,'REGISTRO DE TUTORES'!$B$3:$B$8000,B1123,'REGISTRO DE TUTORES'!$C$3:$C$8000,C1123,'REGISTRO DE TUTORES'!$D$3:$D$8000,D1123)</f>
        <v>0</v>
      </c>
      <c r="F1123" s="73">
        <f>+COUNTIFS('REGISTRO DE ESTUDIANTES'!$A$3:$A$7999,A1123,'REGISTRO DE ESTUDIANTES'!$B$3:$B$7999,'BOLETA OFICIAL'!B1123,'REGISTRO DE ESTUDIANTES'!$C$3:$C$7999,C1123,'REGISTRO DE ESTUDIANTES'!$D$3:$D$7999,'BOLETA OFICIAL'!D1123,'REGISTRO DE ESTUDIANTES'!$J$3:$J$7999,'BOLETA OFICIAL'!J1123,'REGISTRO DE ESTUDIANTES'!$K$3:$K$7999,'BOLETA OFICIAL'!K1123,'REGISTRO DE ESTUDIANTES'!$L$3:$L$7999,'BOLETA OFICIAL'!L1123,'REGISTRO DE ESTUDIANTES'!$M$3:$M$7999,'BOLETA OFICIAL'!M1123,'REGISTRO DE ESTUDIANTES'!$N$3:$N$7999,'BOLETA OFICIAL'!N1123,'REGISTRO DE ESTUDIANTES'!$O$3:$O$7999,'BOLETA OFICIAL'!O1123,'REGISTRO DE ESTUDIANTES'!$P$3:$P$7999,'BOLETA OFICIAL'!P1123,'REGISTRO DE ESTUDIANTES'!$Q$3:$Q$7999,'BOLETA OFICIAL'!Q1123,'REGISTRO DE ESTUDIANTES'!$R$3:$R$7999,R1123,'REGISTRO DE ESTUDIANTES'!$S$3:$S$7999,'BOLETA OFICIAL'!S1123,'REGISTRO DE ESTUDIANTES'!$T$3:$T$7999,'BOLETA OFICIAL'!T1123)</f>
        <v>0</v>
      </c>
      <c r="G1123" s="73">
        <f t="shared" ca="1" si="51"/>
        <v>0</v>
      </c>
      <c r="H1123" s="73">
        <f t="shared" ca="1" si="52"/>
        <v>0</v>
      </c>
      <c r="I1123" s="20">
        <v>0</v>
      </c>
      <c r="J1123" s="20">
        <v>0</v>
      </c>
      <c r="K1123" s="20">
        <v>0</v>
      </c>
      <c r="L1123" s="20">
        <v>0</v>
      </c>
      <c r="M1123" s="20">
        <v>0</v>
      </c>
      <c r="N1123" s="75">
        <v>0</v>
      </c>
      <c r="O1123" s="75">
        <v>0</v>
      </c>
      <c r="P1123" s="2"/>
      <c r="Q1123" s="2"/>
      <c r="R1123" s="3"/>
      <c r="S1123" s="3"/>
      <c r="T1123" s="1"/>
      <c r="U1123" s="2"/>
      <c r="V1123" s="28" t="str">
        <f t="shared" si="53"/>
        <v/>
      </c>
    </row>
    <row r="1124" spans="1:22" ht="25" customHeight="1" x14ac:dyDescent="0.35">
      <c r="A1124" s="1"/>
      <c r="B1124" s="35"/>
      <c r="C1124" s="1"/>
      <c r="D1124" s="1"/>
      <c r="E1124" s="73">
        <f>+COUNTIFS('REGISTRO DE TUTORES'!$A$3:$A$8000,A1124,'REGISTRO DE TUTORES'!$B$3:$B$8000,B1124,'REGISTRO DE TUTORES'!$C$3:$C$8000,C1124,'REGISTRO DE TUTORES'!$D$3:$D$8000,D1124)</f>
        <v>0</v>
      </c>
      <c r="F1124" s="73">
        <f>+COUNTIFS('REGISTRO DE ESTUDIANTES'!$A$3:$A$7999,A1124,'REGISTRO DE ESTUDIANTES'!$B$3:$B$7999,'BOLETA OFICIAL'!B1124,'REGISTRO DE ESTUDIANTES'!$C$3:$C$7999,C1124,'REGISTRO DE ESTUDIANTES'!$D$3:$D$7999,'BOLETA OFICIAL'!D1124,'REGISTRO DE ESTUDIANTES'!$J$3:$J$7999,'BOLETA OFICIAL'!J1124,'REGISTRO DE ESTUDIANTES'!$K$3:$K$7999,'BOLETA OFICIAL'!K1124,'REGISTRO DE ESTUDIANTES'!$L$3:$L$7999,'BOLETA OFICIAL'!L1124,'REGISTRO DE ESTUDIANTES'!$M$3:$M$7999,'BOLETA OFICIAL'!M1124,'REGISTRO DE ESTUDIANTES'!$N$3:$N$7999,'BOLETA OFICIAL'!N1124,'REGISTRO DE ESTUDIANTES'!$O$3:$O$7999,'BOLETA OFICIAL'!O1124,'REGISTRO DE ESTUDIANTES'!$P$3:$P$7999,'BOLETA OFICIAL'!P1124,'REGISTRO DE ESTUDIANTES'!$Q$3:$Q$7999,'BOLETA OFICIAL'!Q1124,'REGISTRO DE ESTUDIANTES'!$R$3:$R$7999,R1124,'REGISTRO DE ESTUDIANTES'!$S$3:$S$7999,'BOLETA OFICIAL'!S1124,'REGISTRO DE ESTUDIANTES'!$T$3:$T$7999,'BOLETA OFICIAL'!T1124)</f>
        <v>0</v>
      </c>
      <c r="G1124" s="73">
        <f t="shared" ca="1" si="51"/>
        <v>0</v>
      </c>
      <c r="H1124" s="73">
        <f t="shared" ca="1" si="52"/>
        <v>0</v>
      </c>
      <c r="I1124" s="20">
        <v>0</v>
      </c>
      <c r="J1124" s="20">
        <v>0</v>
      </c>
      <c r="K1124" s="20">
        <v>0</v>
      </c>
      <c r="L1124" s="20">
        <v>0</v>
      </c>
      <c r="M1124" s="20">
        <v>0</v>
      </c>
      <c r="N1124" s="75">
        <v>0</v>
      </c>
      <c r="O1124" s="75">
        <v>0</v>
      </c>
      <c r="P1124" s="2"/>
      <c r="Q1124" s="2"/>
      <c r="R1124" s="3"/>
      <c r="S1124" s="3"/>
      <c r="T1124" s="1"/>
      <c r="U1124" s="2"/>
      <c r="V1124" s="28" t="str">
        <f t="shared" si="53"/>
        <v/>
      </c>
    </row>
    <row r="1125" spans="1:22" ht="25" customHeight="1" x14ac:dyDescent="0.35">
      <c r="A1125" s="1"/>
      <c r="B1125" s="35"/>
      <c r="C1125" s="1"/>
      <c r="D1125" s="1"/>
      <c r="E1125" s="73">
        <f>+COUNTIFS('REGISTRO DE TUTORES'!$A$3:$A$8000,A1125,'REGISTRO DE TUTORES'!$B$3:$B$8000,B1125,'REGISTRO DE TUTORES'!$C$3:$C$8000,C1125,'REGISTRO DE TUTORES'!$D$3:$D$8000,D1125)</f>
        <v>0</v>
      </c>
      <c r="F1125" s="73">
        <f>+COUNTIFS('REGISTRO DE ESTUDIANTES'!$A$3:$A$7999,A1125,'REGISTRO DE ESTUDIANTES'!$B$3:$B$7999,'BOLETA OFICIAL'!B1125,'REGISTRO DE ESTUDIANTES'!$C$3:$C$7999,C1125,'REGISTRO DE ESTUDIANTES'!$D$3:$D$7999,'BOLETA OFICIAL'!D1125,'REGISTRO DE ESTUDIANTES'!$J$3:$J$7999,'BOLETA OFICIAL'!J1125,'REGISTRO DE ESTUDIANTES'!$K$3:$K$7999,'BOLETA OFICIAL'!K1125,'REGISTRO DE ESTUDIANTES'!$L$3:$L$7999,'BOLETA OFICIAL'!L1125,'REGISTRO DE ESTUDIANTES'!$M$3:$M$7999,'BOLETA OFICIAL'!M1125,'REGISTRO DE ESTUDIANTES'!$N$3:$N$7999,'BOLETA OFICIAL'!N1125,'REGISTRO DE ESTUDIANTES'!$O$3:$O$7999,'BOLETA OFICIAL'!O1125,'REGISTRO DE ESTUDIANTES'!$P$3:$P$7999,'BOLETA OFICIAL'!P1125,'REGISTRO DE ESTUDIANTES'!$Q$3:$Q$7999,'BOLETA OFICIAL'!Q1125,'REGISTRO DE ESTUDIANTES'!$R$3:$R$7999,R1125,'REGISTRO DE ESTUDIANTES'!$S$3:$S$7999,'BOLETA OFICIAL'!S1125,'REGISTRO DE ESTUDIANTES'!$T$3:$T$7999,'BOLETA OFICIAL'!T1125)</f>
        <v>0</v>
      </c>
      <c r="G1125" s="73">
        <f t="shared" ca="1" si="51"/>
        <v>0</v>
      </c>
      <c r="H1125" s="73">
        <f t="shared" ca="1" si="52"/>
        <v>0</v>
      </c>
      <c r="I1125" s="20">
        <v>0</v>
      </c>
      <c r="J1125" s="20">
        <v>0</v>
      </c>
      <c r="K1125" s="20">
        <v>0</v>
      </c>
      <c r="L1125" s="20">
        <v>0</v>
      </c>
      <c r="M1125" s="20">
        <v>0</v>
      </c>
      <c r="N1125" s="75">
        <v>0</v>
      </c>
      <c r="O1125" s="75">
        <v>0</v>
      </c>
      <c r="P1125" s="2"/>
      <c r="Q1125" s="2"/>
      <c r="R1125" s="3"/>
      <c r="S1125" s="3"/>
      <c r="T1125" s="1"/>
      <c r="U1125" s="2"/>
      <c r="V1125" s="28" t="str">
        <f t="shared" si="53"/>
        <v/>
      </c>
    </row>
    <row r="1126" spans="1:22" ht="25" customHeight="1" x14ac:dyDescent="0.35">
      <c r="A1126" s="1"/>
      <c r="B1126" s="35"/>
      <c r="C1126" s="1"/>
      <c r="D1126" s="1"/>
      <c r="E1126" s="73">
        <f>+COUNTIFS('REGISTRO DE TUTORES'!$A$3:$A$8000,A1126,'REGISTRO DE TUTORES'!$B$3:$B$8000,B1126,'REGISTRO DE TUTORES'!$C$3:$C$8000,C1126,'REGISTRO DE TUTORES'!$D$3:$D$8000,D1126)</f>
        <v>0</v>
      </c>
      <c r="F1126" s="73">
        <f>+COUNTIFS('REGISTRO DE ESTUDIANTES'!$A$3:$A$7999,A1126,'REGISTRO DE ESTUDIANTES'!$B$3:$B$7999,'BOLETA OFICIAL'!B1126,'REGISTRO DE ESTUDIANTES'!$C$3:$C$7999,C1126,'REGISTRO DE ESTUDIANTES'!$D$3:$D$7999,'BOLETA OFICIAL'!D1126,'REGISTRO DE ESTUDIANTES'!$J$3:$J$7999,'BOLETA OFICIAL'!J1126,'REGISTRO DE ESTUDIANTES'!$K$3:$K$7999,'BOLETA OFICIAL'!K1126,'REGISTRO DE ESTUDIANTES'!$L$3:$L$7999,'BOLETA OFICIAL'!L1126,'REGISTRO DE ESTUDIANTES'!$M$3:$M$7999,'BOLETA OFICIAL'!M1126,'REGISTRO DE ESTUDIANTES'!$N$3:$N$7999,'BOLETA OFICIAL'!N1126,'REGISTRO DE ESTUDIANTES'!$O$3:$O$7999,'BOLETA OFICIAL'!O1126,'REGISTRO DE ESTUDIANTES'!$P$3:$P$7999,'BOLETA OFICIAL'!P1126,'REGISTRO DE ESTUDIANTES'!$Q$3:$Q$7999,'BOLETA OFICIAL'!Q1126,'REGISTRO DE ESTUDIANTES'!$R$3:$R$7999,R1126,'REGISTRO DE ESTUDIANTES'!$S$3:$S$7999,'BOLETA OFICIAL'!S1126,'REGISTRO DE ESTUDIANTES'!$T$3:$T$7999,'BOLETA OFICIAL'!T1126)</f>
        <v>0</v>
      </c>
      <c r="G1126" s="73">
        <f t="shared" ca="1" si="51"/>
        <v>0</v>
      </c>
      <c r="H1126" s="73">
        <f t="shared" ca="1" si="52"/>
        <v>0</v>
      </c>
      <c r="I1126" s="20">
        <v>0</v>
      </c>
      <c r="J1126" s="20">
        <v>0</v>
      </c>
      <c r="K1126" s="20">
        <v>0</v>
      </c>
      <c r="L1126" s="20">
        <v>0</v>
      </c>
      <c r="M1126" s="20">
        <v>0</v>
      </c>
      <c r="N1126" s="75">
        <v>0</v>
      </c>
      <c r="O1126" s="75">
        <v>0</v>
      </c>
      <c r="P1126" s="2"/>
      <c r="Q1126" s="2"/>
      <c r="R1126" s="3"/>
      <c r="S1126" s="3"/>
      <c r="T1126" s="1"/>
      <c r="U1126" s="2"/>
      <c r="V1126" s="28" t="str">
        <f t="shared" si="53"/>
        <v/>
      </c>
    </row>
    <row r="1127" spans="1:22" ht="25" customHeight="1" x14ac:dyDescent="0.35">
      <c r="A1127" s="1"/>
      <c r="B1127" s="35"/>
      <c r="C1127" s="1"/>
      <c r="D1127" s="1"/>
      <c r="E1127" s="73">
        <f>+COUNTIFS('REGISTRO DE TUTORES'!$A$3:$A$8000,A1127,'REGISTRO DE TUTORES'!$B$3:$B$8000,B1127,'REGISTRO DE TUTORES'!$C$3:$C$8000,C1127,'REGISTRO DE TUTORES'!$D$3:$D$8000,D1127)</f>
        <v>0</v>
      </c>
      <c r="F1127" s="73">
        <f>+COUNTIFS('REGISTRO DE ESTUDIANTES'!$A$3:$A$7999,A1127,'REGISTRO DE ESTUDIANTES'!$B$3:$B$7999,'BOLETA OFICIAL'!B1127,'REGISTRO DE ESTUDIANTES'!$C$3:$C$7999,C1127,'REGISTRO DE ESTUDIANTES'!$D$3:$D$7999,'BOLETA OFICIAL'!D1127,'REGISTRO DE ESTUDIANTES'!$J$3:$J$7999,'BOLETA OFICIAL'!J1127,'REGISTRO DE ESTUDIANTES'!$K$3:$K$7999,'BOLETA OFICIAL'!K1127,'REGISTRO DE ESTUDIANTES'!$L$3:$L$7999,'BOLETA OFICIAL'!L1127,'REGISTRO DE ESTUDIANTES'!$M$3:$M$7999,'BOLETA OFICIAL'!M1127,'REGISTRO DE ESTUDIANTES'!$N$3:$N$7999,'BOLETA OFICIAL'!N1127,'REGISTRO DE ESTUDIANTES'!$O$3:$O$7999,'BOLETA OFICIAL'!O1127,'REGISTRO DE ESTUDIANTES'!$P$3:$P$7999,'BOLETA OFICIAL'!P1127,'REGISTRO DE ESTUDIANTES'!$Q$3:$Q$7999,'BOLETA OFICIAL'!Q1127,'REGISTRO DE ESTUDIANTES'!$R$3:$R$7999,R1127,'REGISTRO DE ESTUDIANTES'!$S$3:$S$7999,'BOLETA OFICIAL'!S1127,'REGISTRO DE ESTUDIANTES'!$T$3:$T$7999,'BOLETA OFICIAL'!T1127)</f>
        <v>0</v>
      </c>
      <c r="G1127" s="73">
        <f t="shared" ca="1" si="51"/>
        <v>0</v>
      </c>
      <c r="H1127" s="73">
        <f t="shared" ca="1" si="52"/>
        <v>0</v>
      </c>
      <c r="I1127" s="20">
        <v>0</v>
      </c>
      <c r="J1127" s="20">
        <v>0</v>
      </c>
      <c r="K1127" s="20">
        <v>0</v>
      </c>
      <c r="L1127" s="20">
        <v>0</v>
      </c>
      <c r="M1127" s="20">
        <v>0</v>
      </c>
      <c r="N1127" s="75">
        <v>0</v>
      </c>
      <c r="O1127" s="75">
        <v>0</v>
      </c>
      <c r="P1127" s="2"/>
      <c r="Q1127" s="2"/>
      <c r="R1127" s="3"/>
      <c r="S1127" s="3"/>
      <c r="T1127" s="1"/>
      <c r="U1127" s="2"/>
      <c r="V1127" s="28" t="str">
        <f t="shared" si="53"/>
        <v/>
      </c>
    </row>
    <row r="1128" spans="1:22" ht="25" customHeight="1" x14ac:dyDescent="0.35">
      <c r="A1128" s="1"/>
      <c r="B1128" s="35"/>
      <c r="C1128" s="1"/>
      <c r="D1128" s="1"/>
      <c r="E1128" s="73">
        <f>+COUNTIFS('REGISTRO DE TUTORES'!$A$3:$A$8000,A1128,'REGISTRO DE TUTORES'!$B$3:$B$8000,B1128,'REGISTRO DE TUTORES'!$C$3:$C$8000,C1128,'REGISTRO DE TUTORES'!$D$3:$D$8000,D1128)</f>
        <v>0</v>
      </c>
      <c r="F1128" s="73">
        <f>+COUNTIFS('REGISTRO DE ESTUDIANTES'!$A$3:$A$7999,A1128,'REGISTRO DE ESTUDIANTES'!$B$3:$B$7999,'BOLETA OFICIAL'!B1128,'REGISTRO DE ESTUDIANTES'!$C$3:$C$7999,C1128,'REGISTRO DE ESTUDIANTES'!$D$3:$D$7999,'BOLETA OFICIAL'!D1128,'REGISTRO DE ESTUDIANTES'!$J$3:$J$7999,'BOLETA OFICIAL'!J1128,'REGISTRO DE ESTUDIANTES'!$K$3:$K$7999,'BOLETA OFICIAL'!K1128,'REGISTRO DE ESTUDIANTES'!$L$3:$L$7999,'BOLETA OFICIAL'!L1128,'REGISTRO DE ESTUDIANTES'!$M$3:$M$7999,'BOLETA OFICIAL'!M1128,'REGISTRO DE ESTUDIANTES'!$N$3:$N$7999,'BOLETA OFICIAL'!N1128,'REGISTRO DE ESTUDIANTES'!$O$3:$O$7999,'BOLETA OFICIAL'!O1128,'REGISTRO DE ESTUDIANTES'!$P$3:$P$7999,'BOLETA OFICIAL'!P1128,'REGISTRO DE ESTUDIANTES'!$Q$3:$Q$7999,'BOLETA OFICIAL'!Q1128,'REGISTRO DE ESTUDIANTES'!$R$3:$R$7999,R1128,'REGISTRO DE ESTUDIANTES'!$S$3:$S$7999,'BOLETA OFICIAL'!S1128,'REGISTRO DE ESTUDIANTES'!$T$3:$T$7999,'BOLETA OFICIAL'!T1128)</f>
        <v>0</v>
      </c>
      <c r="G1128" s="73">
        <f t="shared" ca="1" si="51"/>
        <v>0</v>
      </c>
      <c r="H1128" s="73">
        <f t="shared" ca="1" si="52"/>
        <v>0</v>
      </c>
      <c r="I1128" s="20">
        <v>0</v>
      </c>
      <c r="J1128" s="20">
        <v>0</v>
      </c>
      <c r="K1128" s="20">
        <v>0</v>
      </c>
      <c r="L1128" s="20">
        <v>0</v>
      </c>
      <c r="M1128" s="20">
        <v>0</v>
      </c>
      <c r="N1128" s="75">
        <v>0</v>
      </c>
      <c r="O1128" s="75">
        <v>0</v>
      </c>
      <c r="P1128" s="2"/>
      <c r="Q1128" s="2"/>
      <c r="R1128" s="3"/>
      <c r="S1128" s="3"/>
      <c r="T1128" s="1"/>
      <c r="U1128" s="2"/>
      <c r="V1128" s="28" t="str">
        <f t="shared" si="53"/>
        <v/>
      </c>
    </row>
    <row r="1129" spans="1:22" ht="25" customHeight="1" x14ac:dyDescent="0.35">
      <c r="A1129" s="1"/>
      <c r="B1129" s="35"/>
      <c r="C1129" s="1"/>
      <c r="D1129" s="1"/>
      <c r="E1129" s="73">
        <f>+COUNTIFS('REGISTRO DE TUTORES'!$A$3:$A$8000,A1129,'REGISTRO DE TUTORES'!$B$3:$B$8000,B1129,'REGISTRO DE TUTORES'!$C$3:$C$8000,C1129,'REGISTRO DE TUTORES'!$D$3:$D$8000,D1129)</f>
        <v>0</v>
      </c>
      <c r="F1129" s="73">
        <f>+COUNTIFS('REGISTRO DE ESTUDIANTES'!$A$3:$A$7999,A1129,'REGISTRO DE ESTUDIANTES'!$B$3:$B$7999,'BOLETA OFICIAL'!B1129,'REGISTRO DE ESTUDIANTES'!$C$3:$C$7999,C1129,'REGISTRO DE ESTUDIANTES'!$D$3:$D$7999,'BOLETA OFICIAL'!D1129,'REGISTRO DE ESTUDIANTES'!$J$3:$J$7999,'BOLETA OFICIAL'!J1129,'REGISTRO DE ESTUDIANTES'!$K$3:$K$7999,'BOLETA OFICIAL'!K1129,'REGISTRO DE ESTUDIANTES'!$L$3:$L$7999,'BOLETA OFICIAL'!L1129,'REGISTRO DE ESTUDIANTES'!$M$3:$M$7999,'BOLETA OFICIAL'!M1129,'REGISTRO DE ESTUDIANTES'!$N$3:$N$7999,'BOLETA OFICIAL'!N1129,'REGISTRO DE ESTUDIANTES'!$O$3:$O$7999,'BOLETA OFICIAL'!O1129,'REGISTRO DE ESTUDIANTES'!$P$3:$P$7999,'BOLETA OFICIAL'!P1129,'REGISTRO DE ESTUDIANTES'!$Q$3:$Q$7999,'BOLETA OFICIAL'!Q1129,'REGISTRO DE ESTUDIANTES'!$R$3:$R$7999,R1129,'REGISTRO DE ESTUDIANTES'!$S$3:$S$7999,'BOLETA OFICIAL'!S1129,'REGISTRO DE ESTUDIANTES'!$T$3:$T$7999,'BOLETA OFICIAL'!T1129)</f>
        <v>0</v>
      </c>
      <c r="G1129" s="73">
        <f t="shared" ca="1" si="51"/>
        <v>0</v>
      </c>
      <c r="H1129" s="73">
        <f t="shared" ca="1" si="52"/>
        <v>0</v>
      </c>
      <c r="I1129" s="20">
        <v>0</v>
      </c>
      <c r="J1129" s="20">
        <v>0</v>
      </c>
      <c r="K1129" s="20">
        <v>0</v>
      </c>
      <c r="L1129" s="20">
        <v>0</v>
      </c>
      <c r="M1129" s="20">
        <v>0</v>
      </c>
      <c r="N1129" s="75">
        <v>0</v>
      </c>
      <c r="O1129" s="75">
        <v>0</v>
      </c>
      <c r="P1129" s="2"/>
      <c r="Q1129" s="2"/>
      <c r="R1129" s="3"/>
      <c r="S1129" s="3"/>
      <c r="T1129" s="1"/>
      <c r="U1129" s="2"/>
      <c r="V1129" s="28" t="str">
        <f t="shared" si="53"/>
        <v/>
      </c>
    </row>
    <row r="1130" spans="1:22" ht="25" customHeight="1" x14ac:dyDescent="0.35">
      <c r="A1130" s="1"/>
      <c r="B1130" s="35"/>
      <c r="C1130" s="1"/>
      <c r="D1130" s="1"/>
      <c r="E1130" s="73">
        <f>+COUNTIFS('REGISTRO DE TUTORES'!$A$3:$A$8000,A1130,'REGISTRO DE TUTORES'!$B$3:$B$8000,B1130,'REGISTRO DE TUTORES'!$C$3:$C$8000,C1130,'REGISTRO DE TUTORES'!$D$3:$D$8000,D1130)</f>
        <v>0</v>
      </c>
      <c r="F1130" s="73">
        <f>+COUNTIFS('REGISTRO DE ESTUDIANTES'!$A$3:$A$7999,A1130,'REGISTRO DE ESTUDIANTES'!$B$3:$B$7999,'BOLETA OFICIAL'!B1130,'REGISTRO DE ESTUDIANTES'!$C$3:$C$7999,C1130,'REGISTRO DE ESTUDIANTES'!$D$3:$D$7999,'BOLETA OFICIAL'!D1130,'REGISTRO DE ESTUDIANTES'!$J$3:$J$7999,'BOLETA OFICIAL'!J1130,'REGISTRO DE ESTUDIANTES'!$K$3:$K$7999,'BOLETA OFICIAL'!K1130,'REGISTRO DE ESTUDIANTES'!$L$3:$L$7999,'BOLETA OFICIAL'!L1130,'REGISTRO DE ESTUDIANTES'!$M$3:$M$7999,'BOLETA OFICIAL'!M1130,'REGISTRO DE ESTUDIANTES'!$N$3:$N$7999,'BOLETA OFICIAL'!N1130,'REGISTRO DE ESTUDIANTES'!$O$3:$O$7999,'BOLETA OFICIAL'!O1130,'REGISTRO DE ESTUDIANTES'!$P$3:$P$7999,'BOLETA OFICIAL'!P1130,'REGISTRO DE ESTUDIANTES'!$Q$3:$Q$7999,'BOLETA OFICIAL'!Q1130,'REGISTRO DE ESTUDIANTES'!$R$3:$R$7999,R1130,'REGISTRO DE ESTUDIANTES'!$S$3:$S$7999,'BOLETA OFICIAL'!S1130,'REGISTRO DE ESTUDIANTES'!$T$3:$T$7999,'BOLETA OFICIAL'!T1130)</f>
        <v>0</v>
      </c>
      <c r="G1130" s="73">
        <f t="shared" ca="1" si="51"/>
        <v>0</v>
      </c>
      <c r="H1130" s="73">
        <f t="shared" ca="1" si="52"/>
        <v>0</v>
      </c>
      <c r="I1130" s="20">
        <v>0</v>
      </c>
      <c r="J1130" s="20">
        <v>0</v>
      </c>
      <c r="K1130" s="20">
        <v>0</v>
      </c>
      <c r="L1130" s="20">
        <v>0</v>
      </c>
      <c r="M1130" s="20">
        <v>0</v>
      </c>
      <c r="N1130" s="75">
        <v>0</v>
      </c>
      <c r="O1130" s="75">
        <v>0</v>
      </c>
      <c r="P1130" s="2"/>
      <c r="Q1130" s="2"/>
      <c r="R1130" s="3"/>
      <c r="S1130" s="3"/>
      <c r="T1130" s="1"/>
      <c r="U1130" s="2"/>
      <c r="V1130" s="28" t="str">
        <f t="shared" si="53"/>
        <v/>
      </c>
    </row>
    <row r="1131" spans="1:22" ht="25" customHeight="1" x14ac:dyDescent="0.35">
      <c r="A1131" s="1"/>
      <c r="B1131" s="35"/>
      <c r="C1131" s="1"/>
      <c r="D1131" s="1"/>
      <c r="E1131" s="73">
        <f>+COUNTIFS('REGISTRO DE TUTORES'!$A$3:$A$8000,A1131,'REGISTRO DE TUTORES'!$B$3:$B$8000,B1131,'REGISTRO DE TUTORES'!$C$3:$C$8000,C1131,'REGISTRO DE TUTORES'!$D$3:$D$8000,D1131)</f>
        <v>0</v>
      </c>
      <c r="F1131" s="73">
        <f>+COUNTIFS('REGISTRO DE ESTUDIANTES'!$A$3:$A$7999,A1131,'REGISTRO DE ESTUDIANTES'!$B$3:$B$7999,'BOLETA OFICIAL'!B1131,'REGISTRO DE ESTUDIANTES'!$C$3:$C$7999,C1131,'REGISTRO DE ESTUDIANTES'!$D$3:$D$7999,'BOLETA OFICIAL'!D1131,'REGISTRO DE ESTUDIANTES'!$J$3:$J$7999,'BOLETA OFICIAL'!J1131,'REGISTRO DE ESTUDIANTES'!$K$3:$K$7999,'BOLETA OFICIAL'!K1131,'REGISTRO DE ESTUDIANTES'!$L$3:$L$7999,'BOLETA OFICIAL'!L1131,'REGISTRO DE ESTUDIANTES'!$M$3:$M$7999,'BOLETA OFICIAL'!M1131,'REGISTRO DE ESTUDIANTES'!$N$3:$N$7999,'BOLETA OFICIAL'!N1131,'REGISTRO DE ESTUDIANTES'!$O$3:$O$7999,'BOLETA OFICIAL'!O1131,'REGISTRO DE ESTUDIANTES'!$P$3:$P$7999,'BOLETA OFICIAL'!P1131,'REGISTRO DE ESTUDIANTES'!$Q$3:$Q$7999,'BOLETA OFICIAL'!Q1131,'REGISTRO DE ESTUDIANTES'!$R$3:$R$7999,R1131,'REGISTRO DE ESTUDIANTES'!$S$3:$S$7999,'BOLETA OFICIAL'!S1131,'REGISTRO DE ESTUDIANTES'!$T$3:$T$7999,'BOLETA OFICIAL'!T1131)</f>
        <v>0</v>
      </c>
      <c r="G1131" s="73">
        <f t="shared" ca="1" si="51"/>
        <v>0</v>
      </c>
      <c r="H1131" s="73">
        <f t="shared" ca="1" si="52"/>
        <v>0</v>
      </c>
      <c r="I1131" s="20">
        <v>0</v>
      </c>
      <c r="J1131" s="20">
        <v>0</v>
      </c>
      <c r="K1131" s="20">
        <v>0</v>
      </c>
      <c r="L1131" s="20">
        <v>0</v>
      </c>
      <c r="M1131" s="20">
        <v>0</v>
      </c>
      <c r="N1131" s="75">
        <v>0</v>
      </c>
      <c r="O1131" s="75">
        <v>0</v>
      </c>
      <c r="P1131" s="2"/>
      <c r="Q1131" s="2"/>
      <c r="R1131" s="3"/>
      <c r="S1131" s="3"/>
      <c r="T1131" s="1"/>
      <c r="U1131" s="2"/>
      <c r="V1131" s="28" t="str">
        <f t="shared" si="53"/>
        <v/>
      </c>
    </row>
    <row r="1132" spans="1:22" ht="25" customHeight="1" x14ac:dyDescent="0.35">
      <c r="A1132" s="1"/>
      <c r="B1132" s="35"/>
      <c r="C1132" s="1"/>
      <c r="D1132" s="1"/>
      <c r="E1132" s="73">
        <f>+COUNTIFS('REGISTRO DE TUTORES'!$A$3:$A$8000,A1132,'REGISTRO DE TUTORES'!$B$3:$B$8000,B1132,'REGISTRO DE TUTORES'!$C$3:$C$8000,C1132,'REGISTRO DE TUTORES'!$D$3:$D$8000,D1132)</f>
        <v>0</v>
      </c>
      <c r="F1132" s="73">
        <f>+COUNTIFS('REGISTRO DE ESTUDIANTES'!$A$3:$A$7999,A1132,'REGISTRO DE ESTUDIANTES'!$B$3:$B$7999,'BOLETA OFICIAL'!B1132,'REGISTRO DE ESTUDIANTES'!$C$3:$C$7999,C1132,'REGISTRO DE ESTUDIANTES'!$D$3:$D$7999,'BOLETA OFICIAL'!D1132,'REGISTRO DE ESTUDIANTES'!$J$3:$J$7999,'BOLETA OFICIAL'!J1132,'REGISTRO DE ESTUDIANTES'!$K$3:$K$7999,'BOLETA OFICIAL'!K1132,'REGISTRO DE ESTUDIANTES'!$L$3:$L$7999,'BOLETA OFICIAL'!L1132,'REGISTRO DE ESTUDIANTES'!$M$3:$M$7999,'BOLETA OFICIAL'!M1132,'REGISTRO DE ESTUDIANTES'!$N$3:$N$7999,'BOLETA OFICIAL'!N1132,'REGISTRO DE ESTUDIANTES'!$O$3:$O$7999,'BOLETA OFICIAL'!O1132,'REGISTRO DE ESTUDIANTES'!$P$3:$P$7999,'BOLETA OFICIAL'!P1132,'REGISTRO DE ESTUDIANTES'!$Q$3:$Q$7999,'BOLETA OFICIAL'!Q1132,'REGISTRO DE ESTUDIANTES'!$R$3:$R$7999,R1132,'REGISTRO DE ESTUDIANTES'!$S$3:$S$7999,'BOLETA OFICIAL'!S1132,'REGISTRO DE ESTUDIANTES'!$T$3:$T$7999,'BOLETA OFICIAL'!T1132)</f>
        <v>0</v>
      </c>
      <c r="G1132" s="73">
        <f t="shared" ca="1" si="51"/>
        <v>0</v>
      </c>
      <c r="H1132" s="73">
        <f t="shared" ca="1" si="52"/>
        <v>0</v>
      </c>
      <c r="I1132" s="20">
        <v>0</v>
      </c>
      <c r="J1132" s="20">
        <v>0</v>
      </c>
      <c r="K1132" s="20">
        <v>0</v>
      </c>
      <c r="L1132" s="20">
        <v>0</v>
      </c>
      <c r="M1132" s="20">
        <v>0</v>
      </c>
      <c r="N1132" s="75">
        <v>0</v>
      </c>
      <c r="O1132" s="75">
        <v>0</v>
      </c>
      <c r="P1132" s="2"/>
      <c r="Q1132" s="2"/>
      <c r="R1132" s="3"/>
      <c r="S1132" s="3"/>
      <c r="T1132" s="1"/>
      <c r="U1132" s="2"/>
      <c r="V1132" s="28" t="str">
        <f t="shared" si="53"/>
        <v/>
      </c>
    </row>
    <row r="1133" spans="1:22" ht="25" customHeight="1" x14ac:dyDescent="0.35">
      <c r="A1133" s="1"/>
      <c r="B1133" s="35"/>
      <c r="C1133" s="1"/>
      <c r="D1133" s="1"/>
      <c r="E1133" s="73">
        <f>+COUNTIFS('REGISTRO DE TUTORES'!$A$3:$A$8000,A1133,'REGISTRO DE TUTORES'!$B$3:$B$8000,B1133,'REGISTRO DE TUTORES'!$C$3:$C$8000,C1133,'REGISTRO DE TUTORES'!$D$3:$D$8000,D1133)</f>
        <v>0</v>
      </c>
      <c r="F1133" s="73">
        <f>+COUNTIFS('REGISTRO DE ESTUDIANTES'!$A$3:$A$7999,A1133,'REGISTRO DE ESTUDIANTES'!$B$3:$B$7999,'BOLETA OFICIAL'!B1133,'REGISTRO DE ESTUDIANTES'!$C$3:$C$7999,C1133,'REGISTRO DE ESTUDIANTES'!$D$3:$D$7999,'BOLETA OFICIAL'!D1133,'REGISTRO DE ESTUDIANTES'!$J$3:$J$7999,'BOLETA OFICIAL'!J1133,'REGISTRO DE ESTUDIANTES'!$K$3:$K$7999,'BOLETA OFICIAL'!K1133,'REGISTRO DE ESTUDIANTES'!$L$3:$L$7999,'BOLETA OFICIAL'!L1133,'REGISTRO DE ESTUDIANTES'!$M$3:$M$7999,'BOLETA OFICIAL'!M1133,'REGISTRO DE ESTUDIANTES'!$N$3:$N$7999,'BOLETA OFICIAL'!N1133,'REGISTRO DE ESTUDIANTES'!$O$3:$O$7999,'BOLETA OFICIAL'!O1133,'REGISTRO DE ESTUDIANTES'!$P$3:$P$7999,'BOLETA OFICIAL'!P1133,'REGISTRO DE ESTUDIANTES'!$Q$3:$Q$7999,'BOLETA OFICIAL'!Q1133,'REGISTRO DE ESTUDIANTES'!$R$3:$R$7999,R1133,'REGISTRO DE ESTUDIANTES'!$S$3:$S$7999,'BOLETA OFICIAL'!S1133,'REGISTRO DE ESTUDIANTES'!$T$3:$T$7999,'BOLETA OFICIAL'!T1133)</f>
        <v>0</v>
      </c>
      <c r="G1133" s="73">
        <f t="shared" ca="1" si="51"/>
        <v>0</v>
      </c>
      <c r="H1133" s="73">
        <f t="shared" ca="1" si="52"/>
        <v>0</v>
      </c>
      <c r="I1133" s="20">
        <v>0</v>
      </c>
      <c r="J1133" s="20">
        <v>0</v>
      </c>
      <c r="K1133" s="20">
        <v>0</v>
      </c>
      <c r="L1133" s="20">
        <v>0</v>
      </c>
      <c r="M1133" s="20">
        <v>0</v>
      </c>
      <c r="N1133" s="75">
        <v>0</v>
      </c>
      <c r="O1133" s="75">
        <v>0</v>
      </c>
      <c r="P1133" s="2"/>
      <c r="Q1133" s="2"/>
      <c r="R1133" s="3"/>
      <c r="S1133" s="3"/>
      <c r="T1133" s="1"/>
      <c r="U1133" s="2"/>
      <c r="V1133" s="28" t="str">
        <f t="shared" si="53"/>
        <v/>
      </c>
    </row>
    <row r="1134" spans="1:22" ht="25" customHeight="1" x14ac:dyDescent="0.35">
      <c r="A1134" s="1"/>
      <c r="B1134" s="35"/>
      <c r="C1134" s="1"/>
      <c r="D1134" s="1"/>
      <c r="E1134" s="73">
        <f>+COUNTIFS('REGISTRO DE TUTORES'!$A$3:$A$8000,A1134,'REGISTRO DE TUTORES'!$B$3:$B$8000,B1134,'REGISTRO DE TUTORES'!$C$3:$C$8000,C1134,'REGISTRO DE TUTORES'!$D$3:$D$8000,D1134)</f>
        <v>0</v>
      </c>
      <c r="F1134" s="73">
        <f>+COUNTIFS('REGISTRO DE ESTUDIANTES'!$A$3:$A$7999,A1134,'REGISTRO DE ESTUDIANTES'!$B$3:$B$7999,'BOLETA OFICIAL'!B1134,'REGISTRO DE ESTUDIANTES'!$C$3:$C$7999,C1134,'REGISTRO DE ESTUDIANTES'!$D$3:$D$7999,'BOLETA OFICIAL'!D1134,'REGISTRO DE ESTUDIANTES'!$J$3:$J$7999,'BOLETA OFICIAL'!J1134,'REGISTRO DE ESTUDIANTES'!$K$3:$K$7999,'BOLETA OFICIAL'!K1134,'REGISTRO DE ESTUDIANTES'!$L$3:$L$7999,'BOLETA OFICIAL'!L1134,'REGISTRO DE ESTUDIANTES'!$M$3:$M$7999,'BOLETA OFICIAL'!M1134,'REGISTRO DE ESTUDIANTES'!$N$3:$N$7999,'BOLETA OFICIAL'!N1134,'REGISTRO DE ESTUDIANTES'!$O$3:$O$7999,'BOLETA OFICIAL'!O1134,'REGISTRO DE ESTUDIANTES'!$P$3:$P$7999,'BOLETA OFICIAL'!P1134,'REGISTRO DE ESTUDIANTES'!$Q$3:$Q$7999,'BOLETA OFICIAL'!Q1134,'REGISTRO DE ESTUDIANTES'!$R$3:$R$7999,R1134,'REGISTRO DE ESTUDIANTES'!$S$3:$S$7999,'BOLETA OFICIAL'!S1134,'REGISTRO DE ESTUDIANTES'!$T$3:$T$7999,'BOLETA OFICIAL'!T1134)</f>
        <v>0</v>
      </c>
      <c r="G1134" s="73">
        <f t="shared" ca="1" si="51"/>
        <v>0</v>
      </c>
      <c r="H1134" s="73">
        <f t="shared" ca="1" si="52"/>
        <v>0</v>
      </c>
      <c r="I1134" s="20">
        <v>0</v>
      </c>
      <c r="J1134" s="20">
        <v>0</v>
      </c>
      <c r="K1134" s="20">
        <v>0</v>
      </c>
      <c r="L1134" s="20">
        <v>0</v>
      </c>
      <c r="M1134" s="20">
        <v>0</v>
      </c>
      <c r="N1134" s="75">
        <v>0</v>
      </c>
      <c r="O1134" s="75">
        <v>0</v>
      </c>
      <c r="P1134" s="2"/>
      <c r="Q1134" s="2"/>
      <c r="R1134" s="3"/>
      <c r="S1134" s="3"/>
      <c r="T1134" s="1"/>
      <c r="U1134" s="2"/>
      <c r="V1134" s="28" t="str">
        <f t="shared" si="53"/>
        <v/>
      </c>
    </row>
    <row r="1135" spans="1:22" ht="25" customHeight="1" x14ac:dyDescent="0.35">
      <c r="A1135" s="1"/>
      <c r="B1135" s="35"/>
      <c r="C1135" s="1"/>
      <c r="D1135" s="1"/>
      <c r="E1135" s="73">
        <f>+COUNTIFS('REGISTRO DE TUTORES'!$A$3:$A$8000,A1135,'REGISTRO DE TUTORES'!$B$3:$B$8000,B1135,'REGISTRO DE TUTORES'!$C$3:$C$8000,C1135,'REGISTRO DE TUTORES'!$D$3:$D$8000,D1135)</f>
        <v>0</v>
      </c>
      <c r="F1135" s="73">
        <f>+COUNTIFS('REGISTRO DE ESTUDIANTES'!$A$3:$A$7999,A1135,'REGISTRO DE ESTUDIANTES'!$B$3:$B$7999,'BOLETA OFICIAL'!B1135,'REGISTRO DE ESTUDIANTES'!$C$3:$C$7999,C1135,'REGISTRO DE ESTUDIANTES'!$D$3:$D$7999,'BOLETA OFICIAL'!D1135,'REGISTRO DE ESTUDIANTES'!$J$3:$J$7999,'BOLETA OFICIAL'!J1135,'REGISTRO DE ESTUDIANTES'!$K$3:$K$7999,'BOLETA OFICIAL'!K1135,'REGISTRO DE ESTUDIANTES'!$L$3:$L$7999,'BOLETA OFICIAL'!L1135,'REGISTRO DE ESTUDIANTES'!$M$3:$M$7999,'BOLETA OFICIAL'!M1135,'REGISTRO DE ESTUDIANTES'!$N$3:$N$7999,'BOLETA OFICIAL'!N1135,'REGISTRO DE ESTUDIANTES'!$O$3:$O$7999,'BOLETA OFICIAL'!O1135,'REGISTRO DE ESTUDIANTES'!$P$3:$P$7999,'BOLETA OFICIAL'!P1135,'REGISTRO DE ESTUDIANTES'!$Q$3:$Q$7999,'BOLETA OFICIAL'!Q1135,'REGISTRO DE ESTUDIANTES'!$R$3:$R$7999,R1135,'REGISTRO DE ESTUDIANTES'!$S$3:$S$7999,'BOLETA OFICIAL'!S1135,'REGISTRO DE ESTUDIANTES'!$T$3:$T$7999,'BOLETA OFICIAL'!T1135)</f>
        <v>0</v>
      </c>
      <c r="G1135" s="73">
        <f t="shared" ca="1" si="51"/>
        <v>0</v>
      </c>
      <c r="H1135" s="73">
        <f t="shared" ca="1" si="52"/>
        <v>0</v>
      </c>
      <c r="I1135" s="20">
        <v>0</v>
      </c>
      <c r="J1135" s="20">
        <v>0</v>
      </c>
      <c r="K1135" s="20">
        <v>0</v>
      </c>
      <c r="L1135" s="20">
        <v>0</v>
      </c>
      <c r="M1135" s="20">
        <v>0</v>
      </c>
      <c r="N1135" s="75">
        <v>0</v>
      </c>
      <c r="O1135" s="75">
        <v>0</v>
      </c>
      <c r="P1135" s="2"/>
      <c r="Q1135" s="2"/>
      <c r="R1135" s="3"/>
      <c r="S1135" s="3"/>
      <c r="T1135" s="1"/>
      <c r="U1135" s="2"/>
      <c r="V1135" s="28" t="str">
        <f t="shared" si="53"/>
        <v/>
      </c>
    </row>
    <row r="1136" spans="1:22" ht="25" customHeight="1" x14ac:dyDescent="0.35">
      <c r="A1136" s="1"/>
      <c r="B1136" s="35"/>
      <c r="C1136" s="1"/>
      <c r="D1136" s="1"/>
      <c r="E1136" s="73">
        <f>+COUNTIFS('REGISTRO DE TUTORES'!$A$3:$A$8000,A1136,'REGISTRO DE TUTORES'!$B$3:$B$8000,B1136,'REGISTRO DE TUTORES'!$C$3:$C$8000,C1136,'REGISTRO DE TUTORES'!$D$3:$D$8000,D1136)</f>
        <v>0</v>
      </c>
      <c r="F1136" s="73">
        <f>+COUNTIFS('REGISTRO DE ESTUDIANTES'!$A$3:$A$7999,A1136,'REGISTRO DE ESTUDIANTES'!$B$3:$B$7999,'BOLETA OFICIAL'!B1136,'REGISTRO DE ESTUDIANTES'!$C$3:$C$7999,C1136,'REGISTRO DE ESTUDIANTES'!$D$3:$D$7999,'BOLETA OFICIAL'!D1136,'REGISTRO DE ESTUDIANTES'!$J$3:$J$7999,'BOLETA OFICIAL'!J1136,'REGISTRO DE ESTUDIANTES'!$K$3:$K$7999,'BOLETA OFICIAL'!K1136,'REGISTRO DE ESTUDIANTES'!$L$3:$L$7999,'BOLETA OFICIAL'!L1136,'REGISTRO DE ESTUDIANTES'!$M$3:$M$7999,'BOLETA OFICIAL'!M1136,'REGISTRO DE ESTUDIANTES'!$N$3:$N$7999,'BOLETA OFICIAL'!N1136,'REGISTRO DE ESTUDIANTES'!$O$3:$O$7999,'BOLETA OFICIAL'!O1136,'REGISTRO DE ESTUDIANTES'!$P$3:$P$7999,'BOLETA OFICIAL'!P1136,'REGISTRO DE ESTUDIANTES'!$Q$3:$Q$7999,'BOLETA OFICIAL'!Q1136,'REGISTRO DE ESTUDIANTES'!$R$3:$R$7999,R1136,'REGISTRO DE ESTUDIANTES'!$S$3:$S$7999,'BOLETA OFICIAL'!S1136,'REGISTRO DE ESTUDIANTES'!$T$3:$T$7999,'BOLETA OFICIAL'!T1136)</f>
        <v>0</v>
      </c>
      <c r="G1136" s="73">
        <f t="shared" ca="1" si="51"/>
        <v>0</v>
      </c>
      <c r="H1136" s="73">
        <f t="shared" ca="1" si="52"/>
        <v>0</v>
      </c>
      <c r="I1136" s="20">
        <v>0</v>
      </c>
      <c r="J1136" s="20">
        <v>0</v>
      </c>
      <c r="K1136" s="20">
        <v>0</v>
      </c>
      <c r="L1136" s="20">
        <v>0</v>
      </c>
      <c r="M1136" s="20">
        <v>0</v>
      </c>
      <c r="N1136" s="75">
        <v>0</v>
      </c>
      <c r="O1136" s="75">
        <v>0</v>
      </c>
      <c r="P1136" s="2"/>
      <c r="Q1136" s="2"/>
      <c r="R1136" s="3"/>
      <c r="S1136" s="3"/>
      <c r="T1136" s="1"/>
      <c r="U1136" s="2"/>
      <c r="V1136" s="28" t="str">
        <f t="shared" si="53"/>
        <v/>
      </c>
    </row>
    <row r="1137" spans="1:22" ht="25" customHeight="1" x14ac:dyDescent="0.35">
      <c r="A1137" s="1"/>
      <c r="B1137" s="35"/>
      <c r="C1137" s="1"/>
      <c r="D1137" s="1"/>
      <c r="E1137" s="73">
        <f>+COUNTIFS('REGISTRO DE TUTORES'!$A$3:$A$8000,A1137,'REGISTRO DE TUTORES'!$B$3:$B$8000,B1137,'REGISTRO DE TUTORES'!$C$3:$C$8000,C1137,'REGISTRO DE TUTORES'!$D$3:$D$8000,D1137)</f>
        <v>0</v>
      </c>
      <c r="F1137" s="73">
        <f>+COUNTIFS('REGISTRO DE ESTUDIANTES'!$A$3:$A$7999,A1137,'REGISTRO DE ESTUDIANTES'!$B$3:$B$7999,'BOLETA OFICIAL'!B1137,'REGISTRO DE ESTUDIANTES'!$C$3:$C$7999,C1137,'REGISTRO DE ESTUDIANTES'!$D$3:$D$7999,'BOLETA OFICIAL'!D1137,'REGISTRO DE ESTUDIANTES'!$J$3:$J$7999,'BOLETA OFICIAL'!J1137,'REGISTRO DE ESTUDIANTES'!$K$3:$K$7999,'BOLETA OFICIAL'!K1137,'REGISTRO DE ESTUDIANTES'!$L$3:$L$7999,'BOLETA OFICIAL'!L1137,'REGISTRO DE ESTUDIANTES'!$M$3:$M$7999,'BOLETA OFICIAL'!M1137,'REGISTRO DE ESTUDIANTES'!$N$3:$N$7999,'BOLETA OFICIAL'!N1137,'REGISTRO DE ESTUDIANTES'!$O$3:$O$7999,'BOLETA OFICIAL'!O1137,'REGISTRO DE ESTUDIANTES'!$P$3:$P$7999,'BOLETA OFICIAL'!P1137,'REGISTRO DE ESTUDIANTES'!$Q$3:$Q$7999,'BOLETA OFICIAL'!Q1137,'REGISTRO DE ESTUDIANTES'!$R$3:$R$7999,R1137,'REGISTRO DE ESTUDIANTES'!$S$3:$S$7999,'BOLETA OFICIAL'!S1137,'REGISTRO DE ESTUDIANTES'!$T$3:$T$7999,'BOLETA OFICIAL'!T1137)</f>
        <v>0</v>
      </c>
      <c r="G1137" s="73">
        <f t="shared" ca="1" si="51"/>
        <v>0</v>
      </c>
      <c r="H1137" s="73">
        <f t="shared" ca="1" si="52"/>
        <v>0</v>
      </c>
      <c r="I1137" s="20">
        <v>0</v>
      </c>
      <c r="J1137" s="20">
        <v>0</v>
      </c>
      <c r="K1137" s="20">
        <v>0</v>
      </c>
      <c r="L1137" s="20">
        <v>0</v>
      </c>
      <c r="M1137" s="20">
        <v>0</v>
      </c>
      <c r="N1137" s="75">
        <v>0</v>
      </c>
      <c r="O1137" s="75">
        <v>0</v>
      </c>
      <c r="P1137" s="2"/>
      <c r="Q1137" s="2"/>
      <c r="R1137" s="3"/>
      <c r="S1137" s="3"/>
      <c r="T1137" s="1"/>
      <c r="U1137" s="2"/>
      <c r="V1137" s="28" t="str">
        <f t="shared" si="53"/>
        <v/>
      </c>
    </row>
    <row r="1138" spans="1:22" ht="25" customHeight="1" x14ac:dyDescent="0.35">
      <c r="A1138" s="1"/>
      <c r="B1138" s="35"/>
      <c r="C1138" s="1"/>
      <c r="D1138" s="1"/>
      <c r="E1138" s="73">
        <f>+COUNTIFS('REGISTRO DE TUTORES'!$A$3:$A$8000,A1138,'REGISTRO DE TUTORES'!$B$3:$B$8000,B1138,'REGISTRO DE TUTORES'!$C$3:$C$8000,C1138,'REGISTRO DE TUTORES'!$D$3:$D$8000,D1138)</f>
        <v>0</v>
      </c>
      <c r="F1138" s="73">
        <f>+COUNTIFS('REGISTRO DE ESTUDIANTES'!$A$3:$A$7999,A1138,'REGISTRO DE ESTUDIANTES'!$B$3:$B$7999,'BOLETA OFICIAL'!B1138,'REGISTRO DE ESTUDIANTES'!$C$3:$C$7999,C1138,'REGISTRO DE ESTUDIANTES'!$D$3:$D$7999,'BOLETA OFICIAL'!D1138,'REGISTRO DE ESTUDIANTES'!$J$3:$J$7999,'BOLETA OFICIAL'!J1138,'REGISTRO DE ESTUDIANTES'!$K$3:$K$7999,'BOLETA OFICIAL'!K1138,'REGISTRO DE ESTUDIANTES'!$L$3:$L$7999,'BOLETA OFICIAL'!L1138,'REGISTRO DE ESTUDIANTES'!$M$3:$M$7999,'BOLETA OFICIAL'!M1138,'REGISTRO DE ESTUDIANTES'!$N$3:$N$7999,'BOLETA OFICIAL'!N1138,'REGISTRO DE ESTUDIANTES'!$O$3:$O$7999,'BOLETA OFICIAL'!O1138,'REGISTRO DE ESTUDIANTES'!$P$3:$P$7999,'BOLETA OFICIAL'!P1138,'REGISTRO DE ESTUDIANTES'!$Q$3:$Q$7999,'BOLETA OFICIAL'!Q1138,'REGISTRO DE ESTUDIANTES'!$R$3:$R$7999,R1138,'REGISTRO DE ESTUDIANTES'!$S$3:$S$7999,'BOLETA OFICIAL'!S1138,'REGISTRO DE ESTUDIANTES'!$T$3:$T$7999,'BOLETA OFICIAL'!T1138)</f>
        <v>0</v>
      </c>
      <c r="G1138" s="73">
        <f t="shared" ca="1" si="51"/>
        <v>0</v>
      </c>
      <c r="H1138" s="73">
        <f t="shared" ca="1" si="52"/>
        <v>0</v>
      </c>
      <c r="I1138" s="20">
        <v>0</v>
      </c>
      <c r="J1138" s="20">
        <v>0</v>
      </c>
      <c r="K1138" s="20">
        <v>0</v>
      </c>
      <c r="L1138" s="20">
        <v>0</v>
      </c>
      <c r="M1138" s="20">
        <v>0</v>
      </c>
      <c r="N1138" s="75">
        <v>0</v>
      </c>
      <c r="O1138" s="75">
        <v>0</v>
      </c>
      <c r="P1138" s="2"/>
      <c r="Q1138" s="2"/>
      <c r="R1138" s="3"/>
      <c r="S1138" s="3"/>
      <c r="T1138" s="1"/>
      <c r="U1138" s="2"/>
      <c r="V1138" s="28" t="str">
        <f t="shared" si="53"/>
        <v/>
      </c>
    </row>
    <row r="1139" spans="1:22" ht="25" customHeight="1" x14ac:dyDescent="0.35">
      <c r="A1139" s="1"/>
      <c r="B1139" s="35"/>
      <c r="C1139" s="1"/>
      <c r="D1139" s="1"/>
      <c r="E1139" s="73">
        <f>+COUNTIFS('REGISTRO DE TUTORES'!$A$3:$A$8000,A1139,'REGISTRO DE TUTORES'!$B$3:$B$8000,B1139,'REGISTRO DE TUTORES'!$C$3:$C$8000,C1139,'REGISTRO DE TUTORES'!$D$3:$D$8000,D1139)</f>
        <v>0</v>
      </c>
      <c r="F1139" s="73">
        <f>+COUNTIFS('REGISTRO DE ESTUDIANTES'!$A$3:$A$7999,A1139,'REGISTRO DE ESTUDIANTES'!$B$3:$B$7999,'BOLETA OFICIAL'!B1139,'REGISTRO DE ESTUDIANTES'!$C$3:$C$7999,C1139,'REGISTRO DE ESTUDIANTES'!$D$3:$D$7999,'BOLETA OFICIAL'!D1139,'REGISTRO DE ESTUDIANTES'!$J$3:$J$7999,'BOLETA OFICIAL'!J1139,'REGISTRO DE ESTUDIANTES'!$K$3:$K$7999,'BOLETA OFICIAL'!K1139,'REGISTRO DE ESTUDIANTES'!$L$3:$L$7999,'BOLETA OFICIAL'!L1139,'REGISTRO DE ESTUDIANTES'!$M$3:$M$7999,'BOLETA OFICIAL'!M1139,'REGISTRO DE ESTUDIANTES'!$N$3:$N$7999,'BOLETA OFICIAL'!N1139,'REGISTRO DE ESTUDIANTES'!$O$3:$O$7999,'BOLETA OFICIAL'!O1139,'REGISTRO DE ESTUDIANTES'!$P$3:$P$7999,'BOLETA OFICIAL'!P1139,'REGISTRO DE ESTUDIANTES'!$Q$3:$Q$7999,'BOLETA OFICIAL'!Q1139,'REGISTRO DE ESTUDIANTES'!$R$3:$R$7999,R1139,'REGISTRO DE ESTUDIANTES'!$S$3:$S$7999,'BOLETA OFICIAL'!S1139,'REGISTRO DE ESTUDIANTES'!$T$3:$T$7999,'BOLETA OFICIAL'!T1139)</f>
        <v>0</v>
      </c>
      <c r="G1139" s="73">
        <f t="shared" ca="1" si="51"/>
        <v>0</v>
      </c>
      <c r="H1139" s="73">
        <f t="shared" ca="1" si="52"/>
        <v>0</v>
      </c>
      <c r="I1139" s="20">
        <v>0</v>
      </c>
      <c r="J1139" s="20">
        <v>0</v>
      </c>
      <c r="K1139" s="20">
        <v>0</v>
      </c>
      <c r="L1139" s="20">
        <v>0</v>
      </c>
      <c r="M1139" s="20">
        <v>0</v>
      </c>
      <c r="N1139" s="75">
        <v>0</v>
      </c>
      <c r="O1139" s="75">
        <v>0</v>
      </c>
      <c r="P1139" s="2"/>
      <c r="Q1139" s="2"/>
      <c r="R1139" s="3"/>
      <c r="S1139" s="3"/>
      <c r="T1139" s="1"/>
      <c r="U1139" s="2"/>
      <c r="V1139" s="28" t="str">
        <f t="shared" si="53"/>
        <v/>
      </c>
    </row>
    <row r="1140" spans="1:22" ht="25" customHeight="1" x14ac:dyDescent="0.35">
      <c r="A1140" s="1"/>
      <c r="B1140" s="35"/>
      <c r="C1140" s="1"/>
      <c r="D1140" s="1"/>
      <c r="E1140" s="73">
        <f>+COUNTIFS('REGISTRO DE TUTORES'!$A$3:$A$8000,A1140,'REGISTRO DE TUTORES'!$B$3:$B$8000,B1140,'REGISTRO DE TUTORES'!$C$3:$C$8000,C1140,'REGISTRO DE TUTORES'!$D$3:$D$8000,D1140)</f>
        <v>0</v>
      </c>
      <c r="F1140" s="73">
        <f>+COUNTIFS('REGISTRO DE ESTUDIANTES'!$A$3:$A$7999,A1140,'REGISTRO DE ESTUDIANTES'!$B$3:$B$7999,'BOLETA OFICIAL'!B1140,'REGISTRO DE ESTUDIANTES'!$C$3:$C$7999,C1140,'REGISTRO DE ESTUDIANTES'!$D$3:$D$7999,'BOLETA OFICIAL'!D1140,'REGISTRO DE ESTUDIANTES'!$J$3:$J$7999,'BOLETA OFICIAL'!J1140,'REGISTRO DE ESTUDIANTES'!$K$3:$K$7999,'BOLETA OFICIAL'!K1140,'REGISTRO DE ESTUDIANTES'!$L$3:$L$7999,'BOLETA OFICIAL'!L1140,'REGISTRO DE ESTUDIANTES'!$M$3:$M$7999,'BOLETA OFICIAL'!M1140,'REGISTRO DE ESTUDIANTES'!$N$3:$N$7999,'BOLETA OFICIAL'!N1140,'REGISTRO DE ESTUDIANTES'!$O$3:$O$7999,'BOLETA OFICIAL'!O1140,'REGISTRO DE ESTUDIANTES'!$P$3:$P$7999,'BOLETA OFICIAL'!P1140,'REGISTRO DE ESTUDIANTES'!$Q$3:$Q$7999,'BOLETA OFICIAL'!Q1140,'REGISTRO DE ESTUDIANTES'!$R$3:$R$7999,R1140,'REGISTRO DE ESTUDIANTES'!$S$3:$S$7999,'BOLETA OFICIAL'!S1140,'REGISTRO DE ESTUDIANTES'!$T$3:$T$7999,'BOLETA OFICIAL'!T1140)</f>
        <v>0</v>
      </c>
      <c r="G1140" s="73">
        <f t="shared" ca="1" si="51"/>
        <v>0</v>
      </c>
      <c r="H1140" s="73">
        <f t="shared" ca="1" si="52"/>
        <v>0</v>
      </c>
      <c r="I1140" s="20">
        <v>0</v>
      </c>
      <c r="J1140" s="20">
        <v>0</v>
      </c>
      <c r="K1140" s="20">
        <v>0</v>
      </c>
      <c r="L1140" s="20">
        <v>0</v>
      </c>
      <c r="M1140" s="20">
        <v>0</v>
      </c>
      <c r="N1140" s="75">
        <v>0</v>
      </c>
      <c r="O1140" s="75">
        <v>0</v>
      </c>
      <c r="P1140" s="2"/>
      <c r="Q1140" s="2"/>
      <c r="R1140" s="3"/>
      <c r="S1140" s="3"/>
      <c r="T1140" s="1"/>
      <c r="U1140" s="2"/>
      <c r="V1140" s="28" t="str">
        <f t="shared" si="53"/>
        <v/>
      </c>
    </row>
    <row r="1141" spans="1:22" ht="25" customHeight="1" x14ac:dyDescent="0.35">
      <c r="A1141" s="1"/>
      <c r="B1141" s="35"/>
      <c r="C1141" s="1"/>
      <c r="D1141" s="1"/>
      <c r="E1141" s="73">
        <f>+COUNTIFS('REGISTRO DE TUTORES'!$A$3:$A$8000,A1141,'REGISTRO DE TUTORES'!$B$3:$B$8000,B1141,'REGISTRO DE TUTORES'!$C$3:$C$8000,C1141,'REGISTRO DE TUTORES'!$D$3:$D$8000,D1141)</f>
        <v>0</v>
      </c>
      <c r="F1141" s="73">
        <f>+COUNTIFS('REGISTRO DE ESTUDIANTES'!$A$3:$A$7999,A1141,'REGISTRO DE ESTUDIANTES'!$B$3:$B$7999,'BOLETA OFICIAL'!B1141,'REGISTRO DE ESTUDIANTES'!$C$3:$C$7999,C1141,'REGISTRO DE ESTUDIANTES'!$D$3:$D$7999,'BOLETA OFICIAL'!D1141,'REGISTRO DE ESTUDIANTES'!$J$3:$J$7999,'BOLETA OFICIAL'!J1141,'REGISTRO DE ESTUDIANTES'!$K$3:$K$7999,'BOLETA OFICIAL'!K1141,'REGISTRO DE ESTUDIANTES'!$L$3:$L$7999,'BOLETA OFICIAL'!L1141,'REGISTRO DE ESTUDIANTES'!$M$3:$M$7999,'BOLETA OFICIAL'!M1141,'REGISTRO DE ESTUDIANTES'!$N$3:$N$7999,'BOLETA OFICIAL'!N1141,'REGISTRO DE ESTUDIANTES'!$O$3:$O$7999,'BOLETA OFICIAL'!O1141,'REGISTRO DE ESTUDIANTES'!$P$3:$P$7999,'BOLETA OFICIAL'!P1141,'REGISTRO DE ESTUDIANTES'!$Q$3:$Q$7999,'BOLETA OFICIAL'!Q1141,'REGISTRO DE ESTUDIANTES'!$R$3:$R$7999,R1141,'REGISTRO DE ESTUDIANTES'!$S$3:$S$7999,'BOLETA OFICIAL'!S1141,'REGISTRO DE ESTUDIANTES'!$T$3:$T$7999,'BOLETA OFICIAL'!T1141)</f>
        <v>0</v>
      </c>
      <c r="G1141" s="73">
        <f t="shared" ca="1" si="51"/>
        <v>0</v>
      </c>
      <c r="H1141" s="73">
        <f t="shared" ca="1" si="52"/>
        <v>0</v>
      </c>
      <c r="I1141" s="20">
        <v>0</v>
      </c>
      <c r="J1141" s="20">
        <v>0</v>
      </c>
      <c r="K1141" s="20">
        <v>0</v>
      </c>
      <c r="L1141" s="20">
        <v>0</v>
      </c>
      <c r="M1141" s="20">
        <v>0</v>
      </c>
      <c r="N1141" s="75">
        <v>0</v>
      </c>
      <c r="O1141" s="75">
        <v>0</v>
      </c>
      <c r="P1141" s="2"/>
      <c r="Q1141" s="2"/>
      <c r="R1141" s="3"/>
      <c r="S1141" s="3"/>
      <c r="T1141" s="1"/>
      <c r="U1141" s="2"/>
      <c r="V1141" s="28" t="str">
        <f t="shared" si="53"/>
        <v/>
      </c>
    </row>
    <row r="1142" spans="1:22" ht="25" customHeight="1" x14ac:dyDescent="0.35">
      <c r="A1142" s="1"/>
      <c r="B1142" s="35"/>
      <c r="C1142" s="1"/>
      <c r="D1142" s="1"/>
      <c r="E1142" s="73">
        <f>+COUNTIFS('REGISTRO DE TUTORES'!$A$3:$A$8000,A1142,'REGISTRO DE TUTORES'!$B$3:$B$8000,B1142,'REGISTRO DE TUTORES'!$C$3:$C$8000,C1142,'REGISTRO DE TUTORES'!$D$3:$D$8000,D1142)</f>
        <v>0</v>
      </c>
      <c r="F1142" s="73">
        <f>+COUNTIFS('REGISTRO DE ESTUDIANTES'!$A$3:$A$7999,A1142,'REGISTRO DE ESTUDIANTES'!$B$3:$B$7999,'BOLETA OFICIAL'!B1142,'REGISTRO DE ESTUDIANTES'!$C$3:$C$7999,C1142,'REGISTRO DE ESTUDIANTES'!$D$3:$D$7999,'BOLETA OFICIAL'!D1142,'REGISTRO DE ESTUDIANTES'!$J$3:$J$7999,'BOLETA OFICIAL'!J1142,'REGISTRO DE ESTUDIANTES'!$K$3:$K$7999,'BOLETA OFICIAL'!K1142,'REGISTRO DE ESTUDIANTES'!$L$3:$L$7999,'BOLETA OFICIAL'!L1142,'REGISTRO DE ESTUDIANTES'!$M$3:$M$7999,'BOLETA OFICIAL'!M1142,'REGISTRO DE ESTUDIANTES'!$N$3:$N$7999,'BOLETA OFICIAL'!N1142,'REGISTRO DE ESTUDIANTES'!$O$3:$O$7999,'BOLETA OFICIAL'!O1142,'REGISTRO DE ESTUDIANTES'!$P$3:$P$7999,'BOLETA OFICIAL'!P1142,'REGISTRO DE ESTUDIANTES'!$Q$3:$Q$7999,'BOLETA OFICIAL'!Q1142,'REGISTRO DE ESTUDIANTES'!$R$3:$R$7999,R1142,'REGISTRO DE ESTUDIANTES'!$S$3:$S$7999,'BOLETA OFICIAL'!S1142,'REGISTRO DE ESTUDIANTES'!$T$3:$T$7999,'BOLETA OFICIAL'!T1142)</f>
        <v>0</v>
      </c>
      <c r="G1142" s="73">
        <f t="shared" ca="1" si="51"/>
        <v>0</v>
      </c>
      <c r="H1142" s="73">
        <f t="shared" ca="1" si="52"/>
        <v>0</v>
      </c>
      <c r="I1142" s="20">
        <v>0</v>
      </c>
      <c r="J1142" s="20">
        <v>0</v>
      </c>
      <c r="K1142" s="20">
        <v>0</v>
      </c>
      <c r="L1142" s="20">
        <v>0</v>
      </c>
      <c r="M1142" s="20">
        <v>0</v>
      </c>
      <c r="N1142" s="75">
        <v>0</v>
      </c>
      <c r="O1142" s="75">
        <v>0</v>
      </c>
      <c r="P1142" s="2"/>
      <c r="Q1142" s="2"/>
      <c r="R1142" s="3"/>
      <c r="S1142" s="3"/>
      <c r="T1142" s="1"/>
      <c r="U1142" s="2"/>
      <c r="V1142" s="28" t="str">
        <f t="shared" si="53"/>
        <v/>
      </c>
    </row>
    <row r="1143" spans="1:22" ht="25" customHeight="1" x14ac:dyDescent="0.35">
      <c r="A1143" s="1"/>
      <c r="B1143" s="35"/>
      <c r="C1143" s="1"/>
      <c r="D1143" s="1"/>
      <c r="E1143" s="73">
        <f>+COUNTIFS('REGISTRO DE TUTORES'!$A$3:$A$8000,A1143,'REGISTRO DE TUTORES'!$B$3:$B$8000,B1143,'REGISTRO DE TUTORES'!$C$3:$C$8000,C1143,'REGISTRO DE TUTORES'!$D$3:$D$8000,D1143)</f>
        <v>0</v>
      </c>
      <c r="F1143" s="73">
        <f>+COUNTIFS('REGISTRO DE ESTUDIANTES'!$A$3:$A$7999,A1143,'REGISTRO DE ESTUDIANTES'!$B$3:$B$7999,'BOLETA OFICIAL'!B1143,'REGISTRO DE ESTUDIANTES'!$C$3:$C$7999,C1143,'REGISTRO DE ESTUDIANTES'!$D$3:$D$7999,'BOLETA OFICIAL'!D1143,'REGISTRO DE ESTUDIANTES'!$J$3:$J$7999,'BOLETA OFICIAL'!J1143,'REGISTRO DE ESTUDIANTES'!$K$3:$K$7999,'BOLETA OFICIAL'!K1143,'REGISTRO DE ESTUDIANTES'!$L$3:$L$7999,'BOLETA OFICIAL'!L1143,'REGISTRO DE ESTUDIANTES'!$M$3:$M$7999,'BOLETA OFICIAL'!M1143,'REGISTRO DE ESTUDIANTES'!$N$3:$N$7999,'BOLETA OFICIAL'!N1143,'REGISTRO DE ESTUDIANTES'!$O$3:$O$7999,'BOLETA OFICIAL'!O1143,'REGISTRO DE ESTUDIANTES'!$P$3:$P$7999,'BOLETA OFICIAL'!P1143,'REGISTRO DE ESTUDIANTES'!$Q$3:$Q$7999,'BOLETA OFICIAL'!Q1143,'REGISTRO DE ESTUDIANTES'!$R$3:$R$7999,R1143,'REGISTRO DE ESTUDIANTES'!$S$3:$S$7999,'BOLETA OFICIAL'!S1143,'REGISTRO DE ESTUDIANTES'!$T$3:$T$7999,'BOLETA OFICIAL'!T1143)</f>
        <v>0</v>
      </c>
      <c r="G1143" s="73">
        <f t="shared" ca="1" si="51"/>
        <v>0</v>
      </c>
      <c r="H1143" s="73">
        <f t="shared" ca="1" si="52"/>
        <v>0</v>
      </c>
      <c r="I1143" s="20">
        <v>0</v>
      </c>
      <c r="J1143" s="20">
        <v>0</v>
      </c>
      <c r="K1143" s="20">
        <v>0</v>
      </c>
      <c r="L1143" s="20">
        <v>0</v>
      </c>
      <c r="M1143" s="20">
        <v>0</v>
      </c>
      <c r="N1143" s="75">
        <v>0</v>
      </c>
      <c r="O1143" s="75">
        <v>0</v>
      </c>
      <c r="P1143" s="2"/>
      <c r="Q1143" s="2"/>
      <c r="R1143" s="3"/>
      <c r="S1143" s="3"/>
      <c r="T1143" s="1"/>
      <c r="U1143" s="2"/>
      <c r="V1143" s="28" t="str">
        <f t="shared" si="53"/>
        <v/>
      </c>
    </row>
    <row r="1144" spans="1:22" ht="25" customHeight="1" x14ac:dyDescent="0.35">
      <c r="A1144" s="1"/>
      <c r="B1144" s="35"/>
      <c r="C1144" s="1"/>
      <c r="D1144" s="1"/>
      <c r="E1144" s="73">
        <f>+COUNTIFS('REGISTRO DE TUTORES'!$A$3:$A$8000,A1144,'REGISTRO DE TUTORES'!$B$3:$B$8000,B1144,'REGISTRO DE TUTORES'!$C$3:$C$8000,C1144,'REGISTRO DE TUTORES'!$D$3:$D$8000,D1144)</f>
        <v>0</v>
      </c>
      <c r="F1144" s="73">
        <f>+COUNTIFS('REGISTRO DE ESTUDIANTES'!$A$3:$A$7999,A1144,'REGISTRO DE ESTUDIANTES'!$B$3:$B$7999,'BOLETA OFICIAL'!B1144,'REGISTRO DE ESTUDIANTES'!$C$3:$C$7999,C1144,'REGISTRO DE ESTUDIANTES'!$D$3:$D$7999,'BOLETA OFICIAL'!D1144,'REGISTRO DE ESTUDIANTES'!$J$3:$J$7999,'BOLETA OFICIAL'!J1144,'REGISTRO DE ESTUDIANTES'!$K$3:$K$7999,'BOLETA OFICIAL'!K1144,'REGISTRO DE ESTUDIANTES'!$L$3:$L$7999,'BOLETA OFICIAL'!L1144,'REGISTRO DE ESTUDIANTES'!$M$3:$M$7999,'BOLETA OFICIAL'!M1144,'REGISTRO DE ESTUDIANTES'!$N$3:$N$7999,'BOLETA OFICIAL'!N1144,'REGISTRO DE ESTUDIANTES'!$O$3:$O$7999,'BOLETA OFICIAL'!O1144,'REGISTRO DE ESTUDIANTES'!$P$3:$P$7999,'BOLETA OFICIAL'!P1144,'REGISTRO DE ESTUDIANTES'!$Q$3:$Q$7999,'BOLETA OFICIAL'!Q1144,'REGISTRO DE ESTUDIANTES'!$R$3:$R$7999,R1144,'REGISTRO DE ESTUDIANTES'!$S$3:$S$7999,'BOLETA OFICIAL'!S1144,'REGISTRO DE ESTUDIANTES'!$T$3:$T$7999,'BOLETA OFICIAL'!T1144)</f>
        <v>0</v>
      </c>
      <c r="G1144" s="73">
        <f t="shared" ca="1" si="51"/>
        <v>0</v>
      </c>
      <c r="H1144" s="73">
        <f t="shared" ca="1" si="52"/>
        <v>0</v>
      </c>
      <c r="I1144" s="20">
        <v>0</v>
      </c>
      <c r="J1144" s="20">
        <v>0</v>
      </c>
      <c r="K1144" s="20">
        <v>0</v>
      </c>
      <c r="L1144" s="20">
        <v>0</v>
      </c>
      <c r="M1144" s="20">
        <v>0</v>
      </c>
      <c r="N1144" s="75">
        <v>0</v>
      </c>
      <c r="O1144" s="75">
        <v>0</v>
      </c>
      <c r="P1144" s="2"/>
      <c r="Q1144" s="2"/>
      <c r="R1144" s="3"/>
      <c r="S1144" s="3"/>
      <c r="T1144" s="1"/>
      <c r="U1144" s="2"/>
      <c r="V1144" s="28" t="str">
        <f t="shared" si="53"/>
        <v/>
      </c>
    </row>
    <row r="1145" spans="1:22" ht="25" customHeight="1" x14ac:dyDescent="0.35">
      <c r="A1145" s="1"/>
      <c r="B1145" s="35"/>
      <c r="C1145" s="1"/>
      <c r="D1145" s="1"/>
      <c r="E1145" s="73">
        <f>+COUNTIFS('REGISTRO DE TUTORES'!$A$3:$A$8000,A1145,'REGISTRO DE TUTORES'!$B$3:$B$8000,B1145,'REGISTRO DE TUTORES'!$C$3:$C$8000,C1145,'REGISTRO DE TUTORES'!$D$3:$D$8000,D1145)</f>
        <v>0</v>
      </c>
      <c r="F1145" s="73">
        <f>+COUNTIFS('REGISTRO DE ESTUDIANTES'!$A$3:$A$7999,A1145,'REGISTRO DE ESTUDIANTES'!$B$3:$B$7999,'BOLETA OFICIAL'!B1145,'REGISTRO DE ESTUDIANTES'!$C$3:$C$7999,C1145,'REGISTRO DE ESTUDIANTES'!$D$3:$D$7999,'BOLETA OFICIAL'!D1145,'REGISTRO DE ESTUDIANTES'!$J$3:$J$7999,'BOLETA OFICIAL'!J1145,'REGISTRO DE ESTUDIANTES'!$K$3:$K$7999,'BOLETA OFICIAL'!K1145,'REGISTRO DE ESTUDIANTES'!$L$3:$L$7999,'BOLETA OFICIAL'!L1145,'REGISTRO DE ESTUDIANTES'!$M$3:$M$7999,'BOLETA OFICIAL'!M1145,'REGISTRO DE ESTUDIANTES'!$N$3:$N$7999,'BOLETA OFICIAL'!N1145,'REGISTRO DE ESTUDIANTES'!$O$3:$O$7999,'BOLETA OFICIAL'!O1145,'REGISTRO DE ESTUDIANTES'!$P$3:$P$7999,'BOLETA OFICIAL'!P1145,'REGISTRO DE ESTUDIANTES'!$Q$3:$Q$7999,'BOLETA OFICIAL'!Q1145,'REGISTRO DE ESTUDIANTES'!$R$3:$R$7999,R1145,'REGISTRO DE ESTUDIANTES'!$S$3:$S$7999,'BOLETA OFICIAL'!S1145,'REGISTRO DE ESTUDIANTES'!$T$3:$T$7999,'BOLETA OFICIAL'!T1145)</f>
        <v>0</v>
      </c>
      <c r="G1145" s="73">
        <f t="shared" ca="1" si="51"/>
        <v>0</v>
      </c>
      <c r="H1145" s="73">
        <f t="shared" ca="1" si="52"/>
        <v>0</v>
      </c>
      <c r="I1145" s="20">
        <v>0</v>
      </c>
      <c r="J1145" s="20">
        <v>0</v>
      </c>
      <c r="K1145" s="20">
        <v>0</v>
      </c>
      <c r="L1145" s="20">
        <v>0</v>
      </c>
      <c r="M1145" s="20">
        <v>0</v>
      </c>
      <c r="N1145" s="75">
        <v>0</v>
      </c>
      <c r="O1145" s="75">
        <v>0</v>
      </c>
      <c r="P1145" s="2"/>
      <c r="Q1145" s="2"/>
      <c r="R1145" s="3"/>
      <c r="S1145" s="3"/>
      <c r="T1145" s="1"/>
      <c r="U1145" s="2"/>
      <c r="V1145" s="28" t="str">
        <f t="shared" si="53"/>
        <v/>
      </c>
    </row>
    <row r="1146" spans="1:22" ht="25" customHeight="1" x14ac:dyDescent="0.35">
      <c r="A1146" s="1"/>
      <c r="B1146" s="35"/>
      <c r="C1146" s="1"/>
      <c r="D1146" s="1"/>
      <c r="E1146" s="73">
        <f>+COUNTIFS('REGISTRO DE TUTORES'!$A$3:$A$8000,A1146,'REGISTRO DE TUTORES'!$B$3:$B$8000,B1146,'REGISTRO DE TUTORES'!$C$3:$C$8000,C1146,'REGISTRO DE TUTORES'!$D$3:$D$8000,D1146)</f>
        <v>0</v>
      </c>
      <c r="F1146" s="73">
        <f>+COUNTIFS('REGISTRO DE ESTUDIANTES'!$A$3:$A$7999,A1146,'REGISTRO DE ESTUDIANTES'!$B$3:$B$7999,'BOLETA OFICIAL'!B1146,'REGISTRO DE ESTUDIANTES'!$C$3:$C$7999,C1146,'REGISTRO DE ESTUDIANTES'!$D$3:$D$7999,'BOLETA OFICIAL'!D1146,'REGISTRO DE ESTUDIANTES'!$J$3:$J$7999,'BOLETA OFICIAL'!J1146,'REGISTRO DE ESTUDIANTES'!$K$3:$K$7999,'BOLETA OFICIAL'!K1146,'REGISTRO DE ESTUDIANTES'!$L$3:$L$7999,'BOLETA OFICIAL'!L1146,'REGISTRO DE ESTUDIANTES'!$M$3:$M$7999,'BOLETA OFICIAL'!M1146,'REGISTRO DE ESTUDIANTES'!$N$3:$N$7999,'BOLETA OFICIAL'!N1146,'REGISTRO DE ESTUDIANTES'!$O$3:$O$7999,'BOLETA OFICIAL'!O1146,'REGISTRO DE ESTUDIANTES'!$P$3:$P$7999,'BOLETA OFICIAL'!P1146,'REGISTRO DE ESTUDIANTES'!$Q$3:$Q$7999,'BOLETA OFICIAL'!Q1146,'REGISTRO DE ESTUDIANTES'!$R$3:$R$7999,R1146,'REGISTRO DE ESTUDIANTES'!$S$3:$S$7999,'BOLETA OFICIAL'!S1146,'REGISTRO DE ESTUDIANTES'!$T$3:$T$7999,'BOLETA OFICIAL'!T1146)</f>
        <v>0</v>
      </c>
      <c r="G1146" s="73">
        <f t="shared" ca="1" si="51"/>
        <v>0</v>
      </c>
      <c r="H1146" s="73">
        <f t="shared" ca="1" si="52"/>
        <v>0</v>
      </c>
      <c r="I1146" s="20">
        <v>0</v>
      </c>
      <c r="J1146" s="20">
        <v>0</v>
      </c>
      <c r="K1146" s="20">
        <v>0</v>
      </c>
      <c r="L1146" s="20">
        <v>0</v>
      </c>
      <c r="M1146" s="20">
        <v>0</v>
      </c>
      <c r="N1146" s="75">
        <v>0</v>
      </c>
      <c r="O1146" s="75">
        <v>0</v>
      </c>
      <c r="P1146" s="2"/>
      <c r="Q1146" s="2"/>
      <c r="R1146" s="3"/>
      <c r="S1146" s="3"/>
      <c r="T1146" s="1"/>
      <c r="U1146" s="2"/>
      <c r="V1146" s="28" t="str">
        <f t="shared" si="53"/>
        <v/>
      </c>
    </row>
    <row r="1147" spans="1:22" ht="25" customHeight="1" x14ac:dyDescent="0.35">
      <c r="A1147" s="1"/>
      <c r="B1147" s="35"/>
      <c r="C1147" s="1"/>
      <c r="D1147" s="1"/>
      <c r="E1147" s="73">
        <f>+COUNTIFS('REGISTRO DE TUTORES'!$A$3:$A$8000,A1147,'REGISTRO DE TUTORES'!$B$3:$B$8000,B1147,'REGISTRO DE TUTORES'!$C$3:$C$8000,C1147,'REGISTRO DE TUTORES'!$D$3:$D$8000,D1147)</f>
        <v>0</v>
      </c>
      <c r="F1147" s="73">
        <f>+COUNTIFS('REGISTRO DE ESTUDIANTES'!$A$3:$A$7999,A1147,'REGISTRO DE ESTUDIANTES'!$B$3:$B$7999,'BOLETA OFICIAL'!B1147,'REGISTRO DE ESTUDIANTES'!$C$3:$C$7999,C1147,'REGISTRO DE ESTUDIANTES'!$D$3:$D$7999,'BOLETA OFICIAL'!D1147,'REGISTRO DE ESTUDIANTES'!$J$3:$J$7999,'BOLETA OFICIAL'!J1147,'REGISTRO DE ESTUDIANTES'!$K$3:$K$7999,'BOLETA OFICIAL'!K1147,'REGISTRO DE ESTUDIANTES'!$L$3:$L$7999,'BOLETA OFICIAL'!L1147,'REGISTRO DE ESTUDIANTES'!$M$3:$M$7999,'BOLETA OFICIAL'!M1147,'REGISTRO DE ESTUDIANTES'!$N$3:$N$7999,'BOLETA OFICIAL'!N1147,'REGISTRO DE ESTUDIANTES'!$O$3:$O$7999,'BOLETA OFICIAL'!O1147,'REGISTRO DE ESTUDIANTES'!$P$3:$P$7999,'BOLETA OFICIAL'!P1147,'REGISTRO DE ESTUDIANTES'!$Q$3:$Q$7999,'BOLETA OFICIAL'!Q1147,'REGISTRO DE ESTUDIANTES'!$R$3:$R$7999,R1147,'REGISTRO DE ESTUDIANTES'!$S$3:$S$7999,'BOLETA OFICIAL'!S1147,'REGISTRO DE ESTUDIANTES'!$T$3:$T$7999,'BOLETA OFICIAL'!T1147)</f>
        <v>0</v>
      </c>
      <c r="G1147" s="73">
        <f t="shared" ca="1" si="51"/>
        <v>0</v>
      </c>
      <c r="H1147" s="73">
        <f t="shared" ca="1" si="52"/>
        <v>0</v>
      </c>
      <c r="I1147" s="20">
        <v>0</v>
      </c>
      <c r="J1147" s="20">
        <v>0</v>
      </c>
      <c r="K1147" s="20">
        <v>0</v>
      </c>
      <c r="L1147" s="20">
        <v>0</v>
      </c>
      <c r="M1147" s="20">
        <v>0</v>
      </c>
      <c r="N1147" s="75">
        <v>0</v>
      </c>
      <c r="O1147" s="75">
        <v>0</v>
      </c>
      <c r="P1147" s="2"/>
      <c r="Q1147" s="2"/>
      <c r="R1147" s="3"/>
      <c r="S1147" s="3"/>
      <c r="T1147" s="1"/>
      <c r="U1147" s="2"/>
      <c r="V1147" s="28" t="str">
        <f t="shared" si="53"/>
        <v/>
      </c>
    </row>
    <row r="1148" spans="1:22" ht="25" customHeight="1" x14ac:dyDescent="0.35">
      <c r="A1148" s="1"/>
      <c r="B1148" s="35"/>
      <c r="C1148" s="1"/>
      <c r="D1148" s="1"/>
      <c r="E1148" s="73">
        <f>+COUNTIFS('REGISTRO DE TUTORES'!$A$3:$A$8000,A1148,'REGISTRO DE TUTORES'!$B$3:$B$8000,B1148,'REGISTRO DE TUTORES'!$C$3:$C$8000,C1148,'REGISTRO DE TUTORES'!$D$3:$D$8000,D1148)</f>
        <v>0</v>
      </c>
      <c r="F1148" s="73">
        <f>+COUNTIFS('REGISTRO DE ESTUDIANTES'!$A$3:$A$7999,A1148,'REGISTRO DE ESTUDIANTES'!$B$3:$B$7999,'BOLETA OFICIAL'!B1148,'REGISTRO DE ESTUDIANTES'!$C$3:$C$7999,C1148,'REGISTRO DE ESTUDIANTES'!$D$3:$D$7999,'BOLETA OFICIAL'!D1148,'REGISTRO DE ESTUDIANTES'!$J$3:$J$7999,'BOLETA OFICIAL'!J1148,'REGISTRO DE ESTUDIANTES'!$K$3:$K$7999,'BOLETA OFICIAL'!K1148,'REGISTRO DE ESTUDIANTES'!$L$3:$L$7999,'BOLETA OFICIAL'!L1148,'REGISTRO DE ESTUDIANTES'!$M$3:$M$7999,'BOLETA OFICIAL'!M1148,'REGISTRO DE ESTUDIANTES'!$N$3:$N$7999,'BOLETA OFICIAL'!N1148,'REGISTRO DE ESTUDIANTES'!$O$3:$O$7999,'BOLETA OFICIAL'!O1148,'REGISTRO DE ESTUDIANTES'!$P$3:$P$7999,'BOLETA OFICIAL'!P1148,'REGISTRO DE ESTUDIANTES'!$Q$3:$Q$7999,'BOLETA OFICIAL'!Q1148,'REGISTRO DE ESTUDIANTES'!$R$3:$R$7999,R1148,'REGISTRO DE ESTUDIANTES'!$S$3:$S$7999,'BOLETA OFICIAL'!S1148,'REGISTRO DE ESTUDIANTES'!$T$3:$T$7999,'BOLETA OFICIAL'!T1148)</f>
        <v>0</v>
      </c>
      <c r="G1148" s="73">
        <f t="shared" ca="1" si="51"/>
        <v>0</v>
      </c>
      <c r="H1148" s="73">
        <f t="shared" ca="1" si="52"/>
        <v>0</v>
      </c>
      <c r="I1148" s="20">
        <v>0</v>
      </c>
      <c r="J1148" s="20">
        <v>0</v>
      </c>
      <c r="K1148" s="20">
        <v>0</v>
      </c>
      <c r="L1148" s="20">
        <v>0</v>
      </c>
      <c r="M1148" s="20">
        <v>0</v>
      </c>
      <c r="N1148" s="75">
        <v>0</v>
      </c>
      <c r="O1148" s="75">
        <v>0</v>
      </c>
      <c r="P1148" s="2"/>
      <c r="Q1148" s="2"/>
      <c r="R1148" s="3"/>
      <c r="S1148" s="3"/>
      <c r="T1148" s="1"/>
      <c r="U1148" s="2"/>
      <c r="V1148" s="28" t="str">
        <f t="shared" si="53"/>
        <v/>
      </c>
    </row>
    <row r="1149" spans="1:22" ht="25" customHeight="1" x14ac:dyDescent="0.35">
      <c r="A1149" s="1"/>
      <c r="B1149" s="35"/>
      <c r="C1149" s="1"/>
      <c r="D1149" s="1"/>
      <c r="E1149" s="73">
        <f>+COUNTIFS('REGISTRO DE TUTORES'!$A$3:$A$8000,A1149,'REGISTRO DE TUTORES'!$B$3:$B$8000,B1149,'REGISTRO DE TUTORES'!$C$3:$C$8000,C1149,'REGISTRO DE TUTORES'!$D$3:$D$8000,D1149)</f>
        <v>0</v>
      </c>
      <c r="F1149" s="73">
        <f>+COUNTIFS('REGISTRO DE ESTUDIANTES'!$A$3:$A$7999,A1149,'REGISTRO DE ESTUDIANTES'!$B$3:$B$7999,'BOLETA OFICIAL'!B1149,'REGISTRO DE ESTUDIANTES'!$C$3:$C$7999,C1149,'REGISTRO DE ESTUDIANTES'!$D$3:$D$7999,'BOLETA OFICIAL'!D1149,'REGISTRO DE ESTUDIANTES'!$J$3:$J$7999,'BOLETA OFICIAL'!J1149,'REGISTRO DE ESTUDIANTES'!$K$3:$K$7999,'BOLETA OFICIAL'!K1149,'REGISTRO DE ESTUDIANTES'!$L$3:$L$7999,'BOLETA OFICIAL'!L1149,'REGISTRO DE ESTUDIANTES'!$M$3:$M$7999,'BOLETA OFICIAL'!M1149,'REGISTRO DE ESTUDIANTES'!$N$3:$N$7999,'BOLETA OFICIAL'!N1149,'REGISTRO DE ESTUDIANTES'!$O$3:$O$7999,'BOLETA OFICIAL'!O1149,'REGISTRO DE ESTUDIANTES'!$P$3:$P$7999,'BOLETA OFICIAL'!P1149,'REGISTRO DE ESTUDIANTES'!$Q$3:$Q$7999,'BOLETA OFICIAL'!Q1149,'REGISTRO DE ESTUDIANTES'!$R$3:$R$7999,R1149,'REGISTRO DE ESTUDIANTES'!$S$3:$S$7999,'BOLETA OFICIAL'!S1149,'REGISTRO DE ESTUDIANTES'!$T$3:$T$7999,'BOLETA OFICIAL'!T1149)</f>
        <v>0</v>
      </c>
      <c r="G1149" s="73">
        <f t="shared" ca="1" si="51"/>
        <v>0</v>
      </c>
      <c r="H1149" s="73">
        <f t="shared" ca="1" si="52"/>
        <v>0</v>
      </c>
      <c r="I1149" s="20">
        <v>0</v>
      </c>
      <c r="J1149" s="20">
        <v>0</v>
      </c>
      <c r="K1149" s="20">
        <v>0</v>
      </c>
      <c r="L1149" s="20">
        <v>0</v>
      </c>
      <c r="M1149" s="20">
        <v>0</v>
      </c>
      <c r="N1149" s="75">
        <v>0</v>
      </c>
      <c r="O1149" s="75">
        <v>0</v>
      </c>
      <c r="P1149" s="2"/>
      <c r="Q1149" s="2"/>
      <c r="R1149" s="3"/>
      <c r="S1149" s="3"/>
      <c r="T1149" s="1"/>
      <c r="U1149" s="2"/>
      <c r="V1149" s="28" t="str">
        <f t="shared" si="53"/>
        <v/>
      </c>
    </row>
    <row r="1150" spans="1:22" ht="25" customHeight="1" x14ac:dyDescent="0.35">
      <c r="A1150" s="1"/>
      <c r="B1150" s="35"/>
      <c r="C1150" s="1"/>
      <c r="D1150" s="1"/>
      <c r="E1150" s="73">
        <f>+COUNTIFS('REGISTRO DE TUTORES'!$A$3:$A$8000,A1150,'REGISTRO DE TUTORES'!$B$3:$B$8000,B1150,'REGISTRO DE TUTORES'!$C$3:$C$8000,C1150,'REGISTRO DE TUTORES'!$D$3:$D$8000,D1150)</f>
        <v>0</v>
      </c>
      <c r="F1150" s="73">
        <f>+COUNTIFS('REGISTRO DE ESTUDIANTES'!$A$3:$A$7999,A1150,'REGISTRO DE ESTUDIANTES'!$B$3:$B$7999,'BOLETA OFICIAL'!B1150,'REGISTRO DE ESTUDIANTES'!$C$3:$C$7999,C1150,'REGISTRO DE ESTUDIANTES'!$D$3:$D$7999,'BOLETA OFICIAL'!D1150,'REGISTRO DE ESTUDIANTES'!$J$3:$J$7999,'BOLETA OFICIAL'!J1150,'REGISTRO DE ESTUDIANTES'!$K$3:$K$7999,'BOLETA OFICIAL'!K1150,'REGISTRO DE ESTUDIANTES'!$L$3:$L$7999,'BOLETA OFICIAL'!L1150,'REGISTRO DE ESTUDIANTES'!$M$3:$M$7999,'BOLETA OFICIAL'!M1150,'REGISTRO DE ESTUDIANTES'!$N$3:$N$7999,'BOLETA OFICIAL'!N1150,'REGISTRO DE ESTUDIANTES'!$O$3:$O$7999,'BOLETA OFICIAL'!O1150,'REGISTRO DE ESTUDIANTES'!$P$3:$P$7999,'BOLETA OFICIAL'!P1150,'REGISTRO DE ESTUDIANTES'!$Q$3:$Q$7999,'BOLETA OFICIAL'!Q1150,'REGISTRO DE ESTUDIANTES'!$R$3:$R$7999,R1150,'REGISTRO DE ESTUDIANTES'!$S$3:$S$7999,'BOLETA OFICIAL'!S1150,'REGISTRO DE ESTUDIANTES'!$T$3:$T$7999,'BOLETA OFICIAL'!T1150)</f>
        <v>0</v>
      </c>
      <c r="G1150" s="73">
        <f t="shared" ca="1" si="51"/>
        <v>0</v>
      </c>
      <c r="H1150" s="73">
        <f t="shared" ca="1" si="52"/>
        <v>0</v>
      </c>
      <c r="I1150" s="20">
        <v>0</v>
      </c>
      <c r="J1150" s="20">
        <v>0</v>
      </c>
      <c r="K1150" s="20">
        <v>0</v>
      </c>
      <c r="L1150" s="20">
        <v>0</v>
      </c>
      <c r="M1150" s="20">
        <v>0</v>
      </c>
      <c r="N1150" s="75">
        <v>0</v>
      </c>
      <c r="O1150" s="75">
        <v>0</v>
      </c>
      <c r="P1150" s="2"/>
      <c r="Q1150" s="2"/>
      <c r="R1150" s="3"/>
      <c r="S1150" s="3"/>
      <c r="T1150" s="1"/>
      <c r="U1150" s="2"/>
      <c r="V1150" s="28" t="str">
        <f t="shared" si="53"/>
        <v/>
      </c>
    </row>
    <row r="1151" spans="1:22" ht="25" customHeight="1" x14ac:dyDescent="0.35">
      <c r="A1151" s="1"/>
      <c r="B1151" s="35"/>
      <c r="C1151" s="1"/>
      <c r="D1151" s="1"/>
      <c r="E1151" s="73">
        <f>+COUNTIFS('REGISTRO DE TUTORES'!$A$3:$A$8000,A1151,'REGISTRO DE TUTORES'!$B$3:$B$8000,B1151,'REGISTRO DE TUTORES'!$C$3:$C$8000,C1151,'REGISTRO DE TUTORES'!$D$3:$D$8000,D1151)</f>
        <v>0</v>
      </c>
      <c r="F1151" s="73">
        <f>+COUNTIFS('REGISTRO DE ESTUDIANTES'!$A$3:$A$7999,A1151,'REGISTRO DE ESTUDIANTES'!$B$3:$B$7999,'BOLETA OFICIAL'!B1151,'REGISTRO DE ESTUDIANTES'!$C$3:$C$7999,C1151,'REGISTRO DE ESTUDIANTES'!$D$3:$D$7999,'BOLETA OFICIAL'!D1151,'REGISTRO DE ESTUDIANTES'!$J$3:$J$7999,'BOLETA OFICIAL'!J1151,'REGISTRO DE ESTUDIANTES'!$K$3:$K$7999,'BOLETA OFICIAL'!K1151,'REGISTRO DE ESTUDIANTES'!$L$3:$L$7999,'BOLETA OFICIAL'!L1151,'REGISTRO DE ESTUDIANTES'!$M$3:$M$7999,'BOLETA OFICIAL'!M1151,'REGISTRO DE ESTUDIANTES'!$N$3:$N$7999,'BOLETA OFICIAL'!N1151,'REGISTRO DE ESTUDIANTES'!$O$3:$O$7999,'BOLETA OFICIAL'!O1151,'REGISTRO DE ESTUDIANTES'!$P$3:$P$7999,'BOLETA OFICIAL'!P1151,'REGISTRO DE ESTUDIANTES'!$Q$3:$Q$7999,'BOLETA OFICIAL'!Q1151,'REGISTRO DE ESTUDIANTES'!$R$3:$R$7999,R1151,'REGISTRO DE ESTUDIANTES'!$S$3:$S$7999,'BOLETA OFICIAL'!S1151,'REGISTRO DE ESTUDIANTES'!$T$3:$T$7999,'BOLETA OFICIAL'!T1151)</f>
        <v>0</v>
      </c>
      <c r="G1151" s="73">
        <f t="shared" ca="1" si="51"/>
        <v>0</v>
      </c>
      <c r="H1151" s="73">
        <f t="shared" ca="1" si="52"/>
        <v>0</v>
      </c>
      <c r="I1151" s="20">
        <v>0</v>
      </c>
      <c r="J1151" s="20">
        <v>0</v>
      </c>
      <c r="K1151" s="20">
        <v>0</v>
      </c>
      <c r="L1151" s="20">
        <v>0</v>
      </c>
      <c r="M1151" s="20">
        <v>0</v>
      </c>
      <c r="N1151" s="75">
        <v>0</v>
      </c>
      <c r="O1151" s="75">
        <v>0</v>
      </c>
      <c r="P1151" s="2"/>
      <c r="Q1151" s="2"/>
      <c r="R1151" s="3"/>
      <c r="S1151" s="3"/>
      <c r="T1151" s="1"/>
      <c r="U1151" s="2"/>
      <c r="V1151" s="28" t="str">
        <f t="shared" si="53"/>
        <v/>
      </c>
    </row>
    <row r="1152" spans="1:22" ht="25" customHeight="1" x14ac:dyDescent="0.35">
      <c r="A1152" s="1"/>
      <c r="B1152" s="35"/>
      <c r="C1152" s="1"/>
      <c r="D1152" s="1"/>
      <c r="E1152" s="73">
        <f>+COUNTIFS('REGISTRO DE TUTORES'!$A$3:$A$8000,A1152,'REGISTRO DE TUTORES'!$B$3:$B$8000,B1152,'REGISTRO DE TUTORES'!$C$3:$C$8000,C1152,'REGISTRO DE TUTORES'!$D$3:$D$8000,D1152)</f>
        <v>0</v>
      </c>
      <c r="F1152" s="73">
        <f>+COUNTIFS('REGISTRO DE ESTUDIANTES'!$A$3:$A$7999,A1152,'REGISTRO DE ESTUDIANTES'!$B$3:$B$7999,'BOLETA OFICIAL'!B1152,'REGISTRO DE ESTUDIANTES'!$C$3:$C$7999,C1152,'REGISTRO DE ESTUDIANTES'!$D$3:$D$7999,'BOLETA OFICIAL'!D1152,'REGISTRO DE ESTUDIANTES'!$J$3:$J$7999,'BOLETA OFICIAL'!J1152,'REGISTRO DE ESTUDIANTES'!$K$3:$K$7999,'BOLETA OFICIAL'!K1152,'REGISTRO DE ESTUDIANTES'!$L$3:$L$7999,'BOLETA OFICIAL'!L1152,'REGISTRO DE ESTUDIANTES'!$M$3:$M$7999,'BOLETA OFICIAL'!M1152,'REGISTRO DE ESTUDIANTES'!$N$3:$N$7999,'BOLETA OFICIAL'!N1152,'REGISTRO DE ESTUDIANTES'!$O$3:$O$7999,'BOLETA OFICIAL'!O1152,'REGISTRO DE ESTUDIANTES'!$P$3:$P$7999,'BOLETA OFICIAL'!P1152,'REGISTRO DE ESTUDIANTES'!$Q$3:$Q$7999,'BOLETA OFICIAL'!Q1152,'REGISTRO DE ESTUDIANTES'!$R$3:$R$7999,R1152,'REGISTRO DE ESTUDIANTES'!$S$3:$S$7999,'BOLETA OFICIAL'!S1152,'REGISTRO DE ESTUDIANTES'!$T$3:$T$7999,'BOLETA OFICIAL'!T1152)</f>
        <v>0</v>
      </c>
      <c r="G1152" s="73">
        <f t="shared" ca="1" si="51"/>
        <v>0</v>
      </c>
      <c r="H1152" s="73">
        <f t="shared" ca="1" si="52"/>
        <v>0</v>
      </c>
      <c r="I1152" s="20">
        <v>0</v>
      </c>
      <c r="J1152" s="20">
        <v>0</v>
      </c>
      <c r="K1152" s="20">
        <v>0</v>
      </c>
      <c r="L1152" s="20">
        <v>0</v>
      </c>
      <c r="M1152" s="20">
        <v>0</v>
      </c>
      <c r="N1152" s="75">
        <v>0</v>
      </c>
      <c r="O1152" s="75">
        <v>0</v>
      </c>
      <c r="P1152" s="2"/>
      <c r="Q1152" s="2"/>
      <c r="R1152" s="3"/>
      <c r="S1152" s="3"/>
      <c r="T1152" s="1"/>
      <c r="U1152" s="2"/>
      <c r="V1152" s="28" t="str">
        <f t="shared" si="53"/>
        <v/>
      </c>
    </row>
    <row r="1153" spans="1:22" ht="25" customHeight="1" x14ac:dyDescent="0.35">
      <c r="A1153" s="1"/>
      <c r="B1153" s="35"/>
      <c r="C1153" s="1"/>
      <c r="D1153" s="1"/>
      <c r="E1153" s="73">
        <f>+COUNTIFS('REGISTRO DE TUTORES'!$A$3:$A$8000,A1153,'REGISTRO DE TUTORES'!$B$3:$B$8000,B1153,'REGISTRO DE TUTORES'!$C$3:$C$8000,C1153,'REGISTRO DE TUTORES'!$D$3:$D$8000,D1153)</f>
        <v>0</v>
      </c>
      <c r="F1153" s="73">
        <f>+COUNTIFS('REGISTRO DE ESTUDIANTES'!$A$3:$A$7999,A1153,'REGISTRO DE ESTUDIANTES'!$B$3:$B$7999,'BOLETA OFICIAL'!B1153,'REGISTRO DE ESTUDIANTES'!$C$3:$C$7999,C1153,'REGISTRO DE ESTUDIANTES'!$D$3:$D$7999,'BOLETA OFICIAL'!D1153,'REGISTRO DE ESTUDIANTES'!$J$3:$J$7999,'BOLETA OFICIAL'!J1153,'REGISTRO DE ESTUDIANTES'!$K$3:$K$7999,'BOLETA OFICIAL'!K1153,'REGISTRO DE ESTUDIANTES'!$L$3:$L$7999,'BOLETA OFICIAL'!L1153,'REGISTRO DE ESTUDIANTES'!$M$3:$M$7999,'BOLETA OFICIAL'!M1153,'REGISTRO DE ESTUDIANTES'!$N$3:$N$7999,'BOLETA OFICIAL'!N1153,'REGISTRO DE ESTUDIANTES'!$O$3:$O$7999,'BOLETA OFICIAL'!O1153,'REGISTRO DE ESTUDIANTES'!$P$3:$P$7999,'BOLETA OFICIAL'!P1153,'REGISTRO DE ESTUDIANTES'!$Q$3:$Q$7999,'BOLETA OFICIAL'!Q1153,'REGISTRO DE ESTUDIANTES'!$R$3:$R$7999,R1153,'REGISTRO DE ESTUDIANTES'!$S$3:$S$7999,'BOLETA OFICIAL'!S1153,'REGISTRO DE ESTUDIANTES'!$T$3:$T$7999,'BOLETA OFICIAL'!T1153)</f>
        <v>0</v>
      </c>
      <c r="G1153" s="73">
        <f t="shared" ca="1" si="51"/>
        <v>0</v>
      </c>
      <c r="H1153" s="73">
        <f t="shared" ca="1" si="52"/>
        <v>0</v>
      </c>
      <c r="I1153" s="20">
        <v>0</v>
      </c>
      <c r="J1153" s="20">
        <v>0</v>
      </c>
      <c r="K1153" s="20">
        <v>0</v>
      </c>
      <c r="L1153" s="20">
        <v>0</v>
      </c>
      <c r="M1153" s="20">
        <v>0</v>
      </c>
      <c r="N1153" s="75">
        <v>0</v>
      </c>
      <c r="O1153" s="75">
        <v>0</v>
      </c>
      <c r="P1153" s="2"/>
      <c r="Q1153" s="2"/>
      <c r="R1153" s="3"/>
      <c r="S1153" s="3"/>
      <c r="T1153" s="1"/>
      <c r="U1153" s="2"/>
      <c r="V1153" s="28" t="str">
        <f t="shared" si="53"/>
        <v/>
      </c>
    </row>
    <row r="1154" spans="1:22" ht="25" customHeight="1" x14ac:dyDescent="0.35">
      <c r="A1154" s="1"/>
      <c r="B1154" s="35"/>
      <c r="C1154" s="1"/>
      <c r="D1154" s="1"/>
      <c r="E1154" s="73">
        <f>+COUNTIFS('REGISTRO DE TUTORES'!$A$3:$A$8000,A1154,'REGISTRO DE TUTORES'!$B$3:$B$8000,B1154,'REGISTRO DE TUTORES'!$C$3:$C$8000,C1154,'REGISTRO DE TUTORES'!$D$3:$D$8000,D1154)</f>
        <v>0</v>
      </c>
      <c r="F1154" s="73">
        <f>+COUNTIFS('REGISTRO DE ESTUDIANTES'!$A$3:$A$7999,A1154,'REGISTRO DE ESTUDIANTES'!$B$3:$B$7999,'BOLETA OFICIAL'!B1154,'REGISTRO DE ESTUDIANTES'!$C$3:$C$7999,C1154,'REGISTRO DE ESTUDIANTES'!$D$3:$D$7999,'BOLETA OFICIAL'!D1154,'REGISTRO DE ESTUDIANTES'!$J$3:$J$7999,'BOLETA OFICIAL'!J1154,'REGISTRO DE ESTUDIANTES'!$K$3:$K$7999,'BOLETA OFICIAL'!K1154,'REGISTRO DE ESTUDIANTES'!$L$3:$L$7999,'BOLETA OFICIAL'!L1154,'REGISTRO DE ESTUDIANTES'!$M$3:$M$7999,'BOLETA OFICIAL'!M1154,'REGISTRO DE ESTUDIANTES'!$N$3:$N$7999,'BOLETA OFICIAL'!N1154,'REGISTRO DE ESTUDIANTES'!$O$3:$O$7999,'BOLETA OFICIAL'!O1154,'REGISTRO DE ESTUDIANTES'!$P$3:$P$7999,'BOLETA OFICIAL'!P1154,'REGISTRO DE ESTUDIANTES'!$Q$3:$Q$7999,'BOLETA OFICIAL'!Q1154,'REGISTRO DE ESTUDIANTES'!$R$3:$R$7999,R1154,'REGISTRO DE ESTUDIANTES'!$S$3:$S$7999,'BOLETA OFICIAL'!S1154,'REGISTRO DE ESTUDIANTES'!$T$3:$T$7999,'BOLETA OFICIAL'!T1154)</f>
        <v>0</v>
      </c>
      <c r="G1154" s="73">
        <f t="shared" ca="1" si="51"/>
        <v>0</v>
      </c>
      <c r="H1154" s="73">
        <f t="shared" ca="1" si="52"/>
        <v>0</v>
      </c>
      <c r="I1154" s="20">
        <v>0</v>
      </c>
      <c r="J1154" s="20">
        <v>0</v>
      </c>
      <c r="K1154" s="20">
        <v>0</v>
      </c>
      <c r="L1154" s="20">
        <v>0</v>
      </c>
      <c r="M1154" s="20">
        <v>0</v>
      </c>
      <c r="N1154" s="75">
        <v>0</v>
      </c>
      <c r="O1154" s="75">
        <v>0</v>
      </c>
      <c r="P1154" s="2"/>
      <c r="Q1154" s="2"/>
      <c r="R1154" s="3"/>
      <c r="S1154" s="3"/>
      <c r="T1154" s="1"/>
      <c r="U1154" s="2"/>
      <c r="V1154" s="28" t="str">
        <f t="shared" si="53"/>
        <v/>
      </c>
    </row>
    <row r="1155" spans="1:22" ht="25" customHeight="1" x14ac:dyDescent="0.35">
      <c r="A1155" s="1"/>
      <c r="B1155" s="35"/>
      <c r="C1155" s="1"/>
      <c r="D1155" s="1"/>
      <c r="E1155" s="73">
        <f>+COUNTIFS('REGISTRO DE TUTORES'!$A$3:$A$8000,A1155,'REGISTRO DE TUTORES'!$B$3:$B$8000,B1155,'REGISTRO DE TUTORES'!$C$3:$C$8000,C1155,'REGISTRO DE TUTORES'!$D$3:$D$8000,D1155)</f>
        <v>0</v>
      </c>
      <c r="F1155" s="73">
        <f>+COUNTIFS('REGISTRO DE ESTUDIANTES'!$A$3:$A$7999,A1155,'REGISTRO DE ESTUDIANTES'!$B$3:$B$7999,'BOLETA OFICIAL'!B1155,'REGISTRO DE ESTUDIANTES'!$C$3:$C$7999,C1155,'REGISTRO DE ESTUDIANTES'!$D$3:$D$7999,'BOLETA OFICIAL'!D1155,'REGISTRO DE ESTUDIANTES'!$J$3:$J$7999,'BOLETA OFICIAL'!J1155,'REGISTRO DE ESTUDIANTES'!$K$3:$K$7999,'BOLETA OFICIAL'!K1155,'REGISTRO DE ESTUDIANTES'!$L$3:$L$7999,'BOLETA OFICIAL'!L1155,'REGISTRO DE ESTUDIANTES'!$M$3:$M$7999,'BOLETA OFICIAL'!M1155,'REGISTRO DE ESTUDIANTES'!$N$3:$N$7999,'BOLETA OFICIAL'!N1155,'REGISTRO DE ESTUDIANTES'!$O$3:$O$7999,'BOLETA OFICIAL'!O1155,'REGISTRO DE ESTUDIANTES'!$P$3:$P$7999,'BOLETA OFICIAL'!P1155,'REGISTRO DE ESTUDIANTES'!$Q$3:$Q$7999,'BOLETA OFICIAL'!Q1155,'REGISTRO DE ESTUDIANTES'!$R$3:$R$7999,R1155,'REGISTRO DE ESTUDIANTES'!$S$3:$S$7999,'BOLETA OFICIAL'!S1155,'REGISTRO DE ESTUDIANTES'!$T$3:$T$7999,'BOLETA OFICIAL'!T1155)</f>
        <v>0</v>
      </c>
      <c r="G1155" s="73">
        <f t="shared" ca="1" si="51"/>
        <v>0</v>
      </c>
      <c r="H1155" s="73">
        <f t="shared" ca="1" si="52"/>
        <v>0</v>
      </c>
      <c r="I1155" s="20">
        <v>0</v>
      </c>
      <c r="J1155" s="20">
        <v>0</v>
      </c>
      <c r="K1155" s="20">
        <v>0</v>
      </c>
      <c r="L1155" s="20">
        <v>0</v>
      </c>
      <c r="M1155" s="20">
        <v>0</v>
      </c>
      <c r="N1155" s="75">
        <v>0</v>
      </c>
      <c r="O1155" s="75">
        <v>0</v>
      </c>
      <c r="P1155" s="2"/>
      <c r="Q1155" s="2"/>
      <c r="R1155" s="3"/>
      <c r="S1155" s="3"/>
      <c r="T1155" s="1"/>
      <c r="U1155" s="2"/>
      <c r="V1155" s="28" t="str">
        <f t="shared" si="53"/>
        <v/>
      </c>
    </row>
    <row r="1156" spans="1:22" ht="25" customHeight="1" x14ac:dyDescent="0.35">
      <c r="A1156" s="1"/>
      <c r="B1156" s="35"/>
      <c r="C1156" s="1"/>
      <c r="D1156" s="1"/>
      <c r="E1156" s="73">
        <f>+COUNTIFS('REGISTRO DE TUTORES'!$A$3:$A$8000,A1156,'REGISTRO DE TUTORES'!$B$3:$B$8000,B1156,'REGISTRO DE TUTORES'!$C$3:$C$8000,C1156,'REGISTRO DE TUTORES'!$D$3:$D$8000,D1156)</f>
        <v>0</v>
      </c>
      <c r="F1156" s="73">
        <f>+COUNTIFS('REGISTRO DE ESTUDIANTES'!$A$3:$A$7999,A1156,'REGISTRO DE ESTUDIANTES'!$B$3:$B$7999,'BOLETA OFICIAL'!B1156,'REGISTRO DE ESTUDIANTES'!$C$3:$C$7999,C1156,'REGISTRO DE ESTUDIANTES'!$D$3:$D$7999,'BOLETA OFICIAL'!D1156,'REGISTRO DE ESTUDIANTES'!$J$3:$J$7999,'BOLETA OFICIAL'!J1156,'REGISTRO DE ESTUDIANTES'!$K$3:$K$7999,'BOLETA OFICIAL'!K1156,'REGISTRO DE ESTUDIANTES'!$L$3:$L$7999,'BOLETA OFICIAL'!L1156,'REGISTRO DE ESTUDIANTES'!$M$3:$M$7999,'BOLETA OFICIAL'!M1156,'REGISTRO DE ESTUDIANTES'!$N$3:$N$7999,'BOLETA OFICIAL'!N1156,'REGISTRO DE ESTUDIANTES'!$O$3:$O$7999,'BOLETA OFICIAL'!O1156,'REGISTRO DE ESTUDIANTES'!$P$3:$P$7999,'BOLETA OFICIAL'!P1156,'REGISTRO DE ESTUDIANTES'!$Q$3:$Q$7999,'BOLETA OFICIAL'!Q1156,'REGISTRO DE ESTUDIANTES'!$R$3:$R$7999,R1156,'REGISTRO DE ESTUDIANTES'!$S$3:$S$7999,'BOLETA OFICIAL'!S1156,'REGISTRO DE ESTUDIANTES'!$T$3:$T$7999,'BOLETA OFICIAL'!T1156)</f>
        <v>0</v>
      </c>
      <c r="G1156" s="73">
        <f t="shared" ca="1" si="51"/>
        <v>0</v>
      </c>
      <c r="H1156" s="73">
        <f t="shared" ca="1" si="52"/>
        <v>0</v>
      </c>
      <c r="I1156" s="20">
        <v>0</v>
      </c>
      <c r="J1156" s="20">
        <v>0</v>
      </c>
      <c r="K1156" s="20">
        <v>0</v>
      </c>
      <c r="L1156" s="20">
        <v>0</v>
      </c>
      <c r="M1156" s="20">
        <v>0</v>
      </c>
      <c r="N1156" s="75">
        <v>0</v>
      </c>
      <c r="O1156" s="75">
        <v>0</v>
      </c>
      <c r="P1156" s="2"/>
      <c r="Q1156" s="2"/>
      <c r="R1156" s="3"/>
      <c r="S1156" s="3"/>
      <c r="T1156" s="1"/>
      <c r="U1156" s="2"/>
      <c r="V1156" s="28" t="str">
        <f t="shared" si="53"/>
        <v/>
      </c>
    </row>
    <row r="1157" spans="1:22" ht="25" customHeight="1" x14ac:dyDescent="0.35">
      <c r="A1157" s="1"/>
      <c r="B1157" s="35"/>
      <c r="C1157" s="1"/>
      <c r="D1157" s="1"/>
      <c r="E1157" s="73">
        <f>+COUNTIFS('REGISTRO DE TUTORES'!$A$3:$A$8000,A1157,'REGISTRO DE TUTORES'!$B$3:$B$8000,B1157,'REGISTRO DE TUTORES'!$C$3:$C$8000,C1157,'REGISTRO DE TUTORES'!$D$3:$D$8000,D1157)</f>
        <v>0</v>
      </c>
      <c r="F1157" s="73">
        <f>+COUNTIFS('REGISTRO DE ESTUDIANTES'!$A$3:$A$7999,A1157,'REGISTRO DE ESTUDIANTES'!$B$3:$B$7999,'BOLETA OFICIAL'!B1157,'REGISTRO DE ESTUDIANTES'!$C$3:$C$7999,C1157,'REGISTRO DE ESTUDIANTES'!$D$3:$D$7999,'BOLETA OFICIAL'!D1157,'REGISTRO DE ESTUDIANTES'!$J$3:$J$7999,'BOLETA OFICIAL'!J1157,'REGISTRO DE ESTUDIANTES'!$K$3:$K$7999,'BOLETA OFICIAL'!K1157,'REGISTRO DE ESTUDIANTES'!$L$3:$L$7999,'BOLETA OFICIAL'!L1157,'REGISTRO DE ESTUDIANTES'!$M$3:$M$7999,'BOLETA OFICIAL'!M1157,'REGISTRO DE ESTUDIANTES'!$N$3:$N$7999,'BOLETA OFICIAL'!N1157,'REGISTRO DE ESTUDIANTES'!$O$3:$O$7999,'BOLETA OFICIAL'!O1157,'REGISTRO DE ESTUDIANTES'!$P$3:$P$7999,'BOLETA OFICIAL'!P1157,'REGISTRO DE ESTUDIANTES'!$Q$3:$Q$7999,'BOLETA OFICIAL'!Q1157,'REGISTRO DE ESTUDIANTES'!$R$3:$R$7999,R1157,'REGISTRO DE ESTUDIANTES'!$S$3:$S$7999,'BOLETA OFICIAL'!S1157,'REGISTRO DE ESTUDIANTES'!$T$3:$T$7999,'BOLETA OFICIAL'!T1157)</f>
        <v>0</v>
      </c>
      <c r="G1157" s="73">
        <f t="shared" ca="1" si="51"/>
        <v>0</v>
      </c>
      <c r="H1157" s="73">
        <f t="shared" ca="1" si="52"/>
        <v>0</v>
      </c>
      <c r="I1157" s="20">
        <v>0</v>
      </c>
      <c r="J1157" s="20">
        <v>0</v>
      </c>
      <c r="K1157" s="20">
        <v>0</v>
      </c>
      <c r="L1157" s="20">
        <v>0</v>
      </c>
      <c r="M1157" s="20">
        <v>0</v>
      </c>
      <c r="N1157" s="75">
        <v>0</v>
      </c>
      <c r="O1157" s="75">
        <v>0</v>
      </c>
      <c r="P1157" s="2"/>
      <c r="Q1157" s="2"/>
      <c r="R1157" s="3"/>
      <c r="S1157" s="3"/>
      <c r="T1157" s="1"/>
      <c r="U1157" s="2"/>
      <c r="V1157" s="28" t="str">
        <f t="shared" si="53"/>
        <v/>
      </c>
    </row>
    <row r="1158" spans="1:22" ht="25" customHeight="1" x14ac:dyDescent="0.35">
      <c r="A1158" s="1"/>
      <c r="B1158" s="35"/>
      <c r="C1158" s="1"/>
      <c r="D1158" s="1"/>
      <c r="E1158" s="73">
        <f>+COUNTIFS('REGISTRO DE TUTORES'!$A$3:$A$8000,A1158,'REGISTRO DE TUTORES'!$B$3:$B$8000,B1158,'REGISTRO DE TUTORES'!$C$3:$C$8000,C1158,'REGISTRO DE TUTORES'!$D$3:$D$8000,D1158)</f>
        <v>0</v>
      </c>
      <c r="F1158" s="73">
        <f>+COUNTIFS('REGISTRO DE ESTUDIANTES'!$A$3:$A$7999,A1158,'REGISTRO DE ESTUDIANTES'!$B$3:$B$7999,'BOLETA OFICIAL'!B1158,'REGISTRO DE ESTUDIANTES'!$C$3:$C$7999,C1158,'REGISTRO DE ESTUDIANTES'!$D$3:$D$7999,'BOLETA OFICIAL'!D1158,'REGISTRO DE ESTUDIANTES'!$J$3:$J$7999,'BOLETA OFICIAL'!J1158,'REGISTRO DE ESTUDIANTES'!$K$3:$K$7999,'BOLETA OFICIAL'!K1158,'REGISTRO DE ESTUDIANTES'!$L$3:$L$7999,'BOLETA OFICIAL'!L1158,'REGISTRO DE ESTUDIANTES'!$M$3:$M$7999,'BOLETA OFICIAL'!M1158,'REGISTRO DE ESTUDIANTES'!$N$3:$N$7999,'BOLETA OFICIAL'!N1158,'REGISTRO DE ESTUDIANTES'!$O$3:$O$7999,'BOLETA OFICIAL'!O1158,'REGISTRO DE ESTUDIANTES'!$P$3:$P$7999,'BOLETA OFICIAL'!P1158,'REGISTRO DE ESTUDIANTES'!$Q$3:$Q$7999,'BOLETA OFICIAL'!Q1158,'REGISTRO DE ESTUDIANTES'!$R$3:$R$7999,R1158,'REGISTRO DE ESTUDIANTES'!$S$3:$S$7999,'BOLETA OFICIAL'!S1158,'REGISTRO DE ESTUDIANTES'!$T$3:$T$7999,'BOLETA OFICIAL'!T1158)</f>
        <v>0</v>
      </c>
      <c r="G1158" s="73">
        <f t="shared" ref="G1158:G1221" ca="1" si="54">SUM(IF(O1158=1,SUMPRODUCT(--(WEEKDAY(ROW(INDIRECT(P1158&amp;":"&amp;Q1158)))=1),--(COUNTIF(FERIADOS,ROW(INDIRECT(P1158&amp;":"&amp;Q1158)))=0)),0),IF(I1158=1,SUMPRODUCT(--(WEEKDAY(ROW(INDIRECT(P1158&amp;":"&amp;Q1158)))=2),--(COUNTIF(FERIADOS,ROW(INDIRECT(P1158&amp;":"&amp;Q1158)))=0)),0),IF(J1158=1,SUMPRODUCT(--(WEEKDAY(ROW(INDIRECT(P1158&amp;":"&amp;Q1158)))=3),--(COUNTIF(FERIADOS,ROW(INDIRECT(P1158&amp;":"&amp;Q1158)))=0)),0),IF(K1158=1,SUMPRODUCT(--(WEEKDAY(ROW(INDIRECT(P1158&amp;":"&amp;Q1158)))=4),--(COUNTIF(FERIADOS,ROW(INDIRECT(P1158&amp;":"&amp;Q1158)))=0)),0),IF(L1158=1,SUMPRODUCT(--(WEEKDAY(ROW(INDIRECT(P1158&amp;":"&amp;Q1158)))=5),--(COUNTIF(FERIADOS,ROW(INDIRECT(P1158&amp;":"&amp;Q1158)))=0)),0),IF(M1158=1,SUMPRODUCT(--(WEEKDAY(ROW(INDIRECT(P1158&amp;":"&amp;Q1158)))=6),--(COUNTIF(FERIADOS,ROW(INDIRECT(P1158&amp;":"&amp;Q1158)))=0)),0),IF(N1158=1,SUMPRODUCT(--(WEEKDAY(ROW(INDIRECT(P1158&amp;":"&amp;Q1158)))=7),--(COUNTIF(FERIADOS,ROW(INDIRECT(P1158&amp;":"&amp;Q1158)))=0)),0))</f>
        <v>0</v>
      </c>
      <c r="H1158" s="73">
        <f t="shared" ref="H1158:H1221" ca="1" si="55">+F1158*G1158</f>
        <v>0</v>
      </c>
      <c r="I1158" s="20">
        <v>0</v>
      </c>
      <c r="J1158" s="20">
        <v>0</v>
      </c>
      <c r="K1158" s="20">
        <v>0</v>
      </c>
      <c r="L1158" s="20">
        <v>0</v>
      </c>
      <c r="M1158" s="20">
        <v>0</v>
      </c>
      <c r="N1158" s="75">
        <v>0</v>
      </c>
      <c r="O1158" s="75">
        <v>0</v>
      </c>
      <c r="P1158" s="2"/>
      <c r="Q1158" s="2"/>
      <c r="R1158" s="3"/>
      <c r="S1158" s="3"/>
      <c r="T1158" s="1"/>
      <c r="U1158" s="2"/>
      <c r="V1158" s="28" t="str">
        <f t="shared" ref="V1158:V1221" si="56">IF(Q1158&gt;0,IF(U1158&gt;=Q1158,"ACTIVA","NO ACTIVA"),"")</f>
        <v/>
      </c>
    </row>
    <row r="1159" spans="1:22" ht="25" customHeight="1" x14ac:dyDescent="0.35">
      <c r="A1159" s="1"/>
      <c r="B1159" s="35"/>
      <c r="C1159" s="1"/>
      <c r="D1159" s="1"/>
      <c r="E1159" s="73">
        <f>+COUNTIFS('REGISTRO DE TUTORES'!$A$3:$A$8000,A1159,'REGISTRO DE TUTORES'!$B$3:$B$8000,B1159,'REGISTRO DE TUTORES'!$C$3:$C$8000,C1159,'REGISTRO DE TUTORES'!$D$3:$D$8000,D1159)</f>
        <v>0</v>
      </c>
      <c r="F1159" s="73">
        <f>+COUNTIFS('REGISTRO DE ESTUDIANTES'!$A$3:$A$7999,A1159,'REGISTRO DE ESTUDIANTES'!$B$3:$B$7999,'BOLETA OFICIAL'!B1159,'REGISTRO DE ESTUDIANTES'!$C$3:$C$7999,C1159,'REGISTRO DE ESTUDIANTES'!$D$3:$D$7999,'BOLETA OFICIAL'!D1159,'REGISTRO DE ESTUDIANTES'!$J$3:$J$7999,'BOLETA OFICIAL'!J1159,'REGISTRO DE ESTUDIANTES'!$K$3:$K$7999,'BOLETA OFICIAL'!K1159,'REGISTRO DE ESTUDIANTES'!$L$3:$L$7999,'BOLETA OFICIAL'!L1159,'REGISTRO DE ESTUDIANTES'!$M$3:$M$7999,'BOLETA OFICIAL'!M1159,'REGISTRO DE ESTUDIANTES'!$N$3:$N$7999,'BOLETA OFICIAL'!N1159,'REGISTRO DE ESTUDIANTES'!$O$3:$O$7999,'BOLETA OFICIAL'!O1159,'REGISTRO DE ESTUDIANTES'!$P$3:$P$7999,'BOLETA OFICIAL'!P1159,'REGISTRO DE ESTUDIANTES'!$Q$3:$Q$7999,'BOLETA OFICIAL'!Q1159,'REGISTRO DE ESTUDIANTES'!$R$3:$R$7999,R1159,'REGISTRO DE ESTUDIANTES'!$S$3:$S$7999,'BOLETA OFICIAL'!S1159,'REGISTRO DE ESTUDIANTES'!$T$3:$T$7999,'BOLETA OFICIAL'!T1159)</f>
        <v>0</v>
      </c>
      <c r="G1159" s="73">
        <f t="shared" ca="1" si="54"/>
        <v>0</v>
      </c>
      <c r="H1159" s="73">
        <f t="shared" ca="1" si="55"/>
        <v>0</v>
      </c>
      <c r="I1159" s="20">
        <v>0</v>
      </c>
      <c r="J1159" s="20">
        <v>0</v>
      </c>
      <c r="K1159" s="20">
        <v>0</v>
      </c>
      <c r="L1159" s="20">
        <v>0</v>
      </c>
      <c r="M1159" s="20">
        <v>0</v>
      </c>
      <c r="N1159" s="75">
        <v>0</v>
      </c>
      <c r="O1159" s="75">
        <v>0</v>
      </c>
      <c r="P1159" s="2"/>
      <c r="Q1159" s="2"/>
      <c r="R1159" s="3"/>
      <c r="S1159" s="3"/>
      <c r="T1159" s="1"/>
      <c r="U1159" s="2"/>
      <c r="V1159" s="28" t="str">
        <f t="shared" si="56"/>
        <v/>
      </c>
    </row>
    <row r="1160" spans="1:22" ht="25" customHeight="1" x14ac:dyDescent="0.35">
      <c r="A1160" s="1"/>
      <c r="B1160" s="35"/>
      <c r="C1160" s="1"/>
      <c r="D1160" s="1"/>
      <c r="E1160" s="73">
        <f>+COUNTIFS('REGISTRO DE TUTORES'!$A$3:$A$8000,A1160,'REGISTRO DE TUTORES'!$B$3:$B$8000,B1160,'REGISTRO DE TUTORES'!$C$3:$C$8000,C1160,'REGISTRO DE TUTORES'!$D$3:$D$8000,D1160)</f>
        <v>0</v>
      </c>
      <c r="F1160" s="73">
        <f>+COUNTIFS('REGISTRO DE ESTUDIANTES'!$A$3:$A$7999,A1160,'REGISTRO DE ESTUDIANTES'!$B$3:$B$7999,'BOLETA OFICIAL'!B1160,'REGISTRO DE ESTUDIANTES'!$C$3:$C$7999,C1160,'REGISTRO DE ESTUDIANTES'!$D$3:$D$7999,'BOLETA OFICIAL'!D1160,'REGISTRO DE ESTUDIANTES'!$J$3:$J$7999,'BOLETA OFICIAL'!J1160,'REGISTRO DE ESTUDIANTES'!$K$3:$K$7999,'BOLETA OFICIAL'!K1160,'REGISTRO DE ESTUDIANTES'!$L$3:$L$7999,'BOLETA OFICIAL'!L1160,'REGISTRO DE ESTUDIANTES'!$M$3:$M$7999,'BOLETA OFICIAL'!M1160,'REGISTRO DE ESTUDIANTES'!$N$3:$N$7999,'BOLETA OFICIAL'!N1160,'REGISTRO DE ESTUDIANTES'!$O$3:$O$7999,'BOLETA OFICIAL'!O1160,'REGISTRO DE ESTUDIANTES'!$P$3:$P$7999,'BOLETA OFICIAL'!P1160,'REGISTRO DE ESTUDIANTES'!$Q$3:$Q$7999,'BOLETA OFICIAL'!Q1160,'REGISTRO DE ESTUDIANTES'!$R$3:$R$7999,R1160,'REGISTRO DE ESTUDIANTES'!$S$3:$S$7999,'BOLETA OFICIAL'!S1160,'REGISTRO DE ESTUDIANTES'!$T$3:$T$7999,'BOLETA OFICIAL'!T1160)</f>
        <v>0</v>
      </c>
      <c r="G1160" s="73">
        <f t="shared" ca="1" si="54"/>
        <v>0</v>
      </c>
      <c r="H1160" s="73">
        <f t="shared" ca="1" si="55"/>
        <v>0</v>
      </c>
      <c r="I1160" s="20">
        <v>0</v>
      </c>
      <c r="J1160" s="20">
        <v>0</v>
      </c>
      <c r="K1160" s="20">
        <v>0</v>
      </c>
      <c r="L1160" s="20">
        <v>0</v>
      </c>
      <c r="M1160" s="20">
        <v>0</v>
      </c>
      <c r="N1160" s="75">
        <v>0</v>
      </c>
      <c r="O1160" s="75">
        <v>0</v>
      </c>
      <c r="P1160" s="2"/>
      <c r="Q1160" s="2"/>
      <c r="R1160" s="3"/>
      <c r="S1160" s="3"/>
      <c r="T1160" s="1"/>
      <c r="U1160" s="2"/>
      <c r="V1160" s="28" t="str">
        <f t="shared" si="56"/>
        <v/>
      </c>
    </row>
    <row r="1161" spans="1:22" ht="25" customHeight="1" x14ac:dyDescent="0.35">
      <c r="A1161" s="1"/>
      <c r="B1161" s="35"/>
      <c r="C1161" s="1"/>
      <c r="D1161" s="1"/>
      <c r="E1161" s="73">
        <f>+COUNTIFS('REGISTRO DE TUTORES'!$A$3:$A$8000,A1161,'REGISTRO DE TUTORES'!$B$3:$B$8000,B1161,'REGISTRO DE TUTORES'!$C$3:$C$8000,C1161,'REGISTRO DE TUTORES'!$D$3:$D$8000,D1161)</f>
        <v>0</v>
      </c>
      <c r="F1161" s="73">
        <f>+COUNTIFS('REGISTRO DE ESTUDIANTES'!$A$3:$A$7999,A1161,'REGISTRO DE ESTUDIANTES'!$B$3:$B$7999,'BOLETA OFICIAL'!B1161,'REGISTRO DE ESTUDIANTES'!$C$3:$C$7999,C1161,'REGISTRO DE ESTUDIANTES'!$D$3:$D$7999,'BOLETA OFICIAL'!D1161,'REGISTRO DE ESTUDIANTES'!$J$3:$J$7999,'BOLETA OFICIAL'!J1161,'REGISTRO DE ESTUDIANTES'!$K$3:$K$7999,'BOLETA OFICIAL'!K1161,'REGISTRO DE ESTUDIANTES'!$L$3:$L$7999,'BOLETA OFICIAL'!L1161,'REGISTRO DE ESTUDIANTES'!$M$3:$M$7999,'BOLETA OFICIAL'!M1161,'REGISTRO DE ESTUDIANTES'!$N$3:$N$7999,'BOLETA OFICIAL'!N1161,'REGISTRO DE ESTUDIANTES'!$O$3:$O$7999,'BOLETA OFICIAL'!O1161,'REGISTRO DE ESTUDIANTES'!$P$3:$P$7999,'BOLETA OFICIAL'!P1161,'REGISTRO DE ESTUDIANTES'!$Q$3:$Q$7999,'BOLETA OFICIAL'!Q1161,'REGISTRO DE ESTUDIANTES'!$R$3:$R$7999,R1161,'REGISTRO DE ESTUDIANTES'!$S$3:$S$7999,'BOLETA OFICIAL'!S1161,'REGISTRO DE ESTUDIANTES'!$T$3:$T$7999,'BOLETA OFICIAL'!T1161)</f>
        <v>0</v>
      </c>
      <c r="G1161" s="73">
        <f t="shared" ca="1" si="54"/>
        <v>0</v>
      </c>
      <c r="H1161" s="73">
        <f t="shared" ca="1" si="55"/>
        <v>0</v>
      </c>
      <c r="I1161" s="20">
        <v>0</v>
      </c>
      <c r="J1161" s="20">
        <v>0</v>
      </c>
      <c r="K1161" s="20">
        <v>0</v>
      </c>
      <c r="L1161" s="20">
        <v>0</v>
      </c>
      <c r="M1161" s="20">
        <v>0</v>
      </c>
      <c r="N1161" s="75">
        <v>0</v>
      </c>
      <c r="O1161" s="75">
        <v>0</v>
      </c>
      <c r="P1161" s="2"/>
      <c r="Q1161" s="2"/>
      <c r="R1161" s="3"/>
      <c r="S1161" s="3"/>
      <c r="T1161" s="1"/>
      <c r="U1161" s="2"/>
      <c r="V1161" s="28" t="str">
        <f t="shared" si="56"/>
        <v/>
      </c>
    </row>
    <row r="1162" spans="1:22" ht="25" customHeight="1" x14ac:dyDescent="0.35">
      <c r="A1162" s="1"/>
      <c r="B1162" s="35"/>
      <c r="C1162" s="1"/>
      <c r="D1162" s="1"/>
      <c r="E1162" s="73">
        <f>+COUNTIFS('REGISTRO DE TUTORES'!$A$3:$A$8000,A1162,'REGISTRO DE TUTORES'!$B$3:$B$8000,B1162,'REGISTRO DE TUTORES'!$C$3:$C$8000,C1162,'REGISTRO DE TUTORES'!$D$3:$D$8000,D1162)</f>
        <v>0</v>
      </c>
      <c r="F1162" s="73">
        <f>+COUNTIFS('REGISTRO DE ESTUDIANTES'!$A$3:$A$7999,A1162,'REGISTRO DE ESTUDIANTES'!$B$3:$B$7999,'BOLETA OFICIAL'!B1162,'REGISTRO DE ESTUDIANTES'!$C$3:$C$7999,C1162,'REGISTRO DE ESTUDIANTES'!$D$3:$D$7999,'BOLETA OFICIAL'!D1162,'REGISTRO DE ESTUDIANTES'!$J$3:$J$7999,'BOLETA OFICIAL'!J1162,'REGISTRO DE ESTUDIANTES'!$K$3:$K$7999,'BOLETA OFICIAL'!K1162,'REGISTRO DE ESTUDIANTES'!$L$3:$L$7999,'BOLETA OFICIAL'!L1162,'REGISTRO DE ESTUDIANTES'!$M$3:$M$7999,'BOLETA OFICIAL'!M1162,'REGISTRO DE ESTUDIANTES'!$N$3:$N$7999,'BOLETA OFICIAL'!N1162,'REGISTRO DE ESTUDIANTES'!$O$3:$O$7999,'BOLETA OFICIAL'!O1162,'REGISTRO DE ESTUDIANTES'!$P$3:$P$7999,'BOLETA OFICIAL'!P1162,'REGISTRO DE ESTUDIANTES'!$Q$3:$Q$7999,'BOLETA OFICIAL'!Q1162,'REGISTRO DE ESTUDIANTES'!$R$3:$R$7999,R1162,'REGISTRO DE ESTUDIANTES'!$S$3:$S$7999,'BOLETA OFICIAL'!S1162,'REGISTRO DE ESTUDIANTES'!$T$3:$T$7999,'BOLETA OFICIAL'!T1162)</f>
        <v>0</v>
      </c>
      <c r="G1162" s="73">
        <f t="shared" ca="1" si="54"/>
        <v>0</v>
      </c>
      <c r="H1162" s="73">
        <f t="shared" ca="1" si="55"/>
        <v>0</v>
      </c>
      <c r="I1162" s="20">
        <v>0</v>
      </c>
      <c r="J1162" s="20">
        <v>0</v>
      </c>
      <c r="K1162" s="20">
        <v>0</v>
      </c>
      <c r="L1162" s="20">
        <v>0</v>
      </c>
      <c r="M1162" s="20">
        <v>0</v>
      </c>
      <c r="N1162" s="75">
        <v>0</v>
      </c>
      <c r="O1162" s="75">
        <v>0</v>
      </c>
      <c r="P1162" s="2"/>
      <c r="Q1162" s="2"/>
      <c r="R1162" s="3"/>
      <c r="S1162" s="3"/>
      <c r="T1162" s="1"/>
      <c r="U1162" s="2"/>
      <c r="V1162" s="28" t="str">
        <f t="shared" si="56"/>
        <v/>
      </c>
    </row>
    <row r="1163" spans="1:22" ht="25" customHeight="1" x14ac:dyDescent="0.35">
      <c r="A1163" s="1"/>
      <c r="B1163" s="35"/>
      <c r="C1163" s="1"/>
      <c r="D1163" s="1"/>
      <c r="E1163" s="73">
        <f>+COUNTIFS('REGISTRO DE TUTORES'!$A$3:$A$8000,A1163,'REGISTRO DE TUTORES'!$B$3:$B$8000,B1163,'REGISTRO DE TUTORES'!$C$3:$C$8000,C1163,'REGISTRO DE TUTORES'!$D$3:$D$8000,D1163)</f>
        <v>0</v>
      </c>
      <c r="F1163" s="73">
        <f>+COUNTIFS('REGISTRO DE ESTUDIANTES'!$A$3:$A$7999,A1163,'REGISTRO DE ESTUDIANTES'!$B$3:$B$7999,'BOLETA OFICIAL'!B1163,'REGISTRO DE ESTUDIANTES'!$C$3:$C$7999,C1163,'REGISTRO DE ESTUDIANTES'!$D$3:$D$7999,'BOLETA OFICIAL'!D1163,'REGISTRO DE ESTUDIANTES'!$J$3:$J$7999,'BOLETA OFICIAL'!J1163,'REGISTRO DE ESTUDIANTES'!$K$3:$K$7999,'BOLETA OFICIAL'!K1163,'REGISTRO DE ESTUDIANTES'!$L$3:$L$7999,'BOLETA OFICIAL'!L1163,'REGISTRO DE ESTUDIANTES'!$M$3:$M$7999,'BOLETA OFICIAL'!M1163,'REGISTRO DE ESTUDIANTES'!$N$3:$N$7999,'BOLETA OFICIAL'!N1163,'REGISTRO DE ESTUDIANTES'!$O$3:$O$7999,'BOLETA OFICIAL'!O1163,'REGISTRO DE ESTUDIANTES'!$P$3:$P$7999,'BOLETA OFICIAL'!P1163,'REGISTRO DE ESTUDIANTES'!$Q$3:$Q$7999,'BOLETA OFICIAL'!Q1163,'REGISTRO DE ESTUDIANTES'!$R$3:$R$7999,R1163,'REGISTRO DE ESTUDIANTES'!$S$3:$S$7999,'BOLETA OFICIAL'!S1163,'REGISTRO DE ESTUDIANTES'!$T$3:$T$7999,'BOLETA OFICIAL'!T1163)</f>
        <v>0</v>
      </c>
      <c r="G1163" s="73">
        <f t="shared" ca="1" si="54"/>
        <v>0</v>
      </c>
      <c r="H1163" s="73">
        <f t="shared" ca="1" si="55"/>
        <v>0</v>
      </c>
      <c r="I1163" s="20">
        <v>0</v>
      </c>
      <c r="J1163" s="20">
        <v>0</v>
      </c>
      <c r="K1163" s="20">
        <v>0</v>
      </c>
      <c r="L1163" s="20">
        <v>0</v>
      </c>
      <c r="M1163" s="20">
        <v>0</v>
      </c>
      <c r="N1163" s="75">
        <v>0</v>
      </c>
      <c r="O1163" s="75">
        <v>0</v>
      </c>
      <c r="P1163" s="2"/>
      <c r="Q1163" s="2"/>
      <c r="R1163" s="3"/>
      <c r="S1163" s="3"/>
      <c r="T1163" s="1"/>
      <c r="U1163" s="2"/>
      <c r="V1163" s="28" t="str">
        <f t="shared" si="56"/>
        <v/>
      </c>
    </row>
    <row r="1164" spans="1:22" ht="25" customHeight="1" x14ac:dyDescent="0.35">
      <c r="A1164" s="1"/>
      <c r="B1164" s="35"/>
      <c r="C1164" s="1"/>
      <c r="D1164" s="1"/>
      <c r="E1164" s="73">
        <f>+COUNTIFS('REGISTRO DE TUTORES'!$A$3:$A$8000,A1164,'REGISTRO DE TUTORES'!$B$3:$B$8000,B1164,'REGISTRO DE TUTORES'!$C$3:$C$8000,C1164,'REGISTRO DE TUTORES'!$D$3:$D$8000,D1164)</f>
        <v>0</v>
      </c>
      <c r="F1164" s="73">
        <f>+COUNTIFS('REGISTRO DE ESTUDIANTES'!$A$3:$A$7999,A1164,'REGISTRO DE ESTUDIANTES'!$B$3:$B$7999,'BOLETA OFICIAL'!B1164,'REGISTRO DE ESTUDIANTES'!$C$3:$C$7999,C1164,'REGISTRO DE ESTUDIANTES'!$D$3:$D$7999,'BOLETA OFICIAL'!D1164,'REGISTRO DE ESTUDIANTES'!$J$3:$J$7999,'BOLETA OFICIAL'!J1164,'REGISTRO DE ESTUDIANTES'!$K$3:$K$7999,'BOLETA OFICIAL'!K1164,'REGISTRO DE ESTUDIANTES'!$L$3:$L$7999,'BOLETA OFICIAL'!L1164,'REGISTRO DE ESTUDIANTES'!$M$3:$M$7999,'BOLETA OFICIAL'!M1164,'REGISTRO DE ESTUDIANTES'!$N$3:$N$7999,'BOLETA OFICIAL'!N1164,'REGISTRO DE ESTUDIANTES'!$O$3:$O$7999,'BOLETA OFICIAL'!O1164,'REGISTRO DE ESTUDIANTES'!$P$3:$P$7999,'BOLETA OFICIAL'!P1164,'REGISTRO DE ESTUDIANTES'!$Q$3:$Q$7999,'BOLETA OFICIAL'!Q1164,'REGISTRO DE ESTUDIANTES'!$R$3:$R$7999,R1164,'REGISTRO DE ESTUDIANTES'!$S$3:$S$7999,'BOLETA OFICIAL'!S1164,'REGISTRO DE ESTUDIANTES'!$T$3:$T$7999,'BOLETA OFICIAL'!T1164)</f>
        <v>0</v>
      </c>
      <c r="G1164" s="73">
        <f t="shared" ca="1" si="54"/>
        <v>0</v>
      </c>
      <c r="H1164" s="73">
        <f t="shared" ca="1" si="55"/>
        <v>0</v>
      </c>
      <c r="I1164" s="20">
        <v>0</v>
      </c>
      <c r="J1164" s="20">
        <v>0</v>
      </c>
      <c r="K1164" s="20">
        <v>0</v>
      </c>
      <c r="L1164" s="20">
        <v>0</v>
      </c>
      <c r="M1164" s="20">
        <v>0</v>
      </c>
      <c r="N1164" s="75">
        <v>0</v>
      </c>
      <c r="O1164" s="75">
        <v>0</v>
      </c>
      <c r="P1164" s="2"/>
      <c r="Q1164" s="2"/>
      <c r="R1164" s="3"/>
      <c r="S1164" s="3"/>
      <c r="T1164" s="1"/>
      <c r="U1164" s="2"/>
      <c r="V1164" s="28" t="str">
        <f t="shared" si="56"/>
        <v/>
      </c>
    </row>
    <row r="1165" spans="1:22" ht="25" customHeight="1" x14ac:dyDescent="0.35">
      <c r="A1165" s="1"/>
      <c r="B1165" s="35"/>
      <c r="C1165" s="1"/>
      <c r="D1165" s="1"/>
      <c r="E1165" s="73">
        <f>+COUNTIFS('REGISTRO DE TUTORES'!$A$3:$A$8000,A1165,'REGISTRO DE TUTORES'!$B$3:$B$8000,B1165,'REGISTRO DE TUTORES'!$C$3:$C$8000,C1165,'REGISTRO DE TUTORES'!$D$3:$D$8000,D1165)</f>
        <v>0</v>
      </c>
      <c r="F1165" s="73">
        <f>+COUNTIFS('REGISTRO DE ESTUDIANTES'!$A$3:$A$7999,A1165,'REGISTRO DE ESTUDIANTES'!$B$3:$B$7999,'BOLETA OFICIAL'!B1165,'REGISTRO DE ESTUDIANTES'!$C$3:$C$7999,C1165,'REGISTRO DE ESTUDIANTES'!$D$3:$D$7999,'BOLETA OFICIAL'!D1165,'REGISTRO DE ESTUDIANTES'!$J$3:$J$7999,'BOLETA OFICIAL'!J1165,'REGISTRO DE ESTUDIANTES'!$K$3:$K$7999,'BOLETA OFICIAL'!K1165,'REGISTRO DE ESTUDIANTES'!$L$3:$L$7999,'BOLETA OFICIAL'!L1165,'REGISTRO DE ESTUDIANTES'!$M$3:$M$7999,'BOLETA OFICIAL'!M1165,'REGISTRO DE ESTUDIANTES'!$N$3:$N$7999,'BOLETA OFICIAL'!N1165,'REGISTRO DE ESTUDIANTES'!$O$3:$O$7999,'BOLETA OFICIAL'!O1165,'REGISTRO DE ESTUDIANTES'!$P$3:$P$7999,'BOLETA OFICIAL'!P1165,'REGISTRO DE ESTUDIANTES'!$Q$3:$Q$7999,'BOLETA OFICIAL'!Q1165,'REGISTRO DE ESTUDIANTES'!$R$3:$R$7999,R1165,'REGISTRO DE ESTUDIANTES'!$S$3:$S$7999,'BOLETA OFICIAL'!S1165,'REGISTRO DE ESTUDIANTES'!$T$3:$T$7999,'BOLETA OFICIAL'!T1165)</f>
        <v>0</v>
      </c>
      <c r="G1165" s="73">
        <f t="shared" ca="1" si="54"/>
        <v>0</v>
      </c>
      <c r="H1165" s="73">
        <f t="shared" ca="1" si="55"/>
        <v>0</v>
      </c>
      <c r="I1165" s="20">
        <v>0</v>
      </c>
      <c r="J1165" s="20">
        <v>0</v>
      </c>
      <c r="K1165" s="20">
        <v>0</v>
      </c>
      <c r="L1165" s="20">
        <v>0</v>
      </c>
      <c r="M1165" s="20">
        <v>0</v>
      </c>
      <c r="N1165" s="75">
        <v>0</v>
      </c>
      <c r="O1165" s="75">
        <v>0</v>
      </c>
      <c r="P1165" s="2"/>
      <c r="Q1165" s="2"/>
      <c r="R1165" s="3"/>
      <c r="S1165" s="3"/>
      <c r="T1165" s="1"/>
      <c r="U1165" s="2"/>
      <c r="V1165" s="28" t="str">
        <f t="shared" si="56"/>
        <v/>
      </c>
    </row>
    <row r="1166" spans="1:22" ht="25" customHeight="1" x14ac:dyDescent="0.35">
      <c r="A1166" s="1"/>
      <c r="B1166" s="35"/>
      <c r="C1166" s="1"/>
      <c r="D1166" s="1"/>
      <c r="E1166" s="73">
        <f>+COUNTIFS('REGISTRO DE TUTORES'!$A$3:$A$8000,A1166,'REGISTRO DE TUTORES'!$B$3:$B$8000,B1166,'REGISTRO DE TUTORES'!$C$3:$C$8000,C1166,'REGISTRO DE TUTORES'!$D$3:$D$8000,D1166)</f>
        <v>0</v>
      </c>
      <c r="F1166" s="73">
        <f>+COUNTIFS('REGISTRO DE ESTUDIANTES'!$A$3:$A$7999,A1166,'REGISTRO DE ESTUDIANTES'!$B$3:$B$7999,'BOLETA OFICIAL'!B1166,'REGISTRO DE ESTUDIANTES'!$C$3:$C$7999,C1166,'REGISTRO DE ESTUDIANTES'!$D$3:$D$7999,'BOLETA OFICIAL'!D1166,'REGISTRO DE ESTUDIANTES'!$J$3:$J$7999,'BOLETA OFICIAL'!J1166,'REGISTRO DE ESTUDIANTES'!$K$3:$K$7999,'BOLETA OFICIAL'!K1166,'REGISTRO DE ESTUDIANTES'!$L$3:$L$7999,'BOLETA OFICIAL'!L1166,'REGISTRO DE ESTUDIANTES'!$M$3:$M$7999,'BOLETA OFICIAL'!M1166,'REGISTRO DE ESTUDIANTES'!$N$3:$N$7999,'BOLETA OFICIAL'!N1166,'REGISTRO DE ESTUDIANTES'!$O$3:$O$7999,'BOLETA OFICIAL'!O1166,'REGISTRO DE ESTUDIANTES'!$P$3:$P$7999,'BOLETA OFICIAL'!P1166,'REGISTRO DE ESTUDIANTES'!$Q$3:$Q$7999,'BOLETA OFICIAL'!Q1166,'REGISTRO DE ESTUDIANTES'!$R$3:$R$7999,R1166,'REGISTRO DE ESTUDIANTES'!$S$3:$S$7999,'BOLETA OFICIAL'!S1166,'REGISTRO DE ESTUDIANTES'!$T$3:$T$7999,'BOLETA OFICIAL'!T1166)</f>
        <v>0</v>
      </c>
      <c r="G1166" s="73">
        <f t="shared" ca="1" si="54"/>
        <v>0</v>
      </c>
      <c r="H1166" s="73">
        <f t="shared" ca="1" si="55"/>
        <v>0</v>
      </c>
      <c r="I1166" s="20">
        <v>0</v>
      </c>
      <c r="J1166" s="20">
        <v>0</v>
      </c>
      <c r="K1166" s="20">
        <v>0</v>
      </c>
      <c r="L1166" s="20">
        <v>0</v>
      </c>
      <c r="M1166" s="20">
        <v>0</v>
      </c>
      <c r="N1166" s="75">
        <v>0</v>
      </c>
      <c r="O1166" s="75">
        <v>0</v>
      </c>
      <c r="P1166" s="2"/>
      <c r="Q1166" s="2"/>
      <c r="R1166" s="3"/>
      <c r="S1166" s="3"/>
      <c r="T1166" s="1"/>
      <c r="U1166" s="2"/>
      <c r="V1166" s="28" t="str">
        <f t="shared" si="56"/>
        <v/>
      </c>
    </row>
    <row r="1167" spans="1:22" ht="25" customHeight="1" x14ac:dyDescent="0.35">
      <c r="A1167" s="1"/>
      <c r="B1167" s="35"/>
      <c r="C1167" s="1"/>
      <c r="D1167" s="1"/>
      <c r="E1167" s="73">
        <f>+COUNTIFS('REGISTRO DE TUTORES'!$A$3:$A$8000,A1167,'REGISTRO DE TUTORES'!$B$3:$B$8000,B1167,'REGISTRO DE TUTORES'!$C$3:$C$8000,C1167,'REGISTRO DE TUTORES'!$D$3:$D$8000,D1167)</f>
        <v>0</v>
      </c>
      <c r="F1167" s="73">
        <f>+COUNTIFS('REGISTRO DE ESTUDIANTES'!$A$3:$A$7999,A1167,'REGISTRO DE ESTUDIANTES'!$B$3:$B$7999,'BOLETA OFICIAL'!B1167,'REGISTRO DE ESTUDIANTES'!$C$3:$C$7999,C1167,'REGISTRO DE ESTUDIANTES'!$D$3:$D$7999,'BOLETA OFICIAL'!D1167,'REGISTRO DE ESTUDIANTES'!$J$3:$J$7999,'BOLETA OFICIAL'!J1167,'REGISTRO DE ESTUDIANTES'!$K$3:$K$7999,'BOLETA OFICIAL'!K1167,'REGISTRO DE ESTUDIANTES'!$L$3:$L$7999,'BOLETA OFICIAL'!L1167,'REGISTRO DE ESTUDIANTES'!$M$3:$M$7999,'BOLETA OFICIAL'!M1167,'REGISTRO DE ESTUDIANTES'!$N$3:$N$7999,'BOLETA OFICIAL'!N1167,'REGISTRO DE ESTUDIANTES'!$O$3:$O$7999,'BOLETA OFICIAL'!O1167,'REGISTRO DE ESTUDIANTES'!$P$3:$P$7999,'BOLETA OFICIAL'!P1167,'REGISTRO DE ESTUDIANTES'!$Q$3:$Q$7999,'BOLETA OFICIAL'!Q1167,'REGISTRO DE ESTUDIANTES'!$R$3:$R$7999,R1167,'REGISTRO DE ESTUDIANTES'!$S$3:$S$7999,'BOLETA OFICIAL'!S1167,'REGISTRO DE ESTUDIANTES'!$T$3:$T$7999,'BOLETA OFICIAL'!T1167)</f>
        <v>0</v>
      </c>
      <c r="G1167" s="73">
        <f t="shared" ca="1" si="54"/>
        <v>0</v>
      </c>
      <c r="H1167" s="73">
        <f t="shared" ca="1" si="55"/>
        <v>0</v>
      </c>
      <c r="I1167" s="20">
        <v>0</v>
      </c>
      <c r="J1167" s="20">
        <v>0</v>
      </c>
      <c r="K1167" s="20">
        <v>0</v>
      </c>
      <c r="L1167" s="20">
        <v>0</v>
      </c>
      <c r="M1167" s="20">
        <v>0</v>
      </c>
      <c r="N1167" s="75">
        <v>0</v>
      </c>
      <c r="O1167" s="75">
        <v>0</v>
      </c>
      <c r="P1167" s="2"/>
      <c r="Q1167" s="2"/>
      <c r="R1167" s="3"/>
      <c r="S1167" s="3"/>
      <c r="T1167" s="1"/>
      <c r="U1167" s="2"/>
      <c r="V1167" s="28" t="str">
        <f t="shared" si="56"/>
        <v/>
      </c>
    </row>
    <row r="1168" spans="1:22" ht="25" customHeight="1" x14ac:dyDescent="0.35">
      <c r="A1168" s="1"/>
      <c r="B1168" s="35"/>
      <c r="C1168" s="1"/>
      <c r="D1168" s="1"/>
      <c r="E1168" s="73">
        <f>+COUNTIFS('REGISTRO DE TUTORES'!$A$3:$A$8000,A1168,'REGISTRO DE TUTORES'!$B$3:$B$8000,B1168,'REGISTRO DE TUTORES'!$C$3:$C$8000,C1168,'REGISTRO DE TUTORES'!$D$3:$D$8000,D1168)</f>
        <v>0</v>
      </c>
      <c r="F1168" s="73">
        <f>+COUNTIFS('REGISTRO DE ESTUDIANTES'!$A$3:$A$7999,A1168,'REGISTRO DE ESTUDIANTES'!$B$3:$B$7999,'BOLETA OFICIAL'!B1168,'REGISTRO DE ESTUDIANTES'!$C$3:$C$7999,C1168,'REGISTRO DE ESTUDIANTES'!$D$3:$D$7999,'BOLETA OFICIAL'!D1168,'REGISTRO DE ESTUDIANTES'!$J$3:$J$7999,'BOLETA OFICIAL'!J1168,'REGISTRO DE ESTUDIANTES'!$K$3:$K$7999,'BOLETA OFICIAL'!K1168,'REGISTRO DE ESTUDIANTES'!$L$3:$L$7999,'BOLETA OFICIAL'!L1168,'REGISTRO DE ESTUDIANTES'!$M$3:$M$7999,'BOLETA OFICIAL'!M1168,'REGISTRO DE ESTUDIANTES'!$N$3:$N$7999,'BOLETA OFICIAL'!N1168,'REGISTRO DE ESTUDIANTES'!$O$3:$O$7999,'BOLETA OFICIAL'!O1168,'REGISTRO DE ESTUDIANTES'!$P$3:$P$7999,'BOLETA OFICIAL'!P1168,'REGISTRO DE ESTUDIANTES'!$Q$3:$Q$7999,'BOLETA OFICIAL'!Q1168,'REGISTRO DE ESTUDIANTES'!$R$3:$R$7999,R1168,'REGISTRO DE ESTUDIANTES'!$S$3:$S$7999,'BOLETA OFICIAL'!S1168,'REGISTRO DE ESTUDIANTES'!$T$3:$T$7999,'BOLETA OFICIAL'!T1168)</f>
        <v>0</v>
      </c>
      <c r="G1168" s="73">
        <f t="shared" ca="1" si="54"/>
        <v>0</v>
      </c>
      <c r="H1168" s="73">
        <f t="shared" ca="1" si="55"/>
        <v>0</v>
      </c>
      <c r="I1168" s="20">
        <v>0</v>
      </c>
      <c r="J1168" s="20">
        <v>0</v>
      </c>
      <c r="K1168" s="20">
        <v>0</v>
      </c>
      <c r="L1168" s="20">
        <v>0</v>
      </c>
      <c r="M1168" s="20">
        <v>0</v>
      </c>
      <c r="N1168" s="75">
        <v>0</v>
      </c>
      <c r="O1168" s="75">
        <v>0</v>
      </c>
      <c r="P1168" s="2"/>
      <c r="Q1168" s="2"/>
      <c r="R1168" s="3"/>
      <c r="S1168" s="3"/>
      <c r="T1168" s="1"/>
      <c r="U1168" s="2"/>
      <c r="V1168" s="28" t="str">
        <f t="shared" si="56"/>
        <v/>
      </c>
    </row>
    <row r="1169" spans="1:22" ht="25" customHeight="1" x14ac:dyDescent="0.35">
      <c r="A1169" s="1"/>
      <c r="B1169" s="35"/>
      <c r="C1169" s="1"/>
      <c r="D1169" s="1"/>
      <c r="E1169" s="73">
        <f>+COUNTIFS('REGISTRO DE TUTORES'!$A$3:$A$8000,A1169,'REGISTRO DE TUTORES'!$B$3:$B$8000,B1169,'REGISTRO DE TUTORES'!$C$3:$C$8000,C1169,'REGISTRO DE TUTORES'!$D$3:$D$8000,D1169)</f>
        <v>0</v>
      </c>
      <c r="F1169" s="73">
        <f>+COUNTIFS('REGISTRO DE ESTUDIANTES'!$A$3:$A$7999,A1169,'REGISTRO DE ESTUDIANTES'!$B$3:$B$7999,'BOLETA OFICIAL'!B1169,'REGISTRO DE ESTUDIANTES'!$C$3:$C$7999,C1169,'REGISTRO DE ESTUDIANTES'!$D$3:$D$7999,'BOLETA OFICIAL'!D1169,'REGISTRO DE ESTUDIANTES'!$J$3:$J$7999,'BOLETA OFICIAL'!J1169,'REGISTRO DE ESTUDIANTES'!$K$3:$K$7999,'BOLETA OFICIAL'!K1169,'REGISTRO DE ESTUDIANTES'!$L$3:$L$7999,'BOLETA OFICIAL'!L1169,'REGISTRO DE ESTUDIANTES'!$M$3:$M$7999,'BOLETA OFICIAL'!M1169,'REGISTRO DE ESTUDIANTES'!$N$3:$N$7999,'BOLETA OFICIAL'!N1169,'REGISTRO DE ESTUDIANTES'!$O$3:$O$7999,'BOLETA OFICIAL'!O1169,'REGISTRO DE ESTUDIANTES'!$P$3:$P$7999,'BOLETA OFICIAL'!P1169,'REGISTRO DE ESTUDIANTES'!$Q$3:$Q$7999,'BOLETA OFICIAL'!Q1169,'REGISTRO DE ESTUDIANTES'!$R$3:$R$7999,R1169,'REGISTRO DE ESTUDIANTES'!$S$3:$S$7999,'BOLETA OFICIAL'!S1169,'REGISTRO DE ESTUDIANTES'!$T$3:$T$7999,'BOLETA OFICIAL'!T1169)</f>
        <v>0</v>
      </c>
      <c r="G1169" s="73">
        <f t="shared" ca="1" si="54"/>
        <v>0</v>
      </c>
      <c r="H1169" s="73">
        <f t="shared" ca="1" si="55"/>
        <v>0</v>
      </c>
      <c r="I1169" s="20">
        <v>0</v>
      </c>
      <c r="J1169" s="20">
        <v>0</v>
      </c>
      <c r="K1169" s="20">
        <v>0</v>
      </c>
      <c r="L1169" s="20">
        <v>0</v>
      </c>
      <c r="M1169" s="20">
        <v>0</v>
      </c>
      <c r="N1169" s="75">
        <v>0</v>
      </c>
      <c r="O1169" s="75">
        <v>0</v>
      </c>
      <c r="P1169" s="2"/>
      <c r="Q1169" s="2"/>
      <c r="R1169" s="3"/>
      <c r="S1169" s="3"/>
      <c r="T1169" s="1"/>
      <c r="U1169" s="2"/>
      <c r="V1169" s="28" t="str">
        <f t="shared" si="56"/>
        <v/>
      </c>
    </row>
    <row r="1170" spans="1:22" ht="25" customHeight="1" x14ac:dyDescent="0.35">
      <c r="A1170" s="1"/>
      <c r="B1170" s="35"/>
      <c r="C1170" s="1"/>
      <c r="D1170" s="1"/>
      <c r="E1170" s="73">
        <f>+COUNTIFS('REGISTRO DE TUTORES'!$A$3:$A$8000,A1170,'REGISTRO DE TUTORES'!$B$3:$B$8000,B1170,'REGISTRO DE TUTORES'!$C$3:$C$8000,C1170,'REGISTRO DE TUTORES'!$D$3:$D$8000,D1170)</f>
        <v>0</v>
      </c>
      <c r="F1170" s="73">
        <f>+COUNTIFS('REGISTRO DE ESTUDIANTES'!$A$3:$A$7999,A1170,'REGISTRO DE ESTUDIANTES'!$B$3:$B$7999,'BOLETA OFICIAL'!B1170,'REGISTRO DE ESTUDIANTES'!$C$3:$C$7999,C1170,'REGISTRO DE ESTUDIANTES'!$D$3:$D$7999,'BOLETA OFICIAL'!D1170,'REGISTRO DE ESTUDIANTES'!$J$3:$J$7999,'BOLETA OFICIAL'!J1170,'REGISTRO DE ESTUDIANTES'!$K$3:$K$7999,'BOLETA OFICIAL'!K1170,'REGISTRO DE ESTUDIANTES'!$L$3:$L$7999,'BOLETA OFICIAL'!L1170,'REGISTRO DE ESTUDIANTES'!$M$3:$M$7999,'BOLETA OFICIAL'!M1170,'REGISTRO DE ESTUDIANTES'!$N$3:$N$7999,'BOLETA OFICIAL'!N1170,'REGISTRO DE ESTUDIANTES'!$O$3:$O$7999,'BOLETA OFICIAL'!O1170,'REGISTRO DE ESTUDIANTES'!$P$3:$P$7999,'BOLETA OFICIAL'!P1170,'REGISTRO DE ESTUDIANTES'!$Q$3:$Q$7999,'BOLETA OFICIAL'!Q1170,'REGISTRO DE ESTUDIANTES'!$R$3:$R$7999,R1170,'REGISTRO DE ESTUDIANTES'!$S$3:$S$7999,'BOLETA OFICIAL'!S1170,'REGISTRO DE ESTUDIANTES'!$T$3:$T$7999,'BOLETA OFICIAL'!T1170)</f>
        <v>0</v>
      </c>
      <c r="G1170" s="73">
        <f t="shared" ca="1" si="54"/>
        <v>0</v>
      </c>
      <c r="H1170" s="73">
        <f t="shared" ca="1" si="55"/>
        <v>0</v>
      </c>
      <c r="I1170" s="20">
        <v>0</v>
      </c>
      <c r="J1170" s="20">
        <v>0</v>
      </c>
      <c r="K1170" s="20">
        <v>0</v>
      </c>
      <c r="L1170" s="20">
        <v>0</v>
      </c>
      <c r="M1170" s="20">
        <v>0</v>
      </c>
      <c r="N1170" s="75">
        <v>0</v>
      </c>
      <c r="O1170" s="75">
        <v>0</v>
      </c>
      <c r="P1170" s="2"/>
      <c r="Q1170" s="2"/>
      <c r="R1170" s="3"/>
      <c r="S1170" s="3"/>
      <c r="T1170" s="1"/>
      <c r="U1170" s="2"/>
      <c r="V1170" s="28" t="str">
        <f t="shared" si="56"/>
        <v/>
      </c>
    </row>
    <row r="1171" spans="1:22" ht="25" customHeight="1" x14ac:dyDescent="0.35">
      <c r="A1171" s="1"/>
      <c r="B1171" s="35"/>
      <c r="C1171" s="1"/>
      <c r="D1171" s="1"/>
      <c r="E1171" s="73">
        <f>+COUNTIFS('REGISTRO DE TUTORES'!$A$3:$A$8000,A1171,'REGISTRO DE TUTORES'!$B$3:$B$8000,B1171,'REGISTRO DE TUTORES'!$C$3:$C$8000,C1171,'REGISTRO DE TUTORES'!$D$3:$D$8000,D1171)</f>
        <v>0</v>
      </c>
      <c r="F1171" s="73">
        <f>+COUNTIFS('REGISTRO DE ESTUDIANTES'!$A$3:$A$7999,A1171,'REGISTRO DE ESTUDIANTES'!$B$3:$B$7999,'BOLETA OFICIAL'!B1171,'REGISTRO DE ESTUDIANTES'!$C$3:$C$7999,C1171,'REGISTRO DE ESTUDIANTES'!$D$3:$D$7999,'BOLETA OFICIAL'!D1171,'REGISTRO DE ESTUDIANTES'!$J$3:$J$7999,'BOLETA OFICIAL'!J1171,'REGISTRO DE ESTUDIANTES'!$K$3:$K$7999,'BOLETA OFICIAL'!K1171,'REGISTRO DE ESTUDIANTES'!$L$3:$L$7999,'BOLETA OFICIAL'!L1171,'REGISTRO DE ESTUDIANTES'!$M$3:$M$7999,'BOLETA OFICIAL'!M1171,'REGISTRO DE ESTUDIANTES'!$N$3:$N$7999,'BOLETA OFICIAL'!N1171,'REGISTRO DE ESTUDIANTES'!$O$3:$O$7999,'BOLETA OFICIAL'!O1171,'REGISTRO DE ESTUDIANTES'!$P$3:$P$7999,'BOLETA OFICIAL'!P1171,'REGISTRO DE ESTUDIANTES'!$Q$3:$Q$7999,'BOLETA OFICIAL'!Q1171,'REGISTRO DE ESTUDIANTES'!$R$3:$R$7999,R1171,'REGISTRO DE ESTUDIANTES'!$S$3:$S$7999,'BOLETA OFICIAL'!S1171,'REGISTRO DE ESTUDIANTES'!$T$3:$T$7999,'BOLETA OFICIAL'!T1171)</f>
        <v>0</v>
      </c>
      <c r="G1171" s="73">
        <f t="shared" ca="1" si="54"/>
        <v>0</v>
      </c>
      <c r="H1171" s="73">
        <f t="shared" ca="1" si="55"/>
        <v>0</v>
      </c>
      <c r="I1171" s="20">
        <v>0</v>
      </c>
      <c r="J1171" s="20">
        <v>0</v>
      </c>
      <c r="K1171" s="20">
        <v>0</v>
      </c>
      <c r="L1171" s="20">
        <v>0</v>
      </c>
      <c r="M1171" s="20">
        <v>0</v>
      </c>
      <c r="N1171" s="75">
        <v>0</v>
      </c>
      <c r="O1171" s="75">
        <v>0</v>
      </c>
      <c r="P1171" s="2"/>
      <c r="Q1171" s="2"/>
      <c r="R1171" s="3"/>
      <c r="S1171" s="3"/>
      <c r="T1171" s="1"/>
      <c r="U1171" s="2"/>
      <c r="V1171" s="28" t="str">
        <f t="shared" si="56"/>
        <v/>
      </c>
    </row>
    <row r="1172" spans="1:22" ht="25" customHeight="1" x14ac:dyDescent="0.35">
      <c r="A1172" s="1"/>
      <c r="B1172" s="35"/>
      <c r="C1172" s="1"/>
      <c r="D1172" s="1"/>
      <c r="E1172" s="73">
        <f>+COUNTIFS('REGISTRO DE TUTORES'!$A$3:$A$8000,A1172,'REGISTRO DE TUTORES'!$B$3:$B$8000,B1172,'REGISTRO DE TUTORES'!$C$3:$C$8000,C1172,'REGISTRO DE TUTORES'!$D$3:$D$8000,D1172)</f>
        <v>0</v>
      </c>
      <c r="F1172" s="73">
        <f>+COUNTIFS('REGISTRO DE ESTUDIANTES'!$A$3:$A$7999,A1172,'REGISTRO DE ESTUDIANTES'!$B$3:$B$7999,'BOLETA OFICIAL'!B1172,'REGISTRO DE ESTUDIANTES'!$C$3:$C$7999,C1172,'REGISTRO DE ESTUDIANTES'!$D$3:$D$7999,'BOLETA OFICIAL'!D1172,'REGISTRO DE ESTUDIANTES'!$J$3:$J$7999,'BOLETA OFICIAL'!J1172,'REGISTRO DE ESTUDIANTES'!$K$3:$K$7999,'BOLETA OFICIAL'!K1172,'REGISTRO DE ESTUDIANTES'!$L$3:$L$7999,'BOLETA OFICIAL'!L1172,'REGISTRO DE ESTUDIANTES'!$M$3:$M$7999,'BOLETA OFICIAL'!M1172,'REGISTRO DE ESTUDIANTES'!$N$3:$N$7999,'BOLETA OFICIAL'!N1172,'REGISTRO DE ESTUDIANTES'!$O$3:$O$7999,'BOLETA OFICIAL'!O1172,'REGISTRO DE ESTUDIANTES'!$P$3:$P$7999,'BOLETA OFICIAL'!P1172,'REGISTRO DE ESTUDIANTES'!$Q$3:$Q$7999,'BOLETA OFICIAL'!Q1172,'REGISTRO DE ESTUDIANTES'!$R$3:$R$7999,R1172,'REGISTRO DE ESTUDIANTES'!$S$3:$S$7999,'BOLETA OFICIAL'!S1172,'REGISTRO DE ESTUDIANTES'!$T$3:$T$7999,'BOLETA OFICIAL'!T1172)</f>
        <v>0</v>
      </c>
      <c r="G1172" s="73">
        <f t="shared" ca="1" si="54"/>
        <v>0</v>
      </c>
      <c r="H1172" s="73">
        <f t="shared" ca="1" si="55"/>
        <v>0</v>
      </c>
      <c r="I1172" s="20">
        <v>0</v>
      </c>
      <c r="J1172" s="20">
        <v>0</v>
      </c>
      <c r="K1172" s="20">
        <v>0</v>
      </c>
      <c r="L1172" s="20">
        <v>0</v>
      </c>
      <c r="M1172" s="20">
        <v>0</v>
      </c>
      <c r="N1172" s="75">
        <v>0</v>
      </c>
      <c r="O1172" s="75">
        <v>0</v>
      </c>
      <c r="P1172" s="2"/>
      <c r="Q1172" s="2"/>
      <c r="R1172" s="3"/>
      <c r="S1172" s="3"/>
      <c r="T1172" s="1"/>
      <c r="U1172" s="2"/>
      <c r="V1172" s="28" t="str">
        <f t="shared" si="56"/>
        <v/>
      </c>
    </row>
    <row r="1173" spans="1:22" ht="25" customHeight="1" x14ac:dyDescent="0.35">
      <c r="A1173" s="1"/>
      <c r="B1173" s="35"/>
      <c r="C1173" s="1"/>
      <c r="D1173" s="1"/>
      <c r="E1173" s="73">
        <f>+COUNTIFS('REGISTRO DE TUTORES'!$A$3:$A$8000,A1173,'REGISTRO DE TUTORES'!$B$3:$B$8000,B1173,'REGISTRO DE TUTORES'!$C$3:$C$8000,C1173,'REGISTRO DE TUTORES'!$D$3:$D$8000,D1173)</f>
        <v>0</v>
      </c>
      <c r="F1173" s="73">
        <f>+COUNTIFS('REGISTRO DE ESTUDIANTES'!$A$3:$A$7999,A1173,'REGISTRO DE ESTUDIANTES'!$B$3:$B$7999,'BOLETA OFICIAL'!B1173,'REGISTRO DE ESTUDIANTES'!$C$3:$C$7999,C1173,'REGISTRO DE ESTUDIANTES'!$D$3:$D$7999,'BOLETA OFICIAL'!D1173,'REGISTRO DE ESTUDIANTES'!$J$3:$J$7999,'BOLETA OFICIAL'!J1173,'REGISTRO DE ESTUDIANTES'!$K$3:$K$7999,'BOLETA OFICIAL'!K1173,'REGISTRO DE ESTUDIANTES'!$L$3:$L$7999,'BOLETA OFICIAL'!L1173,'REGISTRO DE ESTUDIANTES'!$M$3:$M$7999,'BOLETA OFICIAL'!M1173,'REGISTRO DE ESTUDIANTES'!$N$3:$N$7999,'BOLETA OFICIAL'!N1173,'REGISTRO DE ESTUDIANTES'!$O$3:$O$7999,'BOLETA OFICIAL'!O1173,'REGISTRO DE ESTUDIANTES'!$P$3:$P$7999,'BOLETA OFICIAL'!P1173,'REGISTRO DE ESTUDIANTES'!$Q$3:$Q$7999,'BOLETA OFICIAL'!Q1173,'REGISTRO DE ESTUDIANTES'!$R$3:$R$7999,R1173,'REGISTRO DE ESTUDIANTES'!$S$3:$S$7999,'BOLETA OFICIAL'!S1173,'REGISTRO DE ESTUDIANTES'!$T$3:$T$7999,'BOLETA OFICIAL'!T1173)</f>
        <v>0</v>
      </c>
      <c r="G1173" s="73">
        <f t="shared" ca="1" si="54"/>
        <v>0</v>
      </c>
      <c r="H1173" s="73">
        <f t="shared" ca="1" si="55"/>
        <v>0</v>
      </c>
      <c r="I1173" s="20">
        <v>0</v>
      </c>
      <c r="J1173" s="20">
        <v>0</v>
      </c>
      <c r="K1173" s="20">
        <v>0</v>
      </c>
      <c r="L1173" s="20">
        <v>0</v>
      </c>
      <c r="M1173" s="20">
        <v>0</v>
      </c>
      <c r="N1173" s="75">
        <v>0</v>
      </c>
      <c r="O1173" s="75">
        <v>0</v>
      </c>
      <c r="P1173" s="2"/>
      <c r="Q1173" s="2"/>
      <c r="R1173" s="3"/>
      <c r="S1173" s="3"/>
      <c r="T1173" s="1"/>
      <c r="U1173" s="2"/>
      <c r="V1173" s="28" t="str">
        <f t="shared" si="56"/>
        <v/>
      </c>
    </row>
    <row r="1174" spans="1:22" ht="25" customHeight="1" x14ac:dyDescent="0.35">
      <c r="A1174" s="1"/>
      <c r="B1174" s="35"/>
      <c r="C1174" s="1"/>
      <c r="D1174" s="1"/>
      <c r="E1174" s="73">
        <f>+COUNTIFS('REGISTRO DE TUTORES'!$A$3:$A$8000,A1174,'REGISTRO DE TUTORES'!$B$3:$B$8000,B1174,'REGISTRO DE TUTORES'!$C$3:$C$8000,C1174,'REGISTRO DE TUTORES'!$D$3:$D$8000,D1174)</f>
        <v>0</v>
      </c>
      <c r="F1174" s="73">
        <f>+COUNTIFS('REGISTRO DE ESTUDIANTES'!$A$3:$A$7999,A1174,'REGISTRO DE ESTUDIANTES'!$B$3:$B$7999,'BOLETA OFICIAL'!B1174,'REGISTRO DE ESTUDIANTES'!$C$3:$C$7999,C1174,'REGISTRO DE ESTUDIANTES'!$D$3:$D$7999,'BOLETA OFICIAL'!D1174,'REGISTRO DE ESTUDIANTES'!$J$3:$J$7999,'BOLETA OFICIAL'!J1174,'REGISTRO DE ESTUDIANTES'!$K$3:$K$7999,'BOLETA OFICIAL'!K1174,'REGISTRO DE ESTUDIANTES'!$L$3:$L$7999,'BOLETA OFICIAL'!L1174,'REGISTRO DE ESTUDIANTES'!$M$3:$M$7999,'BOLETA OFICIAL'!M1174,'REGISTRO DE ESTUDIANTES'!$N$3:$N$7999,'BOLETA OFICIAL'!N1174,'REGISTRO DE ESTUDIANTES'!$O$3:$O$7999,'BOLETA OFICIAL'!O1174,'REGISTRO DE ESTUDIANTES'!$P$3:$P$7999,'BOLETA OFICIAL'!P1174,'REGISTRO DE ESTUDIANTES'!$Q$3:$Q$7999,'BOLETA OFICIAL'!Q1174,'REGISTRO DE ESTUDIANTES'!$R$3:$R$7999,R1174,'REGISTRO DE ESTUDIANTES'!$S$3:$S$7999,'BOLETA OFICIAL'!S1174,'REGISTRO DE ESTUDIANTES'!$T$3:$T$7999,'BOLETA OFICIAL'!T1174)</f>
        <v>0</v>
      </c>
      <c r="G1174" s="73">
        <f t="shared" ca="1" si="54"/>
        <v>0</v>
      </c>
      <c r="H1174" s="73">
        <f t="shared" ca="1" si="55"/>
        <v>0</v>
      </c>
      <c r="I1174" s="20">
        <v>0</v>
      </c>
      <c r="J1174" s="20">
        <v>0</v>
      </c>
      <c r="K1174" s="20">
        <v>0</v>
      </c>
      <c r="L1174" s="20">
        <v>0</v>
      </c>
      <c r="M1174" s="20">
        <v>0</v>
      </c>
      <c r="N1174" s="75">
        <v>0</v>
      </c>
      <c r="O1174" s="75">
        <v>0</v>
      </c>
      <c r="P1174" s="2"/>
      <c r="Q1174" s="2"/>
      <c r="R1174" s="3"/>
      <c r="S1174" s="3"/>
      <c r="T1174" s="1"/>
      <c r="U1174" s="2"/>
      <c r="V1174" s="28" t="str">
        <f t="shared" si="56"/>
        <v/>
      </c>
    </row>
    <row r="1175" spans="1:22" ht="25" customHeight="1" x14ac:dyDescent="0.35">
      <c r="A1175" s="1"/>
      <c r="B1175" s="35"/>
      <c r="C1175" s="1"/>
      <c r="D1175" s="1"/>
      <c r="E1175" s="73">
        <f>+COUNTIFS('REGISTRO DE TUTORES'!$A$3:$A$8000,A1175,'REGISTRO DE TUTORES'!$B$3:$B$8000,B1175,'REGISTRO DE TUTORES'!$C$3:$C$8000,C1175,'REGISTRO DE TUTORES'!$D$3:$D$8000,D1175)</f>
        <v>0</v>
      </c>
      <c r="F1175" s="73">
        <f>+COUNTIFS('REGISTRO DE ESTUDIANTES'!$A$3:$A$7999,A1175,'REGISTRO DE ESTUDIANTES'!$B$3:$B$7999,'BOLETA OFICIAL'!B1175,'REGISTRO DE ESTUDIANTES'!$C$3:$C$7999,C1175,'REGISTRO DE ESTUDIANTES'!$D$3:$D$7999,'BOLETA OFICIAL'!D1175,'REGISTRO DE ESTUDIANTES'!$J$3:$J$7999,'BOLETA OFICIAL'!J1175,'REGISTRO DE ESTUDIANTES'!$K$3:$K$7999,'BOLETA OFICIAL'!K1175,'REGISTRO DE ESTUDIANTES'!$L$3:$L$7999,'BOLETA OFICIAL'!L1175,'REGISTRO DE ESTUDIANTES'!$M$3:$M$7999,'BOLETA OFICIAL'!M1175,'REGISTRO DE ESTUDIANTES'!$N$3:$N$7999,'BOLETA OFICIAL'!N1175,'REGISTRO DE ESTUDIANTES'!$O$3:$O$7999,'BOLETA OFICIAL'!O1175,'REGISTRO DE ESTUDIANTES'!$P$3:$P$7999,'BOLETA OFICIAL'!P1175,'REGISTRO DE ESTUDIANTES'!$Q$3:$Q$7999,'BOLETA OFICIAL'!Q1175,'REGISTRO DE ESTUDIANTES'!$R$3:$R$7999,R1175,'REGISTRO DE ESTUDIANTES'!$S$3:$S$7999,'BOLETA OFICIAL'!S1175,'REGISTRO DE ESTUDIANTES'!$T$3:$T$7999,'BOLETA OFICIAL'!T1175)</f>
        <v>0</v>
      </c>
      <c r="G1175" s="73">
        <f t="shared" ca="1" si="54"/>
        <v>0</v>
      </c>
      <c r="H1175" s="73">
        <f t="shared" ca="1" si="55"/>
        <v>0</v>
      </c>
      <c r="I1175" s="20">
        <v>0</v>
      </c>
      <c r="J1175" s="20">
        <v>0</v>
      </c>
      <c r="K1175" s="20">
        <v>0</v>
      </c>
      <c r="L1175" s="20">
        <v>0</v>
      </c>
      <c r="M1175" s="20">
        <v>0</v>
      </c>
      <c r="N1175" s="75">
        <v>0</v>
      </c>
      <c r="O1175" s="75">
        <v>0</v>
      </c>
      <c r="P1175" s="2"/>
      <c r="Q1175" s="2"/>
      <c r="R1175" s="3"/>
      <c r="S1175" s="3"/>
      <c r="T1175" s="1"/>
      <c r="U1175" s="2"/>
      <c r="V1175" s="28" t="str">
        <f t="shared" si="56"/>
        <v/>
      </c>
    </row>
    <row r="1176" spans="1:22" ht="25" customHeight="1" x14ac:dyDescent="0.35">
      <c r="A1176" s="1"/>
      <c r="B1176" s="35"/>
      <c r="C1176" s="1"/>
      <c r="D1176" s="1"/>
      <c r="E1176" s="73">
        <f>+COUNTIFS('REGISTRO DE TUTORES'!$A$3:$A$8000,A1176,'REGISTRO DE TUTORES'!$B$3:$B$8000,B1176,'REGISTRO DE TUTORES'!$C$3:$C$8000,C1176,'REGISTRO DE TUTORES'!$D$3:$D$8000,D1176)</f>
        <v>0</v>
      </c>
      <c r="F1176" s="73">
        <f>+COUNTIFS('REGISTRO DE ESTUDIANTES'!$A$3:$A$7999,A1176,'REGISTRO DE ESTUDIANTES'!$B$3:$B$7999,'BOLETA OFICIAL'!B1176,'REGISTRO DE ESTUDIANTES'!$C$3:$C$7999,C1176,'REGISTRO DE ESTUDIANTES'!$D$3:$D$7999,'BOLETA OFICIAL'!D1176,'REGISTRO DE ESTUDIANTES'!$J$3:$J$7999,'BOLETA OFICIAL'!J1176,'REGISTRO DE ESTUDIANTES'!$K$3:$K$7999,'BOLETA OFICIAL'!K1176,'REGISTRO DE ESTUDIANTES'!$L$3:$L$7999,'BOLETA OFICIAL'!L1176,'REGISTRO DE ESTUDIANTES'!$M$3:$M$7999,'BOLETA OFICIAL'!M1176,'REGISTRO DE ESTUDIANTES'!$N$3:$N$7999,'BOLETA OFICIAL'!N1176,'REGISTRO DE ESTUDIANTES'!$O$3:$O$7999,'BOLETA OFICIAL'!O1176,'REGISTRO DE ESTUDIANTES'!$P$3:$P$7999,'BOLETA OFICIAL'!P1176,'REGISTRO DE ESTUDIANTES'!$Q$3:$Q$7999,'BOLETA OFICIAL'!Q1176,'REGISTRO DE ESTUDIANTES'!$R$3:$R$7999,R1176,'REGISTRO DE ESTUDIANTES'!$S$3:$S$7999,'BOLETA OFICIAL'!S1176,'REGISTRO DE ESTUDIANTES'!$T$3:$T$7999,'BOLETA OFICIAL'!T1176)</f>
        <v>0</v>
      </c>
      <c r="G1176" s="73">
        <f t="shared" ca="1" si="54"/>
        <v>0</v>
      </c>
      <c r="H1176" s="73">
        <f t="shared" ca="1" si="55"/>
        <v>0</v>
      </c>
      <c r="I1176" s="20">
        <v>0</v>
      </c>
      <c r="J1176" s="20">
        <v>0</v>
      </c>
      <c r="K1176" s="20">
        <v>0</v>
      </c>
      <c r="L1176" s="20">
        <v>0</v>
      </c>
      <c r="M1176" s="20">
        <v>0</v>
      </c>
      <c r="N1176" s="75">
        <v>0</v>
      </c>
      <c r="O1176" s="75">
        <v>0</v>
      </c>
      <c r="P1176" s="2"/>
      <c r="Q1176" s="2"/>
      <c r="R1176" s="3"/>
      <c r="S1176" s="3"/>
      <c r="T1176" s="1"/>
      <c r="U1176" s="2"/>
      <c r="V1176" s="28" t="str">
        <f t="shared" si="56"/>
        <v/>
      </c>
    </row>
    <row r="1177" spans="1:22" ht="25" customHeight="1" x14ac:dyDescent="0.35">
      <c r="A1177" s="1"/>
      <c r="B1177" s="35"/>
      <c r="C1177" s="1"/>
      <c r="D1177" s="1"/>
      <c r="E1177" s="73">
        <f>+COUNTIFS('REGISTRO DE TUTORES'!$A$3:$A$8000,A1177,'REGISTRO DE TUTORES'!$B$3:$B$8000,B1177,'REGISTRO DE TUTORES'!$C$3:$C$8000,C1177,'REGISTRO DE TUTORES'!$D$3:$D$8000,D1177)</f>
        <v>0</v>
      </c>
      <c r="F1177" s="73">
        <f>+COUNTIFS('REGISTRO DE ESTUDIANTES'!$A$3:$A$7999,A1177,'REGISTRO DE ESTUDIANTES'!$B$3:$B$7999,'BOLETA OFICIAL'!B1177,'REGISTRO DE ESTUDIANTES'!$C$3:$C$7999,C1177,'REGISTRO DE ESTUDIANTES'!$D$3:$D$7999,'BOLETA OFICIAL'!D1177,'REGISTRO DE ESTUDIANTES'!$J$3:$J$7999,'BOLETA OFICIAL'!J1177,'REGISTRO DE ESTUDIANTES'!$K$3:$K$7999,'BOLETA OFICIAL'!K1177,'REGISTRO DE ESTUDIANTES'!$L$3:$L$7999,'BOLETA OFICIAL'!L1177,'REGISTRO DE ESTUDIANTES'!$M$3:$M$7999,'BOLETA OFICIAL'!M1177,'REGISTRO DE ESTUDIANTES'!$N$3:$N$7999,'BOLETA OFICIAL'!N1177,'REGISTRO DE ESTUDIANTES'!$O$3:$O$7999,'BOLETA OFICIAL'!O1177,'REGISTRO DE ESTUDIANTES'!$P$3:$P$7999,'BOLETA OFICIAL'!P1177,'REGISTRO DE ESTUDIANTES'!$Q$3:$Q$7999,'BOLETA OFICIAL'!Q1177,'REGISTRO DE ESTUDIANTES'!$R$3:$R$7999,R1177,'REGISTRO DE ESTUDIANTES'!$S$3:$S$7999,'BOLETA OFICIAL'!S1177,'REGISTRO DE ESTUDIANTES'!$T$3:$T$7999,'BOLETA OFICIAL'!T1177)</f>
        <v>0</v>
      </c>
      <c r="G1177" s="73">
        <f t="shared" ca="1" si="54"/>
        <v>0</v>
      </c>
      <c r="H1177" s="73">
        <f t="shared" ca="1" si="55"/>
        <v>0</v>
      </c>
      <c r="I1177" s="20">
        <v>0</v>
      </c>
      <c r="J1177" s="20">
        <v>0</v>
      </c>
      <c r="K1177" s="20">
        <v>0</v>
      </c>
      <c r="L1177" s="20">
        <v>0</v>
      </c>
      <c r="M1177" s="20">
        <v>0</v>
      </c>
      <c r="N1177" s="75">
        <v>0</v>
      </c>
      <c r="O1177" s="75">
        <v>0</v>
      </c>
      <c r="P1177" s="2"/>
      <c r="Q1177" s="2"/>
      <c r="R1177" s="3"/>
      <c r="S1177" s="3"/>
      <c r="T1177" s="1"/>
      <c r="U1177" s="2"/>
      <c r="V1177" s="28" t="str">
        <f t="shared" si="56"/>
        <v/>
      </c>
    </row>
    <row r="1178" spans="1:22" ht="25" customHeight="1" x14ac:dyDescent="0.35">
      <c r="A1178" s="1"/>
      <c r="B1178" s="35"/>
      <c r="C1178" s="1"/>
      <c r="D1178" s="1"/>
      <c r="E1178" s="73">
        <f>+COUNTIFS('REGISTRO DE TUTORES'!$A$3:$A$8000,A1178,'REGISTRO DE TUTORES'!$B$3:$B$8000,B1178,'REGISTRO DE TUTORES'!$C$3:$C$8000,C1178,'REGISTRO DE TUTORES'!$D$3:$D$8000,D1178)</f>
        <v>0</v>
      </c>
      <c r="F1178" s="73">
        <f>+COUNTIFS('REGISTRO DE ESTUDIANTES'!$A$3:$A$7999,A1178,'REGISTRO DE ESTUDIANTES'!$B$3:$B$7999,'BOLETA OFICIAL'!B1178,'REGISTRO DE ESTUDIANTES'!$C$3:$C$7999,C1178,'REGISTRO DE ESTUDIANTES'!$D$3:$D$7999,'BOLETA OFICIAL'!D1178,'REGISTRO DE ESTUDIANTES'!$J$3:$J$7999,'BOLETA OFICIAL'!J1178,'REGISTRO DE ESTUDIANTES'!$K$3:$K$7999,'BOLETA OFICIAL'!K1178,'REGISTRO DE ESTUDIANTES'!$L$3:$L$7999,'BOLETA OFICIAL'!L1178,'REGISTRO DE ESTUDIANTES'!$M$3:$M$7999,'BOLETA OFICIAL'!M1178,'REGISTRO DE ESTUDIANTES'!$N$3:$N$7999,'BOLETA OFICIAL'!N1178,'REGISTRO DE ESTUDIANTES'!$O$3:$O$7999,'BOLETA OFICIAL'!O1178,'REGISTRO DE ESTUDIANTES'!$P$3:$P$7999,'BOLETA OFICIAL'!P1178,'REGISTRO DE ESTUDIANTES'!$Q$3:$Q$7999,'BOLETA OFICIAL'!Q1178,'REGISTRO DE ESTUDIANTES'!$R$3:$R$7999,R1178,'REGISTRO DE ESTUDIANTES'!$S$3:$S$7999,'BOLETA OFICIAL'!S1178,'REGISTRO DE ESTUDIANTES'!$T$3:$T$7999,'BOLETA OFICIAL'!T1178)</f>
        <v>0</v>
      </c>
      <c r="G1178" s="73">
        <f t="shared" ca="1" si="54"/>
        <v>0</v>
      </c>
      <c r="H1178" s="73">
        <f t="shared" ca="1" si="55"/>
        <v>0</v>
      </c>
      <c r="I1178" s="20">
        <v>0</v>
      </c>
      <c r="J1178" s="20">
        <v>0</v>
      </c>
      <c r="K1178" s="20">
        <v>0</v>
      </c>
      <c r="L1178" s="20">
        <v>0</v>
      </c>
      <c r="M1178" s="20">
        <v>0</v>
      </c>
      <c r="N1178" s="75">
        <v>0</v>
      </c>
      <c r="O1178" s="75">
        <v>0</v>
      </c>
      <c r="P1178" s="2"/>
      <c r="Q1178" s="2"/>
      <c r="R1178" s="3"/>
      <c r="S1178" s="3"/>
      <c r="T1178" s="1"/>
      <c r="U1178" s="2"/>
      <c r="V1178" s="28" t="str">
        <f t="shared" si="56"/>
        <v/>
      </c>
    </row>
    <row r="1179" spans="1:22" ht="25" customHeight="1" x14ac:dyDescent="0.35">
      <c r="A1179" s="1"/>
      <c r="B1179" s="35"/>
      <c r="C1179" s="1"/>
      <c r="D1179" s="1"/>
      <c r="E1179" s="73">
        <f>+COUNTIFS('REGISTRO DE TUTORES'!$A$3:$A$8000,A1179,'REGISTRO DE TUTORES'!$B$3:$B$8000,B1179,'REGISTRO DE TUTORES'!$C$3:$C$8000,C1179,'REGISTRO DE TUTORES'!$D$3:$D$8000,D1179)</f>
        <v>0</v>
      </c>
      <c r="F1179" s="73">
        <f>+COUNTIFS('REGISTRO DE ESTUDIANTES'!$A$3:$A$7999,A1179,'REGISTRO DE ESTUDIANTES'!$B$3:$B$7999,'BOLETA OFICIAL'!B1179,'REGISTRO DE ESTUDIANTES'!$C$3:$C$7999,C1179,'REGISTRO DE ESTUDIANTES'!$D$3:$D$7999,'BOLETA OFICIAL'!D1179,'REGISTRO DE ESTUDIANTES'!$J$3:$J$7999,'BOLETA OFICIAL'!J1179,'REGISTRO DE ESTUDIANTES'!$K$3:$K$7999,'BOLETA OFICIAL'!K1179,'REGISTRO DE ESTUDIANTES'!$L$3:$L$7999,'BOLETA OFICIAL'!L1179,'REGISTRO DE ESTUDIANTES'!$M$3:$M$7999,'BOLETA OFICIAL'!M1179,'REGISTRO DE ESTUDIANTES'!$N$3:$N$7999,'BOLETA OFICIAL'!N1179,'REGISTRO DE ESTUDIANTES'!$O$3:$O$7999,'BOLETA OFICIAL'!O1179,'REGISTRO DE ESTUDIANTES'!$P$3:$P$7999,'BOLETA OFICIAL'!P1179,'REGISTRO DE ESTUDIANTES'!$Q$3:$Q$7999,'BOLETA OFICIAL'!Q1179,'REGISTRO DE ESTUDIANTES'!$R$3:$R$7999,R1179,'REGISTRO DE ESTUDIANTES'!$S$3:$S$7999,'BOLETA OFICIAL'!S1179,'REGISTRO DE ESTUDIANTES'!$T$3:$T$7999,'BOLETA OFICIAL'!T1179)</f>
        <v>0</v>
      </c>
      <c r="G1179" s="73">
        <f t="shared" ca="1" si="54"/>
        <v>0</v>
      </c>
      <c r="H1179" s="73">
        <f t="shared" ca="1" si="55"/>
        <v>0</v>
      </c>
      <c r="I1179" s="20">
        <v>0</v>
      </c>
      <c r="J1179" s="20">
        <v>0</v>
      </c>
      <c r="K1179" s="20">
        <v>0</v>
      </c>
      <c r="L1179" s="20">
        <v>0</v>
      </c>
      <c r="M1179" s="20">
        <v>0</v>
      </c>
      <c r="N1179" s="75">
        <v>0</v>
      </c>
      <c r="O1179" s="75">
        <v>0</v>
      </c>
      <c r="P1179" s="2"/>
      <c r="Q1179" s="2"/>
      <c r="R1179" s="3"/>
      <c r="S1179" s="3"/>
      <c r="T1179" s="1"/>
      <c r="U1179" s="2"/>
      <c r="V1179" s="28" t="str">
        <f t="shared" si="56"/>
        <v/>
      </c>
    </row>
    <row r="1180" spans="1:22" ht="25" customHeight="1" x14ac:dyDescent="0.35">
      <c r="A1180" s="1"/>
      <c r="B1180" s="35"/>
      <c r="C1180" s="1"/>
      <c r="D1180" s="1"/>
      <c r="E1180" s="73">
        <f>+COUNTIFS('REGISTRO DE TUTORES'!$A$3:$A$8000,A1180,'REGISTRO DE TUTORES'!$B$3:$B$8000,B1180,'REGISTRO DE TUTORES'!$C$3:$C$8000,C1180,'REGISTRO DE TUTORES'!$D$3:$D$8000,D1180)</f>
        <v>0</v>
      </c>
      <c r="F1180" s="73">
        <f>+COUNTIFS('REGISTRO DE ESTUDIANTES'!$A$3:$A$7999,A1180,'REGISTRO DE ESTUDIANTES'!$B$3:$B$7999,'BOLETA OFICIAL'!B1180,'REGISTRO DE ESTUDIANTES'!$C$3:$C$7999,C1180,'REGISTRO DE ESTUDIANTES'!$D$3:$D$7999,'BOLETA OFICIAL'!D1180,'REGISTRO DE ESTUDIANTES'!$J$3:$J$7999,'BOLETA OFICIAL'!J1180,'REGISTRO DE ESTUDIANTES'!$K$3:$K$7999,'BOLETA OFICIAL'!K1180,'REGISTRO DE ESTUDIANTES'!$L$3:$L$7999,'BOLETA OFICIAL'!L1180,'REGISTRO DE ESTUDIANTES'!$M$3:$M$7999,'BOLETA OFICIAL'!M1180,'REGISTRO DE ESTUDIANTES'!$N$3:$N$7999,'BOLETA OFICIAL'!N1180,'REGISTRO DE ESTUDIANTES'!$O$3:$O$7999,'BOLETA OFICIAL'!O1180,'REGISTRO DE ESTUDIANTES'!$P$3:$P$7999,'BOLETA OFICIAL'!P1180,'REGISTRO DE ESTUDIANTES'!$Q$3:$Q$7999,'BOLETA OFICIAL'!Q1180,'REGISTRO DE ESTUDIANTES'!$R$3:$R$7999,R1180,'REGISTRO DE ESTUDIANTES'!$S$3:$S$7999,'BOLETA OFICIAL'!S1180,'REGISTRO DE ESTUDIANTES'!$T$3:$T$7999,'BOLETA OFICIAL'!T1180)</f>
        <v>0</v>
      </c>
      <c r="G1180" s="73">
        <f t="shared" ca="1" si="54"/>
        <v>0</v>
      </c>
      <c r="H1180" s="73">
        <f t="shared" ca="1" si="55"/>
        <v>0</v>
      </c>
      <c r="I1180" s="20">
        <v>0</v>
      </c>
      <c r="J1180" s="20">
        <v>0</v>
      </c>
      <c r="K1180" s="20">
        <v>0</v>
      </c>
      <c r="L1180" s="20">
        <v>0</v>
      </c>
      <c r="M1180" s="20">
        <v>0</v>
      </c>
      <c r="N1180" s="75">
        <v>0</v>
      </c>
      <c r="O1180" s="75">
        <v>0</v>
      </c>
      <c r="P1180" s="2"/>
      <c r="Q1180" s="2"/>
      <c r="R1180" s="3"/>
      <c r="S1180" s="3"/>
      <c r="T1180" s="1"/>
      <c r="U1180" s="2"/>
      <c r="V1180" s="28" t="str">
        <f t="shared" si="56"/>
        <v/>
      </c>
    </row>
    <row r="1181" spans="1:22" ht="25" customHeight="1" x14ac:dyDescent="0.35">
      <c r="A1181" s="1"/>
      <c r="B1181" s="35"/>
      <c r="C1181" s="1"/>
      <c r="D1181" s="1"/>
      <c r="E1181" s="73">
        <f>+COUNTIFS('REGISTRO DE TUTORES'!$A$3:$A$8000,A1181,'REGISTRO DE TUTORES'!$B$3:$B$8000,B1181,'REGISTRO DE TUTORES'!$C$3:$C$8000,C1181,'REGISTRO DE TUTORES'!$D$3:$D$8000,D1181)</f>
        <v>0</v>
      </c>
      <c r="F1181" s="73">
        <f>+COUNTIFS('REGISTRO DE ESTUDIANTES'!$A$3:$A$7999,A1181,'REGISTRO DE ESTUDIANTES'!$B$3:$B$7999,'BOLETA OFICIAL'!B1181,'REGISTRO DE ESTUDIANTES'!$C$3:$C$7999,C1181,'REGISTRO DE ESTUDIANTES'!$D$3:$D$7999,'BOLETA OFICIAL'!D1181,'REGISTRO DE ESTUDIANTES'!$J$3:$J$7999,'BOLETA OFICIAL'!J1181,'REGISTRO DE ESTUDIANTES'!$K$3:$K$7999,'BOLETA OFICIAL'!K1181,'REGISTRO DE ESTUDIANTES'!$L$3:$L$7999,'BOLETA OFICIAL'!L1181,'REGISTRO DE ESTUDIANTES'!$M$3:$M$7999,'BOLETA OFICIAL'!M1181,'REGISTRO DE ESTUDIANTES'!$N$3:$N$7999,'BOLETA OFICIAL'!N1181,'REGISTRO DE ESTUDIANTES'!$O$3:$O$7999,'BOLETA OFICIAL'!O1181,'REGISTRO DE ESTUDIANTES'!$P$3:$P$7999,'BOLETA OFICIAL'!P1181,'REGISTRO DE ESTUDIANTES'!$Q$3:$Q$7999,'BOLETA OFICIAL'!Q1181,'REGISTRO DE ESTUDIANTES'!$R$3:$R$7999,R1181,'REGISTRO DE ESTUDIANTES'!$S$3:$S$7999,'BOLETA OFICIAL'!S1181,'REGISTRO DE ESTUDIANTES'!$T$3:$T$7999,'BOLETA OFICIAL'!T1181)</f>
        <v>0</v>
      </c>
      <c r="G1181" s="73">
        <f t="shared" ca="1" si="54"/>
        <v>0</v>
      </c>
      <c r="H1181" s="73">
        <f t="shared" ca="1" si="55"/>
        <v>0</v>
      </c>
      <c r="I1181" s="20">
        <v>0</v>
      </c>
      <c r="J1181" s="20">
        <v>0</v>
      </c>
      <c r="K1181" s="20">
        <v>0</v>
      </c>
      <c r="L1181" s="20">
        <v>0</v>
      </c>
      <c r="M1181" s="20">
        <v>0</v>
      </c>
      <c r="N1181" s="75">
        <v>0</v>
      </c>
      <c r="O1181" s="75">
        <v>0</v>
      </c>
      <c r="P1181" s="2"/>
      <c r="Q1181" s="2"/>
      <c r="R1181" s="3"/>
      <c r="S1181" s="3"/>
      <c r="T1181" s="1"/>
      <c r="U1181" s="2"/>
      <c r="V1181" s="28" t="str">
        <f t="shared" si="56"/>
        <v/>
      </c>
    </row>
    <row r="1182" spans="1:22" ht="25" customHeight="1" x14ac:dyDescent="0.35">
      <c r="A1182" s="1"/>
      <c r="B1182" s="35"/>
      <c r="C1182" s="1"/>
      <c r="D1182" s="1"/>
      <c r="E1182" s="73">
        <f>+COUNTIFS('REGISTRO DE TUTORES'!$A$3:$A$8000,A1182,'REGISTRO DE TUTORES'!$B$3:$B$8000,B1182,'REGISTRO DE TUTORES'!$C$3:$C$8000,C1182,'REGISTRO DE TUTORES'!$D$3:$D$8000,D1182)</f>
        <v>0</v>
      </c>
      <c r="F1182" s="73">
        <f>+COUNTIFS('REGISTRO DE ESTUDIANTES'!$A$3:$A$7999,A1182,'REGISTRO DE ESTUDIANTES'!$B$3:$B$7999,'BOLETA OFICIAL'!B1182,'REGISTRO DE ESTUDIANTES'!$C$3:$C$7999,C1182,'REGISTRO DE ESTUDIANTES'!$D$3:$D$7999,'BOLETA OFICIAL'!D1182,'REGISTRO DE ESTUDIANTES'!$J$3:$J$7999,'BOLETA OFICIAL'!J1182,'REGISTRO DE ESTUDIANTES'!$K$3:$K$7999,'BOLETA OFICIAL'!K1182,'REGISTRO DE ESTUDIANTES'!$L$3:$L$7999,'BOLETA OFICIAL'!L1182,'REGISTRO DE ESTUDIANTES'!$M$3:$M$7999,'BOLETA OFICIAL'!M1182,'REGISTRO DE ESTUDIANTES'!$N$3:$N$7999,'BOLETA OFICIAL'!N1182,'REGISTRO DE ESTUDIANTES'!$O$3:$O$7999,'BOLETA OFICIAL'!O1182,'REGISTRO DE ESTUDIANTES'!$P$3:$P$7999,'BOLETA OFICIAL'!P1182,'REGISTRO DE ESTUDIANTES'!$Q$3:$Q$7999,'BOLETA OFICIAL'!Q1182,'REGISTRO DE ESTUDIANTES'!$R$3:$R$7999,R1182,'REGISTRO DE ESTUDIANTES'!$S$3:$S$7999,'BOLETA OFICIAL'!S1182,'REGISTRO DE ESTUDIANTES'!$T$3:$T$7999,'BOLETA OFICIAL'!T1182)</f>
        <v>0</v>
      </c>
      <c r="G1182" s="73">
        <f t="shared" ca="1" si="54"/>
        <v>0</v>
      </c>
      <c r="H1182" s="73">
        <f t="shared" ca="1" si="55"/>
        <v>0</v>
      </c>
      <c r="I1182" s="20">
        <v>0</v>
      </c>
      <c r="J1182" s="20">
        <v>0</v>
      </c>
      <c r="K1182" s="20">
        <v>0</v>
      </c>
      <c r="L1182" s="20">
        <v>0</v>
      </c>
      <c r="M1182" s="20">
        <v>0</v>
      </c>
      <c r="N1182" s="75">
        <v>0</v>
      </c>
      <c r="O1182" s="75">
        <v>0</v>
      </c>
      <c r="P1182" s="2"/>
      <c r="Q1182" s="2"/>
      <c r="R1182" s="3"/>
      <c r="S1182" s="3"/>
      <c r="T1182" s="1"/>
      <c r="U1182" s="2"/>
      <c r="V1182" s="28" t="str">
        <f t="shared" si="56"/>
        <v/>
      </c>
    </row>
    <row r="1183" spans="1:22" ht="25" customHeight="1" x14ac:dyDescent="0.35">
      <c r="A1183" s="1"/>
      <c r="B1183" s="35"/>
      <c r="C1183" s="1"/>
      <c r="D1183" s="1"/>
      <c r="E1183" s="73">
        <f>+COUNTIFS('REGISTRO DE TUTORES'!$A$3:$A$8000,A1183,'REGISTRO DE TUTORES'!$B$3:$B$8000,B1183,'REGISTRO DE TUTORES'!$C$3:$C$8000,C1183,'REGISTRO DE TUTORES'!$D$3:$D$8000,D1183)</f>
        <v>0</v>
      </c>
      <c r="F1183" s="73">
        <f>+COUNTIFS('REGISTRO DE ESTUDIANTES'!$A$3:$A$7999,A1183,'REGISTRO DE ESTUDIANTES'!$B$3:$B$7999,'BOLETA OFICIAL'!B1183,'REGISTRO DE ESTUDIANTES'!$C$3:$C$7999,C1183,'REGISTRO DE ESTUDIANTES'!$D$3:$D$7999,'BOLETA OFICIAL'!D1183,'REGISTRO DE ESTUDIANTES'!$J$3:$J$7999,'BOLETA OFICIAL'!J1183,'REGISTRO DE ESTUDIANTES'!$K$3:$K$7999,'BOLETA OFICIAL'!K1183,'REGISTRO DE ESTUDIANTES'!$L$3:$L$7999,'BOLETA OFICIAL'!L1183,'REGISTRO DE ESTUDIANTES'!$M$3:$M$7999,'BOLETA OFICIAL'!M1183,'REGISTRO DE ESTUDIANTES'!$N$3:$N$7999,'BOLETA OFICIAL'!N1183,'REGISTRO DE ESTUDIANTES'!$O$3:$O$7999,'BOLETA OFICIAL'!O1183,'REGISTRO DE ESTUDIANTES'!$P$3:$P$7999,'BOLETA OFICIAL'!P1183,'REGISTRO DE ESTUDIANTES'!$Q$3:$Q$7999,'BOLETA OFICIAL'!Q1183,'REGISTRO DE ESTUDIANTES'!$R$3:$R$7999,R1183,'REGISTRO DE ESTUDIANTES'!$S$3:$S$7999,'BOLETA OFICIAL'!S1183,'REGISTRO DE ESTUDIANTES'!$T$3:$T$7999,'BOLETA OFICIAL'!T1183)</f>
        <v>0</v>
      </c>
      <c r="G1183" s="73">
        <f t="shared" ca="1" si="54"/>
        <v>0</v>
      </c>
      <c r="H1183" s="73">
        <f t="shared" ca="1" si="55"/>
        <v>0</v>
      </c>
      <c r="I1183" s="20">
        <v>0</v>
      </c>
      <c r="J1183" s="20">
        <v>0</v>
      </c>
      <c r="K1183" s="20">
        <v>0</v>
      </c>
      <c r="L1183" s="20">
        <v>0</v>
      </c>
      <c r="M1183" s="20">
        <v>0</v>
      </c>
      <c r="N1183" s="75">
        <v>0</v>
      </c>
      <c r="O1183" s="75">
        <v>0</v>
      </c>
      <c r="P1183" s="2"/>
      <c r="Q1183" s="2"/>
      <c r="R1183" s="3"/>
      <c r="S1183" s="3"/>
      <c r="T1183" s="1"/>
      <c r="U1183" s="2"/>
      <c r="V1183" s="28" t="str">
        <f t="shared" si="56"/>
        <v/>
      </c>
    </row>
    <row r="1184" spans="1:22" ht="25" customHeight="1" x14ac:dyDescent="0.35">
      <c r="A1184" s="1"/>
      <c r="B1184" s="35"/>
      <c r="C1184" s="1"/>
      <c r="D1184" s="1"/>
      <c r="E1184" s="73">
        <f>+COUNTIFS('REGISTRO DE TUTORES'!$A$3:$A$8000,A1184,'REGISTRO DE TUTORES'!$B$3:$B$8000,B1184,'REGISTRO DE TUTORES'!$C$3:$C$8000,C1184,'REGISTRO DE TUTORES'!$D$3:$D$8000,D1184)</f>
        <v>0</v>
      </c>
      <c r="F1184" s="73">
        <f>+COUNTIFS('REGISTRO DE ESTUDIANTES'!$A$3:$A$7999,A1184,'REGISTRO DE ESTUDIANTES'!$B$3:$B$7999,'BOLETA OFICIAL'!B1184,'REGISTRO DE ESTUDIANTES'!$C$3:$C$7999,C1184,'REGISTRO DE ESTUDIANTES'!$D$3:$D$7999,'BOLETA OFICIAL'!D1184,'REGISTRO DE ESTUDIANTES'!$J$3:$J$7999,'BOLETA OFICIAL'!J1184,'REGISTRO DE ESTUDIANTES'!$K$3:$K$7999,'BOLETA OFICIAL'!K1184,'REGISTRO DE ESTUDIANTES'!$L$3:$L$7999,'BOLETA OFICIAL'!L1184,'REGISTRO DE ESTUDIANTES'!$M$3:$M$7999,'BOLETA OFICIAL'!M1184,'REGISTRO DE ESTUDIANTES'!$N$3:$N$7999,'BOLETA OFICIAL'!N1184,'REGISTRO DE ESTUDIANTES'!$O$3:$O$7999,'BOLETA OFICIAL'!O1184,'REGISTRO DE ESTUDIANTES'!$P$3:$P$7999,'BOLETA OFICIAL'!P1184,'REGISTRO DE ESTUDIANTES'!$Q$3:$Q$7999,'BOLETA OFICIAL'!Q1184,'REGISTRO DE ESTUDIANTES'!$R$3:$R$7999,R1184,'REGISTRO DE ESTUDIANTES'!$S$3:$S$7999,'BOLETA OFICIAL'!S1184,'REGISTRO DE ESTUDIANTES'!$T$3:$T$7999,'BOLETA OFICIAL'!T1184)</f>
        <v>0</v>
      </c>
      <c r="G1184" s="73">
        <f t="shared" ca="1" si="54"/>
        <v>0</v>
      </c>
      <c r="H1184" s="73">
        <f t="shared" ca="1" si="55"/>
        <v>0</v>
      </c>
      <c r="I1184" s="20">
        <v>0</v>
      </c>
      <c r="J1184" s="20">
        <v>0</v>
      </c>
      <c r="K1184" s="20">
        <v>0</v>
      </c>
      <c r="L1184" s="20">
        <v>0</v>
      </c>
      <c r="M1184" s="20">
        <v>0</v>
      </c>
      <c r="N1184" s="75">
        <v>0</v>
      </c>
      <c r="O1184" s="75">
        <v>0</v>
      </c>
      <c r="P1184" s="2"/>
      <c r="Q1184" s="2"/>
      <c r="R1184" s="3"/>
      <c r="S1184" s="3"/>
      <c r="T1184" s="1"/>
      <c r="U1184" s="2"/>
      <c r="V1184" s="28" t="str">
        <f t="shared" si="56"/>
        <v/>
      </c>
    </row>
    <row r="1185" spans="1:22" ht="25" customHeight="1" x14ac:dyDescent="0.35">
      <c r="A1185" s="1"/>
      <c r="B1185" s="35"/>
      <c r="C1185" s="1"/>
      <c r="D1185" s="1"/>
      <c r="E1185" s="73">
        <f>+COUNTIFS('REGISTRO DE TUTORES'!$A$3:$A$8000,A1185,'REGISTRO DE TUTORES'!$B$3:$B$8000,B1185,'REGISTRO DE TUTORES'!$C$3:$C$8000,C1185,'REGISTRO DE TUTORES'!$D$3:$D$8000,D1185)</f>
        <v>0</v>
      </c>
      <c r="F1185" s="73">
        <f>+COUNTIFS('REGISTRO DE ESTUDIANTES'!$A$3:$A$7999,A1185,'REGISTRO DE ESTUDIANTES'!$B$3:$B$7999,'BOLETA OFICIAL'!B1185,'REGISTRO DE ESTUDIANTES'!$C$3:$C$7999,C1185,'REGISTRO DE ESTUDIANTES'!$D$3:$D$7999,'BOLETA OFICIAL'!D1185,'REGISTRO DE ESTUDIANTES'!$J$3:$J$7999,'BOLETA OFICIAL'!J1185,'REGISTRO DE ESTUDIANTES'!$K$3:$K$7999,'BOLETA OFICIAL'!K1185,'REGISTRO DE ESTUDIANTES'!$L$3:$L$7999,'BOLETA OFICIAL'!L1185,'REGISTRO DE ESTUDIANTES'!$M$3:$M$7999,'BOLETA OFICIAL'!M1185,'REGISTRO DE ESTUDIANTES'!$N$3:$N$7999,'BOLETA OFICIAL'!N1185,'REGISTRO DE ESTUDIANTES'!$O$3:$O$7999,'BOLETA OFICIAL'!O1185,'REGISTRO DE ESTUDIANTES'!$P$3:$P$7999,'BOLETA OFICIAL'!P1185,'REGISTRO DE ESTUDIANTES'!$Q$3:$Q$7999,'BOLETA OFICIAL'!Q1185,'REGISTRO DE ESTUDIANTES'!$R$3:$R$7999,R1185,'REGISTRO DE ESTUDIANTES'!$S$3:$S$7999,'BOLETA OFICIAL'!S1185,'REGISTRO DE ESTUDIANTES'!$T$3:$T$7999,'BOLETA OFICIAL'!T1185)</f>
        <v>0</v>
      </c>
      <c r="G1185" s="73">
        <f t="shared" ca="1" si="54"/>
        <v>0</v>
      </c>
      <c r="H1185" s="73">
        <f t="shared" ca="1" si="55"/>
        <v>0</v>
      </c>
      <c r="I1185" s="20">
        <v>0</v>
      </c>
      <c r="J1185" s="20">
        <v>0</v>
      </c>
      <c r="K1185" s="20">
        <v>0</v>
      </c>
      <c r="L1185" s="20">
        <v>0</v>
      </c>
      <c r="M1185" s="20">
        <v>0</v>
      </c>
      <c r="N1185" s="75">
        <v>0</v>
      </c>
      <c r="O1185" s="75">
        <v>0</v>
      </c>
      <c r="P1185" s="2"/>
      <c r="Q1185" s="2"/>
      <c r="R1185" s="3"/>
      <c r="S1185" s="3"/>
      <c r="T1185" s="1"/>
      <c r="U1185" s="2"/>
      <c r="V1185" s="28" t="str">
        <f t="shared" si="56"/>
        <v/>
      </c>
    </row>
    <row r="1186" spans="1:22" ht="25" customHeight="1" x14ac:dyDescent="0.35">
      <c r="A1186" s="1"/>
      <c r="B1186" s="35"/>
      <c r="C1186" s="1"/>
      <c r="D1186" s="1"/>
      <c r="E1186" s="73">
        <f>+COUNTIFS('REGISTRO DE TUTORES'!$A$3:$A$8000,A1186,'REGISTRO DE TUTORES'!$B$3:$B$8000,B1186,'REGISTRO DE TUTORES'!$C$3:$C$8000,C1186,'REGISTRO DE TUTORES'!$D$3:$D$8000,D1186)</f>
        <v>0</v>
      </c>
      <c r="F1186" s="73">
        <f>+COUNTIFS('REGISTRO DE ESTUDIANTES'!$A$3:$A$7999,A1186,'REGISTRO DE ESTUDIANTES'!$B$3:$B$7999,'BOLETA OFICIAL'!B1186,'REGISTRO DE ESTUDIANTES'!$C$3:$C$7999,C1186,'REGISTRO DE ESTUDIANTES'!$D$3:$D$7999,'BOLETA OFICIAL'!D1186,'REGISTRO DE ESTUDIANTES'!$J$3:$J$7999,'BOLETA OFICIAL'!J1186,'REGISTRO DE ESTUDIANTES'!$K$3:$K$7999,'BOLETA OFICIAL'!K1186,'REGISTRO DE ESTUDIANTES'!$L$3:$L$7999,'BOLETA OFICIAL'!L1186,'REGISTRO DE ESTUDIANTES'!$M$3:$M$7999,'BOLETA OFICIAL'!M1186,'REGISTRO DE ESTUDIANTES'!$N$3:$N$7999,'BOLETA OFICIAL'!N1186,'REGISTRO DE ESTUDIANTES'!$O$3:$O$7999,'BOLETA OFICIAL'!O1186,'REGISTRO DE ESTUDIANTES'!$P$3:$P$7999,'BOLETA OFICIAL'!P1186,'REGISTRO DE ESTUDIANTES'!$Q$3:$Q$7999,'BOLETA OFICIAL'!Q1186,'REGISTRO DE ESTUDIANTES'!$R$3:$R$7999,R1186,'REGISTRO DE ESTUDIANTES'!$S$3:$S$7999,'BOLETA OFICIAL'!S1186,'REGISTRO DE ESTUDIANTES'!$T$3:$T$7999,'BOLETA OFICIAL'!T1186)</f>
        <v>0</v>
      </c>
      <c r="G1186" s="73">
        <f t="shared" ca="1" si="54"/>
        <v>0</v>
      </c>
      <c r="H1186" s="73">
        <f t="shared" ca="1" si="55"/>
        <v>0</v>
      </c>
      <c r="I1186" s="20">
        <v>0</v>
      </c>
      <c r="J1186" s="20">
        <v>0</v>
      </c>
      <c r="K1186" s="20">
        <v>0</v>
      </c>
      <c r="L1186" s="20">
        <v>0</v>
      </c>
      <c r="M1186" s="20">
        <v>0</v>
      </c>
      <c r="N1186" s="75">
        <v>0</v>
      </c>
      <c r="O1186" s="75">
        <v>0</v>
      </c>
      <c r="P1186" s="2"/>
      <c r="Q1186" s="2"/>
      <c r="R1186" s="3"/>
      <c r="S1186" s="3"/>
      <c r="T1186" s="1"/>
      <c r="U1186" s="2"/>
      <c r="V1186" s="28" t="str">
        <f t="shared" si="56"/>
        <v/>
      </c>
    </row>
    <row r="1187" spans="1:22" ht="25" customHeight="1" x14ac:dyDescent="0.35">
      <c r="A1187" s="1"/>
      <c r="B1187" s="35"/>
      <c r="C1187" s="1"/>
      <c r="D1187" s="1"/>
      <c r="E1187" s="73">
        <f>+COUNTIFS('REGISTRO DE TUTORES'!$A$3:$A$8000,A1187,'REGISTRO DE TUTORES'!$B$3:$B$8000,B1187,'REGISTRO DE TUTORES'!$C$3:$C$8000,C1187,'REGISTRO DE TUTORES'!$D$3:$D$8000,D1187)</f>
        <v>0</v>
      </c>
      <c r="F1187" s="73">
        <f>+COUNTIFS('REGISTRO DE ESTUDIANTES'!$A$3:$A$7999,A1187,'REGISTRO DE ESTUDIANTES'!$B$3:$B$7999,'BOLETA OFICIAL'!B1187,'REGISTRO DE ESTUDIANTES'!$C$3:$C$7999,C1187,'REGISTRO DE ESTUDIANTES'!$D$3:$D$7999,'BOLETA OFICIAL'!D1187,'REGISTRO DE ESTUDIANTES'!$J$3:$J$7999,'BOLETA OFICIAL'!J1187,'REGISTRO DE ESTUDIANTES'!$K$3:$K$7999,'BOLETA OFICIAL'!K1187,'REGISTRO DE ESTUDIANTES'!$L$3:$L$7999,'BOLETA OFICIAL'!L1187,'REGISTRO DE ESTUDIANTES'!$M$3:$M$7999,'BOLETA OFICIAL'!M1187,'REGISTRO DE ESTUDIANTES'!$N$3:$N$7999,'BOLETA OFICIAL'!N1187,'REGISTRO DE ESTUDIANTES'!$O$3:$O$7999,'BOLETA OFICIAL'!O1187,'REGISTRO DE ESTUDIANTES'!$P$3:$P$7999,'BOLETA OFICIAL'!P1187,'REGISTRO DE ESTUDIANTES'!$Q$3:$Q$7999,'BOLETA OFICIAL'!Q1187,'REGISTRO DE ESTUDIANTES'!$R$3:$R$7999,R1187,'REGISTRO DE ESTUDIANTES'!$S$3:$S$7999,'BOLETA OFICIAL'!S1187,'REGISTRO DE ESTUDIANTES'!$T$3:$T$7999,'BOLETA OFICIAL'!T1187)</f>
        <v>0</v>
      </c>
      <c r="G1187" s="73">
        <f t="shared" ca="1" si="54"/>
        <v>0</v>
      </c>
      <c r="H1187" s="73">
        <f t="shared" ca="1" si="55"/>
        <v>0</v>
      </c>
      <c r="I1187" s="20">
        <v>0</v>
      </c>
      <c r="J1187" s="20">
        <v>0</v>
      </c>
      <c r="K1187" s="20">
        <v>0</v>
      </c>
      <c r="L1187" s="20">
        <v>0</v>
      </c>
      <c r="M1187" s="20">
        <v>0</v>
      </c>
      <c r="N1187" s="75">
        <v>0</v>
      </c>
      <c r="O1187" s="75">
        <v>0</v>
      </c>
      <c r="P1187" s="2"/>
      <c r="Q1187" s="2"/>
      <c r="R1187" s="3"/>
      <c r="S1187" s="3"/>
      <c r="T1187" s="1"/>
      <c r="U1187" s="2"/>
      <c r="V1187" s="28" t="str">
        <f t="shared" si="56"/>
        <v/>
      </c>
    </row>
    <row r="1188" spans="1:22" ht="25" customHeight="1" x14ac:dyDescent="0.35">
      <c r="A1188" s="1"/>
      <c r="B1188" s="35"/>
      <c r="C1188" s="1"/>
      <c r="D1188" s="1"/>
      <c r="E1188" s="73">
        <f>+COUNTIFS('REGISTRO DE TUTORES'!$A$3:$A$8000,A1188,'REGISTRO DE TUTORES'!$B$3:$B$8000,B1188,'REGISTRO DE TUTORES'!$C$3:$C$8000,C1188,'REGISTRO DE TUTORES'!$D$3:$D$8000,D1188)</f>
        <v>0</v>
      </c>
      <c r="F1188" s="73">
        <f>+COUNTIFS('REGISTRO DE ESTUDIANTES'!$A$3:$A$7999,A1188,'REGISTRO DE ESTUDIANTES'!$B$3:$B$7999,'BOLETA OFICIAL'!B1188,'REGISTRO DE ESTUDIANTES'!$C$3:$C$7999,C1188,'REGISTRO DE ESTUDIANTES'!$D$3:$D$7999,'BOLETA OFICIAL'!D1188,'REGISTRO DE ESTUDIANTES'!$J$3:$J$7999,'BOLETA OFICIAL'!J1188,'REGISTRO DE ESTUDIANTES'!$K$3:$K$7999,'BOLETA OFICIAL'!K1188,'REGISTRO DE ESTUDIANTES'!$L$3:$L$7999,'BOLETA OFICIAL'!L1188,'REGISTRO DE ESTUDIANTES'!$M$3:$M$7999,'BOLETA OFICIAL'!M1188,'REGISTRO DE ESTUDIANTES'!$N$3:$N$7999,'BOLETA OFICIAL'!N1188,'REGISTRO DE ESTUDIANTES'!$O$3:$O$7999,'BOLETA OFICIAL'!O1188,'REGISTRO DE ESTUDIANTES'!$P$3:$P$7999,'BOLETA OFICIAL'!P1188,'REGISTRO DE ESTUDIANTES'!$Q$3:$Q$7999,'BOLETA OFICIAL'!Q1188,'REGISTRO DE ESTUDIANTES'!$R$3:$R$7999,R1188,'REGISTRO DE ESTUDIANTES'!$S$3:$S$7999,'BOLETA OFICIAL'!S1188,'REGISTRO DE ESTUDIANTES'!$T$3:$T$7999,'BOLETA OFICIAL'!T1188)</f>
        <v>0</v>
      </c>
      <c r="G1188" s="73">
        <f t="shared" ca="1" si="54"/>
        <v>0</v>
      </c>
      <c r="H1188" s="73">
        <f t="shared" ca="1" si="55"/>
        <v>0</v>
      </c>
      <c r="I1188" s="20">
        <v>0</v>
      </c>
      <c r="J1188" s="20">
        <v>0</v>
      </c>
      <c r="K1188" s="20">
        <v>0</v>
      </c>
      <c r="L1188" s="20">
        <v>0</v>
      </c>
      <c r="M1188" s="20">
        <v>0</v>
      </c>
      <c r="N1188" s="75">
        <v>0</v>
      </c>
      <c r="O1188" s="75">
        <v>0</v>
      </c>
      <c r="P1188" s="2"/>
      <c r="Q1188" s="2"/>
      <c r="R1188" s="3"/>
      <c r="S1188" s="3"/>
      <c r="T1188" s="1"/>
      <c r="U1188" s="2"/>
      <c r="V1188" s="28" t="str">
        <f t="shared" si="56"/>
        <v/>
      </c>
    </row>
    <row r="1189" spans="1:22" ht="25" customHeight="1" x14ac:dyDescent="0.35">
      <c r="A1189" s="1"/>
      <c r="B1189" s="35"/>
      <c r="C1189" s="1"/>
      <c r="D1189" s="1"/>
      <c r="E1189" s="73">
        <f>+COUNTIFS('REGISTRO DE TUTORES'!$A$3:$A$8000,A1189,'REGISTRO DE TUTORES'!$B$3:$B$8000,B1189,'REGISTRO DE TUTORES'!$C$3:$C$8000,C1189,'REGISTRO DE TUTORES'!$D$3:$D$8000,D1189)</f>
        <v>0</v>
      </c>
      <c r="F1189" s="73">
        <f>+COUNTIFS('REGISTRO DE ESTUDIANTES'!$A$3:$A$7999,A1189,'REGISTRO DE ESTUDIANTES'!$B$3:$B$7999,'BOLETA OFICIAL'!B1189,'REGISTRO DE ESTUDIANTES'!$C$3:$C$7999,C1189,'REGISTRO DE ESTUDIANTES'!$D$3:$D$7999,'BOLETA OFICIAL'!D1189,'REGISTRO DE ESTUDIANTES'!$J$3:$J$7999,'BOLETA OFICIAL'!J1189,'REGISTRO DE ESTUDIANTES'!$K$3:$K$7999,'BOLETA OFICIAL'!K1189,'REGISTRO DE ESTUDIANTES'!$L$3:$L$7999,'BOLETA OFICIAL'!L1189,'REGISTRO DE ESTUDIANTES'!$M$3:$M$7999,'BOLETA OFICIAL'!M1189,'REGISTRO DE ESTUDIANTES'!$N$3:$N$7999,'BOLETA OFICIAL'!N1189,'REGISTRO DE ESTUDIANTES'!$O$3:$O$7999,'BOLETA OFICIAL'!O1189,'REGISTRO DE ESTUDIANTES'!$P$3:$P$7999,'BOLETA OFICIAL'!P1189,'REGISTRO DE ESTUDIANTES'!$Q$3:$Q$7999,'BOLETA OFICIAL'!Q1189,'REGISTRO DE ESTUDIANTES'!$R$3:$R$7999,R1189,'REGISTRO DE ESTUDIANTES'!$S$3:$S$7999,'BOLETA OFICIAL'!S1189,'REGISTRO DE ESTUDIANTES'!$T$3:$T$7999,'BOLETA OFICIAL'!T1189)</f>
        <v>0</v>
      </c>
      <c r="G1189" s="73">
        <f t="shared" ca="1" si="54"/>
        <v>0</v>
      </c>
      <c r="H1189" s="73">
        <f t="shared" ca="1" si="55"/>
        <v>0</v>
      </c>
      <c r="I1189" s="20">
        <v>0</v>
      </c>
      <c r="J1189" s="20">
        <v>0</v>
      </c>
      <c r="K1189" s="20">
        <v>0</v>
      </c>
      <c r="L1189" s="20">
        <v>0</v>
      </c>
      <c r="M1189" s="20">
        <v>0</v>
      </c>
      <c r="N1189" s="75">
        <v>0</v>
      </c>
      <c r="O1189" s="75">
        <v>0</v>
      </c>
      <c r="P1189" s="2"/>
      <c r="Q1189" s="2"/>
      <c r="R1189" s="3"/>
      <c r="S1189" s="3"/>
      <c r="T1189" s="1"/>
      <c r="U1189" s="2"/>
      <c r="V1189" s="28" t="str">
        <f t="shared" si="56"/>
        <v/>
      </c>
    </row>
    <row r="1190" spans="1:22" ht="25" customHeight="1" x14ac:dyDescent="0.35">
      <c r="A1190" s="1"/>
      <c r="B1190" s="35"/>
      <c r="C1190" s="1"/>
      <c r="D1190" s="1"/>
      <c r="E1190" s="73">
        <f>+COUNTIFS('REGISTRO DE TUTORES'!$A$3:$A$8000,A1190,'REGISTRO DE TUTORES'!$B$3:$B$8000,B1190,'REGISTRO DE TUTORES'!$C$3:$C$8000,C1190,'REGISTRO DE TUTORES'!$D$3:$D$8000,D1190)</f>
        <v>0</v>
      </c>
      <c r="F1190" s="73">
        <f>+COUNTIFS('REGISTRO DE ESTUDIANTES'!$A$3:$A$7999,A1190,'REGISTRO DE ESTUDIANTES'!$B$3:$B$7999,'BOLETA OFICIAL'!B1190,'REGISTRO DE ESTUDIANTES'!$C$3:$C$7999,C1190,'REGISTRO DE ESTUDIANTES'!$D$3:$D$7999,'BOLETA OFICIAL'!D1190,'REGISTRO DE ESTUDIANTES'!$J$3:$J$7999,'BOLETA OFICIAL'!J1190,'REGISTRO DE ESTUDIANTES'!$K$3:$K$7999,'BOLETA OFICIAL'!K1190,'REGISTRO DE ESTUDIANTES'!$L$3:$L$7999,'BOLETA OFICIAL'!L1190,'REGISTRO DE ESTUDIANTES'!$M$3:$M$7999,'BOLETA OFICIAL'!M1190,'REGISTRO DE ESTUDIANTES'!$N$3:$N$7999,'BOLETA OFICIAL'!N1190,'REGISTRO DE ESTUDIANTES'!$O$3:$O$7999,'BOLETA OFICIAL'!O1190,'REGISTRO DE ESTUDIANTES'!$P$3:$P$7999,'BOLETA OFICIAL'!P1190,'REGISTRO DE ESTUDIANTES'!$Q$3:$Q$7999,'BOLETA OFICIAL'!Q1190,'REGISTRO DE ESTUDIANTES'!$R$3:$R$7999,R1190,'REGISTRO DE ESTUDIANTES'!$S$3:$S$7999,'BOLETA OFICIAL'!S1190,'REGISTRO DE ESTUDIANTES'!$T$3:$T$7999,'BOLETA OFICIAL'!T1190)</f>
        <v>0</v>
      </c>
      <c r="G1190" s="73">
        <f t="shared" ca="1" si="54"/>
        <v>0</v>
      </c>
      <c r="H1190" s="73">
        <f t="shared" ca="1" si="55"/>
        <v>0</v>
      </c>
      <c r="I1190" s="20">
        <v>0</v>
      </c>
      <c r="J1190" s="20">
        <v>0</v>
      </c>
      <c r="K1190" s="20">
        <v>0</v>
      </c>
      <c r="L1190" s="20">
        <v>0</v>
      </c>
      <c r="M1190" s="20">
        <v>0</v>
      </c>
      <c r="N1190" s="75">
        <v>0</v>
      </c>
      <c r="O1190" s="75">
        <v>0</v>
      </c>
      <c r="P1190" s="2"/>
      <c r="Q1190" s="2"/>
      <c r="R1190" s="3"/>
      <c r="S1190" s="3"/>
      <c r="T1190" s="1"/>
      <c r="U1190" s="2"/>
      <c r="V1190" s="28" t="str">
        <f t="shared" si="56"/>
        <v/>
      </c>
    </row>
    <row r="1191" spans="1:22" ht="25" customHeight="1" x14ac:dyDescent="0.35">
      <c r="A1191" s="1"/>
      <c r="B1191" s="35"/>
      <c r="C1191" s="1"/>
      <c r="D1191" s="1"/>
      <c r="E1191" s="73">
        <f>+COUNTIFS('REGISTRO DE TUTORES'!$A$3:$A$8000,A1191,'REGISTRO DE TUTORES'!$B$3:$B$8000,B1191,'REGISTRO DE TUTORES'!$C$3:$C$8000,C1191,'REGISTRO DE TUTORES'!$D$3:$D$8000,D1191)</f>
        <v>0</v>
      </c>
      <c r="F1191" s="73">
        <f>+COUNTIFS('REGISTRO DE ESTUDIANTES'!$A$3:$A$7999,A1191,'REGISTRO DE ESTUDIANTES'!$B$3:$B$7999,'BOLETA OFICIAL'!B1191,'REGISTRO DE ESTUDIANTES'!$C$3:$C$7999,C1191,'REGISTRO DE ESTUDIANTES'!$D$3:$D$7999,'BOLETA OFICIAL'!D1191,'REGISTRO DE ESTUDIANTES'!$J$3:$J$7999,'BOLETA OFICIAL'!J1191,'REGISTRO DE ESTUDIANTES'!$K$3:$K$7999,'BOLETA OFICIAL'!K1191,'REGISTRO DE ESTUDIANTES'!$L$3:$L$7999,'BOLETA OFICIAL'!L1191,'REGISTRO DE ESTUDIANTES'!$M$3:$M$7999,'BOLETA OFICIAL'!M1191,'REGISTRO DE ESTUDIANTES'!$N$3:$N$7999,'BOLETA OFICIAL'!N1191,'REGISTRO DE ESTUDIANTES'!$O$3:$O$7999,'BOLETA OFICIAL'!O1191,'REGISTRO DE ESTUDIANTES'!$P$3:$P$7999,'BOLETA OFICIAL'!P1191,'REGISTRO DE ESTUDIANTES'!$Q$3:$Q$7999,'BOLETA OFICIAL'!Q1191,'REGISTRO DE ESTUDIANTES'!$R$3:$R$7999,R1191,'REGISTRO DE ESTUDIANTES'!$S$3:$S$7999,'BOLETA OFICIAL'!S1191,'REGISTRO DE ESTUDIANTES'!$T$3:$T$7999,'BOLETA OFICIAL'!T1191)</f>
        <v>0</v>
      </c>
      <c r="G1191" s="73">
        <f t="shared" ca="1" si="54"/>
        <v>0</v>
      </c>
      <c r="H1191" s="73">
        <f t="shared" ca="1" si="55"/>
        <v>0</v>
      </c>
      <c r="I1191" s="20">
        <v>0</v>
      </c>
      <c r="J1191" s="20">
        <v>0</v>
      </c>
      <c r="K1191" s="20">
        <v>0</v>
      </c>
      <c r="L1191" s="20">
        <v>0</v>
      </c>
      <c r="M1191" s="20">
        <v>0</v>
      </c>
      <c r="N1191" s="75">
        <v>0</v>
      </c>
      <c r="O1191" s="75">
        <v>0</v>
      </c>
      <c r="P1191" s="2"/>
      <c r="Q1191" s="2"/>
      <c r="R1191" s="3"/>
      <c r="S1191" s="3"/>
      <c r="T1191" s="1"/>
      <c r="U1191" s="2"/>
      <c r="V1191" s="28" t="str">
        <f t="shared" si="56"/>
        <v/>
      </c>
    </row>
    <row r="1192" spans="1:22" ht="25" customHeight="1" x14ac:dyDescent="0.35">
      <c r="A1192" s="1"/>
      <c r="B1192" s="35"/>
      <c r="C1192" s="1"/>
      <c r="D1192" s="1"/>
      <c r="E1192" s="73">
        <f>+COUNTIFS('REGISTRO DE TUTORES'!$A$3:$A$8000,A1192,'REGISTRO DE TUTORES'!$B$3:$B$8000,B1192,'REGISTRO DE TUTORES'!$C$3:$C$8000,C1192,'REGISTRO DE TUTORES'!$D$3:$D$8000,D1192)</f>
        <v>0</v>
      </c>
      <c r="F1192" s="73">
        <f>+COUNTIFS('REGISTRO DE ESTUDIANTES'!$A$3:$A$7999,A1192,'REGISTRO DE ESTUDIANTES'!$B$3:$B$7999,'BOLETA OFICIAL'!B1192,'REGISTRO DE ESTUDIANTES'!$C$3:$C$7999,C1192,'REGISTRO DE ESTUDIANTES'!$D$3:$D$7999,'BOLETA OFICIAL'!D1192,'REGISTRO DE ESTUDIANTES'!$J$3:$J$7999,'BOLETA OFICIAL'!J1192,'REGISTRO DE ESTUDIANTES'!$K$3:$K$7999,'BOLETA OFICIAL'!K1192,'REGISTRO DE ESTUDIANTES'!$L$3:$L$7999,'BOLETA OFICIAL'!L1192,'REGISTRO DE ESTUDIANTES'!$M$3:$M$7999,'BOLETA OFICIAL'!M1192,'REGISTRO DE ESTUDIANTES'!$N$3:$N$7999,'BOLETA OFICIAL'!N1192,'REGISTRO DE ESTUDIANTES'!$O$3:$O$7999,'BOLETA OFICIAL'!O1192,'REGISTRO DE ESTUDIANTES'!$P$3:$P$7999,'BOLETA OFICIAL'!P1192,'REGISTRO DE ESTUDIANTES'!$Q$3:$Q$7999,'BOLETA OFICIAL'!Q1192,'REGISTRO DE ESTUDIANTES'!$R$3:$R$7999,R1192,'REGISTRO DE ESTUDIANTES'!$S$3:$S$7999,'BOLETA OFICIAL'!S1192,'REGISTRO DE ESTUDIANTES'!$T$3:$T$7999,'BOLETA OFICIAL'!T1192)</f>
        <v>0</v>
      </c>
      <c r="G1192" s="73">
        <f t="shared" ca="1" si="54"/>
        <v>0</v>
      </c>
      <c r="H1192" s="73">
        <f t="shared" ca="1" si="55"/>
        <v>0</v>
      </c>
      <c r="I1192" s="20">
        <v>0</v>
      </c>
      <c r="J1192" s="20">
        <v>0</v>
      </c>
      <c r="K1192" s="20">
        <v>0</v>
      </c>
      <c r="L1192" s="20">
        <v>0</v>
      </c>
      <c r="M1192" s="20">
        <v>0</v>
      </c>
      <c r="N1192" s="75">
        <v>0</v>
      </c>
      <c r="O1192" s="75">
        <v>0</v>
      </c>
      <c r="P1192" s="2"/>
      <c r="Q1192" s="2"/>
      <c r="R1192" s="3"/>
      <c r="S1192" s="3"/>
      <c r="T1192" s="1"/>
      <c r="U1192" s="2"/>
      <c r="V1192" s="28" t="str">
        <f t="shared" si="56"/>
        <v/>
      </c>
    </row>
    <row r="1193" spans="1:22" ht="25" customHeight="1" x14ac:dyDescent="0.35">
      <c r="A1193" s="1"/>
      <c r="B1193" s="35"/>
      <c r="C1193" s="1"/>
      <c r="D1193" s="1"/>
      <c r="E1193" s="73">
        <f>+COUNTIFS('REGISTRO DE TUTORES'!$A$3:$A$8000,A1193,'REGISTRO DE TUTORES'!$B$3:$B$8000,B1193,'REGISTRO DE TUTORES'!$C$3:$C$8000,C1193,'REGISTRO DE TUTORES'!$D$3:$D$8000,D1193)</f>
        <v>0</v>
      </c>
      <c r="F1193" s="73">
        <f>+COUNTIFS('REGISTRO DE ESTUDIANTES'!$A$3:$A$7999,A1193,'REGISTRO DE ESTUDIANTES'!$B$3:$B$7999,'BOLETA OFICIAL'!B1193,'REGISTRO DE ESTUDIANTES'!$C$3:$C$7999,C1193,'REGISTRO DE ESTUDIANTES'!$D$3:$D$7999,'BOLETA OFICIAL'!D1193,'REGISTRO DE ESTUDIANTES'!$J$3:$J$7999,'BOLETA OFICIAL'!J1193,'REGISTRO DE ESTUDIANTES'!$K$3:$K$7999,'BOLETA OFICIAL'!K1193,'REGISTRO DE ESTUDIANTES'!$L$3:$L$7999,'BOLETA OFICIAL'!L1193,'REGISTRO DE ESTUDIANTES'!$M$3:$M$7999,'BOLETA OFICIAL'!M1193,'REGISTRO DE ESTUDIANTES'!$N$3:$N$7999,'BOLETA OFICIAL'!N1193,'REGISTRO DE ESTUDIANTES'!$O$3:$O$7999,'BOLETA OFICIAL'!O1193,'REGISTRO DE ESTUDIANTES'!$P$3:$P$7999,'BOLETA OFICIAL'!P1193,'REGISTRO DE ESTUDIANTES'!$Q$3:$Q$7999,'BOLETA OFICIAL'!Q1193,'REGISTRO DE ESTUDIANTES'!$R$3:$R$7999,R1193,'REGISTRO DE ESTUDIANTES'!$S$3:$S$7999,'BOLETA OFICIAL'!S1193,'REGISTRO DE ESTUDIANTES'!$T$3:$T$7999,'BOLETA OFICIAL'!T1193)</f>
        <v>0</v>
      </c>
      <c r="G1193" s="73">
        <f t="shared" ca="1" si="54"/>
        <v>0</v>
      </c>
      <c r="H1193" s="73">
        <f t="shared" ca="1" si="55"/>
        <v>0</v>
      </c>
      <c r="I1193" s="20">
        <v>0</v>
      </c>
      <c r="J1193" s="20">
        <v>0</v>
      </c>
      <c r="K1193" s="20">
        <v>0</v>
      </c>
      <c r="L1193" s="20">
        <v>0</v>
      </c>
      <c r="M1193" s="20">
        <v>0</v>
      </c>
      <c r="N1193" s="75">
        <v>0</v>
      </c>
      <c r="O1193" s="75">
        <v>0</v>
      </c>
      <c r="P1193" s="2"/>
      <c r="Q1193" s="2"/>
      <c r="R1193" s="3"/>
      <c r="S1193" s="3"/>
      <c r="T1193" s="1"/>
      <c r="U1193" s="2"/>
      <c r="V1193" s="28" t="str">
        <f t="shared" si="56"/>
        <v/>
      </c>
    </row>
    <row r="1194" spans="1:22" ht="25" customHeight="1" x14ac:dyDescent="0.35">
      <c r="A1194" s="1"/>
      <c r="B1194" s="35"/>
      <c r="C1194" s="1"/>
      <c r="D1194" s="1"/>
      <c r="E1194" s="73">
        <f>+COUNTIFS('REGISTRO DE TUTORES'!$A$3:$A$8000,A1194,'REGISTRO DE TUTORES'!$B$3:$B$8000,B1194,'REGISTRO DE TUTORES'!$C$3:$C$8000,C1194,'REGISTRO DE TUTORES'!$D$3:$D$8000,D1194)</f>
        <v>0</v>
      </c>
      <c r="F1194" s="73">
        <f>+COUNTIFS('REGISTRO DE ESTUDIANTES'!$A$3:$A$7999,A1194,'REGISTRO DE ESTUDIANTES'!$B$3:$B$7999,'BOLETA OFICIAL'!B1194,'REGISTRO DE ESTUDIANTES'!$C$3:$C$7999,C1194,'REGISTRO DE ESTUDIANTES'!$D$3:$D$7999,'BOLETA OFICIAL'!D1194,'REGISTRO DE ESTUDIANTES'!$J$3:$J$7999,'BOLETA OFICIAL'!J1194,'REGISTRO DE ESTUDIANTES'!$K$3:$K$7999,'BOLETA OFICIAL'!K1194,'REGISTRO DE ESTUDIANTES'!$L$3:$L$7999,'BOLETA OFICIAL'!L1194,'REGISTRO DE ESTUDIANTES'!$M$3:$M$7999,'BOLETA OFICIAL'!M1194,'REGISTRO DE ESTUDIANTES'!$N$3:$N$7999,'BOLETA OFICIAL'!N1194,'REGISTRO DE ESTUDIANTES'!$O$3:$O$7999,'BOLETA OFICIAL'!O1194,'REGISTRO DE ESTUDIANTES'!$P$3:$P$7999,'BOLETA OFICIAL'!P1194,'REGISTRO DE ESTUDIANTES'!$Q$3:$Q$7999,'BOLETA OFICIAL'!Q1194,'REGISTRO DE ESTUDIANTES'!$R$3:$R$7999,R1194,'REGISTRO DE ESTUDIANTES'!$S$3:$S$7999,'BOLETA OFICIAL'!S1194,'REGISTRO DE ESTUDIANTES'!$T$3:$T$7999,'BOLETA OFICIAL'!T1194)</f>
        <v>0</v>
      </c>
      <c r="G1194" s="73">
        <f t="shared" ca="1" si="54"/>
        <v>0</v>
      </c>
      <c r="H1194" s="73">
        <f t="shared" ca="1" si="55"/>
        <v>0</v>
      </c>
      <c r="I1194" s="20">
        <v>0</v>
      </c>
      <c r="J1194" s="20">
        <v>0</v>
      </c>
      <c r="K1194" s="20">
        <v>0</v>
      </c>
      <c r="L1194" s="20">
        <v>0</v>
      </c>
      <c r="M1194" s="20">
        <v>0</v>
      </c>
      <c r="N1194" s="75">
        <v>0</v>
      </c>
      <c r="O1194" s="75">
        <v>0</v>
      </c>
      <c r="P1194" s="2"/>
      <c r="Q1194" s="2"/>
      <c r="R1194" s="3"/>
      <c r="S1194" s="3"/>
      <c r="T1194" s="1"/>
      <c r="U1194" s="2"/>
      <c r="V1194" s="28" t="str">
        <f t="shared" si="56"/>
        <v/>
      </c>
    </row>
    <row r="1195" spans="1:22" ht="25" customHeight="1" x14ac:dyDescent="0.35">
      <c r="A1195" s="1"/>
      <c r="B1195" s="35"/>
      <c r="C1195" s="1"/>
      <c r="D1195" s="1"/>
      <c r="E1195" s="73">
        <f>+COUNTIFS('REGISTRO DE TUTORES'!$A$3:$A$8000,A1195,'REGISTRO DE TUTORES'!$B$3:$B$8000,B1195,'REGISTRO DE TUTORES'!$C$3:$C$8000,C1195,'REGISTRO DE TUTORES'!$D$3:$D$8000,D1195)</f>
        <v>0</v>
      </c>
      <c r="F1195" s="73">
        <f>+COUNTIFS('REGISTRO DE ESTUDIANTES'!$A$3:$A$7999,A1195,'REGISTRO DE ESTUDIANTES'!$B$3:$B$7999,'BOLETA OFICIAL'!B1195,'REGISTRO DE ESTUDIANTES'!$C$3:$C$7999,C1195,'REGISTRO DE ESTUDIANTES'!$D$3:$D$7999,'BOLETA OFICIAL'!D1195,'REGISTRO DE ESTUDIANTES'!$J$3:$J$7999,'BOLETA OFICIAL'!J1195,'REGISTRO DE ESTUDIANTES'!$K$3:$K$7999,'BOLETA OFICIAL'!K1195,'REGISTRO DE ESTUDIANTES'!$L$3:$L$7999,'BOLETA OFICIAL'!L1195,'REGISTRO DE ESTUDIANTES'!$M$3:$M$7999,'BOLETA OFICIAL'!M1195,'REGISTRO DE ESTUDIANTES'!$N$3:$N$7999,'BOLETA OFICIAL'!N1195,'REGISTRO DE ESTUDIANTES'!$O$3:$O$7999,'BOLETA OFICIAL'!O1195,'REGISTRO DE ESTUDIANTES'!$P$3:$P$7999,'BOLETA OFICIAL'!P1195,'REGISTRO DE ESTUDIANTES'!$Q$3:$Q$7999,'BOLETA OFICIAL'!Q1195,'REGISTRO DE ESTUDIANTES'!$R$3:$R$7999,R1195,'REGISTRO DE ESTUDIANTES'!$S$3:$S$7999,'BOLETA OFICIAL'!S1195,'REGISTRO DE ESTUDIANTES'!$T$3:$T$7999,'BOLETA OFICIAL'!T1195)</f>
        <v>0</v>
      </c>
      <c r="G1195" s="73">
        <f t="shared" ca="1" si="54"/>
        <v>0</v>
      </c>
      <c r="H1195" s="73">
        <f t="shared" ca="1" si="55"/>
        <v>0</v>
      </c>
      <c r="I1195" s="20">
        <v>0</v>
      </c>
      <c r="J1195" s="20">
        <v>0</v>
      </c>
      <c r="K1195" s="20">
        <v>0</v>
      </c>
      <c r="L1195" s="20">
        <v>0</v>
      </c>
      <c r="M1195" s="20">
        <v>0</v>
      </c>
      <c r="N1195" s="75">
        <v>0</v>
      </c>
      <c r="O1195" s="75">
        <v>0</v>
      </c>
      <c r="P1195" s="2"/>
      <c r="Q1195" s="2"/>
      <c r="R1195" s="3"/>
      <c r="S1195" s="3"/>
      <c r="T1195" s="1"/>
      <c r="U1195" s="2"/>
      <c r="V1195" s="28" t="str">
        <f t="shared" si="56"/>
        <v/>
      </c>
    </row>
    <row r="1196" spans="1:22" ht="25" customHeight="1" x14ac:dyDescent="0.35">
      <c r="A1196" s="1"/>
      <c r="B1196" s="35"/>
      <c r="C1196" s="1"/>
      <c r="D1196" s="1"/>
      <c r="E1196" s="73">
        <f>+COUNTIFS('REGISTRO DE TUTORES'!$A$3:$A$8000,A1196,'REGISTRO DE TUTORES'!$B$3:$B$8000,B1196,'REGISTRO DE TUTORES'!$C$3:$C$8000,C1196,'REGISTRO DE TUTORES'!$D$3:$D$8000,D1196)</f>
        <v>0</v>
      </c>
      <c r="F1196" s="73">
        <f>+COUNTIFS('REGISTRO DE ESTUDIANTES'!$A$3:$A$7999,A1196,'REGISTRO DE ESTUDIANTES'!$B$3:$B$7999,'BOLETA OFICIAL'!B1196,'REGISTRO DE ESTUDIANTES'!$C$3:$C$7999,C1196,'REGISTRO DE ESTUDIANTES'!$D$3:$D$7999,'BOLETA OFICIAL'!D1196,'REGISTRO DE ESTUDIANTES'!$J$3:$J$7999,'BOLETA OFICIAL'!J1196,'REGISTRO DE ESTUDIANTES'!$K$3:$K$7999,'BOLETA OFICIAL'!K1196,'REGISTRO DE ESTUDIANTES'!$L$3:$L$7999,'BOLETA OFICIAL'!L1196,'REGISTRO DE ESTUDIANTES'!$M$3:$M$7999,'BOLETA OFICIAL'!M1196,'REGISTRO DE ESTUDIANTES'!$N$3:$N$7999,'BOLETA OFICIAL'!N1196,'REGISTRO DE ESTUDIANTES'!$O$3:$O$7999,'BOLETA OFICIAL'!O1196,'REGISTRO DE ESTUDIANTES'!$P$3:$P$7999,'BOLETA OFICIAL'!P1196,'REGISTRO DE ESTUDIANTES'!$Q$3:$Q$7999,'BOLETA OFICIAL'!Q1196,'REGISTRO DE ESTUDIANTES'!$R$3:$R$7999,R1196,'REGISTRO DE ESTUDIANTES'!$S$3:$S$7999,'BOLETA OFICIAL'!S1196,'REGISTRO DE ESTUDIANTES'!$T$3:$T$7999,'BOLETA OFICIAL'!T1196)</f>
        <v>0</v>
      </c>
      <c r="G1196" s="73">
        <f t="shared" ca="1" si="54"/>
        <v>0</v>
      </c>
      <c r="H1196" s="73">
        <f t="shared" ca="1" si="55"/>
        <v>0</v>
      </c>
      <c r="I1196" s="20">
        <v>0</v>
      </c>
      <c r="J1196" s="20">
        <v>0</v>
      </c>
      <c r="K1196" s="20">
        <v>0</v>
      </c>
      <c r="L1196" s="20">
        <v>0</v>
      </c>
      <c r="M1196" s="20">
        <v>0</v>
      </c>
      <c r="N1196" s="75">
        <v>0</v>
      </c>
      <c r="O1196" s="75">
        <v>0</v>
      </c>
      <c r="P1196" s="2"/>
      <c r="Q1196" s="2"/>
      <c r="R1196" s="3"/>
      <c r="S1196" s="3"/>
      <c r="T1196" s="1"/>
      <c r="U1196" s="2"/>
      <c r="V1196" s="28" t="str">
        <f t="shared" si="56"/>
        <v/>
      </c>
    </row>
    <row r="1197" spans="1:22" ht="25" customHeight="1" x14ac:dyDescent="0.35">
      <c r="A1197" s="1"/>
      <c r="B1197" s="35"/>
      <c r="C1197" s="1"/>
      <c r="D1197" s="1"/>
      <c r="E1197" s="73">
        <f>+COUNTIFS('REGISTRO DE TUTORES'!$A$3:$A$8000,A1197,'REGISTRO DE TUTORES'!$B$3:$B$8000,B1197,'REGISTRO DE TUTORES'!$C$3:$C$8000,C1197,'REGISTRO DE TUTORES'!$D$3:$D$8000,D1197)</f>
        <v>0</v>
      </c>
      <c r="F1197" s="73">
        <f>+COUNTIFS('REGISTRO DE ESTUDIANTES'!$A$3:$A$7999,A1197,'REGISTRO DE ESTUDIANTES'!$B$3:$B$7999,'BOLETA OFICIAL'!B1197,'REGISTRO DE ESTUDIANTES'!$C$3:$C$7999,C1197,'REGISTRO DE ESTUDIANTES'!$D$3:$D$7999,'BOLETA OFICIAL'!D1197,'REGISTRO DE ESTUDIANTES'!$J$3:$J$7999,'BOLETA OFICIAL'!J1197,'REGISTRO DE ESTUDIANTES'!$K$3:$K$7999,'BOLETA OFICIAL'!K1197,'REGISTRO DE ESTUDIANTES'!$L$3:$L$7999,'BOLETA OFICIAL'!L1197,'REGISTRO DE ESTUDIANTES'!$M$3:$M$7999,'BOLETA OFICIAL'!M1197,'REGISTRO DE ESTUDIANTES'!$N$3:$N$7999,'BOLETA OFICIAL'!N1197,'REGISTRO DE ESTUDIANTES'!$O$3:$O$7999,'BOLETA OFICIAL'!O1197,'REGISTRO DE ESTUDIANTES'!$P$3:$P$7999,'BOLETA OFICIAL'!P1197,'REGISTRO DE ESTUDIANTES'!$Q$3:$Q$7999,'BOLETA OFICIAL'!Q1197,'REGISTRO DE ESTUDIANTES'!$R$3:$R$7999,R1197,'REGISTRO DE ESTUDIANTES'!$S$3:$S$7999,'BOLETA OFICIAL'!S1197,'REGISTRO DE ESTUDIANTES'!$T$3:$T$7999,'BOLETA OFICIAL'!T1197)</f>
        <v>0</v>
      </c>
      <c r="G1197" s="73">
        <f t="shared" ca="1" si="54"/>
        <v>0</v>
      </c>
      <c r="H1197" s="73">
        <f t="shared" ca="1" si="55"/>
        <v>0</v>
      </c>
      <c r="I1197" s="20">
        <v>0</v>
      </c>
      <c r="J1197" s="20">
        <v>0</v>
      </c>
      <c r="K1197" s="20">
        <v>0</v>
      </c>
      <c r="L1197" s="20">
        <v>0</v>
      </c>
      <c r="M1197" s="20">
        <v>0</v>
      </c>
      <c r="N1197" s="75">
        <v>0</v>
      </c>
      <c r="O1197" s="75">
        <v>0</v>
      </c>
      <c r="P1197" s="2"/>
      <c r="Q1197" s="2"/>
      <c r="R1197" s="3"/>
      <c r="S1197" s="3"/>
      <c r="T1197" s="1"/>
      <c r="U1197" s="2"/>
      <c r="V1197" s="28" t="str">
        <f t="shared" si="56"/>
        <v/>
      </c>
    </row>
    <row r="1198" spans="1:22" ht="25" customHeight="1" x14ac:dyDescent="0.35">
      <c r="A1198" s="1"/>
      <c r="B1198" s="35"/>
      <c r="C1198" s="1"/>
      <c r="D1198" s="1"/>
      <c r="E1198" s="73">
        <f>+COUNTIFS('REGISTRO DE TUTORES'!$A$3:$A$8000,A1198,'REGISTRO DE TUTORES'!$B$3:$B$8000,B1198,'REGISTRO DE TUTORES'!$C$3:$C$8000,C1198,'REGISTRO DE TUTORES'!$D$3:$D$8000,D1198)</f>
        <v>0</v>
      </c>
      <c r="F1198" s="73">
        <f>+COUNTIFS('REGISTRO DE ESTUDIANTES'!$A$3:$A$7999,A1198,'REGISTRO DE ESTUDIANTES'!$B$3:$B$7999,'BOLETA OFICIAL'!B1198,'REGISTRO DE ESTUDIANTES'!$C$3:$C$7999,C1198,'REGISTRO DE ESTUDIANTES'!$D$3:$D$7999,'BOLETA OFICIAL'!D1198,'REGISTRO DE ESTUDIANTES'!$J$3:$J$7999,'BOLETA OFICIAL'!J1198,'REGISTRO DE ESTUDIANTES'!$K$3:$K$7999,'BOLETA OFICIAL'!K1198,'REGISTRO DE ESTUDIANTES'!$L$3:$L$7999,'BOLETA OFICIAL'!L1198,'REGISTRO DE ESTUDIANTES'!$M$3:$M$7999,'BOLETA OFICIAL'!M1198,'REGISTRO DE ESTUDIANTES'!$N$3:$N$7999,'BOLETA OFICIAL'!N1198,'REGISTRO DE ESTUDIANTES'!$O$3:$O$7999,'BOLETA OFICIAL'!O1198,'REGISTRO DE ESTUDIANTES'!$P$3:$P$7999,'BOLETA OFICIAL'!P1198,'REGISTRO DE ESTUDIANTES'!$Q$3:$Q$7999,'BOLETA OFICIAL'!Q1198,'REGISTRO DE ESTUDIANTES'!$R$3:$R$7999,R1198,'REGISTRO DE ESTUDIANTES'!$S$3:$S$7999,'BOLETA OFICIAL'!S1198,'REGISTRO DE ESTUDIANTES'!$T$3:$T$7999,'BOLETA OFICIAL'!T1198)</f>
        <v>0</v>
      </c>
      <c r="G1198" s="73">
        <f t="shared" ca="1" si="54"/>
        <v>0</v>
      </c>
      <c r="H1198" s="73">
        <f t="shared" ca="1" si="55"/>
        <v>0</v>
      </c>
      <c r="I1198" s="20">
        <v>0</v>
      </c>
      <c r="J1198" s="20">
        <v>0</v>
      </c>
      <c r="K1198" s="20">
        <v>0</v>
      </c>
      <c r="L1198" s="20">
        <v>0</v>
      </c>
      <c r="M1198" s="20">
        <v>0</v>
      </c>
      <c r="N1198" s="75">
        <v>0</v>
      </c>
      <c r="O1198" s="75">
        <v>0</v>
      </c>
      <c r="P1198" s="2"/>
      <c r="Q1198" s="2"/>
      <c r="R1198" s="3"/>
      <c r="S1198" s="3"/>
      <c r="T1198" s="1"/>
      <c r="U1198" s="2"/>
      <c r="V1198" s="28" t="str">
        <f t="shared" si="56"/>
        <v/>
      </c>
    </row>
    <row r="1199" spans="1:22" ht="25" customHeight="1" x14ac:dyDescent="0.35">
      <c r="A1199" s="1"/>
      <c r="B1199" s="35"/>
      <c r="C1199" s="1"/>
      <c r="D1199" s="1"/>
      <c r="E1199" s="73">
        <f>+COUNTIFS('REGISTRO DE TUTORES'!$A$3:$A$8000,A1199,'REGISTRO DE TUTORES'!$B$3:$B$8000,B1199,'REGISTRO DE TUTORES'!$C$3:$C$8000,C1199,'REGISTRO DE TUTORES'!$D$3:$D$8000,D1199)</f>
        <v>0</v>
      </c>
      <c r="F1199" s="73">
        <f>+COUNTIFS('REGISTRO DE ESTUDIANTES'!$A$3:$A$7999,A1199,'REGISTRO DE ESTUDIANTES'!$B$3:$B$7999,'BOLETA OFICIAL'!B1199,'REGISTRO DE ESTUDIANTES'!$C$3:$C$7999,C1199,'REGISTRO DE ESTUDIANTES'!$D$3:$D$7999,'BOLETA OFICIAL'!D1199,'REGISTRO DE ESTUDIANTES'!$J$3:$J$7999,'BOLETA OFICIAL'!J1199,'REGISTRO DE ESTUDIANTES'!$K$3:$K$7999,'BOLETA OFICIAL'!K1199,'REGISTRO DE ESTUDIANTES'!$L$3:$L$7999,'BOLETA OFICIAL'!L1199,'REGISTRO DE ESTUDIANTES'!$M$3:$M$7999,'BOLETA OFICIAL'!M1199,'REGISTRO DE ESTUDIANTES'!$N$3:$N$7999,'BOLETA OFICIAL'!N1199,'REGISTRO DE ESTUDIANTES'!$O$3:$O$7999,'BOLETA OFICIAL'!O1199,'REGISTRO DE ESTUDIANTES'!$P$3:$P$7999,'BOLETA OFICIAL'!P1199,'REGISTRO DE ESTUDIANTES'!$Q$3:$Q$7999,'BOLETA OFICIAL'!Q1199,'REGISTRO DE ESTUDIANTES'!$R$3:$R$7999,R1199,'REGISTRO DE ESTUDIANTES'!$S$3:$S$7999,'BOLETA OFICIAL'!S1199,'REGISTRO DE ESTUDIANTES'!$T$3:$T$7999,'BOLETA OFICIAL'!T1199)</f>
        <v>0</v>
      </c>
      <c r="G1199" s="73">
        <f t="shared" ca="1" si="54"/>
        <v>0</v>
      </c>
      <c r="H1199" s="73">
        <f t="shared" ca="1" si="55"/>
        <v>0</v>
      </c>
      <c r="I1199" s="20">
        <v>0</v>
      </c>
      <c r="J1199" s="20">
        <v>0</v>
      </c>
      <c r="K1199" s="20">
        <v>0</v>
      </c>
      <c r="L1199" s="20">
        <v>0</v>
      </c>
      <c r="M1199" s="20">
        <v>0</v>
      </c>
      <c r="N1199" s="75">
        <v>0</v>
      </c>
      <c r="O1199" s="75">
        <v>0</v>
      </c>
      <c r="P1199" s="2"/>
      <c r="Q1199" s="2"/>
      <c r="R1199" s="3"/>
      <c r="S1199" s="3"/>
      <c r="T1199" s="1"/>
      <c r="U1199" s="2"/>
      <c r="V1199" s="28" t="str">
        <f t="shared" si="56"/>
        <v/>
      </c>
    </row>
    <row r="1200" spans="1:22" ht="25" customHeight="1" x14ac:dyDescent="0.35">
      <c r="A1200" s="1"/>
      <c r="B1200" s="35"/>
      <c r="C1200" s="1"/>
      <c r="D1200" s="1"/>
      <c r="E1200" s="73">
        <f>+COUNTIFS('REGISTRO DE TUTORES'!$A$3:$A$8000,A1200,'REGISTRO DE TUTORES'!$B$3:$B$8000,B1200,'REGISTRO DE TUTORES'!$C$3:$C$8000,C1200,'REGISTRO DE TUTORES'!$D$3:$D$8000,D1200)</f>
        <v>0</v>
      </c>
      <c r="F1200" s="73">
        <f>+COUNTIFS('REGISTRO DE ESTUDIANTES'!$A$3:$A$7999,A1200,'REGISTRO DE ESTUDIANTES'!$B$3:$B$7999,'BOLETA OFICIAL'!B1200,'REGISTRO DE ESTUDIANTES'!$C$3:$C$7999,C1200,'REGISTRO DE ESTUDIANTES'!$D$3:$D$7999,'BOLETA OFICIAL'!D1200,'REGISTRO DE ESTUDIANTES'!$J$3:$J$7999,'BOLETA OFICIAL'!J1200,'REGISTRO DE ESTUDIANTES'!$K$3:$K$7999,'BOLETA OFICIAL'!K1200,'REGISTRO DE ESTUDIANTES'!$L$3:$L$7999,'BOLETA OFICIAL'!L1200,'REGISTRO DE ESTUDIANTES'!$M$3:$M$7999,'BOLETA OFICIAL'!M1200,'REGISTRO DE ESTUDIANTES'!$N$3:$N$7999,'BOLETA OFICIAL'!N1200,'REGISTRO DE ESTUDIANTES'!$O$3:$O$7999,'BOLETA OFICIAL'!O1200,'REGISTRO DE ESTUDIANTES'!$P$3:$P$7999,'BOLETA OFICIAL'!P1200,'REGISTRO DE ESTUDIANTES'!$Q$3:$Q$7999,'BOLETA OFICIAL'!Q1200,'REGISTRO DE ESTUDIANTES'!$R$3:$R$7999,R1200,'REGISTRO DE ESTUDIANTES'!$S$3:$S$7999,'BOLETA OFICIAL'!S1200,'REGISTRO DE ESTUDIANTES'!$T$3:$T$7999,'BOLETA OFICIAL'!T1200)</f>
        <v>0</v>
      </c>
      <c r="G1200" s="73">
        <f t="shared" ca="1" si="54"/>
        <v>0</v>
      </c>
      <c r="H1200" s="73">
        <f t="shared" ca="1" si="55"/>
        <v>0</v>
      </c>
      <c r="I1200" s="20">
        <v>0</v>
      </c>
      <c r="J1200" s="20">
        <v>0</v>
      </c>
      <c r="K1200" s="20">
        <v>0</v>
      </c>
      <c r="L1200" s="20">
        <v>0</v>
      </c>
      <c r="M1200" s="20">
        <v>0</v>
      </c>
      <c r="N1200" s="75">
        <v>0</v>
      </c>
      <c r="O1200" s="75">
        <v>0</v>
      </c>
      <c r="P1200" s="2"/>
      <c r="Q1200" s="2"/>
      <c r="R1200" s="3"/>
      <c r="S1200" s="3"/>
      <c r="T1200" s="1"/>
      <c r="U1200" s="2"/>
      <c r="V1200" s="28" t="str">
        <f t="shared" si="56"/>
        <v/>
      </c>
    </row>
    <row r="1201" spans="1:22" ht="25" customHeight="1" x14ac:dyDescent="0.35">
      <c r="A1201" s="1"/>
      <c r="B1201" s="35"/>
      <c r="C1201" s="1"/>
      <c r="D1201" s="1"/>
      <c r="E1201" s="73">
        <f>+COUNTIFS('REGISTRO DE TUTORES'!$A$3:$A$8000,A1201,'REGISTRO DE TUTORES'!$B$3:$B$8000,B1201,'REGISTRO DE TUTORES'!$C$3:$C$8000,C1201,'REGISTRO DE TUTORES'!$D$3:$D$8000,D1201)</f>
        <v>0</v>
      </c>
      <c r="F1201" s="73">
        <f>+COUNTIFS('REGISTRO DE ESTUDIANTES'!$A$3:$A$7999,A1201,'REGISTRO DE ESTUDIANTES'!$B$3:$B$7999,'BOLETA OFICIAL'!B1201,'REGISTRO DE ESTUDIANTES'!$C$3:$C$7999,C1201,'REGISTRO DE ESTUDIANTES'!$D$3:$D$7999,'BOLETA OFICIAL'!D1201,'REGISTRO DE ESTUDIANTES'!$J$3:$J$7999,'BOLETA OFICIAL'!J1201,'REGISTRO DE ESTUDIANTES'!$K$3:$K$7999,'BOLETA OFICIAL'!K1201,'REGISTRO DE ESTUDIANTES'!$L$3:$L$7999,'BOLETA OFICIAL'!L1201,'REGISTRO DE ESTUDIANTES'!$M$3:$M$7999,'BOLETA OFICIAL'!M1201,'REGISTRO DE ESTUDIANTES'!$N$3:$N$7999,'BOLETA OFICIAL'!N1201,'REGISTRO DE ESTUDIANTES'!$O$3:$O$7999,'BOLETA OFICIAL'!O1201,'REGISTRO DE ESTUDIANTES'!$P$3:$P$7999,'BOLETA OFICIAL'!P1201,'REGISTRO DE ESTUDIANTES'!$Q$3:$Q$7999,'BOLETA OFICIAL'!Q1201,'REGISTRO DE ESTUDIANTES'!$R$3:$R$7999,R1201,'REGISTRO DE ESTUDIANTES'!$S$3:$S$7999,'BOLETA OFICIAL'!S1201,'REGISTRO DE ESTUDIANTES'!$T$3:$T$7999,'BOLETA OFICIAL'!T1201)</f>
        <v>0</v>
      </c>
      <c r="G1201" s="73">
        <f t="shared" ca="1" si="54"/>
        <v>0</v>
      </c>
      <c r="H1201" s="73">
        <f t="shared" ca="1" si="55"/>
        <v>0</v>
      </c>
      <c r="I1201" s="20">
        <v>0</v>
      </c>
      <c r="J1201" s="20">
        <v>0</v>
      </c>
      <c r="K1201" s="20">
        <v>0</v>
      </c>
      <c r="L1201" s="20">
        <v>0</v>
      </c>
      <c r="M1201" s="20">
        <v>0</v>
      </c>
      <c r="N1201" s="75">
        <v>0</v>
      </c>
      <c r="O1201" s="75">
        <v>0</v>
      </c>
      <c r="P1201" s="2"/>
      <c r="Q1201" s="2"/>
      <c r="R1201" s="3"/>
      <c r="S1201" s="3"/>
      <c r="T1201" s="1"/>
      <c r="U1201" s="2"/>
      <c r="V1201" s="28" t="str">
        <f t="shared" si="56"/>
        <v/>
      </c>
    </row>
    <row r="1202" spans="1:22" ht="25" customHeight="1" x14ac:dyDescent="0.35">
      <c r="A1202" s="1"/>
      <c r="B1202" s="35"/>
      <c r="C1202" s="1"/>
      <c r="D1202" s="1"/>
      <c r="E1202" s="73">
        <f>+COUNTIFS('REGISTRO DE TUTORES'!$A$3:$A$8000,A1202,'REGISTRO DE TUTORES'!$B$3:$B$8000,B1202,'REGISTRO DE TUTORES'!$C$3:$C$8000,C1202,'REGISTRO DE TUTORES'!$D$3:$D$8000,D1202)</f>
        <v>0</v>
      </c>
      <c r="F1202" s="73">
        <f>+COUNTIFS('REGISTRO DE ESTUDIANTES'!$A$3:$A$7999,A1202,'REGISTRO DE ESTUDIANTES'!$B$3:$B$7999,'BOLETA OFICIAL'!B1202,'REGISTRO DE ESTUDIANTES'!$C$3:$C$7999,C1202,'REGISTRO DE ESTUDIANTES'!$D$3:$D$7999,'BOLETA OFICIAL'!D1202,'REGISTRO DE ESTUDIANTES'!$J$3:$J$7999,'BOLETA OFICIAL'!J1202,'REGISTRO DE ESTUDIANTES'!$K$3:$K$7999,'BOLETA OFICIAL'!K1202,'REGISTRO DE ESTUDIANTES'!$L$3:$L$7999,'BOLETA OFICIAL'!L1202,'REGISTRO DE ESTUDIANTES'!$M$3:$M$7999,'BOLETA OFICIAL'!M1202,'REGISTRO DE ESTUDIANTES'!$N$3:$N$7999,'BOLETA OFICIAL'!N1202,'REGISTRO DE ESTUDIANTES'!$O$3:$O$7999,'BOLETA OFICIAL'!O1202,'REGISTRO DE ESTUDIANTES'!$P$3:$P$7999,'BOLETA OFICIAL'!P1202,'REGISTRO DE ESTUDIANTES'!$Q$3:$Q$7999,'BOLETA OFICIAL'!Q1202,'REGISTRO DE ESTUDIANTES'!$R$3:$R$7999,R1202,'REGISTRO DE ESTUDIANTES'!$S$3:$S$7999,'BOLETA OFICIAL'!S1202,'REGISTRO DE ESTUDIANTES'!$T$3:$T$7999,'BOLETA OFICIAL'!T1202)</f>
        <v>0</v>
      </c>
      <c r="G1202" s="73">
        <f t="shared" ca="1" si="54"/>
        <v>0</v>
      </c>
      <c r="H1202" s="73">
        <f t="shared" ca="1" si="55"/>
        <v>0</v>
      </c>
      <c r="I1202" s="20">
        <v>0</v>
      </c>
      <c r="J1202" s="20">
        <v>0</v>
      </c>
      <c r="K1202" s="20">
        <v>0</v>
      </c>
      <c r="L1202" s="20">
        <v>0</v>
      </c>
      <c r="M1202" s="20">
        <v>0</v>
      </c>
      <c r="N1202" s="75">
        <v>0</v>
      </c>
      <c r="O1202" s="75">
        <v>0</v>
      </c>
      <c r="P1202" s="2"/>
      <c r="Q1202" s="2"/>
      <c r="R1202" s="3"/>
      <c r="S1202" s="3"/>
      <c r="T1202" s="1"/>
      <c r="U1202" s="2"/>
      <c r="V1202" s="28" t="str">
        <f t="shared" si="56"/>
        <v/>
      </c>
    </row>
    <row r="1203" spans="1:22" ht="25" customHeight="1" x14ac:dyDescent="0.35">
      <c r="A1203" s="1"/>
      <c r="B1203" s="35"/>
      <c r="C1203" s="1"/>
      <c r="D1203" s="1"/>
      <c r="E1203" s="73">
        <f>+COUNTIFS('REGISTRO DE TUTORES'!$A$3:$A$8000,A1203,'REGISTRO DE TUTORES'!$B$3:$B$8000,B1203,'REGISTRO DE TUTORES'!$C$3:$C$8000,C1203,'REGISTRO DE TUTORES'!$D$3:$D$8000,D1203)</f>
        <v>0</v>
      </c>
      <c r="F1203" s="73">
        <f>+COUNTIFS('REGISTRO DE ESTUDIANTES'!$A$3:$A$7999,A1203,'REGISTRO DE ESTUDIANTES'!$B$3:$B$7999,'BOLETA OFICIAL'!B1203,'REGISTRO DE ESTUDIANTES'!$C$3:$C$7999,C1203,'REGISTRO DE ESTUDIANTES'!$D$3:$D$7999,'BOLETA OFICIAL'!D1203,'REGISTRO DE ESTUDIANTES'!$J$3:$J$7999,'BOLETA OFICIAL'!J1203,'REGISTRO DE ESTUDIANTES'!$K$3:$K$7999,'BOLETA OFICIAL'!K1203,'REGISTRO DE ESTUDIANTES'!$L$3:$L$7999,'BOLETA OFICIAL'!L1203,'REGISTRO DE ESTUDIANTES'!$M$3:$M$7999,'BOLETA OFICIAL'!M1203,'REGISTRO DE ESTUDIANTES'!$N$3:$N$7999,'BOLETA OFICIAL'!N1203,'REGISTRO DE ESTUDIANTES'!$O$3:$O$7999,'BOLETA OFICIAL'!O1203,'REGISTRO DE ESTUDIANTES'!$P$3:$P$7999,'BOLETA OFICIAL'!P1203,'REGISTRO DE ESTUDIANTES'!$Q$3:$Q$7999,'BOLETA OFICIAL'!Q1203,'REGISTRO DE ESTUDIANTES'!$R$3:$R$7999,R1203,'REGISTRO DE ESTUDIANTES'!$S$3:$S$7999,'BOLETA OFICIAL'!S1203,'REGISTRO DE ESTUDIANTES'!$T$3:$T$7999,'BOLETA OFICIAL'!T1203)</f>
        <v>0</v>
      </c>
      <c r="G1203" s="73">
        <f t="shared" ca="1" si="54"/>
        <v>0</v>
      </c>
      <c r="H1203" s="73">
        <f t="shared" ca="1" si="55"/>
        <v>0</v>
      </c>
      <c r="I1203" s="20">
        <v>0</v>
      </c>
      <c r="J1203" s="20">
        <v>0</v>
      </c>
      <c r="K1203" s="20">
        <v>0</v>
      </c>
      <c r="L1203" s="20">
        <v>0</v>
      </c>
      <c r="M1203" s="20">
        <v>0</v>
      </c>
      <c r="N1203" s="75">
        <v>0</v>
      </c>
      <c r="O1203" s="75">
        <v>0</v>
      </c>
      <c r="P1203" s="2"/>
      <c r="Q1203" s="2"/>
      <c r="R1203" s="3"/>
      <c r="S1203" s="3"/>
      <c r="T1203" s="1"/>
      <c r="U1203" s="2"/>
      <c r="V1203" s="28" t="str">
        <f t="shared" si="56"/>
        <v/>
      </c>
    </row>
    <row r="1204" spans="1:22" ht="25" customHeight="1" x14ac:dyDescent="0.35">
      <c r="A1204" s="1"/>
      <c r="B1204" s="35"/>
      <c r="C1204" s="1"/>
      <c r="D1204" s="1"/>
      <c r="E1204" s="73">
        <f>+COUNTIFS('REGISTRO DE TUTORES'!$A$3:$A$8000,A1204,'REGISTRO DE TUTORES'!$B$3:$B$8000,B1204,'REGISTRO DE TUTORES'!$C$3:$C$8000,C1204,'REGISTRO DE TUTORES'!$D$3:$D$8000,D1204)</f>
        <v>0</v>
      </c>
      <c r="F1204" s="73">
        <f>+COUNTIFS('REGISTRO DE ESTUDIANTES'!$A$3:$A$7999,A1204,'REGISTRO DE ESTUDIANTES'!$B$3:$B$7999,'BOLETA OFICIAL'!B1204,'REGISTRO DE ESTUDIANTES'!$C$3:$C$7999,C1204,'REGISTRO DE ESTUDIANTES'!$D$3:$D$7999,'BOLETA OFICIAL'!D1204,'REGISTRO DE ESTUDIANTES'!$J$3:$J$7999,'BOLETA OFICIAL'!J1204,'REGISTRO DE ESTUDIANTES'!$K$3:$K$7999,'BOLETA OFICIAL'!K1204,'REGISTRO DE ESTUDIANTES'!$L$3:$L$7999,'BOLETA OFICIAL'!L1204,'REGISTRO DE ESTUDIANTES'!$M$3:$M$7999,'BOLETA OFICIAL'!M1204,'REGISTRO DE ESTUDIANTES'!$N$3:$N$7999,'BOLETA OFICIAL'!N1204,'REGISTRO DE ESTUDIANTES'!$O$3:$O$7999,'BOLETA OFICIAL'!O1204,'REGISTRO DE ESTUDIANTES'!$P$3:$P$7999,'BOLETA OFICIAL'!P1204,'REGISTRO DE ESTUDIANTES'!$Q$3:$Q$7999,'BOLETA OFICIAL'!Q1204,'REGISTRO DE ESTUDIANTES'!$R$3:$R$7999,R1204,'REGISTRO DE ESTUDIANTES'!$S$3:$S$7999,'BOLETA OFICIAL'!S1204,'REGISTRO DE ESTUDIANTES'!$T$3:$T$7999,'BOLETA OFICIAL'!T1204)</f>
        <v>0</v>
      </c>
      <c r="G1204" s="73">
        <f t="shared" ca="1" si="54"/>
        <v>0</v>
      </c>
      <c r="H1204" s="73">
        <f t="shared" ca="1" si="55"/>
        <v>0</v>
      </c>
      <c r="I1204" s="20">
        <v>0</v>
      </c>
      <c r="J1204" s="20">
        <v>0</v>
      </c>
      <c r="K1204" s="20">
        <v>0</v>
      </c>
      <c r="L1204" s="20">
        <v>0</v>
      </c>
      <c r="M1204" s="20">
        <v>0</v>
      </c>
      <c r="N1204" s="75">
        <v>0</v>
      </c>
      <c r="O1204" s="75">
        <v>0</v>
      </c>
      <c r="P1204" s="2"/>
      <c r="Q1204" s="2"/>
      <c r="R1204" s="3"/>
      <c r="S1204" s="3"/>
      <c r="T1204" s="1"/>
      <c r="U1204" s="2"/>
      <c r="V1204" s="28" t="str">
        <f t="shared" si="56"/>
        <v/>
      </c>
    </row>
    <row r="1205" spans="1:22" ht="25" customHeight="1" x14ac:dyDescent="0.35">
      <c r="A1205" s="1"/>
      <c r="B1205" s="35"/>
      <c r="C1205" s="1"/>
      <c r="D1205" s="1"/>
      <c r="E1205" s="73">
        <f>+COUNTIFS('REGISTRO DE TUTORES'!$A$3:$A$8000,A1205,'REGISTRO DE TUTORES'!$B$3:$B$8000,B1205,'REGISTRO DE TUTORES'!$C$3:$C$8000,C1205,'REGISTRO DE TUTORES'!$D$3:$D$8000,D1205)</f>
        <v>0</v>
      </c>
      <c r="F1205" s="73">
        <f>+COUNTIFS('REGISTRO DE ESTUDIANTES'!$A$3:$A$7999,A1205,'REGISTRO DE ESTUDIANTES'!$B$3:$B$7999,'BOLETA OFICIAL'!B1205,'REGISTRO DE ESTUDIANTES'!$C$3:$C$7999,C1205,'REGISTRO DE ESTUDIANTES'!$D$3:$D$7999,'BOLETA OFICIAL'!D1205,'REGISTRO DE ESTUDIANTES'!$J$3:$J$7999,'BOLETA OFICIAL'!J1205,'REGISTRO DE ESTUDIANTES'!$K$3:$K$7999,'BOLETA OFICIAL'!K1205,'REGISTRO DE ESTUDIANTES'!$L$3:$L$7999,'BOLETA OFICIAL'!L1205,'REGISTRO DE ESTUDIANTES'!$M$3:$M$7999,'BOLETA OFICIAL'!M1205,'REGISTRO DE ESTUDIANTES'!$N$3:$N$7999,'BOLETA OFICIAL'!N1205,'REGISTRO DE ESTUDIANTES'!$O$3:$O$7999,'BOLETA OFICIAL'!O1205,'REGISTRO DE ESTUDIANTES'!$P$3:$P$7999,'BOLETA OFICIAL'!P1205,'REGISTRO DE ESTUDIANTES'!$Q$3:$Q$7999,'BOLETA OFICIAL'!Q1205,'REGISTRO DE ESTUDIANTES'!$R$3:$R$7999,R1205,'REGISTRO DE ESTUDIANTES'!$S$3:$S$7999,'BOLETA OFICIAL'!S1205,'REGISTRO DE ESTUDIANTES'!$T$3:$T$7999,'BOLETA OFICIAL'!T1205)</f>
        <v>0</v>
      </c>
      <c r="G1205" s="73">
        <f t="shared" ca="1" si="54"/>
        <v>0</v>
      </c>
      <c r="H1205" s="73">
        <f t="shared" ca="1" si="55"/>
        <v>0</v>
      </c>
      <c r="I1205" s="20">
        <v>0</v>
      </c>
      <c r="J1205" s="20">
        <v>0</v>
      </c>
      <c r="K1205" s="20">
        <v>0</v>
      </c>
      <c r="L1205" s="20">
        <v>0</v>
      </c>
      <c r="M1205" s="20">
        <v>0</v>
      </c>
      <c r="N1205" s="75">
        <v>0</v>
      </c>
      <c r="O1205" s="75">
        <v>0</v>
      </c>
      <c r="P1205" s="2"/>
      <c r="Q1205" s="2"/>
      <c r="R1205" s="3"/>
      <c r="S1205" s="3"/>
      <c r="T1205" s="1"/>
      <c r="U1205" s="2"/>
      <c r="V1205" s="28" t="str">
        <f t="shared" si="56"/>
        <v/>
      </c>
    </row>
    <row r="1206" spans="1:22" ht="25" customHeight="1" x14ac:dyDescent="0.35">
      <c r="A1206" s="1"/>
      <c r="B1206" s="35"/>
      <c r="C1206" s="1"/>
      <c r="D1206" s="1"/>
      <c r="E1206" s="73">
        <f>+COUNTIFS('REGISTRO DE TUTORES'!$A$3:$A$8000,A1206,'REGISTRO DE TUTORES'!$B$3:$B$8000,B1206,'REGISTRO DE TUTORES'!$C$3:$C$8000,C1206,'REGISTRO DE TUTORES'!$D$3:$D$8000,D1206)</f>
        <v>0</v>
      </c>
      <c r="F1206" s="73">
        <f>+COUNTIFS('REGISTRO DE ESTUDIANTES'!$A$3:$A$7999,A1206,'REGISTRO DE ESTUDIANTES'!$B$3:$B$7999,'BOLETA OFICIAL'!B1206,'REGISTRO DE ESTUDIANTES'!$C$3:$C$7999,C1206,'REGISTRO DE ESTUDIANTES'!$D$3:$D$7999,'BOLETA OFICIAL'!D1206,'REGISTRO DE ESTUDIANTES'!$J$3:$J$7999,'BOLETA OFICIAL'!J1206,'REGISTRO DE ESTUDIANTES'!$K$3:$K$7999,'BOLETA OFICIAL'!K1206,'REGISTRO DE ESTUDIANTES'!$L$3:$L$7999,'BOLETA OFICIAL'!L1206,'REGISTRO DE ESTUDIANTES'!$M$3:$M$7999,'BOLETA OFICIAL'!M1206,'REGISTRO DE ESTUDIANTES'!$N$3:$N$7999,'BOLETA OFICIAL'!N1206,'REGISTRO DE ESTUDIANTES'!$O$3:$O$7999,'BOLETA OFICIAL'!O1206,'REGISTRO DE ESTUDIANTES'!$P$3:$P$7999,'BOLETA OFICIAL'!P1206,'REGISTRO DE ESTUDIANTES'!$Q$3:$Q$7999,'BOLETA OFICIAL'!Q1206,'REGISTRO DE ESTUDIANTES'!$R$3:$R$7999,R1206,'REGISTRO DE ESTUDIANTES'!$S$3:$S$7999,'BOLETA OFICIAL'!S1206,'REGISTRO DE ESTUDIANTES'!$T$3:$T$7999,'BOLETA OFICIAL'!T1206)</f>
        <v>0</v>
      </c>
      <c r="G1206" s="73">
        <f t="shared" ca="1" si="54"/>
        <v>0</v>
      </c>
      <c r="H1206" s="73">
        <f t="shared" ca="1" si="55"/>
        <v>0</v>
      </c>
      <c r="I1206" s="20">
        <v>0</v>
      </c>
      <c r="J1206" s="20">
        <v>0</v>
      </c>
      <c r="K1206" s="20">
        <v>0</v>
      </c>
      <c r="L1206" s="20">
        <v>0</v>
      </c>
      <c r="M1206" s="20">
        <v>0</v>
      </c>
      <c r="N1206" s="75">
        <v>0</v>
      </c>
      <c r="O1206" s="75">
        <v>0</v>
      </c>
      <c r="P1206" s="2"/>
      <c r="Q1206" s="2"/>
      <c r="R1206" s="3"/>
      <c r="S1206" s="3"/>
      <c r="T1206" s="1"/>
      <c r="U1206" s="2"/>
      <c r="V1206" s="28" t="str">
        <f t="shared" si="56"/>
        <v/>
      </c>
    </row>
    <row r="1207" spans="1:22" ht="25" customHeight="1" x14ac:dyDescent="0.35">
      <c r="A1207" s="1"/>
      <c r="B1207" s="35"/>
      <c r="C1207" s="1"/>
      <c r="D1207" s="1"/>
      <c r="E1207" s="73">
        <f>+COUNTIFS('REGISTRO DE TUTORES'!$A$3:$A$8000,A1207,'REGISTRO DE TUTORES'!$B$3:$B$8000,B1207,'REGISTRO DE TUTORES'!$C$3:$C$8000,C1207,'REGISTRO DE TUTORES'!$D$3:$D$8000,D1207)</f>
        <v>0</v>
      </c>
      <c r="F1207" s="73">
        <f>+COUNTIFS('REGISTRO DE ESTUDIANTES'!$A$3:$A$7999,A1207,'REGISTRO DE ESTUDIANTES'!$B$3:$B$7999,'BOLETA OFICIAL'!B1207,'REGISTRO DE ESTUDIANTES'!$C$3:$C$7999,C1207,'REGISTRO DE ESTUDIANTES'!$D$3:$D$7999,'BOLETA OFICIAL'!D1207,'REGISTRO DE ESTUDIANTES'!$J$3:$J$7999,'BOLETA OFICIAL'!J1207,'REGISTRO DE ESTUDIANTES'!$K$3:$K$7999,'BOLETA OFICIAL'!K1207,'REGISTRO DE ESTUDIANTES'!$L$3:$L$7999,'BOLETA OFICIAL'!L1207,'REGISTRO DE ESTUDIANTES'!$M$3:$M$7999,'BOLETA OFICIAL'!M1207,'REGISTRO DE ESTUDIANTES'!$N$3:$N$7999,'BOLETA OFICIAL'!N1207,'REGISTRO DE ESTUDIANTES'!$O$3:$O$7999,'BOLETA OFICIAL'!O1207,'REGISTRO DE ESTUDIANTES'!$P$3:$P$7999,'BOLETA OFICIAL'!P1207,'REGISTRO DE ESTUDIANTES'!$Q$3:$Q$7999,'BOLETA OFICIAL'!Q1207,'REGISTRO DE ESTUDIANTES'!$R$3:$R$7999,R1207,'REGISTRO DE ESTUDIANTES'!$S$3:$S$7999,'BOLETA OFICIAL'!S1207,'REGISTRO DE ESTUDIANTES'!$T$3:$T$7999,'BOLETA OFICIAL'!T1207)</f>
        <v>0</v>
      </c>
      <c r="G1207" s="73">
        <f t="shared" ca="1" si="54"/>
        <v>0</v>
      </c>
      <c r="H1207" s="73">
        <f t="shared" ca="1" si="55"/>
        <v>0</v>
      </c>
      <c r="I1207" s="20">
        <v>0</v>
      </c>
      <c r="J1207" s="20">
        <v>0</v>
      </c>
      <c r="K1207" s="20">
        <v>0</v>
      </c>
      <c r="L1207" s="20">
        <v>0</v>
      </c>
      <c r="M1207" s="20">
        <v>0</v>
      </c>
      <c r="N1207" s="75">
        <v>0</v>
      </c>
      <c r="O1207" s="75">
        <v>0</v>
      </c>
      <c r="P1207" s="2"/>
      <c r="Q1207" s="2"/>
      <c r="R1207" s="3"/>
      <c r="S1207" s="3"/>
      <c r="T1207" s="1"/>
      <c r="U1207" s="2"/>
      <c r="V1207" s="28" t="str">
        <f t="shared" si="56"/>
        <v/>
      </c>
    </row>
    <row r="1208" spans="1:22" ht="25" customHeight="1" x14ac:dyDescent="0.35">
      <c r="A1208" s="1"/>
      <c r="B1208" s="35"/>
      <c r="C1208" s="1"/>
      <c r="D1208" s="1"/>
      <c r="E1208" s="73">
        <f>+COUNTIFS('REGISTRO DE TUTORES'!$A$3:$A$8000,A1208,'REGISTRO DE TUTORES'!$B$3:$B$8000,B1208,'REGISTRO DE TUTORES'!$C$3:$C$8000,C1208,'REGISTRO DE TUTORES'!$D$3:$D$8000,D1208)</f>
        <v>0</v>
      </c>
      <c r="F1208" s="73">
        <f>+COUNTIFS('REGISTRO DE ESTUDIANTES'!$A$3:$A$7999,A1208,'REGISTRO DE ESTUDIANTES'!$B$3:$B$7999,'BOLETA OFICIAL'!B1208,'REGISTRO DE ESTUDIANTES'!$C$3:$C$7999,C1208,'REGISTRO DE ESTUDIANTES'!$D$3:$D$7999,'BOLETA OFICIAL'!D1208,'REGISTRO DE ESTUDIANTES'!$J$3:$J$7999,'BOLETA OFICIAL'!J1208,'REGISTRO DE ESTUDIANTES'!$K$3:$K$7999,'BOLETA OFICIAL'!K1208,'REGISTRO DE ESTUDIANTES'!$L$3:$L$7999,'BOLETA OFICIAL'!L1208,'REGISTRO DE ESTUDIANTES'!$M$3:$M$7999,'BOLETA OFICIAL'!M1208,'REGISTRO DE ESTUDIANTES'!$N$3:$N$7999,'BOLETA OFICIAL'!N1208,'REGISTRO DE ESTUDIANTES'!$O$3:$O$7999,'BOLETA OFICIAL'!O1208,'REGISTRO DE ESTUDIANTES'!$P$3:$P$7999,'BOLETA OFICIAL'!P1208,'REGISTRO DE ESTUDIANTES'!$Q$3:$Q$7999,'BOLETA OFICIAL'!Q1208,'REGISTRO DE ESTUDIANTES'!$R$3:$R$7999,R1208,'REGISTRO DE ESTUDIANTES'!$S$3:$S$7999,'BOLETA OFICIAL'!S1208,'REGISTRO DE ESTUDIANTES'!$T$3:$T$7999,'BOLETA OFICIAL'!T1208)</f>
        <v>0</v>
      </c>
      <c r="G1208" s="73">
        <f t="shared" ca="1" si="54"/>
        <v>0</v>
      </c>
      <c r="H1208" s="73">
        <f t="shared" ca="1" si="55"/>
        <v>0</v>
      </c>
      <c r="I1208" s="20">
        <v>0</v>
      </c>
      <c r="J1208" s="20">
        <v>0</v>
      </c>
      <c r="K1208" s="20">
        <v>0</v>
      </c>
      <c r="L1208" s="20">
        <v>0</v>
      </c>
      <c r="M1208" s="20">
        <v>0</v>
      </c>
      <c r="N1208" s="75">
        <v>0</v>
      </c>
      <c r="O1208" s="75">
        <v>0</v>
      </c>
      <c r="P1208" s="2"/>
      <c r="Q1208" s="2"/>
      <c r="R1208" s="3"/>
      <c r="S1208" s="3"/>
      <c r="T1208" s="1"/>
      <c r="U1208" s="2"/>
      <c r="V1208" s="28" t="str">
        <f t="shared" si="56"/>
        <v/>
      </c>
    </row>
    <row r="1209" spans="1:22" ht="25" customHeight="1" x14ac:dyDescent="0.35">
      <c r="A1209" s="1"/>
      <c r="B1209" s="35"/>
      <c r="C1209" s="1"/>
      <c r="D1209" s="1"/>
      <c r="E1209" s="73">
        <f>+COUNTIFS('REGISTRO DE TUTORES'!$A$3:$A$8000,A1209,'REGISTRO DE TUTORES'!$B$3:$B$8000,B1209,'REGISTRO DE TUTORES'!$C$3:$C$8000,C1209,'REGISTRO DE TUTORES'!$D$3:$D$8000,D1209)</f>
        <v>0</v>
      </c>
      <c r="F1209" s="73">
        <f>+COUNTIFS('REGISTRO DE ESTUDIANTES'!$A$3:$A$7999,A1209,'REGISTRO DE ESTUDIANTES'!$B$3:$B$7999,'BOLETA OFICIAL'!B1209,'REGISTRO DE ESTUDIANTES'!$C$3:$C$7999,C1209,'REGISTRO DE ESTUDIANTES'!$D$3:$D$7999,'BOLETA OFICIAL'!D1209,'REGISTRO DE ESTUDIANTES'!$J$3:$J$7999,'BOLETA OFICIAL'!J1209,'REGISTRO DE ESTUDIANTES'!$K$3:$K$7999,'BOLETA OFICIAL'!K1209,'REGISTRO DE ESTUDIANTES'!$L$3:$L$7999,'BOLETA OFICIAL'!L1209,'REGISTRO DE ESTUDIANTES'!$M$3:$M$7999,'BOLETA OFICIAL'!M1209,'REGISTRO DE ESTUDIANTES'!$N$3:$N$7999,'BOLETA OFICIAL'!N1209,'REGISTRO DE ESTUDIANTES'!$O$3:$O$7999,'BOLETA OFICIAL'!O1209,'REGISTRO DE ESTUDIANTES'!$P$3:$P$7999,'BOLETA OFICIAL'!P1209,'REGISTRO DE ESTUDIANTES'!$Q$3:$Q$7999,'BOLETA OFICIAL'!Q1209,'REGISTRO DE ESTUDIANTES'!$R$3:$R$7999,R1209,'REGISTRO DE ESTUDIANTES'!$S$3:$S$7999,'BOLETA OFICIAL'!S1209,'REGISTRO DE ESTUDIANTES'!$T$3:$T$7999,'BOLETA OFICIAL'!T1209)</f>
        <v>0</v>
      </c>
      <c r="G1209" s="73">
        <f t="shared" ca="1" si="54"/>
        <v>0</v>
      </c>
      <c r="H1209" s="73">
        <f t="shared" ca="1" si="55"/>
        <v>0</v>
      </c>
      <c r="I1209" s="20">
        <v>0</v>
      </c>
      <c r="J1209" s="20">
        <v>0</v>
      </c>
      <c r="K1209" s="20">
        <v>0</v>
      </c>
      <c r="L1209" s="20">
        <v>0</v>
      </c>
      <c r="M1209" s="20">
        <v>0</v>
      </c>
      <c r="N1209" s="75">
        <v>0</v>
      </c>
      <c r="O1209" s="75">
        <v>0</v>
      </c>
      <c r="P1209" s="2"/>
      <c r="Q1209" s="2"/>
      <c r="R1209" s="3"/>
      <c r="S1209" s="3"/>
      <c r="T1209" s="1"/>
      <c r="U1209" s="2"/>
      <c r="V1209" s="28" t="str">
        <f t="shared" si="56"/>
        <v/>
      </c>
    </row>
    <row r="1210" spans="1:22" ht="25" customHeight="1" x14ac:dyDescent="0.35">
      <c r="A1210" s="1"/>
      <c r="B1210" s="35"/>
      <c r="C1210" s="1"/>
      <c r="D1210" s="1"/>
      <c r="E1210" s="73">
        <f>+COUNTIFS('REGISTRO DE TUTORES'!$A$3:$A$8000,A1210,'REGISTRO DE TUTORES'!$B$3:$B$8000,B1210,'REGISTRO DE TUTORES'!$C$3:$C$8000,C1210,'REGISTRO DE TUTORES'!$D$3:$D$8000,D1210)</f>
        <v>0</v>
      </c>
      <c r="F1210" s="73">
        <f>+COUNTIFS('REGISTRO DE ESTUDIANTES'!$A$3:$A$7999,A1210,'REGISTRO DE ESTUDIANTES'!$B$3:$B$7999,'BOLETA OFICIAL'!B1210,'REGISTRO DE ESTUDIANTES'!$C$3:$C$7999,C1210,'REGISTRO DE ESTUDIANTES'!$D$3:$D$7999,'BOLETA OFICIAL'!D1210,'REGISTRO DE ESTUDIANTES'!$J$3:$J$7999,'BOLETA OFICIAL'!J1210,'REGISTRO DE ESTUDIANTES'!$K$3:$K$7999,'BOLETA OFICIAL'!K1210,'REGISTRO DE ESTUDIANTES'!$L$3:$L$7999,'BOLETA OFICIAL'!L1210,'REGISTRO DE ESTUDIANTES'!$M$3:$M$7999,'BOLETA OFICIAL'!M1210,'REGISTRO DE ESTUDIANTES'!$N$3:$N$7999,'BOLETA OFICIAL'!N1210,'REGISTRO DE ESTUDIANTES'!$O$3:$O$7999,'BOLETA OFICIAL'!O1210,'REGISTRO DE ESTUDIANTES'!$P$3:$P$7999,'BOLETA OFICIAL'!P1210,'REGISTRO DE ESTUDIANTES'!$Q$3:$Q$7999,'BOLETA OFICIAL'!Q1210,'REGISTRO DE ESTUDIANTES'!$R$3:$R$7999,R1210,'REGISTRO DE ESTUDIANTES'!$S$3:$S$7999,'BOLETA OFICIAL'!S1210,'REGISTRO DE ESTUDIANTES'!$T$3:$T$7999,'BOLETA OFICIAL'!T1210)</f>
        <v>0</v>
      </c>
      <c r="G1210" s="73">
        <f t="shared" ca="1" si="54"/>
        <v>0</v>
      </c>
      <c r="H1210" s="73">
        <f t="shared" ca="1" si="55"/>
        <v>0</v>
      </c>
      <c r="I1210" s="20">
        <v>0</v>
      </c>
      <c r="J1210" s="20">
        <v>0</v>
      </c>
      <c r="K1210" s="20">
        <v>0</v>
      </c>
      <c r="L1210" s="20">
        <v>0</v>
      </c>
      <c r="M1210" s="20">
        <v>0</v>
      </c>
      <c r="N1210" s="75">
        <v>0</v>
      </c>
      <c r="O1210" s="75">
        <v>0</v>
      </c>
      <c r="P1210" s="2"/>
      <c r="Q1210" s="2"/>
      <c r="R1210" s="3"/>
      <c r="S1210" s="3"/>
      <c r="T1210" s="1"/>
      <c r="U1210" s="2"/>
      <c r="V1210" s="28" t="str">
        <f t="shared" si="56"/>
        <v/>
      </c>
    </row>
    <row r="1211" spans="1:22" ht="25" customHeight="1" x14ac:dyDescent="0.35">
      <c r="A1211" s="1"/>
      <c r="B1211" s="35"/>
      <c r="C1211" s="1"/>
      <c r="D1211" s="1"/>
      <c r="E1211" s="73">
        <f>+COUNTIFS('REGISTRO DE TUTORES'!$A$3:$A$8000,A1211,'REGISTRO DE TUTORES'!$B$3:$B$8000,B1211,'REGISTRO DE TUTORES'!$C$3:$C$8000,C1211,'REGISTRO DE TUTORES'!$D$3:$D$8000,D1211)</f>
        <v>0</v>
      </c>
      <c r="F1211" s="73">
        <f>+COUNTIFS('REGISTRO DE ESTUDIANTES'!$A$3:$A$7999,A1211,'REGISTRO DE ESTUDIANTES'!$B$3:$B$7999,'BOLETA OFICIAL'!B1211,'REGISTRO DE ESTUDIANTES'!$C$3:$C$7999,C1211,'REGISTRO DE ESTUDIANTES'!$D$3:$D$7999,'BOLETA OFICIAL'!D1211,'REGISTRO DE ESTUDIANTES'!$J$3:$J$7999,'BOLETA OFICIAL'!J1211,'REGISTRO DE ESTUDIANTES'!$K$3:$K$7999,'BOLETA OFICIAL'!K1211,'REGISTRO DE ESTUDIANTES'!$L$3:$L$7999,'BOLETA OFICIAL'!L1211,'REGISTRO DE ESTUDIANTES'!$M$3:$M$7999,'BOLETA OFICIAL'!M1211,'REGISTRO DE ESTUDIANTES'!$N$3:$N$7999,'BOLETA OFICIAL'!N1211,'REGISTRO DE ESTUDIANTES'!$O$3:$O$7999,'BOLETA OFICIAL'!O1211,'REGISTRO DE ESTUDIANTES'!$P$3:$P$7999,'BOLETA OFICIAL'!P1211,'REGISTRO DE ESTUDIANTES'!$Q$3:$Q$7999,'BOLETA OFICIAL'!Q1211,'REGISTRO DE ESTUDIANTES'!$R$3:$R$7999,R1211,'REGISTRO DE ESTUDIANTES'!$S$3:$S$7999,'BOLETA OFICIAL'!S1211,'REGISTRO DE ESTUDIANTES'!$T$3:$T$7999,'BOLETA OFICIAL'!T1211)</f>
        <v>0</v>
      </c>
      <c r="G1211" s="73">
        <f t="shared" ca="1" si="54"/>
        <v>0</v>
      </c>
      <c r="H1211" s="73">
        <f t="shared" ca="1" si="55"/>
        <v>0</v>
      </c>
      <c r="I1211" s="20">
        <v>0</v>
      </c>
      <c r="J1211" s="20">
        <v>0</v>
      </c>
      <c r="K1211" s="20">
        <v>0</v>
      </c>
      <c r="L1211" s="20">
        <v>0</v>
      </c>
      <c r="M1211" s="20">
        <v>0</v>
      </c>
      <c r="N1211" s="75">
        <v>0</v>
      </c>
      <c r="O1211" s="75">
        <v>0</v>
      </c>
      <c r="P1211" s="2"/>
      <c r="Q1211" s="2"/>
      <c r="R1211" s="3"/>
      <c r="S1211" s="3"/>
      <c r="T1211" s="1"/>
      <c r="U1211" s="2"/>
      <c r="V1211" s="28" t="str">
        <f t="shared" si="56"/>
        <v/>
      </c>
    </row>
    <row r="1212" spans="1:22" ht="25" customHeight="1" x14ac:dyDescent="0.35">
      <c r="A1212" s="1"/>
      <c r="B1212" s="35"/>
      <c r="C1212" s="1"/>
      <c r="D1212" s="1"/>
      <c r="E1212" s="73">
        <f>+COUNTIFS('REGISTRO DE TUTORES'!$A$3:$A$8000,A1212,'REGISTRO DE TUTORES'!$B$3:$B$8000,B1212,'REGISTRO DE TUTORES'!$C$3:$C$8000,C1212,'REGISTRO DE TUTORES'!$D$3:$D$8000,D1212)</f>
        <v>0</v>
      </c>
      <c r="F1212" s="73">
        <f>+COUNTIFS('REGISTRO DE ESTUDIANTES'!$A$3:$A$7999,A1212,'REGISTRO DE ESTUDIANTES'!$B$3:$B$7999,'BOLETA OFICIAL'!B1212,'REGISTRO DE ESTUDIANTES'!$C$3:$C$7999,C1212,'REGISTRO DE ESTUDIANTES'!$D$3:$D$7999,'BOLETA OFICIAL'!D1212,'REGISTRO DE ESTUDIANTES'!$J$3:$J$7999,'BOLETA OFICIAL'!J1212,'REGISTRO DE ESTUDIANTES'!$K$3:$K$7999,'BOLETA OFICIAL'!K1212,'REGISTRO DE ESTUDIANTES'!$L$3:$L$7999,'BOLETA OFICIAL'!L1212,'REGISTRO DE ESTUDIANTES'!$M$3:$M$7999,'BOLETA OFICIAL'!M1212,'REGISTRO DE ESTUDIANTES'!$N$3:$N$7999,'BOLETA OFICIAL'!N1212,'REGISTRO DE ESTUDIANTES'!$O$3:$O$7999,'BOLETA OFICIAL'!O1212,'REGISTRO DE ESTUDIANTES'!$P$3:$P$7999,'BOLETA OFICIAL'!P1212,'REGISTRO DE ESTUDIANTES'!$Q$3:$Q$7999,'BOLETA OFICIAL'!Q1212,'REGISTRO DE ESTUDIANTES'!$R$3:$R$7999,R1212,'REGISTRO DE ESTUDIANTES'!$S$3:$S$7999,'BOLETA OFICIAL'!S1212,'REGISTRO DE ESTUDIANTES'!$T$3:$T$7999,'BOLETA OFICIAL'!T1212)</f>
        <v>0</v>
      </c>
      <c r="G1212" s="73">
        <f t="shared" ca="1" si="54"/>
        <v>0</v>
      </c>
      <c r="H1212" s="73">
        <f t="shared" ca="1" si="55"/>
        <v>0</v>
      </c>
      <c r="I1212" s="20">
        <v>0</v>
      </c>
      <c r="J1212" s="20">
        <v>0</v>
      </c>
      <c r="K1212" s="20">
        <v>0</v>
      </c>
      <c r="L1212" s="20">
        <v>0</v>
      </c>
      <c r="M1212" s="20">
        <v>0</v>
      </c>
      <c r="N1212" s="75">
        <v>0</v>
      </c>
      <c r="O1212" s="75">
        <v>0</v>
      </c>
      <c r="P1212" s="2"/>
      <c r="Q1212" s="2"/>
      <c r="R1212" s="3"/>
      <c r="S1212" s="3"/>
      <c r="T1212" s="1"/>
      <c r="U1212" s="2"/>
      <c r="V1212" s="28" t="str">
        <f t="shared" si="56"/>
        <v/>
      </c>
    </row>
    <row r="1213" spans="1:22" ht="25" customHeight="1" x14ac:dyDescent="0.35">
      <c r="A1213" s="1"/>
      <c r="B1213" s="35"/>
      <c r="C1213" s="1"/>
      <c r="D1213" s="1"/>
      <c r="E1213" s="73">
        <f>+COUNTIFS('REGISTRO DE TUTORES'!$A$3:$A$8000,A1213,'REGISTRO DE TUTORES'!$B$3:$B$8000,B1213,'REGISTRO DE TUTORES'!$C$3:$C$8000,C1213,'REGISTRO DE TUTORES'!$D$3:$D$8000,D1213)</f>
        <v>0</v>
      </c>
      <c r="F1213" s="73">
        <f>+COUNTIFS('REGISTRO DE ESTUDIANTES'!$A$3:$A$7999,A1213,'REGISTRO DE ESTUDIANTES'!$B$3:$B$7999,'BOLETA OFICIAL'!B1213,'REGISTRO DE ESTUDIANTES'!$C$3:$C$7999,C1213,'REGISTRO DE ESTUDIANTES'!$D$3:$D$7999,'BOLETA OFICIAL'!D1213,'REGISTRO DE ESTUDIANTES'!$J$3:$J$7999,'BOLETA OFICIAL'!J1213,'REGISTRO DE ESTUDIANTES'!$K$3:$K$7999,'BOLETA OFICIAL'!K1213,'REGISTRO DE ESTUDIANTES'!$L$3:$L$7999,'BOLETA OFICIAL'!L1213,'REGISTRO DE ESTUDIANTES'!$M$3:$M$7999,'BOLETA OFICIAL'!M1213,'REGISTRO DE ESTUDIANTES'!$N$3:$N$7999,'BOLETA OFICIAL'!N1213,'REGISTRO DE ESTUDIANTES'!$O$3:$O$7999,'BOLETA OFICIAL'!O1213,'REGISTRO DE ESTUDIANTES'!$P$3:$P$7999,'BOLETA OFICIAL'!P1213,'REGISTRO DE ESTUDIANTES'!$Q$3:$Q$7999,'BOLETA OFICIAL'!Q1213,'REGISTRO DE ESTUDIANTES'!$R$3:$R$7999,R1213,'REGISTRO DE ESTUDIANTES'!$S$3:$S$7999,'BOLETA OFICIAL'!S1213,'REGISTRO DE ESTUDIANTES'!$T$3:$T$7999,'BOLETA OFICIAL'!T1213)</f>
        <v>0</v>
      </c>
      <c r="G1213" s="73">
        <f t="shared" ca="1" si="54"/>
        <v>0</v>
      </c>
      <c r="H1213" s="73">
        <f t="shared" ca="1" si="55"/>
        <v>0</v>
      </c>
      <c r="I1213" s="20">
        <v>0</v>
      </c>
      <c r="J1213" s="20">
        <v>0</v>
      </c>
      <c r="K1213" s="20">
        <v>0</v>
      </c>
      <c r="L1213" s="20">
        <v>0</v>
      </c>
      <c r="M1213" s="20">
        <v>0</v>
      </c>
      <c r="N1213" s="75">
        <v>0</v>
      </c>
      <c r="O1213" s="75">
        <v>0</v>
      </c>
      <c r="P1213" s="2"/>
      <c r="Q1213" s="2"/>
      <c r="R1213" s="3"/>
      <c r="S1213" s="3"/>
      <c r="T1213" s="1"/>
      <c r="U1213" s="2"/>
      <c r="V1213" s="28" t="str">
        <f t="shared" si="56"/>
        <v/>
      </c>
    </row>
    <row r="1214" spans="1:22" ht="25" customHeight="1" x14ac:dyDescent="0.35">
      <c r="A1214" s="1"/>
      <c r="B1214" s="35"/>
      <c r="C1214" s="1"/>
      <c r="D1214" s="1"/>
      <c r="E1214" s="73">
        <f>+COUNTIFS('REGISTRO DE TUTORES'!$A$3:$A$8000,A1214,'REGISTRO DE TUTORES'!$B$3:$B$8000,B1214,'REGISTRO DE TUTORES'!$C$3:$C$8000,C1214,'REGISTRO DE TUTORES'!$D$3:$D$8000,D1214)</f>
        <v>0</v>
      </c>
      <c r="F1214" s="73">
        <f>+COUNTIFS('REGISTRO DE ESTUDIANTES'!$A$3:$A$7999,A1214,'REGISTRO DE ESTUDIANTES'!$B$3:$B$7999,'BOLETA OFICIAL'!B1214,'REGISTRO DE ESTUDIANTES'!$C$3:$C$7999,C1214,'REGISTRO DE ESTUDIANTES'!$D$3:$D$7999,'BOLETA OFICIAL'!D1214,'REGISTRO DE ESTUDIANTES'!$J$3:$J$7999,'BOLETA OFICIAL'!J1214,'REGISTRO DE ESTUDIANTES'!$K$3:$K$7999,'BOLETA OFICIAL'!K1214,'REGISTRO DE ESTUDIANTES'!$L$3:$L$7999,'BOLETA OFICIAL'!L1214,'REGISTRO DE ESTUDIANTES'!$M$3:$M$7999,'BOLETA OFICIAL'!M1214,'REGISTRO DE ESTUDIANTES'!$N$3:$N$7999,'BOLETA OFICIAL'!N1214,'REGISTRO DE ESTUDIANTES'!$O$3:$O$7999,'BOLETA OFICIAL'!O1214,'REGISTRO DE ESTUDIANTES'!$P$3:$P$7999,'BOLETA OFICIAL'!P1214,'REGISTRO DE ESTUDIANTES'!$Q$3:$Q$7999,'BOLETA OFICIAL'!Q1214,'REGISTRO DE ESTUDIANTES'!$R$3:$R$7999,R1214,'REGISTRO DE ESTUDIANTES'!$S$3:$S$7999,'BOLETA OFICIAL'!S1214,'REGISTRO DE ESTUDIANTES'!$T$3:$T$7999,'BOLETA OFICIAL'!T1214)</f>
        <v>0</v>
      </c>
      <c r="G1214" s="73">
        <f t="shared" ca="1" si="54"/>
        <v>0</v>
      </c>
      <c r="H1214" s="73">
        <f t="shared" ca="1" si="55"/>
        <v>0</v>
      </c>
      <c r="I1214" s="20">
        <v>0</v>
      </c>
      <c r="J1214" s="20">
        <v>0</v>
      </c>
      <c r="K1214" s="20">
        <v>0</v>
      </c>
      <c r="L1214" s="20">
        <v>0</v>
      </c>
      <c r="M1214" s="20">
        <v>0</v>
      </c>
      <c r="N1214" s="75">
        <v>0</v>
      </c>
      <c r="O1214" s="75">
        <v>0</v>
      </c>
      <c r="P1214" s="2"/>
      <c r="Q1214" s="2"/>
      <c r="R1214" s="3"/>
      <c r="S1214" s="3"/>
      <c r="T1214" s="1"/>
      <c r="U1214" s="2"/>
      <c r="V1214" s="28" t="str">
        <f t="shared" si="56"/>
        <v/>
      </c>
    </row>
    <row r="1215" spans="1:22" ht="25" customHeight="1" x14ac:dyDescent="0.35">
      <c r="A1215" s="1"/>
      <c r="B1215" s="35"/>
      <c r="C1215" s="1"/>
      <c r="D1215" s="1"/>
      <c r="E1215" s="73">
        <f>+COUNTIFS('REGISTRO DE TUTORES'!$A$3:$A$8000,A1215,'REGISTRO DE TUTORES'!$B$3:$B$8000,B1215,'REGISTRO DE TUTORES'!$C$3:$C$8000,C1215,'REGISTRO DE TUTORES'!$D$3:$D$8000,D1215)</f>
        <v>0</v>
      </c>
      <c r="F1215" s="73">
        <f>+COUNTIFS('REGISTRO DE ESTUDIANTES'!$A$3:$A$7999,A1215,'REGISTRO DE ESTUDIANTES'!$B$3:$B$7999,'BOLETA OFICIAL'!B1215,'REGISTRO DE ESTUDIANTES'!$C$3:$C$7999,C1215,'REGISTRO DE ESTUDIANTES'!$D$3:$D$7999,'BOLETA OFICIAL'!D1215,'REGISTRO DE ESTUDIANTES'!$J$3:$J$7999,'BOLETA OFICIAL'!J1215,'REGISTRO DE ESTUDIANTES'!$K$3:$K$7999,'BOLETA OFICIAL'!K1215,'REGISTRO DE ESTUDIANTES'!$L$3:$L$7999,'BOLETA OFICIAL'!L1215,'REGISTRO DE ESTUDIANTES'!$M$3:$M$7999,'BOLETA OFICIAL'!M1215,'REGISTRO DE ESTUDIANTES'!$N$3:$N$7999,'BOLETA OFICIAL'!N1215,'REGISTRO DE ESTUDIANTES'!$O$3:$O$7999,'BOLETA OFICIAL'!O1215,'REGISTRO DE ESTUDIANTES'!$P$3:$P$7999,'BOLETA OFICIAL'!P1215,'REGISTRO DE ESTUDIANTES'!$Q$3:$Q$7999,'BOLETA OFICIAL'!Q1215,'REGISTRO DE ESTUDIANTES'!$R$3:$R$7999,R1215,'REGISTRO DE ESTUDIANTES'!$S$3:$S$7999,'BOLETA OFICIAL'!S1215,'REGISTRO DE ESTUDIANTES'!$T$3:$T$7999,'BOLETA OFICIAL'!T1215)</f>
        <v>0</v>
      </c>
      <c r="G1215" s="73">
        <f t="shared" ca="1" si="54"/>
        <v>0</v>
      </c>
      <c r="H1215" s="73">
        <f t="shared" ca="1" si="55"/>
        <v>0</v>
      </c>
      <c r="I1215" s="20">
        <v>0</v>
      </c>
      <c r="J1215" s="20">
        <v>0</v>
      </c>
      <c r="K1215" s="20">
        <v>0</v>
      </c>
      <c r="L1215" s="20">
        <v>0</v>
      </c>
      <c r="M1215" s="20">
        <v>0</v>
      </c>
      <c r="N1215" s="75">
        <v>0</v>
      </c>
      <c r="O1215" s="75">
        <v>0</v>
      </c>
      <c r="P1215" s="2"/>
      <c r="Q1215" s="2"/>
      <c r="R1215" s="3"/>
      <c r="S1215" s="3"/>
      <c r="T1215" s="1"/>
      <c r="U1215" s="2"/>
      <c r="V1215" s="28" t="str">
        <f t="shared" si="56"/>
        <v/>
      </c>
    </row>
    <row r="1216" spans="1:22" ht="25" customHeight="1" x14ac:dyDescent="0.35">
      <c r="A1216" s="1"/>
      <c r="B1216" s="35"/>
      <c r="C1216" s="1"/>
      <c r="D1216" s="1"/>
      <c r="E1216" s="73">
        <f>+COUNTIFS('REGISTRO DE TUTORES'!$A$3:$A$8000,A1216,'REGISTRO DE TUTORES'!$B$3:$B$8000,B1216,'REGISTRO DE TUTORES'!$C$3:$C$8000,C1216,'REGISTRO DE TUTORES'!$D$3:$D$8000,D1216)</f>
        <v>0</v>
      </c>
      <c r="F1216" s="73">
        <f>+COUNTIFS('REGISTRO DE ESTUDIANTES'!$A$3:$A$7999,A1216,'REGISTRO DE ESTUDIANTES'!$B$3:$B$7999,'BOLETA OFICIAL'!B1216,'REGISTRO DE ESTUDIANTES'!$C$3:$C$7999,C1216,'REGISTRO DE ESTUDIANTES'!$D$3:$D$7999,'BOLETA OFICIAL'!D1216,'REGISTRO DE ESTUDIANTES'!$J$3:$J$7999,'BOLETA OFICIAL'!J1216,'REGISTRO DE ESTUDIANTES'!$K$3:$K$7999,'BOLETA OFICIAL'!K1216,'REGISTRO DE ESTUDIANTES'!$L$3:$L$7999,'BOLETA OFICIAL'!L1216,'REGISTRO DE ESTUDIANTES'!$M$3:$M$7999,'BOLETA OFICIAL'!M1216,'REGISTRO DE ESTUDIANTES'!$N$3:$N$7999,'BOLETA OFICIAL'!N1216,'REGISTRO DE ESTUDIANTES'!$O$3:$O$7999,'BOLETA OFICIAL'!O1216,'REGISTRO DE ESTUDIANTES'!$P$3:$P$7999,'BOLETA OFICIAL'!P1216,'REGISTRO DE ESTUDIANTES'!$Q$3:$Q$7999,'BOLETA OFICIAL'!Q1216,'REGISTRO DE ESTUDIANTES'!$R$3:$R$7999,R1216,'REGISTRO DE ESTUDIANTES'!$S$3:$S$7999,'BOLETA OFICIAL'!S1216,'REGISTRO DE ESTUDIANTES'!$T$3:$T$7999,'BOLETA OFICIAL'!T1216)</f>
        <v>0</v>
      </c>
      <c r="G1216" s="73">
        <f t="shared" ca="1" si="54"/>
        <v>0</v>
      </c>
      <c r="H1216" s="73">
        <f t="shared" ca="1" si="55"/>
        <v>0</v>
      </c>
      <c r="I1216" s="20">
        <v>0</v>
      </c>
      <c r="J1216" s="20">
        <v>0</v>
      </c>
      <c r="K1216" s="20">
        <v>0</v>
      </c>
      <c r="L1216" s="20">
        <v>0</v>
      </c>
      <c r="M1216" s="20">
        <v>0</v>
      </c>
      <c r="N1216" s="75">
        <v>0</v>
      </c>
      <c r="O1216" s="75">
        <v>0</v>
      </c>
      <c r="P1216" s="2"/>
      <c r="Q1216" s="2"/>
      <c r="R1216" s="3"/>
      <c r="S1216" s="3"/>
      <c r="T1216" s="1"/>
      <c r="U1216" s="2"/>
      <c r="V1216" s="28" t="str">
        <f t="shared" si="56"/>
        <v/>
      </c>
    </row>
    <row r="1217" spans="1:22" ht="25" customHeight="1" x14ac:dyDescent="0.35">
      <c r="A1217" s="1"/>
      <c r="B1217" s="35"/>
      <c r="C1217" s="1"/>
      <c r="D1217" s="1"/>
      <c r="E1217" s="73">
        <f>+COUNTIFS('REGISTRO DE TUTORES'!$A$3:$A$8000,A1217,'REGISTRO DE TUTORES'!$B$3:$B$8000,B1217,'REGISTRO DE TUTORES'!$C$3:$C$8000,C1217,'REGISTRO DE TUTORES'!$D$3:$D$8000,D1217)</f>
        <v>0</v>
      </c>
      <c r="F1217" s="73">
        <f>+COUNTIFS('REGISTRO DE ESTUDIANTES'!$A$3:$A$7999,A1217,'REGISTRO DE ESTUDIANTES'!$B$3:$B$7999,'BOLETA OFICIAL'!B1217,'REGISTRO DE ESTUDIANTES'!$C$3:$C$7999,C1217,'REGISTRO DE ESTUDIANTES'!$D$3:$D$7999,'BOLETA OFICIAL'!D1217,'REGISTRO DE ESTUDIANTES'!$J$3:$J$7999,'BOLETA OFICIAL'!J1217,'REGISTRO DE ESTUDIANTES'!$K$3:$K$7999,'BOLETA OFICIAL'!K1217,'REGISTRO DE ESTUDIANTES'!$L$3:$L$7999,'BOLETA OFICIAL'!L1217,'REGISTRO DE ESTUDIANTES'!$M$3:$M$7999,'BOLETA OFICIAL'!M1217,'REGISTRO DE ESTUDIANTES'!$N$3:$N$7999,'BOLETA OFICIAL'!N1217,'REGISTRO DE ESTUDIANTES'!$O$3:$O$7999,'BOLETA OFICIAL'!O1217,'REGISTRO DE ESTUDIANTES'!$P$3:$P$7999,'BOLETA OFICIAL'!P1217,'REGISTRO DE ESTUDIANTES'!$Q$3:$Q$7999,'BOLETA OFICIAL'!Q1217,'REGISTRO DE ESTUDIANTES'!$R$3:$R$7999,R1217,'REGISTRO DE ESTUDIANTES'!$S$3:$S$7999,'BOLETA OFICIAL'!S1217,'REGISTRO DE ESTUDIANTES'!$T$3:$T$7999,'BOLETA OFICIAL'!T1217)</f>
        <v>0</v>
      </c>
      <c r="G1217" s="73">
        <f t="shared" ca="1" si="54"/>
        <v>0</v>
      </c>
      <c r="H1217" s="73">
        <f t="shared" ca="1" si="55"/>
        <v>0</v>
      </c>
      <c r="I1217" s="20">
        <v>0</v>
      </c>
      <c r="J1217" s="20">
        <v>0</v>
      </c>
      <c r="K1217" s="20">
        <v>0</v>
      </c>
      <c r="L1217" s="20">
        <v>0</v>
      </c>
      <c r="M1217" s="20">
        <v>0</v>
      </c>
      <c r="N1217" s="75">
        <v>0</v>
      </c>
      <c r="O1217" s="75">
        <v>0</v>
      </c>
      <c r="P1217" s="2"/>
      <c r="Q1217" s="2"/>
      <c r="R1217" s="3"/>
      <c r="S1217" s="3"/>
      <c r="T1217" s="1"/>
      <c r="U1217" s="2"/>
      <c r="V1217" s="28" t="str">
        <f t="shared" si="56"/>
        <v/>
      </c>
    </row>
    <row r="1218" spans="1:22" ht="25" customHeight="1" x14ac:dyDescent="0.35">
      <c r="A1218" s="1"/>
      <c r="B1218" s="35"/>
      <c r="C1218" s="1"/>
      <c r="D1218" s="1"/>
      <c r="E1218" s="73">
        <f>+COUNTIFS('REGISTRO DE TUTORES'!$A$3:$A$8000,A1218,'REGISTRO DE TUTORES'!$B$3:$B$8000,B1218,'REGISTRO DE TUTORES'!$C$3:$C$8000,C1218,'REGISTRO DE TUTORES'!$D$3:$D$8000,D1218)</f>
        <v>0</v>
      </c>
      <c r="F1218" s="73">
        <f>+COUNTIFS('REGISTRO DE ESTUDIANTES'!$A$3:$A$7999,A1218,'REGISTRO DE ESTUDIANTES'!$B$3:$B$7999,'BOLETA OFICIAL'!B1218,'REGISTRO DE ESTUDIANTES'!$C$3:$C$7999,C1218,'REGISTRO DE ESTUDIANTES'!$D$3:$D$7999,'BOLETA OFICIAL'!D1218,'REGISTRO DE ESTUDIANTES'!$J$3:$J$7999,'BOLETA OFICIAL'!J1218,'REGISTRO DE ESTUDIANTES'!$K$3:$K$7999,'BOLETA OFICIAL'!K1218,'REGISTRO DE ESTUDIANTES'!$L$3:$L$7999,'BOLETA OFICIAL'!L1218,'REGISTRO DE ESTUDIANTES'!$M$3:$M$7999,'BOLETA OFICIAL'!M1218,'REGISTRO DE ESTUDIANTES'!$N$3:$N$7999,'BOLETA OFICIAL'!N1218,'REGISTRO DE ESTUDIANTES'!$O$3:$O$7999,'BOLETA OFICIAL'!O1218,'REGISTRO DE ESTUDIANTES'!$P$3:$P$7999,'BOLETA OFICIAL'!P1218,'REGISTRO DE ESTUDIANTES'!$Q$3:$Q$7999,'BOLETA OFICIAL'!Q1218,'REGISTRO DE ESTUDIANTES'!$R$3:$R$7999,R1218,'REGISTRO DE ESTUDIANTES'!$S$3:$S$7999,'BOLETA OFICIAL'!S1218,'REGISTRO DE ESTUDIANTES'!$T$3:$T$7999,'BOLETA OFICIAL'!T1218)</f>
        <v>0</v>
      </c>
      <c r="G1218" s="73">
        <f t="shared" ca="1" si="54"/>
        <v>0</v>
      </c>
      <c r="H1218" s="73">
        <f t="shared" ca="1" si="55"/>
        <v>0</v>
      </c>
      <c r="I1218" s="20">
        <v>0</v>
      </c>
      <c r="J1218" s="20">
        <v>0</v>
      </c>
      <c r="K1218" s="20">
        <v>0</v>
      </c>
      <c r="L1218" s="20">
        <v>0</v>
      </c>
      <c r="M1218" s="20">
        <v>0</v>
      </c>
      <c r="N1218" s="75">
        <v>0</v>
      </c>
      <c r="O1218" s="75">
        <v>0</v>
      </c>
      <c r="P1218" s="2"/>
      <c r="Q1218" s="2"/>
      <c r="R1218" s="3"/>
      <c r="S1218" s="3"/>
      <c r="T1218" s="1"/>
      <c r="U1218" s="2"/>
      <c r="V1218" s="28" t="str">
        <f t="shared" si="56"/>
        <v/>
      </c>
    </row>
    <row r="1219" spans="1:22" ht="25" customHeight="1" x14ac:dyDescent="0.35">
      <c r="A1219" s="1"/>
      <c r="B1219" s="35"/>
      <c r="C1219" s="1"/>
      <c r="D1219" s="1"/>
      <c r="E1219" s="73">
        <f>+COUNTIFS('REGISTRO DE TUTORES'!$A$3:$A$8000,A1219,'REGISTRO DE TUTORES'!$B$3:$B$8000,B1219,'REGISTRO DE TUTORES'!$C$3:$C$8000,C1219,'REGISTRO DE TUTORES'!$D$3:$D$8000,D1219)</f>
        <v>0</v>
      </c>
      <c r="F1219" s="73">
        <f>+COUNTIFS('REGISTRO DE ESTUDIANTES'!$A$3:$A$7999,A1219,'REGISTRO DE ESTUDIANTES'!$B$3:$B$7999,'BOLETA OFICIAL'!B1219,'REGISTRO DE ESTUDIANTES'!$C$3:$C$7999,C1219,'REGISTRO DE ESTUDIANTES'!$D$3:$D$7999,'BOLETA OFICIAL'!D1219,'REGISTRO DE ESTUDIANTES'!$J$3:$J$7999,'BOLETA OFICIAL'!J1219,'REGISTRO DE ESTUDIANTES'!$K$3:$K$7999,'BOLETA OFICIAL'!K1219,'REGISTRO DE ESTUDIANTES'!$L$3:$L$7999,'BOLETA OFICIAL'!L1219,'REGISTRO DE ESTUDIANTES'!$M$3:$M$7999,'BOLETA OFICIAL'!M1219,'REGISTRO DE ESTUDIANTES'!$N$3:$N$7999,'BOLETA OFICIAL'!N1219,'REGISTRO DE ESTUDIANTES'!$O$3:$O$7999,'BOLETA OFICIAL'!O1219,'REGISTRO DE ESTUDIANTES'!$P$3:$P$7999,'BOLETA OFICIAL'!P1219,'REGISTRO DE ESTUDIANTES'!$Q$3:$Q$7999,'BOLETA OFICIAL'!Q1219,'REGISTRO DE ESTUDIANTES'!$R$3:$R$7999,R1219,'REGISTRO DE ESTUDIANTES'!$S$3:$S$7999,'BOLETA OFICIAL'!S1219,'REGISTRO DE ESTUDIANTES'!$T$3:$T$7999,'BOLETA OFICIAL'!T1219)</f>
        <v>0</v>
      </c>
      <c r="G1219" s="73">
        <f t="shared" ca="1" si="54"/>
        <v>0</v>
      </c>
      <c r="H1219" s="73">
        <f t="shared" ca="1" si="55"/>
        <v>0</v>
      </c>
      <c r="I1219" s="20">
        <v>0</v>
      </c>
      <c r="J1219" s="20">
        <v>0</v>
      </c>
      <c r="K1219" s="20">
        <v>0</v>
      </c>
      <c r="L1219" s="20">
        <v>0</v>
      </c>
      <c r="M1219" s="20">
        <v>0</v>
      </c>
      <c r="N1219" s="75">
        <v>0</v>
      </c>
      <c r="O1219" s="75">
        <v>0</v>
      </c>
      <c r="P1219" s="2"/>
      <c r="Q1219" s="2"/>
      <c r="R1219" s="3"/>
      <c r="S1219" s="3"/>
      <c r="T1219" s="1"/>
      <c r="U1219" s="2"/>
      <c r="V1219" s="28" t="str">
        <f t="shared" si="56"/>
        <v/>
      </c>
    </row>
    <row r="1220" spans="1:22" ht="25" customHeight="1" x14ac:dyDescent="0.35">
      <c r="A1220" s="1"/>
      <c r="B1220" s="35"/>
      <c r="C1220" s="1"/>
      <c r="D1220" s="1"/>
      <c r="E1220" s="73">
        <f>+COUNTIFS('REGISTRO DE TUTORES'!$A$3:$A$8000,A1220,'REGISTRO DE TUTORES'!$B$3:$B$8000,B1220,'REGISTRO DE TUTORES'!$C$3:$C$8000,C1220,'REGISTRO DE TUTORES'!$D$3:$D$8000,D1220)</f>
        <v>0</v>
      </c>
      <c r="F1220" s="73">
        <f>+COUNTIFS('REGISTRO DE ESTUDIANTES'!$A$3:$A$7999,A1220,'REGISTRO DE ESTUDIANTES'!$B$3:$B$7999,'BOLETA OFICIAL'!B1220,'REGISTRO DE ESTUDIANTES'!$C$3:$C$7999,C1220,'REGISTRO DE ESTUDIANTES'!$D$3:$D$7999,'BOLETA OFICIAL'!D1220,'REGISTRO DE ESTUDIANTES'!$J$3:$J$7999,'BOLETA OFICIAL'!J1220,'REGISTRO DE ESTUDIANTES'!$K$3:$K$7999,'BOLETA OFICIAL'!K1220,'REGISTRO DE ESTUDIANTES'!$L$3:$L$7999,'BOLETA OFICIAL'!L1220,'REGISTRO DE ESTUDIANTES'!$M$3:$M$7999,'BOLETA OFICIAL'!M1220,'REGISTRO DE ESTUDIANTES'!$N$3:$N$7999,'BOLETA OFICIAL'!N1220,'REGISTRO DE ESTUDIANTES'!$O$3:$O$7999,'BOLETA OFICIAL'!O1220,'REGISTRO DE ESTUDIANTES'!$P$3:$P$7999,'BOLETA OFICIAL'!P1220,'REGISTRO DE ESTUDIANTES'!$Q$3:$Q$7999,'BOLETA OFICIAL'!Q1220,'REGISTRO DE ESTUDIANTES'!$R$3:$R$7999,R1220,'REGISTRO DE ESTUDIANTES'!$S$3:$S$7999,'BOLETA OFICIAL'!S1220,'REGISTRO DE ESTUDIANTES'!$T$3:$T$7999,'BOLETA OFICIAL'!T1220)</f>
        <v>0</v>
      </c>
      <c r="G1220" s="73">
        <f t="shared" ca="1" si="54"/>
        <v>0</v>
      </c>
      <c r="H1220" s="73">
        <f t="shared" ca="1" si="55"/>
        <v>0</v>
      </c>
      <c r="I1220" s="20">
        <v>0</v>
      </c>
      <c r="J1220" s="20">
        <v>0</v>
      </c>
      <c r="K1220" s="20">
        <v>0</v>
      </c>
      <c r="L1220" s="20">
        <v>0</v>
      </c>
      <c r="M1220" s="20">
        <v>0</v>
      </c>
      <c r="N1220" s="75">
        <v>0</v>
      </c>
      <c r="O1220" s="75">
        <v>0</v>
      </c>
      <c r="P1220" s="2"/>
      <c r="Q1220" s="2"/>
      <c r="R1220" s="3"/>
      <c r="S1220" s="3"/>
      <c r="T1220" s="1"/>
      <c r="U1220" s="2"/>
      <c r="V1220" s="28" t="str">
        <f t="shared" si="56"/>
        <v/>
      </c>
    </row>
    <row r="1221" spans="1:22" ht="25" customHeight="1" x14ac:dyDescent="0.35">
      <c r="A1221" s="1"/>
      <c r="B1221" s="35"/>
      <c r="C1221" s="1"/>
      <c r="D1221" s="1"/>
      <c r="E1221" s="73">
        <f>+COUNTIFS('REGISTRO DE TUTORES'!$A$3:$A$8000,A1221,'REGISTRO DE TUTORES'!$B$3:$B$8000,B1221,'REGISTRO DE TUTORES'!$C$3:$C$8000,C1221,'REGISTRO DE TUTORES'!$D$3:$D$8000,D1221)</f>
        <v>0</v>
      </c>
      <c r="F1221" s="73">
        <f>+COUNTIFS('REGISTRO DE ESTUDIANTES'!$A$3:$A$7999,A1221,'REGISTRO DE ESTUDIANTES'!$B$3:$B$7999,'BOLETA OFICIAL'!B1221,'REGISTRO DE ESTUDIANTES'!$C$3:$C$7999,C1221,'REGISTRO DE ESTUDIANTES'!$D$3:$D$7999,'BOLETA OFICIAL'!D1221,'REGISTRO DE ESTUDIANTES'!$J$3:$J$7999,'BOLETA OFICIAL'!J1221,'REGISTRO DE ESTUDIANTES'!$K$3:$K$7999,'BOLETA OFICIAL'!K1221,'REGISTRO DE ESTUDIANTES'!$L$3:$L$7999,'BOLETA OFICIAL'!L1221,'REGISTRO DE ESTUDIANTES'!$M$3:$M$7999,'BOLETA OFICIAL'!M1221,'REGISTRO DE ESTUDIANTES'!$N$3:$N$7999,'BOLETA OFICIAL'!N1221,'REGISTRO DE ESTUDIANTES'!$O$3:$O$7999,'BOLETA OFICIAL'!O1221,'REGISTRO DE ESTUDIANTES'!$P$3:$P$7999,'BOLETA OFICIAL'!P1221,'REGISTRO DE ESTUDIANTES'!$Q$3:$Q$7999,'BOLETA OFICIAL'!Q1221,'REGISTRO DE ESTUDIANTES'!$R$3:$R$7999,R1221,'REGISTRO DE ESTUDIANTES'!$S$3:$S$7999,'BOLETA OFICIAL'!S1221,'REGISTRO DE ESTUDIANTES'!$T$3:$T$7999,'BOLETA OFICIAL'!T1221)</f>
        <v>0</v>
      </c>
      <c r="G1221" s="73">
        <f t="shared" ca="1" si="54"/>
        <v>0</v>
      </c>
      <c r="H1221" s="73">
        <f t="shared" ca="1" si="55"/>
        <v>0</v>
      </c>
      <c r="I1221" s="20">
        <v>0</v>
      </c>
      <c r="J1221" s="20">
        <v>0</v>
      </c>
      <c r="K1221" s="20">
        <v>0</v>
      </c>
      <c r="L1221" s="20">
        <v>0</v>
      </c>
      <c r="M1221" s="20">
        <v>0</v>
      </c>
      <c r="N1221" s="75">
        <v>0</v>
      </c>
      <c r="O1221" s="75">
        <v>0</v>
      </c>
      <c r="P1221" s="2"/>
      <c r="Q1221" s="2"/>
      <c r="R1221" s="3"/>
      <c r="S1221" s="3"/>
      <c r="T1221" s="1"/>
      <c r="U1221" s="2"/>
      <c r="V1221" s="28" t="str">
        <f t="shared" si="56"/>
        <v/>
      </c>
    </row>
    <row r="1222" spans="1:22" ht="25" customHeight="1" x14ac:dyDescent="0.35">
      <c r="A1222" s="1"/>
      <c r="B1222" s="35"/>
      <c r="C1222" s="1"/>
      <c r="D1222" s="1"/>
      <c r="E1222" s="73">
        <f>+COUNTIFS('REGISTRO DE TUTORES'!$A$3:$A$8000,A1222,'REGISTRO DE TUTORES'!$B$3:$B$8000,B1222,'REGISTRO DE TUTORES'!$C$3:$C$8000,C1222,'REGISTRO DE TUTORES'!$D$3:$D$8000,D1222)</f>
        <v>0</v>
      </c>
      <c r="F1222" s="73">
        <f>+COUNTIFS('REGISTRO DE ESTUDIANTES'!$A$3:$A$7999,A1222,'REGISTRO DE ESTUDIANTES'!$B$3:$B$7999,'BOLETA OFICIAL'!B1222,'REGISTRO DE ESTUDIANTES'!$C$3:$C$7999,C1222,'REGISTRO DE ESTUDIANTES'!$D$3:$D$7999,'BOLETA OFICIAL'!D1222,'REGISTRO DE ESTUDIANTES'!$J$3:$J$7999,'BOLETA OFICIAL'!J1222,'REGISTRO DE ESTUDIANTES'!$K$3:$K$7999,'BOLETA OFICIAL'!K1222,'REGISTRO DE ESTUDIANTES'!$L$3:$L$7999,'BOLETA OFICIAL'!L1222,'REGISTRO DE ESTUDIANTES'!$M$3:$M$7999,'BOLETA OFICIAL'!M1222,'REGISTRO DE ESTUDIANTES'!$N$3:$N$7999,'BOLETA OFICIAL'!N1222,'REGISTRO DE ESTUDIANTES'!$O$3:$O$7999,'BOLETA OFICIAL'!O1222,'REGISTRO DE ESTUDIANTES'!$P$3:$P$7999,'BOLETA OFICIAL'!P1222,'REGISTRO DE ESTUDIANTES'!$Q$3:$Q$7999,'BOLETA OFICIAL'!Q1222,'REGISTRO DE ESTUDIANTES'!$R$3:$R$7999,R1222,'REGISTRO DE ESTUDIANTES'!$S$3:$S$7999,'BOLETA OFICIAL'!S1222,'REGISTRO DE ESTUDIANTES'!$T$3:$T$7999,'BOLETA OFICIAL'!T1222)</f>
        <v>0</v>
      </c>
      <c r="G1222" s="73">
        <f t="shared" ref="G1222:G1285" ca="1" si="57">SUM(IF(O1222=1,SUMPRODUCT(--(WEEKDAY(ROW(INDIRECT(P1222&amp;":"&amp;Q1222)))=1),--(COUNTIF(FERIADOS,ROW(INDIRECT(P1222&amp;":"&amp;Q1222)))=0)),0),IF(I1222=1,SUMPRODUCT(--(WEEKDAY(ROW(INDIRECT(P1222&amp;":"&amp;Q1222)))=2),--(COUNTIF(FERIADOS,ROW(INDIRECT(P1222&amp;":"&amp;Q1222)))=0)),0),IF(J1222=1,SUMPRODUCT(--(WEEKDAY(ROW(INDIRECT(P1222&amp;":"&amp;Q1222)))=3),--(COUNTIF(FERIADOS,ROW(INDIRECT(P1222&amp;":"&amp;Q1222)))=0)),0),IF(K1222=1,SUMPRODUCT(--(WEEKDAY(ROW(INDIRECT(P1222&amp;":"&amp;Q1222)))=4),--(COUNTIF(FERIADOS,ROW(INDIRECT(P1222&amp;":"&amp;Q1222)))=0)),0),IF(L1222=1,SUMPRODUCT(--(WEEKDAY(ROW(INDIRECT(P1222&amp;":"&amp;Q1222)))=5),--(COUNTIF(FERIADOS,ROW(INDIRECT(P1222&amp;":"&amp;Q1222)))=0)),0),IF(M1222=1,SUMPRODUCT(--(WEEKDAY(ROW(INDIRECT(P1222&amp;":"&amp;Q1222)))=6),--(COUNTIF(FERIADOS,ROW(INDIRECT(P1222&amp;":"&amp;Q1222)))=0)),0),IF(N1222=1,SUMPRODUCT(--(WEEKDAY(ROW(INDIRECT(P1222&amp;":"&amp;Q1222)))=7),--(COUNTIF(FERIADOS,ROW(INDIRECT(P1222&amp;":"&amp;Q1222)))=0)),0))</f>
        <v>0</v>
      </c>
      <c r="H1222" s="73">
        <f t="shared" ref="H1222:H1285" ca="1" si="58">+F1222*G1222</f>
        <v>0</v>
      </c>
      <c r="I1222" s="20">
        <v>0</v>
      </c>
      <c r="J1222" s="20">
        <v>0</v>
      </c>
      <c r="K1222" s="20">
        <v>0</v>
      </c>
      <c r="L1222" s="20">
        <v>0</v>
      </c>
      <c r="M1222" s="20">
        <v>0</v>
      </c>
      <c r="N1222" s="75">
        <v>0</v>
      </c>
      <c r="O1222" s="75">
        <v>0</v>
      </c>
      <c r="P1222" s="2"/>
      <c r="Q1222" s="2"/>
      <c r="R1222" s="3"/>
      <c r="S1222" s="3"/>
      <c r="T1222" s="1"/>
      <c r="U1222" s="2"/>
      <c r="V1222" s="28" t="str">
        <f t="shared" ref="V1222:V1285" si="59">IF(Q1222&gt;0,IF(U1222&gt;=Q1222,"ACTIVA","NO ACTIVA"),"")</f>
        <v/>
      </c>
    </row>
    <row r="1223" spans="1:22" ht="25" customHeight="1" x14ac:dyDescent="0.35">
      <c r="A1223" s="1"/>
      <c r="B1223" s="35"/>
      <c r="C1223" s="1"/>
      <c r="D1223" s="1"/>
      <c r="E1223" s="73">
        <f>+COUNTIFS('REGISTRO DE TUTORES'!$A$3:$A$8000,A1223,'REGISTRO DE TUTORES'!$B$3:$B$8000,B1223,'REGISTRO DE TUTORES'!$C$3:$C$8000,C1223,'REGISTRO DE TUTORES'!$D$3:$D$8000,D1223)</f>
        <v>0</v>
      </c>
      <c r="F1223" s="73">
        <f>+COUNTIFS('REGISTRO DE ESTUDIANTES'!$A$3:$A$7999,A1223,'REGISTRO DE ESTUDIANTES'!$B$3:$B$7999,'BOLETA OFICIAL'!B1223,'REGISTRO DE ESTUDIANTES'!$C$3:$C$7999,C1223,'REGISTRO DE ESTUDIANTES'!$D$3:$D$7999,'BOLETA OFICIAL'!D1223,'REGISTRO DE ESTUDIANTES'!$J$3:$J$7999,'BOLETA OFICIAL'!J1223,'REGISTRO DE ESTUDIANTES'!$K$3:$K$7999,'BOLETA OFICIAL'!K1223,'REGISTRO DE ESTUDIANTES'!$L$3:$L$7999,'BOLETA OFICIAL'!L1223,'REGISTRO DE ESTUDIANTES'!$M$3:$M$7999,'BOLETA OFICIAL'!M1223,'REGISTRO DE ESTUDIANTES'!$N$3:$N$7999,'BOLETA OFICIAL'!N1223,'REGISTRO DE ESTUDIANTES'!$O$3:$O$7999,'BOLETA OFICIAL'!O1223,'REGISTRO DE ESTUDIANTES'!$P$3:$P$7999,'BOLETA OFICIAL'!P1223,'REGISTRO DE ESTUDIANTES'!$Q$3:$Q$7999,'BOLETA OFICIAL'!Q1223,'REGISTRO DE ESTUDIANTES'!$R$3:$R$7999,R1223,'REGISTRO DE ESTUDIANTES'!$S$3:$S$7999,'BOLETA OFICIAL'!S1223,'REGISTRO DE ESTUDIANTES'!$T$3:$T$7999,'BOLETA OFICIAL'!T1223)</f>
        <v>0</v>
      </c>
      <c r="G1223" s="73">
        <f t="shared" ca="1" si="57"/>
        <v>0</v>
      </c>
      <c r="H1223" s="73">
        <f t="shared" ca="1" si="58"/>
        <v>0</v>
      </c>
      <c r="I1223" s="20">
        <v>0</v>
      </c>
      <c r="J1223" s="20">
        <v>0</v>
      </c>
      <c r="K1223" s="20">
        <v>0</v>
      </c>
      <c r="L1223" s="20">
        <v>0</v>
      </c>
      <c r="M1223" s="20">
        <v>0</v>
      </c>
      <c r="N1223" s="75">
        <v>0</v>
      </c>
      <c r="O1223" s="75">
        <v>0</v>
      </c>
      <c r="P1223" s="2"/>
      <c r="Q1223" s="2"/>
      <c r="R1223" s="3"/>
      <c r="S1223" s="3"/>
      <c r="T1223" s="1"/>
      <c r="U1223" s="2"/>
      <c r="V1223" s="28" t="str">
        <f t="shared" si="59"/>
        <v/>
      </c>
    </row>
    <row r="1224" spans="1:22" ht="25" customHeight="1" x14ac:dyDescent="0.35">
      <c r="A1224" s="1"/>
      <c r="B1224" s="35"/>
      <c r="C1224" s="1"/>
      <c r="D1224" s="1"/>
      <c r="E1224" s="73">
        <f>+COUNTIFS('REGISTRO DE TUTORES'!$A$3:$A$8000,A1224,'REGISTRO DE TUTORES'!$B$3:$B$8000,B1224,'REGISTRO DE TUTORES'!$C$3:$C$8000,C1224,'REGISTRO DE TUTORES'!$D$3:$D$8000,D1224)</f>
        <v>0</v>
      </c>
      <c r="F1224" s="73">
        <f>+COUNTIFS('REGISTRO DE ESTUDIANTES'!$A$3:$A$7999,A1224,'REGISTRO DE ESTUDIANTES'!$B$3:$B$7999,'BOLETA OFICIAL'!B1224,'REGISTRO DE ESTUDIANTES'!$C$3:$C$7999,C1224,'REGISTRO DE ESTUDIANTES'!$D$3:$D$7999,'BOLETA OFICIAL'!D1224,'REGISTRO DE ESTUDIANTES'!$J$3:$J$7999,'BOLETA OFICIAL'!J1224,'REGISTRO DE ESTUDIANTES'!$K$3:$K$7999,'BOLETA OFICIAL'!K1224,'REGISTRO DE ESTUDIANTES'!$L$3:$L$7999,'BOLETA OFICIAL'!L1224,'REGISTRO DE ESTUDIANTES'!$M$3:$M$7999,'BOLETA OFICIAL'!M1224,'REGISTRO DE ESTUDIANTES'!$N$3:$N$7999,'BOLETA OFICIAL'!N1224,'REGISTRO DE ESTUDIANTES'!$O$3:$O$7999,'BOLETA OFICIAL'!O1224,'REGISTRO DE ESTUDIANTES'!$P$3:$P$7999,'BOLETA OFICIAL'!P1224,'REGISTRO DE ESTUDIANTES'!$Q$3:$Q$7999,'BOLETA OFICIAL'!Q1224,'REGISTRO DE ESTUDIANTES'!$R$3:$R$7999,R1224,'REGISTRO DE ESTUDIANTES'!$S$3:$S$7999,'BOLETA OFICIAL'!S1224,'REGISTRO DE ESTUDIANTES'!$T$3:$T$7999,'BOLETA OFICIAL'!T1224)</f>
        <v>0</v>
      </c>
      <c r="G1224" s="73">
        <f t="shared" ca="1" si="57"/>
        <v>0</v>
      </c>
      <c r="H1224" s="73">
        <f t="shared" ca="1" si="58"/>
        <v>0</v>
      </c>
      <c r="I1224" s="20">
        <v>0</v>
      </c>
      <c r="J1224" s="20">
        <v>0</v>
      </c>
      <c r="K1224" s="20">
        <v>0</v>
      </c>
      <c r="L1224" s="20">
        <v>0</v>
      </c>
      <c r="M1224" s="20">
        <v>0</v>
      </c>
      <c r="N1224" s="75">
        <v>0</v>
      </c>
      <c r="O1224" s="75">
        <v>0</v>
      </c>
      <c r="P1224" s="2"/>
      <c r="Q1224" s="2"/>
      <c r="R1224" s="3"/>
      <c r="S1224" s="3"/>
      <c r="T1224" s="1"/>
      <c r="U1224" s="2"/>
      <c r="V1224" s="28" t="str">
        <f t="shared" si="59"/>
        <v/>
      </c>
    </row>
    <row r="1225" spans="1:22" ht="25" customHeight="1" x14ac:dyDescent="0.35">
      <c r="A1225" s="1"/>
      <c r="B1225" s="35"/>
      <c r="C1225" s="1"/>
      <c r="D1225" s="1"/>
      <c r="E1225" s="73">
        <f>+COUNTIFS('REGISTRO DE TUTORES'!$A$3:$A$8000,A1225,'REGISTRO DE TUTORES'!$B$3:$B$8000,B1225,'REGISTRO DE TUTORES'!$C$3:$C$8000,C1225,'REGISTRO DE TUTORES'!$D$3:$D$8000,D1225)</f>
        <v>0</v>
      </c>
      <c r="F1225" s="73">
        <f>+COUNTIFS('REGISTRO DE ESTUDIANTES'!$A$3:$A$7999,A1225,'REGISTRO DE ESTUDIANTES'!$B$3:$B$7999,'BOLETA OFICIAL'!B1225,'REGISTRO DE ESTUDIANTES'!$C$3:$C$7999,C1225,'REGISTRO DE ESTUDIANTES'!$D$3:$D$7999,'BOLETA OFICIAL'!D1225,'REGISTRO DE ESTUDIANTES'!$J$3:$J$7999,'BOLETA OFICIAL'!J1225,'REGISTRO DE ESTUDIANTES'!$K$3:$K$7999,'BOLETA OFICIAL'!K1225,'REGISTRO DE ESTUDIANTES'!$L$3:$L$7999,'BOLETA OFICIAL'!L1225,'REGISTRO DE ESTUDIANTES'!$M$3:$M$7999,'BOLETA OFICIAL'!M1225,'REGISTRO DE ESTUDIANTES'!$N$3:$N$7999,'BOLETA OFICIAL'!N1225,'REGISTRO DE ESTUDIANTES'!$O$3:$O$7999,'BOLETA OFICIAL'!O1225,'REGISTRO DE ESTUDIANTES'!$P$3:$P$7999,'BOLETA OFICIAL'!P1225,'REGISTRO DE ESTUDIANTES'!$Q$3:$Q$7999,'BOLETA OFICIAL'!Q1225,'REGISTRO DE ESTUDIANTES'!$R$3:$R$7999,R1225,'REGISTRO DE ESTUDIANTES'!$S$3:$S$7999,'BOLETA OFICIAL'!S1225,'REGISTRO DE ESTUDIANTES'!$T$3:$T$7999,'BOLETA OFICIAL'!T1225)</f>
        <v>0</v>
      </c>
      <c r="G1225" s="73">
        <f t="shared" ca="1" si="57"/>
        <v>0</v>
      </c>
      <c r="H1225" s="73">
        <f t="shared" ca="1" si="58"/>
        <v>0</v>
      </c>
      <c r="I1225" s="20">
        <v>0</v>
      </c>
      <c r="J1225" s="20">
        <v>0</v>
      </c>
      <c r="K1225" s="20">
        <v>0</v>
      </c>
      <c r="L1225" s="20">
        <v>0</v>
      </c>
      <c r="M1225" s="20">
        <v>0</v>
      </c>
      <c r="N1225" s="75">
        <v>0</v>
      </c>
      <c r="O1225" s="75">
        <v>0</v>
      </c>
      <c r="P1225" s="2"/>
      <c r="Q1225" s="2"/>
      <c r="R1225" s="3"/>
      <c r="S1225" s="3"/>
      <c r="T1225" s="1"/>
      <c r="U1225" s="2"/>
      <c r="V1225" s="28" t="str">
        <f t="shared" si="59"/>
        <v/>
      </c>
    </row>
    <row r="1226" spans="1:22" ht="25" customHeight="1" x14ac:dyDescent="0.35">
      <c r="A1226" s="1"/>
      <c r="B1226" s="35"/>
      <c r="C1226" s="1"/>
      <c r="D1226" s="1"/>
      <c r="E1226" s="73">
        <f>+COUNTIFS('REGISTRO DE TUTORES'!$A$3:$A$8000,A1226,'REGISTRO DE TUTORES'!$B$3:$B$8000,B1226,'REGISTRO DE TUTORES'!$C$3:$C$8000,C1226,'REGISTRO DE TUTORES'!$D$3:$D$8000,D1226)</f>
        <v>0</v>
      </c>
      <c r="F1226" s="73">
        <f>+COUNTIFS('REGISTRO DE ESTUDIANTES'!$A$3:$A$7999,A1226,'REGISTRO DE ESTUDIANTES'!$B$3:$B$7999,'BOLETA OFICIAL'!B1226,'REGISTRO DE ESTUDIANTES'!$C$3:$C$7999,C1226,'REGISTRO DE ESTUDIANTES'!$D$3:$D$7999,'BOLETA OFICIAL'!D1226,'REGISTRO DE ESTUDIANTES'!$J$3:$J$7999,'BOLETA OFICIAL'!J1226,'REGISTRO DE ESTUDIANTES'!$K$3:$K$7999,'BOLETA OFICIAL'!K1226,'REGISTRO DE ESTUDIANTES'!$L$3:$L$7999,'BOLETA OFICIAL'!L1226,'REGISTRO DE ESTUDIANTES'!$M$3:$M$7999,'BOLETA OFICIAL'!M1226,'REGISTRO DE ESTUDIANTES'!$N$3:$N$7999,'BOLETA OFICIAL'!N1226,'REGISTRO DE ESTUDIANTES'!$O$3:$O$7999,'BOLETA OFICIAL'!O1226,'REGISTRO DE ESTUDIANTES'!$P$3:$P$7999,'BOLETA OFICIAL'!P1226,'REGISTRO DE ESTUDIANTES'!$Q$3:$Q$7999,'BOLETA OFICIAL'!Q1226,'REGISTRO DE ESTUDIANTES'!$R$3:$R$7999,R1226,'REGISTRO DE ESTUDIANTES'!$S$3:$S$7999,'BOLETA OFICIAL'!S1226,'REGISTRO DE ESTUDIANTES'!$T$3:$T$7999,'BOLETA OFICIAL'!T1226)</f>
        <v>0</v>
      </c>
      <c r="G1226" s="73">
        <f t="shared" ca="1" si="57"/>
        <v>0</v>
      </c>
      <c r="H1226" s="73">
        <f t="shared" ca="1" si="58"/>
        <v>0</v>
      </c>
      <c r="I1226" s="20">
        <v>0</v>
      </c>
      <c r="J1226" s="20">
        <v>0</v>
      </c>
      <c r="K1226" s="20">
        <v>0</v>
      </c>
      <c r="L1226" s="20">
        <v>0</v>
      </c>
      <c r="M1226" s="20">
        <v>0</v>
      </c>
      <c r="N1226" s="75">
        <v>0</v>
      </c>
      <c r="O1226" s="75">
        <v>0</v>
      </c>
      <c r="P1226" s="2"/>
      <c r="Q1226" s="2"/>
      <c r="R1226" s="3"/>
      <c r="S1226" s="3"/>
      <c r="T1226" s="1"/>
      <c r="U1226" s="2"/>
      <c r="V1226" s="28" t="str">
        <f t="shared" si="59"/>
        <v/>
      </c>
    </row>
    <row r="1227" spans="1:22" ht="25" customHeight="1" x14ac:dyDescent="0.35">
      <c r="A1227" s="1"/>
      <c r="B1227" s="35"/>
      <c r="C1227" s="1"/>
      <c r="D1227" s="1"/>
      <c r="E1227" s="73">
        <f>+COUNTIFS('REGISTRO DE TUTORES'!$A$3:$A$8000,A1227,'REGISTRO DE TUTORES'!$B$3:$B$8000,B1227,'REGISTRO DE TUTORES'!$C$3:$C$8000,C1227,'REGISTRO DE TUTORES'!$D$3:$D$8000,D1227)</f>
        <v>0</v>
      </c>
      <c r="F1227" s="73">
        <f>+COUNTIFS('REGISTRO DE ESTUDIANTES'!$A$3:$A$7999,A1227,'REGISTRO DE ESTUDIANTES'!$B$3:$B$7999,'BOLETA OFICIAL'!B1227,'REGISTRO DE ESTUDIANTES'!$C$3:$C$7999,C1227,'REGISTRO DE ESTUDIANTES'!$D$3:$D$7999,'BOLETA OFICIAL'!D1227,'REGISTRO DE ESTUDIANTES'!$J$3:$J$7999,'BOLETA OFICIAL'!J1227,'REGISTRO DE ESTUDIANTES'!$K$3:$K$7999,'BOLETA OFICIAL'!K1227,'REGISTRO DE ESTUDIANTES'!$L$3:$L$7999,'BOLETA OFICIAL'!L1227,'REGISTRO DE ESTUDIANTES'!$M$3:$M$7999,'BOLETA OFICIAL'!M1227,'REGISTRO DE ESTUDIANTES'!$N$3:$N$7999,'BOLETA OFICIAL'!N1227,'REGISTRO DE ESTUDIANTES'!$O$3:$O$7999,'BOLETA OFICIAL'!O1227,'REGISTRO DE ESTUDIANTES'!$P$3:$P$7999,'BOLETA OFICIAL'!P1227,'REGISTRO DE ESTUDIANTES'!$Q$3:$Q$7999,'BOLETA OFICIAL'!Q1227,'REGISTRO DE ESTUDIANTES'!$R$3:$R$7999,R1227,'REGISTRO DE ESTUDIANTES'!$S$3:$S$7999,'BOLETA OFICIAL'!S1227,'REGISTRO DE ESTUDIANTES'!$T$3:$T$7999,'BOLETA OFICIAL'!T1227)</f>
        <v>0</v>
      </c>
      <c r="G1227" s="73">
        <f t="shared" ca="1" si="57"/>
        <v>0</v>
      </c>
      <c r="H1227" s="73">
        <f t="shared" ca="1" si="58"/>
        <v>0</v>
      </c>
      <c r="I1227" s="20">
        <v>0</v>
      </c>
      <c r="J1227" s="20">
        <v>0</v>
      </c>
      <c r="K1227" s="20">
        <v>0</v>
      </c>
      <c r="L1227" s="20">
        <v>0</v>
      </c>
      <c r="M1227" s="20">
        <v>0</v>
      </c>
      <c r="N1227" s="75">
        <v>0</v>
      </c>
      <c r="O1227" s="75">
        <v>0</v>
      </c>
      <c r="P1227" s="2"/>
      <c r="Q1227" s="2"/>
      <c r="R1227" s="3"/>
      <c r="S1227" s="3"/>
      <c r="T1227" s="1"/>
      <c r="U1227" s="2"/>
      <c r="V1227" s="28" t="str">
        <f t="shared" si="59"/>
        <v/>
      </c>
    </row>
    <row r="1228" spans="1:22" ht="25" customHeight="1" x14ac:dyDescent="0.35">
      <c r="A1228" s="1"/>
      <c r="B1228" s="35"/>
      <c r="C1228" s="1"/>
      <c r="D1228" s="1"/>
      <c r="E1228" s="73">
        <f>+COUNTIFS('REGISTRO DE TUTORES'!$A$3:$A$8000,A1228,'REGISTRO DE TUTORES'!$B$3:$B$8000,B1228,'REGISTRO DE TUTORES'!$C$3:$C$8000,C1228,'REGISTRO DE TUTORES'!$D$3:$D$8000,D1228)</f>
        <v>0</v>
      </c>
      <c r="F1228" s="73">
        <f>+COUNTIFS('REGISTRO DE ESTUDIANTES'!$A$3:$A$7999,A1228,'REGISTRO DE ESTUDIANTES'!$B$3:$B$7999,'BOLETA OFICIAL'!B1228,'REGISTRO DE ESTUDIANTES'!$C$3:$C$7999,C1228,'REGISTRO DE ESTUDIANTES'!$D$3:$D$7999,'BOLETA OFICIAL'!D1228,'REGISTRO DE ESTUDIANTES'!$J$3:$J$7999,'BOLETA OFICIAL'!J1228,'REGISTRO DE ESTUDIANTES'!$K$3:$K$7999,'BOLETA OFICIAL'!K1228,'REGISTRO DE ESTUDIANTES'!$L$3:$L$7999,'BOLETA OFICIAL'!L1228,'REGISTRO DE ESTUDIANTES'!$M$3:$M$7999,'BOLETA OFICIAL'!M1228,'REGISTRO DE ESTUDIANTES'!$N$3:$N$7999,'BOLETA OFICIAL'!N1228,'REGISTRO DE ESTUDIANTES'!$O$3:$O$7999,'BOLETA OFICIAL'!O1228,'REGISTRO DE ESTUDIANTES'!$P$3:$P$7999,'BOLETA OFICIAL'!P1228,'REGISTRO DE ESTUDIANTES'!$Q$3:$Q$7999,'BOLETA OFICIAL'!Q1228,'REGISTRO DE ESTUDIANTES'!$R$3:$R$7999,R1228,'REGISTRO DE ESTUDIANTES'!$S$3:$S$7999,'BOLETA OFICIAL'!S1228,'REGISTRO DE ESTUDIANTES'!$T$3:$T$7999,'BOLETA OFICIAL'!T1228)</f>
        <v>0</v>
      </c>
      <c r="G1228" s="73">
        <f t="shared" ca="1" si="57"/>
        <v>0</v>
      </c>
      <c r="H1228" s="73">
        <f t="shared" ca="1" si="58"/>
        <v>0</v>
      </c>
      <c r="I1228" s="20">
        <v>0</v>
      </c>
      <c r="J1228" s="20">
        <v>0</v>
      </c>
      <c r="K1228" s="20">
        <v>0</v>
      </c>
      <c r="L1228" s="20">
        <v>0</v>
      </c>
      <c r="M1228" s="20">
        <v>0</v>
      </c>
      <c r="N1228" s="75">
        <v>0</v>
      </c>
      <c r="O1228" s="75">
        <v>0</v>
      </c>
      <c r="P1228" s="2"/>
      <c r="Q1228" s="2"/>
      <c r="R1228" s="3"/>
      <c r="S1228" s="3"/>
      <c r="T1228" s="1"/>
      <c r="U1228" s="2"/>
      <c r="V1228" s="28" t="str">
        <f t="shared" si="59"/>
        <v/>
      </c>
    </row>
    <row r="1229" spans="1:22" ht="25" customHeight="1" x14ac:dyDescent="0.35">
      <c r="A1229" s="1"/>
      <c r="B1229" s="35"/>
      <c r="C1229" s="1"/>
      <c r="D1229" s="1"/>
      <c r="E1229" s="73">
        <f>+COUNTIFS('REGISTRO DE TUTORES'!$A$3:$A$8000,A1229,'REGISTRO DE TUTORES'!$B$3:$B$8000,B1229,'REGISTRO DE TUTORES'!$C$3:$C$8000,C1229,'REGISTRO DE TUTORES'!$D$3:$D$8000,D1229)</f>
        <v>0</v>
      </c>
      <c r="F1229" s="73">
        <f>+COUNTIFS('REGISTRO DE ESTUDIANTES'!$A$3:$A$7999,A1229,'REGISTRO DE ESTUDIANTES'!$B$3:$B$7999,'BOLETA OFICIAL'!B1229,'REGISTRO DE ESTUDIANTES'!$C$3:$C$7999,C1229,'REGISTRO DE ESTUDIANTES'!$D$3:$D$7999,'BOLETA OFICIAL'!D1229,'REGISTRO DE ESTUDIANTES'!$J$3:$J$7999,'BOLETA OFICIAL'!J1229,'REGISTRO DE ESTUDIANTES'!$K$3:$K$7999,'BOLETA OFICIAL'!K1229,'REGISTRO DE ESTUDIANTES'!$L$3:$L$7999,'BOLETA OFICIAL'!L1229,'REGISTRO DE ESTUDIANTES'!$M$3:$M$7999,'BOLETA OFICIAL'!M1229,'REGISTRO DE ESTUDIANTES'!$N$3:$N$7999,'BOLETA OFICIAL'!N1229,'REGISTRO DE ESTUDIANTES'!$O$3:$O$7999,'BOLETA OFICIAL'!O1229,'REGISTRO DE ESTUDIANTES'!$P$3:$P$7999,'BOLETA OFICIAL'!P1229,'REGISTRO DE ESTUDIANTES'!$Q$3:$Q$7999,'BOLETA OFICIAL'!Q1229,'REGISTRO DE ESTUDIANTES'!$R$3:$R$7999,R1229,'REGISTRO DE ESTUDIANTES'!$S$3:$S$7999,'BOLETA OFICIAL'!S1229,'REGISTRO DE ESTUDIANTES'!$T$3:$T$7999,'BOLETA OFICIAL'!T1229)</f>
        <v>0</v>
      </c>
      <c r="G1229" s="73">
        <f t="shared" ca="1" si="57"/>
        <v>0</v>
      </c>
      <c r="H1229" s="73">
        <f t="shared" ca="1" si="58"/>
        <v>0</v>
      </c>
      <c r="I1229" s="20">
        <v>0</v>
      </c>
      <c r="J1229" s="20">
        <v>0</v>
      </c>
      <c r="K1229" s="20">
        <v>0</v>
      </c>
      <c r="L1229" s="20">
        <v>0</v>
      </c>
      <c r="M1229" s="20">
        <v>0</v>
      </c>
      <c r="N1229" s="75">
        <v>0</v>
      </c>
      <c r="O1229" s="75">
        <v>0</v>
      </c>
      <c r="P1229" s="2"/>
      <c r="Q1229" s="2"/>
      <c r="R1229" s="3"/>
      <c r="S1229" s="3"/>
      <c r="T1229" s="1"/>
      <c r="U1229" s="2"/>
      <c r="V1229" s="28" t="str">
        <f t="shared" si="59"/>
        <v/>
      </c>
    </row>
    <row r="1230" spans="1:22" ht="25" customHeight="1" x14ac:dyDescent="0.35">
      <c r="A1230" s="1"/>
      <c r="B1230" s="35"/>
      <c r="C1230" s="1"/>
      <c r="D1230" s="1"/>
      <c r="E1230" s="73">
        <f>+COUNTIFS('REGISTRO DE TUTORES'!$A$3:$A$8000,A1230,'REGISTRO DE TUTORES'!$B$3:$B$8000,B1230,'REGISTRO DE TUTORES'!$C$3:$C$8000,C1230,'REGISTRO DE TUTORES'!$D$3:$D$8000,D1230)</f>
        <v>0</v>
      </c>
      <c r="F1230" s="73">
        <f>+COUNTIFS('REGISTRO DE ESTUDIANTES'!$A$3:$A$7999,A1230,'REGISTRO DE ESTUDIANTES'!$B$3:$B$7999,'BOLETA OFICIAL'!B1230,'REGISTRO DE ESTUDIANTES'!$C$3:$C$7999,C1230,'REGISTRO DE ESTUDIANTES'!$D$3:$D$7999,'BOLETA OFICIAL'!D1230,'REGISTRO DE ESTUDIANTES'!$J$3:$J$7999,'BOLETA OFICIAL'!J1230,'REGISTRO DE ESTUDIANTES'!$K$3:$K$7999,'BOLETA OFICIAL'!K1230,'REGISTRO DE ESTUDIANTES'!$L$3:$L$7999,'BOLETA OFICIAL'!L1230,'REGISTRO DE ESTUDIANTES'!$M$3:$M$7999,'BOLETA OFICIAL'!M1230,'REGISTRO DE ESTUDIANTES'!$N$3:$N$7999,'BOLETA OFICIAL'!N1230,'REGISTRO DE ESTUDIANTES'!$O$3:$O$7999,'BOLETA OFICIAL'!O1230,'REGISTRO DE ESTUDIANTES'!$P$3:$P$7999,'BOLETA OFICIAL'!P1230,'REGISTRO DE ESTUDIANTES'!$Q$3:$Q$7999,'BOLETA OFICIAL'!Q1230,'REGISTRO DE ESTUDIANTES'!$R$3:$R$7999,R1230,'REGISTRO DE ESTUDIANTES'!$S$3:$S$7999,'BOLETA OFICIAL'!S1230,'REGISTRO DE ESTUDIANTES'!$T$3:$T$7999,'BOLETA OFICIAL'!T1230)</f>
        <v>0</v>
      </c>
      <c r="G1230" s="73">
        <f t="shared" ca="1" si="57"/>
        <v>0</v>
      </c>
      <c r="H1230" s="73">
        <f t="shared" ca="1" si="58"/>
        <v>0</v>
      </c>
      <c r="I1230" s="20">
        <v>0</v>
      </c>
      <c r="J1230" s="20">
        <v>0</v>
      </c>
      <c r="K1230" s="20">
        <v>0</v>
      </c>
      <c r="L1230" s="20">
        <v>0</v>
      </c>
      <c r="M1230" s="20">
        <v>0</v>
      </c>
      <c r="N1230" s="75">
        <v>0</v>
      </c>
      <c r="O1230" s="75">
        <v>0</v>
      </c>
      <c r="P1230" s="2"/>
      <c r="Q1230" s="2"/>
      <c r="R1230" s="3"/>
      <c r="S1230" s="3"/>
      <c r="T1230" s="1"/>
      <c r="U1230" s="2"/>
      <c r="V1230" s="28" t="str">
        <f t="shared" si="59"/>
        <v/>
      </c>
    </row>
    <row r="1231" spans="1:22" ht="25" customHeight="1" x14ac:dyDescent="0.35">
      <c r="A1231" s="1"/>
      <c r="B1231" s="35"/>
      <c r="C1231" s="1"/>
      <c r="D1231" s="1"/>
      <c r="E1231" s="73">
        <f>+COUNTIFS('REGISTRO DE TUTORES'!$A$3:$A$8000,A1231,'REGISTRO DE TUTORES'!$B$3:$B$8000,B1231,'REGISTRO DE TUTORES'!$C$3:$C$8000,C1231,'REGISTRO DE TUTORES'!$D$3:$D$8000,D1231)</f>
        <v>0</v>
      </c>
      <c r="F1231" s="73">
        <f>+COUNTIFS('REGISTRO DE ESTUDIANTES'!$A$3:$A$7999,A1231,'REGISTRO DE ESTUDIANTES'!$B$3:$B$7999,'BOLETA OFICIAL'!B1231,'REGISTRO DE ESTUDIANTES'!$C$3:$C$7999,C1231,'REGISTRO DE ESTUDIANTES'!$D$3:$D$7999,'BOLETA OFICIAL'!D1231,'REGISTRO DE ESTUDIANTES'!$J$3:$J$7999,'BOLETA OFICIAL'!J1231,'REGISTRO DE ESTUDIANTES'!$K$3:$K$7999,'BOLETA OFICIAL'!K1231,'REGISTRO DE ESTUDIANTES'!$L$3:$L$7999,'BOLETA OFICIAL'!L1231,'REGISTRO DE ESTUDIANTES'!$M$3:$M$7999,'BOLETA OFICIAL'!M1231,'REGISTRO DE ESTUDIANTES'!$N$3:$N$7999,'BOLETA OFICIAL'!N1231,'REGISTRO DE ESTUDIANTES'!$O$3:$O$7999,'BOLETA OFICIAL'!O1231,'REGISTRO DE ESTUDIANTES'!$P$3:$P$7999,'BOLETA OFICIAL'!P1231,'REGISTRO DE ESTUDIANTES'!$Q$3:$Q$7999,'BOLETA OFICIAL'!Q1231,'REGISTRO DE ESTUDIANTES'!$R$3:$R$7999,R1231,'REGISTRO DE ESTUDIANTES'!$S$3:$S$7999,'BOLETA OFICIAL'!S1231,'REGISTRO DE ESTUDIANTES'!$T$3:$T$7999,'BOLETA OFICIAL'!T1231)</f>
        <v>0</v>
      </c>
      <c r="G1231" s="73">
        <f t="shared" ca="1" si="57"/>
        <v>0</v>
      </c>
      <c r="H1231" s="73">
        <f t="shared" ca="1" si="58"/>
        <v>0</v>
      </c>
      <c r="I1231" s="20">
        <v>0</v>
      </c>
      <c r="J1231" s="20">
        <v>0</v>
      </c>
      <c r="K1231" s="20">
        <v>0</v>
      </c>
      <c r="L1231" s="20">
        <v>0</v>
      </c>
      <c r="M1231" s="20">
        <v>0</v>
      </c>
      <c r="N1231" s="75">
        <v>0</v>
      </c>
      <c r="O1231" s="75">
        <v>0</v>
      </c>
      <c r="P1231" s="2"/>
      <c r="Q1231" s="2"/>
      <c r="R1231" s="3"/>
      <c r="S1231" s="3"/>
      <c r="T1231" s="1"/>
      <c r="U1231" s="2"/>
      <c r="V1231" s="28" t="str">
        <f t="shared" si="59"/>
        <v/>
      </c>
    </row>
    <row r="1232" spans="1:22" ht="25" customHeight="1" x14ac:dyDescent="0.35">
      <c r="A1232" s="1"/>
      <c r="B1232" s="35"/>
      <c r="C1232" s="1"/>
      <c r="D1232" s="1"/>
      <c r="E1232" s="73">
        <f>+COUNTIFS('REGISTRO DE TUTORES'!$A$3:$A$8000,A1232,'REGISTRO DE TUTORES'!$B$3:$B$8000,B1232,'REGISTRO DE TUTORES'!$C$3:$C$8000,C1232,'REGISTRO DE TUTORES'!$D$3:$D$8000,D1232)</f>
        <v>0</v>
      </c>
      <c r="F1232" s="73">
        <f>+COUNTIFS('REGISTRO DE ESTUDIANTES'!$A$3:$A$7999,A1232,'REGISTRO DE ESTUDIANTES'!$B$3:$B$7999,'BOLETA OFICIAL'!B1232,'REGISTRO DE ESTUDIANTES'!$C$3:$C$7999,C1232,'REGISTRO DE ESTUDIANTES'!$D$3:$D$7999,'BOLETA OFICIAL'!D1232,'REGISTRO DE ESTUDIANTES'!$J$3:$J$7999,'BOLETA OFICIAL'!J1232,'REGISTRO DE ESTUDIANTES'!$K$3:$K$7999,'BOLETA OFICIAL'!K1232,'REGISTRO DE ESTUDIANTES'!$L$3:$L$7999,'BOLETA OFICIAL'!L1232,'REGISTRO DE ESTUDIANTES'!$M$3:$M$7999,'BOLETA OFICIAL'!M1232,'REGISTRO DE ESTUDIANTES'!$N$3:$N$7999,'BOLETA OFICIAL'!N1232,'REGISTRO DE ESTUDIANTES'!$O$3:$O$7999,'BOLETA OFICIAL'!O1232,'REGISTRO DE ESTUDIANTES'!$P$3:$P$7999,'BOLETA OFICIAL'!P1232,'REGISTRO DE ESTUDIANTES'!$Q$3:$Q$7999,'BOLETA OFICIAL'!Q1232,'REGISTRO DE ESTUDIANTES'!$R$3:$R$7999,R1232,'REGISTRO DE ESTUDIANTES'!$S$3:$S$7999,'BOLETA OFICIAL'!S1232,'REGISTRO DE ESTUDIANTES'!$T$3:$T$7999,'BOLETA OFICIAL'!T1232)</f>
        <v>0</v>
      </c>
      <c r="G1232" s="73">
        <f t="shared" ca="1" si="57"/>
        <v>0</v>
      </c>
      <c r="H1232" s="73">
        <f t="shared" ca="1" si="58"/>
        <v>0</v>
      </c>
      <c r="I1232" s="20">
        <v>0</v>
      </c>
      <c r="J1232" s="20">
        <v>0</v>
      </c>
      <c r="K1232" s="20">
        <v>0</v>
      </c>
      <c r="L1232" s="20">
        <v>0</v>
      </c>
      <c r="M1232" s="20">
        <v>0</v>
      </c>
      <c r="N1232" s="75">
        <v>0</v>
      </c>
      <c r="O1232" s="75">
        <v>0</v>
      </c>
      <c r="P1232" s="2"/>
      <c r="Q1232" s="2"/>
      <c r="R1232" s="3"/>
      <c r="S1232" s="3"/>
      <c r="T1232" s="1"/>
      <c r="U1232" s="2"/>
      <c r="V1232" s="28" t="str">
        <f t="shared" si="59"/>
        <v/>
      </c>
    </row>
    <row r="1233" spans="1:22" ht="25" customHeight="1" x14ac:dyDescent="0.35">
      <c r="A1233" s="1"/>
      <c r="B1233" s="35"/>
      <c r="C1233" s="1"/>
      <c r="D1233" s="1"/>
      <c r="E1233" s="73">
        <f>+COUNTIFS('REGISTRO DE TUTORES'!$A$3:$A$8000,A1233,'REGISTRO DE TUTORES'!$B$3:$B$8000,B1233,'REGISTRO DE TUTORES'!$C$3:$C$8000,C1233,'REGISTRO DE TUTORES'!$D$3:$D$8000,D1233)</f>
        <v>0</v>
      </c>
      <c r="F1233" s="73">
        <f>+COUNTIFS('REGISTRO DE ESTUDIANTES'!$A$3:$A$7999,A1233,'REGISTRO DE ESTUDIANTES'!$B$3:$B$7999,'BOLETA OFICIAL'!B1233,'REGISTRO DE ESTUDIANTES'!$C$3:$C$7999,C1233,'REGISTRO DE ESTUDIANTES'!$D$3:$D$7999,'BOLETA OFICIAL'!D1233,'REGISTRO DE ESTUDIANTES'!$J$3:$J$7999,'BOLETA OFICIAL'!J1233,'REGISTRO DE ESTUDIANTES'!$K$3:$K$7999,'BOLETA OFICIAL'!K1233,'REGISTRO DE ESTUDIANTES'!$L$3:$L$7999,'BOLETA OFICIAL'!L1233,'REGISTRO DE ESTUDIANTES'!$M$3:$M$7999,'BOLETA OFICIAL'!M1233,'REGISTRO DE ESTUDIANTES'!$N$3:$N$7999,'BOLETA OFICIAL'!N1233,'REGISTRO DE ESTUDIANTES'!$O$3:$O$7999,'BOLETA OFICIAL'!O1233,'REGISTRO DE ESTUDIANTES'!$P$3:$P$7999,'BOLETA OFICIAL'!P1233,'REGISTRO DE ESTUDIANTES'!$Q$3:$Q$7999,'BOLETA OFICIAL'!Q1233,'REGISTRO DE ESTUDIANTES'!$R$3:$R$7999,R1233,'REGISTRO DE ESTUDIANTES'!$S$3:$S$7999,'BOLETA OFICIAL'!S1233,'REGISTRO DE ESTUDIANTES'!$T$3:$T$7999,'BOLETA OFICIAL'!T1233)</f>
        <v>0</v>
      </c>
      <c r="G1233" s="73">
        <f t="shared" ca="1" si="57"/>
        <v>0</v>
      </c>
      <c r="H1233" s="73">
        <f t="shared" ca="1" si="58"/>
        <v>0</v>
      </c>
      <c r="I1233" s="20">
        <v>0</v>
      </c>
      <c r="J1233" s="20">
        <v>0</v>
      </c>
      <c r="K1233" s="20">
        <v>0</v>
      </c>
      <c r="L1233" s="20">
        <v>0</v>
      </c>
      <c r="M1233" s="20">
        <v>0</v>
      </c>
      <c r="N1233" s="75">
        <v>0</v>
      </c>
      <c r="O1233" s="75">
        <v>0</v>
      </c>
      <c r="P1233" s="2"/>
      <c r="Q1233" s="2"/>
      <c r="R1233" s="3"/>
      <c r="S1233" s="3"/>
      <c r="T1233" s="1"/>
      <c r="U1233" s="2"/>
      <c r="V1233" s="28" t="str">
        <f t="shared" si="59"/>
        <v/>
      </c>
    </row>
    <row r="1234" spans="1:22" ht="25" customHeight="1" x14ac:dyDescent="0.35">
      <c r="A1234" s="1"/>
      <c r="B1234" s="35"/>
      <c r="C1234" s="1"/>
      <c r="D1234" s="1"/>
      <c r="E1234" s="73">
        <f>+COUNTIFS('REGISTRO DE TUTORES'!$A$3:$A$8000,A1234,'REGISTRO DE TUTORES'!$B$3:$B$8000,B1234,'REGISTRO DE TUTORES'!$C$3:$C$8000,C1234,'REGISTRO DE TUTORES'!$D$3:$D$8000,D1234)</f>
        <v>0</v>
      </c>
      <c r="F1234" s="73">
        <f>+COUNTIFS('REGISTRO DE ESTUDIANTES'!$A$3:$A$7999,A1234,'REGISTRO DE ESTUDIANTES'!$B$3:$B$7999,'BOLETA OFICIAL'!B1234,'REGISTRO DE ESTUDIANTES'!$C$3:$C$7999,C1234,'REGISTRO DE ESTUDIANTES'!$D$3:$D$7999,'BOLETA OFICIAL'!D1234,'REGISTRO DE ESTUDIANTES'!$J$3:$J$7999,'BOLETA OFICIAL'!J1234,'REGISTRO DE ESTUDIANTES'!$K$3:$K$7999,'BOLETA OFICIAL'!K1234,'REGISTRO DE ESTUDIANTES'!$L$3:$L$7999,'BOLETA OFICIAL'!L1234,'REGISTRO DE ESTUDIANTES'!$M$3:$M$7999,'BOLETA OFICIAL'!M1234,'REGISTRO DE ESTUDIANTES'!$N$3:$N$7999,'BOLETA OFICIAL'!N1234,'REGISTRO DE ESTUDIANTES'!$O$3:$O$7999,'BOLETA OFICIAL'!O1234,'REGISTRO DE ESTUDIANTES'!$P$3:$P$7999,'BOLETA OFICIAL'!P1234,'REGISTRO DE ESTUDIANTES'!$Q$3:$Q$7999,'BOLETA OFICIAL'!Q1234,'REGISTRO DE ESTUDIANTES'!$R$3:$R$7999,R1234,'REGISTRO DE ESTUDIANTES'!$S$3:$S$7999,'BOLETA OFICIAL'!S1234,'REGISTRO DE ESTUDIANTES'!$T$3:$T$7999,'BOLETA OFICIAL'!T1234)</f>
        <v>0</v>
      </c>
      <c r="G1234" s="73">
        <f t="shared" ca="1" si="57"/>
        <v>0</v>
      </c>
      <c r="H1234" s="73">
        <f t="shared" ca="1" si="58"/>
        <v>0</v>
      </c>
      <c r="I1234" s="20">
        <v>0</v>
      </c>
      <c r="J1234" s="20">
        <v>0</v>
      </c>
      <c r="K1234" s="20">
        <v>0</v>
      </c>
      <c r="L1234" s="20">
        <v>0</v>
      </c>
      <c r="M1234" s="20">
        <v>0</v>
      </c>
      <c r="N1234" s="75">
        <v>0</v>
      </c>
      <c r="O1234" s="75">
        <v>0</v>
      </c>
      <c r="P1234" s="2"/>
      <c r="Q1234" s="2"/>
      <c r="R1234" s="3"/>
      <c r="S1234" s="3"/>
      <c r="T1234" s="1"/>
      <c r="U1234" s="2"/>
      <c r="V1234" s="28" t="str">
        <f t="shared" si="59"/>
        <v/>
      </c>
    </row>
    <row r="1235" spans="1:22" ht="25" customHeight="1" x14ac:dyDescent="0.35">
      <c r="A1235" s="1"/>
      <c r="B1235" s="35"/>
      <c r="C1235" s="1"/>
      <c r="D1235" s="1"/>
      <c r="E1235" s="73">
        <f>+COUNTIFS('REGISTRO DE TUTORES'!$A$3:$A$8000,A1235,'REGISTRO DE TUTORES'!$B$3:$B$8000,B1235,'REGISTRO DE TUTORES'!$C$3:$C$8000,C1235,'REGISTRO DE TUTORES'!$D$3:$D$8000,D1235)</f>
        <v>0</v>
      </c>
      <c r="F1235" s="73">
        <f>+COUNTIFS('REGISTRO DE ESTUDIANTES'!$A$3:$A$7999,A1235,'REGISTRO DE ESTUDIANTES'!$B$3:$B$7999,'BOLETA OFICIAL'!B1235,'REGISTRO DE ESTUDIANTES'!$C$3:$C$7999,C1235,'REGISTRO DE ESTUDIANTES'!$D$3:$D$7999,'BOLETA OFICIAL'!D1235,'REGISTRO DE ESTUDIANTES'!$J$3:$J$7999,'BOLETA OFICIAL'!J1235,'REGISTRO DE ESTUDIANTES'!$K$3:$K$7999,'BOLETA OFICIAL'!K1235,'REGISTRO DE ESTUDIANTES'!$L$3:$L$7999,'BOLETA OFICIAL'!L1235,'REGISTRO DE ESTUDIANTES'!$M$3:$M$7999,'BOLETA OFICIAL'!M1235,'REGISTRO DE ESTUDIANTES'!$N$3:$N$7999,'BOLETA OFICIAL'!N1235,'REGISTRO DE ESTUDIANTES'!$O$3:$O$7999,'BOLETA OFICIAL'!O1235,'REGISTRO DE ESTUDIANTES'!$P$3:$P$7999,'BOLETA OFICIAL'!P1235,'REGISTRO DE ESTUDIANTES'!$Q$3:$Q$7999,'BOLETA OFICIAL'!Q1235,'REGISTRO DE ESTUDIANTES'!$R$3:$R$7999,R1235,'REGISTRO DE ESTUDIANTES'!$S$3:$S$7999,'BOLETA OFICIAL'!S1235,'REGISTRO DE ESTUDIANTES'!$T$3:$T$7999,'BOLETA OFICIAL'!T1235)</f>
        <v>0</v>
      </c>
      <c r="G1235" s="73">
        <f t="shared" ca="1" si="57"/>
        <v>0</v>
      </c>
      <c r="H1235" s="73">
        <f t="shared" ca="1" si="58"/>
        <v>0</v>
      </c>
      <c r="I1235" s="20">
        <v>0</v>
      </c>
      <c r="J1235" s="20">
        <v>0</v>
      </c>
      <c r="K1235" s="20">
        <v>0</v>
      </c>
      <c r="L1235" s="20">
        <v>0</v>
      </c>
      <c r="M1235" s="20">
        <v>0</v>
      </c>
      <c r="N1235" s="75">
        <v>0</v>
      </c>
      <c r="O1235" s="75">
        <v>0</v>
      </c>
      <c r="P1235" s="2"/>
      <c r="Q1235" s="2"/>
      <c r="R1235" s="3"/>
      <c r="S1235" s="3"/>
      <c r="T1235" s="1"/>
      <c r="U1235" s="2"/>
      <c r="V1235" s="28" t="str">
        <f t="shared" si="59"/>
        <v/>
      </c>
    </row>
    <row r="1236" spans="1:22" ht="25" customHeight="1" x14ac:dyDescent="0.35">
      <c r="A1236" s="1"/>
      <c r="B1236" s="35"/>
      <c r="C1236" s="1"/>
      <c r="D1236" s="1"/>
      <c r="E1236" s="73">
        <f>+COUNTIFS('REGISTRO DE TUTORES'!$A$3:$A$8000,A1236,'REGISTRO DE TUTORES'!$B$3:$B$8000,B1236,'REGISTRO DE TUTORES'!$C$3:$C$8000,C1236,'REGISTRO DE TUTORES'!$D$3:$D$8000,D1236)</f>
        <v>0</v>
      </c>
      <c r="F1236" s="73">
        <f>+COUNTIFS('REGISTRO DE ESTUDIANTES'!$A$3:$A$7999,A1236,'REGISTRO DE ESTUDIANTES'!$B$3:$B$7999,'BOLETA OFICIAL'!B1236,'REGISTRO DE ESTUDIANTES'!$C$3:$C$7999,C1236,'REGISTRO DE ESTUDIANTES'!$D$3:$D$7999,'BOLETA OFICIAL'!D1236,'REGISTRO DE ESTUDIANTES'!$J$3:$J$7999,'BOLETA OFICIAL'!J1236,'REGISTRO DE ESTUDIANTES'!$K$3:$K$7999,'BOLETA OFICIAL'!K1236,'REGISTRO DE ESTUDIANTES'!$L$3:$L$7999,'BOLETA OFICIAL'!L1236,'REGISTRO DE ESTUDIANTES'!$M$3:$M$7999,'BOLETA OFICIAL'!M1236,'REGISTRO DE ESTUDIANTES'!$N$3:$N$7999,'BOLETA OFICIAL'!N1236,'REGISTRO DE ESTUDIANTES'!$O$3:$O$7999,'BOLETA OFICIAL'!O1236,'REGISTRO DE ESTUDIANTES'!$P$3:$P$7999,'BOLETA OFICIAL'!P1236,'REGISTRO DE ESTUDIANTES'!$Q$3:$Q$7999,'BOLETA OFICIAL'!Q1236,'REGISTRO DE ESTUDIANTES'!$R$3:$R$7999,R1236,'REGISTRO DE ESTUDIANTES'!$S$3:$S$7999,'BOLETA OFICIAL'!S1236,'REGISTRO DE ESTUDIANTES'!$T$3:$T$7999,'BOLETA OFICIAL'!T1236)</f>
        <v>0</v>
      </c>
      <c r="G1236" s="73">
        <f t="shared" ca="1" si="57"/>
        <v>0</v>
      </c>
      <c r="H1236" s="73">
        <f t="shared" ca="1" si="58"/>
        <v>0</v>
      </c>
      <c r="I1236" s="20">
        <v>0</v>
      </c>
      <c r="J1236" s="20">
        <v>0</v>
      </c>
      <c r="K1236" s="20">
        <v>0</v>
      </c>
      <c r="L1236" s="20">
        <v>0</v>
      </c>
      <c r="M1236" s="20">
        <v>0</v>
      </c>
      <c r="N1236" s="75">
        <v>0</v>
      </c>
      <c r="O1236" s="75">
        <v>0</v>
      </c>
      <c r="P1236" s="2"/>
      <c r="Q1236" s="2"/>
      <c r="R1236" s="3"/>
      <c r="S1236" s="3"/>
      <c r="T1236" s="1"/>
      <c r="U1236" s="2"/>
      <c r="V1236" s="28" t="str">
        <f t="shared" si="59"/>
        <v/>
      </c>
    </row>
    <row r="1237" spans="1:22" ht="25" customHeight="1" x14ac:dyDescent="0.35">
      <c r="A1237" s="1"/>
      <c r="B1237" s="35"/>
      <c r="C1237" s="1"/>
      <c r="D1237" s="1"/>
      <c r="E1237" s="73">
        <f>+COUNTIFS('REGISTRO DE TUTORES'!$A$3:$A$8000,A1237,'REGISTRO DE TUTORES'!$B$3:$B$8000,B1237,'REGISTRO DE TUTORES'!$C$3:$C$8000,C1237,'REGISTRO DE TUTORES'!$D$3:$D$8000,D1237)</f>
        <v>0</v>
      </c>
      <c r="F1237" s="73">
        <f>+COUNTIFS('REGISTRO DE ESTUDIANTES'!$A$3:$A$7999,A1237,'REGISTRO DE ESTUDIANTES'!$B$3:$B$7999,'BOLETA OFICIAL'!B1237,'REGISTRO DE ESTUDIANTES'!$C$3:$C$7999,C1237,'REGISTRO DE ESTUDIANTES'!$D$3:$D$7999,'BOLETA OFICIAL'!D1237,'REGISTRO DE ESTUDIANTES'!$J$3:$J$7999,'BOLETA OFICIAL'!J1237,'REGISTRO DE ESTUDIANTES'!$K$3:$K$7999,'BOLETA OFICIAL'!K1237,'REGISTRO DE ESTUDIANTES'!$L$3:$L$7999,'BOLETA OFICIAL'!L1237,'REGISTRO DE ESTUDIANTES'!$M$3:$M$7999,'BOLETA OFICIAL'!M1237,'REGISTRO DE ESTUDIANTES'!$N$3:$N$7999,'BOLETA OFICIAL'!N1237,'REGISTRO DE ESTUDIANTES'!$O$3:$O$7999,'BOLETA OFICIAL'!O1237,'REGISTRO DE ESTUDIANTES'!$P$3:$P$7999,'BOLETA OFICIAL'!P1237,'REGISTRO DE ESTUDIANTES'!$Q$3:$Q$7999,'BOLETA OFICIAL'!Q1237,'REGISTRO DE ESTUDIANTES'!$R$3:$R$7999,R1237,'REGISTRO DE ESTUDIANTES'!$S$3:$S$7999,'BOLETA OFICIAL'!S1237,'REGISTRO DE ESTUDIANTES'!$T$3:$T$7999,'BOLETA OFICIAL'!T1237)</f>
        <v>0</v>
      </c>
      <c r="G1237" s="73">
        <f t="shared" ca="1" si="57"/>
        <v>0</v>
      </c>
      <c r="H1237" s="73">
        <f t="shared" ca="1" si="58"/>
        <v>0</v>
      </c>
      <c r="I1237" s="20">
        <v>0</v>
      </c>
      <c r="J1237" s="20">
        <v>0</v>
      </c>
      <c r="K1237" s="20">
        <v>0</v>
      </c>
      <c r="L1237" s="20">
        <v>0</v>
      </c>
      <c r="M1237" s="20">
        <v>0</v>
      </c>
      <c r="N1237" s="75">
        <v>0</v>
      </c>
      <c r="O1237" s="75">
        <v>0</v>
      </c>
      <c r="P1237" s="2"/>
      <c r="Q1237" s="2"/>
      <c r="R1237" s="3"/>
      <c r="S1237" s="3"/>
      <c r="T1237" s="1"/>
      <c r="U1237" s="2"/>
      <c r="V1237" s="28" t="str">
        <f t="shared" si="59"/>
        <v/>
      </c>
    </row>
    <row r="1238" spans="1:22" ht="25" customHeight="1" x14ac:dyDescent="0.35">
      <c r="A1238" s="1"/>
      <c r="B1238" s="35"/>
      <c r="C1238" s="1"/>
      <c r="D1238" s="1"/>
      <c r="E1238" s="73">
        <f>+COUNTIFS('REGISTRO DE TUTORES'!$A$3:$A$8000,A1238,'REGISTRO DE TUTORES'!$B$3:$B$8000,B1238,'REGISTRO DE TUTORES'!$C$3:$C$8000,C1238,'REGISTRO DE TUTORES'!$D$3:$D$8000,D1238)</f>
        <v>0</v>
      </c>
      <c r="F1238" s="73">
        <f>+COUNTIFS('REGISTRO DE ESTUDIANTES'!$A$3:$A$7999,A1238,'REGISTRO DE ESTUDIANTES'!$B$3:$B$7999,'BOLETA OFICIAL'!B1238,'REGISTRO DE ESTUDIANTES'!$C$3:$C$7999,C1238,'REGISTRO DE ESTUDIANTES'!$D$3:$D$7999,'BOLETA OFICIAL'!D1238,'REGISTRO DE ESTUDIANTES'!$J$3:$J$7999,'BOLETA OFICIAL'!J1238,'REGISTRO DE ESTUDIANTES'!$K$3:$K$7999,'BOLETA OFICIAL'!K1238,'REGISTRO DE ESTUDIANTES'!$L$3:$L$7999,'BOLETA OFICIAL'!L1238,'REGISTRO DE ESTUDIANTES'!$M$3:$M$7999,'BOLETA OFICIAL'!M1238,'REGISTRO DE ESTUDIANTES'!$N$3:$N$7999,'BOLETA OFICIAL'!N1238,'REGISTRO DE ESTUDIANTES'!$O$3:$O$7999,'BOLETA OFICIAL'!O1238,'REGISTRO DE ESTUDIANTES'!$P$3:$P$7999,'BOLETA OFICIAL'!P1238,'REGISTRO DE ESTUDIANTES'!$Q$3:$Q$7999,'BOLETA OFICIAL'!Q1238,'REGISTRO DE ESTUDIANTES'!$R$3:$R$7999,R1238,'REGISTRO DE ESTUDIANTES'!$S$3:$S$7999,'BOLETA OFICIAL'!S1238,'REGISTRO DE ESTUDIANTES'!$T$3:$T$7999,'BOLETA OFICIAL'!T1238)</f>
        <v>0</v>
      </c>
      <c r="G1238" s="73">
        <f t="shared" ca="1" si="57"/>
        <v>0</v>
      </c>
      <c r="H1238" s="73">
        <f t="shared" ca="1" si="58"/>
        <v>0</v>
      </c>
      <c r="I1238" s="20">
        <v>0</v>
      </c>
      <c r="J1238" s="20">
        <v>0</v>
      </c>
      <c r="K1238" s="20">
        <v>0</v>
      </c>
      <c r="L1238" s="20">
        <v>0</v>
      </c>
      <c r="M1238" s="20">
        <v>0</v>
      </c>
      <c r="N1238" s="75">
        <v>0</v>
      </c>
      <c r="O1238" s="75">
        <v>0</v>
      </c>
      <c r="P1238" s="2"/>
      <c r="Q1238" s="2"/>
      <c r="R1238" s="3"/>
      <c r="S1238" s="3"/>
      <c r="T1238" s="1"/>
      <c r="U1238" s="2"/>
      <c r="V1238" s="28" t="str">
        <f t="shared" si="59"/>
        <v/>
      </c>
    </row>
    <row r="1239" spans="1:22" ht="25" customHeight="1" x14ac:dyDescent="0.35">
      <c r="A1239" s="1"/>
      <c r="B1239" s="35"/>
      <c r="C1239" s="1"/>
      <c r="D1239" s="1"/>
      <c r="E1239" s="73">
        <f>+COUNTIFS('REGISTRO DE TUTORES'!$A$3:$A$8000,A1239,'REGISTRO DE TUTORES'!$B$3:$B$8000,B1239,'REGISTRO DE TUTORES'!$C$3:$C$8000,C1239,'REGISTRO DE TUTORES'!$D$3:$D$8000,D1239)</f>
        <v>0</v>
      </c>
      <c r="F1239" s="73">
        <f>+COUNTIFS('REGISTRO DE ESTUDIANTES'!$A$3:$A$7999,A1239,'REGISTRO DE ESTUDIANTES'!$B$3:$B$7999,'BOLETA OFICIAL'!B1239,'REGISTRO DE ESTUDIANTES'!$C$3:$C$7999,C1239,'REGISTRO DE ESTUDIANTES'!$D$3:$D$7999,'BOLETA OFICIAL'!D1239,'REGISTRO DE ESTUDIANTES'!$J$3:$J$7999,'BOLETA OFICIAL'!J1239,'REGISTRO DE ESTUDIANTES'!$K$3:$K$7999,'BOLETA OFICIAL'!K1239,'REGISTRO DE ESTUDIANTES'!$L$3:$L$7999,'BOLETA OFICIAL'!L1239,'REGISTRO DE ESTUDIANTES'!$M$3:$M$7999,'BOLETA OFICIAL'!M1239,'REGISTRO DE ESTUDIANTES'!$N$3:$N$7999,'BOLETA OFICIAL'!N1239,'REGISTRO DE ESTUDIANTES'!$O$3:$O$7999,'BOLETA OFICIAL'!O1239,'REGISTRO DE ESTUDIANTES'!$P$3:$P$7999,'BOLETA OFICIAL'!P1239,'REGISTRO DE ESTUDIANTES'!$Q$3:$Q$7999,'BOLETA OFICIAL'!Q1239,'REGISTRO DE ESTUDIANTES'!$R$3:$R$7999,R1239,'REGISTRO DE ESTUDIANTES'!$S$3:$S$7999,'BOLETA OFICIAL'!S1239,'REGISTRO DE ESTUDIANTES'!$T$3:$T$7999,'BOLETA OFICIAL'!T1239)</f>
        <v>0</v>
      </c>
      <c r="G1239" s="73">
        <f t="shared" ca="1" si="57"/>
        <v>0</v>
      </c>
      <c r="H1239" s="73">
        <f t="shared" ca="1" si="58"/>
        <v>0</v>
      </c>
      <c r="I1239" s="20">
        <v>0</v>
      </c>
      <c r="J1239" s="20">
        <v>0</v>
      </c>
      <c r="K1239" s="20">
        <v>0</v>
      </c>
      <c r="L1239" s="20">
        <v>0</v>
      </c>
      <c r="M1239" s="20">
        <v>0</v>
      </c>
      <c r="N1239" s="75">
        <v>0</v>
      </c>
      <c r="O1239" s="75">
        <v>0</v>
      </c>
      <c r="P1239" s="2"/>
      <c r="Q1239" s="2"/>
      <c r="R1239" s="3"/>
      <c r="S1239" s="3"/>
      <c r="T1239" s="1"/>
      <c r="U1239" s="2"/>
      <c r="V1239" s="28" t="str">
        <f t="shared" si="59"/>
        <v/>
      </c>
    </row>
    <row r="1240" spans="1:22" ht="25" customHeight="1" x14ac:dyDescent="0.35">
      <c r="A1240" s="1"/>
      <c r="B1240" s="35"/>
      <c r="C1240" s="1"/>
      <c r="D1240" s="1"/>
      <c r="E1240" s="73">
        <f>+COUNTIFS('REGISTRO DE TUTORES'!$A$3:$A$8000,A1240,'REGISTRO DE TUTORES'!$B$3:$B$8000,B1240,'REGISTRO DE TUTORES'!$C$3:$C$8000,C1240,'REGISTRO DE TUTORES'!$D$3:$D$8000,D1240)</f>
        <v>0</v>
      </c>
      <c r="F1240" s="73">
        <f>+COUNTIFS('REGISTRO DE ESTUDIANTES'!$A$3:$A$7999,A1240,'REGISTRO DE ESTUDIANTES'!$B$3:$B$7999,'BOLETA OFICIAL'!B1240,'REGISTRO DE ESTUDIANTES'!$C$3:$C$7999,C1240,'REGISTRO DE ESTUDIANTES'!$D$3:$D$7999,'BOLETA OFICIAL'!D1240,'REGISTRO DE ESTUDIANTES'!$J$3:$J$7999,'BOLETA OFICIAL'!J1240,'REGISTRO DE ESTUDIANTES'!$K$3:$K$7999,'BOLETA OFICIAL'!K1240,'REGISTRO DE ESTUDIANTES'!$L$3:$L$7999,'BOLETA OFICIAL'!L1240,'REGISTRO DE ESTUDIANTES'!$M$3:$M$7999,'BOLETA OFICIAL'!M1240,'REGISTRO DE ESTUDIANTES'!$N$3:$N$7999,'BOLETA OFICIAL'!N1240,'REGISTRO DE ESTUDIANTES'!$O$3:$O$7999,'BOLETA OFICIAL'!O1240,'REGISTRO DE ESTUDIANTES'!$P$3:$P$7999,'BOLETA OFICIAL'!P1240,'REGISTRO DE ESTUDIANTES'!$Q$3:$Q$7999,'BOLETA OFICIAL'!Q1240,'REGISTRO DE ESTUDIANTES'!$R$3:$R$7999,R1240,'REGISTRO DE ESTUDIANTES'!$S$3:$S$7999,'BOLETA OFICIAL'!S1240,'REGISTRO DE ESTUDIANTES'!$T$3:$T$7999,'BOLETA OFICIAL'!T1240)</f>
        <v>0</v>
      </c>
      <c r="G1240" s="73">
        <f t="shared" ca="1" si="57"/>
        <v>0</v>
      </c>
      <c r="H1240" s="73">
        <f t="shared" ca="1" si="58"/>
        <v>0</v>
      </c>
      <c r="I1240" s="20">
        <v>0</v>
      </c>
      <c r="J1240" s="20">
        <v>0</v>
      </c>
      <c r="K1240" s="20">
        <v>0</v>
      </c>
      <c r="L1240" s="20">
        <v>0</v>
      </c>
      <c r="M1240" s="20">
        <v>0</v>
      </c>
      <c r="N1240" s="75">
        <v>0</v>
      </c>
      <c r="O1240" s="75">
        <v>0</v>
      </c>
      <c r="P1240" s="2"/>
      <c r="Q1240" s="2"/>
      <c r="R1240" s="3"/>
      <c r="S1240" s="3"/>
      <c r="T1240" s="1"/>
      <c r="U1240" s="2"/>
      <c r="V1240" s="28" t="str">
        <f t="shared" si="59"/>
        <v/>
      </c>
    </row>
    <row r="1241" spans="1:22" ht="25" customHeight="1" x14ac:dyDescent="0.35">
      <c r="A1241" s="1"/>
      <c r="B1241" s="35"/>
      <c r="C1241" s="1"/>
      <c r="D1241" s="1"/>
      <c r="E1241" s="73">
        <f>+COUNTIFS('REGISTRO DE TUTORES'!$A$3:$A$8000,A1241,'REGISTRO DE TUTORES'!$B$3:$B$8000,B1241,'REGISTRO DE TUTORES'!$C$3:$C$8000,C1241,'REGISTRO DE TUTORES'!$D$3:$D$8000,D1241)</f>
        <v>0</v>
      </c>
      <c r="F1241" s="73">
        <f>+COUNTIFS('REGISTRO DE ESTUDIANTES'!$A$3:$A$7999,A1241,'REGISTRO DE ESTUDIANTES'!$B$3:$B$7999,'BOLETA OFICIAL'!B1241,'REGISTRO DE ESTUDIANTES'!$C$3:$C$7999,C1241,'REGISTRO DE ESTUDIANTES'!$D$3:$D$7999,'BOLETA OFICIAL'!D1241,'REGISTRO DE ESTUDIANTES'!$J$3:$J$7999,'BOLETA OFICIAL'!J1241,'REGISTRO DE ESTUDIANTES'!$K$3:$K$7999,'BOLETA OFICIAL'!K1241,'REGISTRO DE ESTUDIANTES'!$L$3:$L$7999,'BOLETA OFICIAL'!L1241,'REGISTRO DE ESTUDIANTES'!$M$3:$M$7999,'BOLETA OFICIAL'!M1241,'REGISTRO DE ESTUDIANTES'!$N$3:$N$7999,'BOLETA OFICIAL'!N1241,'REGISTRO DE ESTUDIANTES'!$O$3:$O$7999,'BOLETA OFICIAL'!O1241,'REGISTRO DE ESTUDIANTES'!$P$3:$P$7999,'BOLETA OFICIAL'!P1241,'REGISTRO DE ESTUDIANTES'!$Q$3:$Q$7999,'BOLETA OFICIAL'!Q1241,'REGISTRO DE ESTUDIANTES'!$R$3:$R$7999,R1241,'REGISTRO DE ESTUDIANTES'!$S$3:$S$7999,'BOLETA OFICIAL'!S1241,'REGISTRO DE ESTUDIANTES'!$T$3:$T$7999,'BOLETA OFICIAL'!T1241)</f>
        <v>0</v>
      </c>
      <c r="G1241" s="73">
        <f t="shared" ca="1" si="57"/>
        <v>0</v>
      </c>
      <c r="H1241" s="73">
        <f t="shared" ca="1" si="58"/>
        <v>0</v>
      </c>
      <c r="I1241" s="20">
        <v>0</v>
      </c>
      <c r="J1241" s="20">
        <v>0</v>
      </c>
      <c r="K1241" s="20">
        <v>0</v>
      </c>
      <c r="L1241" s="20">
        <v>0</v>
      </c>
      <c r="M1241" s="20">
        <v>0</v>
      </c>
      <c r="N1241" s="75">
        <v>0</v>
      </c>
      <c r="O1241" s="75">
        <v>0</v>
      </c>
      <c r="P1241" s="2"/>
      <c r="Q1241" s="2"/>
      <c r="R1241" s="3"/>
      <c r="S1241" s="3"/>
      <c r="T1241" s="1"/>
      <c r="U1241" s="2"/>
      <c r="V1241" s="28" t="str">
        <f t="shared" si="59"/>
        <v/>
      </c>
    </row>
    <row r="1242" spans="1:22" ht="25" customHeight="1" x14ac:dyDescent="0.35">
      <c r="A1242" s="1"/>
      <c r="B1242" s="35"/>
      <c r="C1242" s="1"/>
      <c r="D1242" s="1"/>
      <c r="E1242" s="73">
        <f>+COUNTIFS('REGISTRO DE TUTORES'!$A$3:$A$8000,A1242,'REGISTRO DE TUTORES'!$B$3:$B$8000,B1242,'REGISTRO DE TUTORES'!$C$3:$C$8000,C1242,'REGISTRO DE TUTORES'!$D$3:$D$8000,D1242)</f>
        <v>0</v>
      </c>
      <c r="F1242" s="73">
        <f>+COUNTIFS('REGISTRO DE ESTUDIANTES'!$A$3:$A$7999,A1242,'REGISTRO DE ESTUDIANTES'!$B$3:$B$7999,'BOLETA OFICIAL'!B1242,'REGISTRO DE ESTUDIANTES'!$C$3:$C$7999,C1242,'REGISTRO DE ESTUDIANTES'!$D$3:$D$7999,'BOLETA OFICIAL'!D1242,'REGISTRO DE ESTUDIANTES'!$J$3:$J$7999,'BOLETA OFICIAL'!J1242,'REGISTRO DE ESTUDIANTES'!$K$3:$K$7999,'BOLETA OFICIAL'!K1242,'REGISTRO DE ESTUDIANTES'!$L$3:$L$7999,'BOLETA OFICIAL'!L1242,'REGISTRO DE ESTUDIANTES'!$M$3:$M$7999,'BOLETA OFICIAL'!M1242,'REGISTRO DE ESTUDIANTES'!$N$3:$N$7999,'BOLETA OFICIAL'!N1242,'REGISTRO DE ESTUDIANTES'!$O$3:$O$7999,'BOLETA OFICIAL'!O1242,'REGISTRO DE ESTUDIANTES'!$P$3:$P$7999,'BOLETA OFICIAL'!P1242,'REGISTRO DE ESTUDIANTES'!$Q$3:$Q$7999,'BOLETA OFICIAL'!Q1242,'REGISTRO DE ESTUDIANTES'!$R$3:$R$7999,R1242,'REGISTRO DE ESTUDIANTES'!$S$3:$S$7999,'BOLETA OFICIAL'!S1242,'REGISTRO DE ESTUDIANTES'!$T$3:$T$7999,'BOLETA OFICIAL'!T1242)</f>
        <v>0</v>
      </c>
      <c r="G1242" s="73">
        <f t="shared" ca="1" si="57"/>
        <v>0</v>
      </c>
      <c r="H1242" s="73">
        <f t="shared" ca="1" si="58"/>
        <v>0</v>
      </c>
      <c r="I1242" s="20">
        <v>0</v>
      </c>
      <c r="J1242" s="20">
        <v>0</v>
      </c>
      <c r="K1242" s="20">
        <v>0</v>
      </c>
      <c r="L1242" s="20">
        <v>0</v>
      </c>
      <c r="M1242" s="20">
        <v>0</v>
      </c>
      <c r="N1242" s="75">
        <v>0</v>
      </c>
      <c r="O1242" s="75">
        <v>0</v>
      </c>
      <c r="P1242" s="2"/>
      <c r="Q1242" s="2"/>
      <c r="R1242" s="3"/>
      <c r="S1242" s="3"/>
      <c r="T1242" s="1"/>
      <c r="U1242" s="2"/>
      <c r="V1242" s="28" t="str">
        <f t="shared" si="59"/>
        <v/>
      </c>
    </row>
    <row r="1243" spans="1:22" ht="25" customHeight="1" x14ac:dyDescent="0.35">
      <c r="A1243" s="1"/>
      <c r="B1243" s="35"/>
      <c r="C1243" s="1"/>
      <c r="D1243" s="1"/>
      <c r="E1243" s="73">
        <f>+COUNTIFS('REGISTRO DE TUTORES'!$A$3:$A$8000,A1243,'REGISTRO DE TUTORES'!$B$3:$B$8000,B1243,'REGISTRO DE TUTORES'!$C$3:$C$8000,C1243,'REGISTRO DE TUTORES'!$D$3:$D$8000,D1243)</f>
        <v>0</v>
      </c>
      <c r="F1243" s="73">
        <f>+COUNTIFS('REGISTRO DE ESTUDIANTES'!$A$3:$A$7999,A1243,'REGISTRO DE ESTUDIANTES'!$B$3:$B$7999,'BOLETA OFICIAL'!B1243,'REGISTRO DE ESTUDIANTES'!$C$3:$C$7999,C1243,'REGISTRO DE ESTUDIANTES'!$D$3:$D$7999,'BOLETA OFICIAL'!D1243,'REGISTRO DE ESTUDIANTES'!$J$3:$J$7999,'BOLETA OFICIAL'!J1243,'REGISTRO DE ESTUDIANTES'!$K$3:$K$7999,'BOLETA OFICIAL'!K1243,'REGISTRO DE ESTUDIANTES'!$L$3:$L$7999,'BOLETA OFICIAL'!L1243,'REGISTRO DE ESTUDIANTES'!$M$3:$M$7999,'BOLETA OFICIAL'!M1243,'REGISTRO DE ESTUDIANTES'!$N$3:$N$7999,'BOLETA OFICIAL'!N1243,'REGISTRO DE ESTUDIANTES'!$O$3:$O$7999,'BOLETA OFICIAL'!O1243,'REGISTRO DE ESTUDIANTES'!$P$3:$P$7999,'BOLETA OFICIAL'!P1243,'REGISTRO DE ESTUDIANTES'!$Q$3:$Q$7999,'BOLETA OFICIAL'!Q1243,'REGISTRO DE ESTUDIANTES'!$R$3:$R$7999,R1243,'REGISTRO DE ESTUDIANTES'!$S$3:$S$7999,'BOLETA OFICIAL'!S1243,'REGISTRO DE ESTUDIANTES'!$T$3:$T$7999,'BOLETA OFICIAL'!T1243)</f>
        <v>0</v>
      </c>
      <c r="G1243" s="73">
        <f t="shared" ca="1" si="57"/>
        <v>0</v>
      </c>
      <c r="H1243" s="73">
        <f t="shared" ca="1" si="58"/>
        <v>0</v>
      </c>
      <c r="I1243" s="20">
        <v>0</v>
      </c>
      <c r="J1243" s="20">
        <v>0</v>
      </c>
      <c r="K1243" s="20">
        <v>0</v>
      </c>
      <c r="L1243" s="20">
        <v>0</v>
      </c>
      <c r="M1243" s="20">
        <v>0</v>
      </c>
      <c r="N1243" s="75">
        <v>0</v>
      </c>
      <c r="O1243" s="75">
        <v>0</v>
      </c>
      <c r="P1243" s="2"/>
      <c r="Q1243" s="2"/>
      <c r="R1243" s="3"/>
      <c r="S1243" s="3"/>
      <c r="T1243" s="1"/>
      <c r="U1243" s="2"/>
      <c r="V1243" s="28" t="str">
        <f t="shared" si="59"/>
        <v/>
      </c>
    </row>
    <row r="1244" spans="1:22" ht="25" customHeight="1" x14ac:dyDescent="0.35">
      <c r="A1244" s="1"/>
      <c r="B1244" s="35"/>
      <c r="C1244" s="1"/>
      <c r="D1244" s="1"/>
      <c r="E1244" s="73">
        <f>+COUNTIFS('REGISTRO DE TUTORES'!$A$3:$A$8000,A1244,'REGISTRO DE TUTORES'!$B$3:$B$8000,B1244,'REGISTRO DE TUTORES'!$C$3:$C$8000,C1244,'REGISTRO DE TUTORES'!$D$3:$D$8000,D1244)</f>
        <v>0</v>
      </c>
      <c r="F1244" s="73">
        <f>+COUNTIFS('REGISTRO DE ESTUDIANTES'!$A$3:$A$7999,A1244,'REGISTRO DE ESTUDIANTES'!$B$3:$B$7999,'BOLETA OFICIAL'!B1244,'REGISTRO DE ESTUDIANTES'!$C$3:$C$7999,C1244,'REGISTRO DE ESTUDIANTES'!$D$3:$D$7999,'BOLETA OFICIAL'!D1244,'REGISTRO DE ESTUDIANTES'!$J$3:$J$7999,'BOLETA OFICIAL'!J1244,'REGISTRO DE ESTUDIANTES'!$K$3:$K$7999,'BOLETA OFICIAL'!K1244,'REGISTRO DE ESTUDIANTES'!$L$3:$L$7999,'BOLETA OFICIAL'!L1244,'REGISTRO DE ESTUDIANTES'!$M$3:$M$7999,'BOLETA OFICIAL'!M1244,'REGISTRO DE ESTUDIANTES'!$N$3:$N$7999,'BOLETA OFICIAL'!N1244,'REGISTRO DE ESTUDIANTES'!$O$3:$O$7999,'BOLETA OFICIAL'!O1244,'REGISTRO DE ESTUDIANTES'!$P$3:$P$7999,'BOLETA OFICIAL'!P1244,'REGISTRO DE ESTUDIANTES'!$Q$3:$Q$7999,'BOLETA OFICIAL'!Q1244,'REGISTRO DE ESTUDIANTES'!$R$3:$R$7999,R1244,'REGISTRO DE ESTUDIANTES'!$S$3:$S$7999,'BOLETA OFICIAL'!S1244,'REGISTRO DE ESTUDIANTES'!$T$3:$T$7999,'BOLETA OFICIAL'!T1244)</f>
        <v>0</v>
      </c>
      <c r="G1244" s="73">
        <f t="shared" ca="1" si="57"/>
        <v>0</v>
      </c>
      <c r="H1244" s="73">
        <f t="shared" ca="1" si="58"/>
        <v>0</v>
      </c>
      <c r="I1244" s="20">
        <v>0</v>
      </c>
      <c r="J1244" s="20">
        <v>0</v>
      </c>
      <c r="K1244" s="20">
        <v>0</v>
      </c>
      <c r="L1244" s="20">
        <v>0</v>
      </c>
      <c r="M1244" s="20">
        <v>0</v>
      </c>
      <c r="N1244" s="75">
        <v>0</v>
      </c>
      <c r="O1244" s="75">
        <v>0</v>
      </c>
      <c r="P1244" s="2"/>
      <c r="Q1244" s="2"/>
      <c r="R1244" s="3"/>
      <c r="S1244" s="3"/>
      <c r="T1244" s="1"/>
      <c r="U1244" s="2"/>
      <c r="V1244" s="28" t="str">
        <f t="shared" si="59"/>
        <v/>
      </c>
    </row>
    <row r="1245" spans="1:22" ht="25" customHeight="1" x14ac:dyDescent="0.35">
      <c r="A1245" s="1"/>
      <c r="B1245" s="35"/>
      <c r="C1245" s="1"/>
      <c r="D1245" s="1"/>
      <c r="E1245" s="73">
        <f>+COUNTIFS('REGISTRO DE TUTORES'!$A$3:$A$8000,A1245,'REGISTRO DE TUTORES'!$B$3:$B$8000,B1245,'REGISTRO DE TUTORES'!$C$3:$C$8000,C1245,'REGISTRO DE TUTORES'!$D$3:$D$8000,D1245)</f>
        <v>0</v>
      </c>
      <c r="F1245" s="73">
        <f>+COUNTIFS('REGISTRO DE ESTUDIANTES'!$A$3:$A$7999,A1245,'REGISTRO DE ESTUDIANTES'!$B$3:$B$7999,'BOLETA OFICIAL'!B1245,'REGISTRO DE ESTUDIANTES'!$C$3:$C$7999,C1245,'REGISTRO DE ESTUDIANTES'!$D$3:$D$7999,'BOLETA OFICIAL'!D1245,'REGISTRO DE ESTUDIANTES'!$J$3:$J$7999,'BOLETA OFICIAL'!J1245,'REGISTRO DE ESTUDIANTES'!$K$3:$K$7999,'BOLETA OFICIAL'!K1245,'REGISTRO DE ESTUDIANTES'!$L$3:$L$7999,'BOLETA OFICIAL'!L1245,'REGISTRO DE ESTUDIANTES'!$M$3:$M$7999,'BOLETA OFICIAL'!M1245,'REGISTRO DE ESTUDIANTES'!$N$3:$N$7999,'BOLETA OFICIAL'!N1245,'REGISTRO DE ESTUDIANTES'!$O$3:$O$7999,'BOLETA OFICIAL'!O1245,'REGISTRO DE ESTUDIANTES'!$P$3:$P$7999,'BOLETA OFICIAL'!P1245,'REGISTRO DE ESTUDIANTES'!$Q$3:$Q$7999,'BOLETA OFICIAL'!Q1245,'REGISTRO DE ESTUDIANTES'!$R$3:$R$7999,R1245,'REGISTRO DE ESTUDIANTES'!$S$3:$S$7999,'BOLETA OFICIAL'!S1245,'REGISTRO DE ESTUDIANTES'!$T$3:$T$7999,'BOLETA OFICIAL'!T1245)</f>
        <v>0</v>
      </c>
      <c r="G1245" s="73">
        <f t="shared" ca="1" si="57"/>
        <v>0</v>
      </c>
      <c r="H1245" s="73">
        <f t="shared" ca="1" si="58"/>
        <v>0</v>
      </c>
      <c r="I1245" s="20">
        <v>0</v>
      </c>
      <c r="J1245" s="20">
        <v>0</v>
      </c>
      <c r="K1245" s="20">
        <v>0</v>
      </c>
      <c r="L1245" s="20">
        <v>0</v>
      </c>
      <c r="M1245" s="20">
        <v>0</v>
      </c>
      <c r="N1245" s="75">
        <v>0</v>
      </c>
      <c r="O1245" s="75">
        <v>0</v>
      </c>
      <c r="P1245" s="2"/>
      <c r="Q1245" s="2"/>
      <c r="R1245" s="3"/>
      <c r="S1245" s="3"/>
      <c r="T1245" s="1"/>
      <c r="U1245" s="2"/>
      <c r="V1245" s="28" t="str">
        <f t="shared" si="59"/>
        <v/>
      </c>
    </row>
    <row r="1246" spans="1:22" ht="25" customHeight="1" x14ac:dyDescent="0.35">
      <c r="A1246" s="1"/>
      <c r="B1246" s="35"/>
      <c r="C1246" s="1"/>
      <c r="D1246" s="1"/>
      <c r="E1246" s="73">
        <f>+COUNTIFS('REGISTRO DE TUTORES'!$A$3:$A$8000,A1246,'REGISTRO DE TUTORES'!$B$3:$B$8000,B1246,'REGISTRO DE TUTORES'!$C$3:$C$8000,C1246,'REGISTRO DE TUTORES'!$D$3:$D$8000,D1246)</f>
        <v>0</v>
      </c>
      <c r="F1246" s="73">
        <f>+COUNTIFS('REGISTRO DE ESTUDIANTES'!$A$3:$A$7999,A1246,'REGISTRO DE ESTUDIANTES'!$B$3:$B$7999,'BOLETA OFICIAL'!B1246,'REGISTRO DE ESTUDIANTES'!$C$3:$C$7999,C1246,'REGISTRO DE ESTUDIANTES'!$D$3:$D$7999,'BOLETA OFICIAL'!D1246,'REGISTRO DE ESTUDIANTES'!$J$3:$J$7999,'BOLETA OFICIAL'!J1246,'REGISTRO DE ESTUDIANTES'!$K$3:$K$7999,'BOLETA OFICIAL'!K1246,'REGISTRO DE ESTUDIANTES'!$L$3:$L$7999,'BOLETA OFICIAL'!L1246,'REGISTRO DE ESTUDIANTES'!$M$3:$M$7999,'BOLETA OFICIAL'!M1246,'REGISTRO DE ESTUDIANTES'!$N$3:$N$7999,'BOLETA OFICIAL'!N1246,'REGISTRO DE ESTUDIANTES'!$O$3:$O$7999,'BOLETA OFICIAL'!O1246,'REGISTRO DE ESTUDIANTES'!$P$3:$P$7999,'BOLETA OFICIAL'!P1246,'REGISTRO DE ESTUDIANTES'!$Q$3:$Q$7999,'BOLETA OFICIAL'!Q1246,'REGISTRO DE ESTUDIANTES'!$R$3:$R$7999,R1246,'REGISTRO DE ESTUDIANTES'!$S$3:$S$7999,'BOLETA OFICIAL'!S1246,'REGISTRO DE ESTUDIANTES'!$T$3:$T$7999,'BOLETA OFICIAL'!T1246)</f>
        <v>0</v>
      </c>
      <c r="G1246" s="73">
        <f t="shared" ca="1" si="57"/>
        <v>0</v>
      </c>
      <c r="H1246" s="73">
        <f t="shared" ca="1" si="58"/>
        <v>0</v>
      </c>
      <c r="I1246" s="20">
        <v>0</v>
      </c>
      <c r="J1246" s="20">
        <v>0</v>
      </c>
      <c r="K1246" s="20">
        <v>0</v>
      </c>
      <c r="L1246" s="20">
        <v>0</v>
      </c>
      <c r="M1246" s="20">
        <v>0</v>
      </c>
      <c r="N1246" s="75">
        <v>0</v>
      </c>
      <c r="O1246" s="75">
        <v>0</v>
      </c>
      <c r="P1246" s="2"/>
      <c r="Q1246" s="2"/>
      <c r="R1246" s="3"/>
      <c r="S1246" s="3"/>
      <c r="T1246" s="1"/>
      <c r="U1246" s="2"/>
      <c r="V1246" s="28" t="str">
        <f t="shared" si="59"/>
        <v/>
      </c>
    </row>
    <row r="1247" spans="1:22" ht="25" customHeight="1" x14ac:dyDescent="0.35">
      <c r="A1247" s="1"/>
      <c r="B1247" s="35"/>
      <c r="C1247" s="1"/>
      <c r="D1247" s="1"/>
      <c r="E1247" s="73">
        <f>+COUNTIFS('REGISTRO DE TUTORES'!$A$3:$A$8000,A1247,'REGISTRO DE TUTORES'!$B$3:$B$8000,B1247,'REGISTRO DE TUTORES'!$C$3:$C$8000,C1247,'REGISTRO DE TUTORES'!$D$3:$D$8000,D1247)</f>
        <v>0</v>
      </c>
      <c r="F1247" s="73">
        <f>+COUNTIFS('REGISTRO DE ESTUDIANTES'!$A$3:$A$7999,A1247,'REGISTRO DE ESTUDIANTES'!$B$3:$B$7999,'BOLETA OFICIAL'!B1247,'REGISTRO DE ESTUDIANTES'!$C$3:$C$7999,C1247,'REGISTRO DE ESTUDIANTES'!$D$3:$D$7999,'BOLETA OFICIAL'!D1247,'REGISTRO DE ESTUDIANTES'!$J$3:$J$7999,'BOLETA OFICIAL'!J1247,'REGISTRO DE ESTUDIANTES'!$K$3:$K$7999,'BOLETA OFICIAL'!K1247,'REGISTRO DE ESTUDIANTES'!$L$3:$L$7999,'BOLETA OFICIAL'!L1247,'REGISTRO DE ESTUDIANTES'!$M$3:$M$7999,'BOLETA OFICIAL'!M1247,'REGISTRO DE ESTUDIANTES'!$N$3:$N$7999,'BOLETA OFICIAL'!N1247,'REGISTRO DE ESTUDIANTES'!$O$3:$O$7999,'BOLETA OFICIAL'!O1247,'REGISTRO DE ESTUDIANTES'!$P$3:$P$7999,'BOLETA OFICIAL'!P1247,'REGISTRO DE ESTUDIANTES'!$Q$3:$Q$7999,'BOLETA OFICIAL'!Q1247,'REGISTRO DE ESTUDIANTES'!$R$3:$R$7999,R1247,'REGISTRO DE ESTUDIANTES'!$S$3:$S$7999,'BOLETA OFICIAL'!S1247,'REGISTRO DE ESTUDIANTES'!$T$3:$T$7999,'BOLETA OFICIAL'!T1247)</f>
        <v>0</v>
      </c>
      <c r="G1247" s="73">
        <f t="shared" ca="1" si="57"/>
        <v>0</v>
      </c>
      <c r="H1247" s="73">
        <f t="shared" ca="1" si="58"/>
        <v>0</v>
      </c>
      <c r="I1247" s="20">
        <v>0</v>
      </c>
      <c r="J1247" s="20">
        <v>0</v>
      </c>
      <c r="K1247" s="20">
        <v>0</v>
      </c>
      <c r="L1247" s="20">
        <v>0</v>
      </c>
      <c r="M1247" s="20">
        <v>0</v>
      </c>
      <c r="N1247" s="75">
        <v>0</v>
      </c>
      <c r="O1247" s="75">
        <v>0</v>
      </c>
      <c r="P1247" s="2"/>
      <c r="Q1247" s="2"/>
      <c r="R1247" s="3"/>
      <c r="S1247" s="3"/>
      <c r="T1247" s="1"/>
      <c r="U1247" s="2"/>
      <c r="V1247" s="28" t="str">
        <f t="shared" si="59"/>
        <v/>
      </c>
    </row>
    <row r="1248" spans="1:22" ht="25" customHeight="1" x14ac:dyDescent="0.35">
      <c r="A1248" s="1"/>
      <c r="B1248" s="35"/>
      <c r="C1248" s="1"/>
      <c r="D1248" s="1"/>
      <c r="E1248" s="73">
        <f>+COUNTIFS('REGISTRO DE TUTORES'!$A$3:$A$8000,A1248,'REGISTRO DE TUTORES'!$B$3:$B$8000,B1248,'REGISTRO DE TUTORES'!$C$3:$C$8000,C1248,'REGISTRO DE TUTORES'!$D$3:$D$8000,D1248)</f>
        <v>0</v>
      </c>
      <c r="F1248" s="73">
        <f>+COUNTIFS('REGISTRO DE ESTUDIANTES'!$A$3:$A$7999,A1248,'REGISTRO DE ESTUDIANTES'!$B$3:$B$7999,'BOLETA OFICIAL'!B1248,'REGISTRO DE ESTUDIANTES'!$C$3:$C$7999,C1248,'REGISTRO DE ESTUDIANTES'!$D$3:$D$7999,'BOLETA OFICIAL'!D1248,'REGISTRO DE ESTUDIANTES'!$J$3:$J$7999,'BOLETA OFICIAL'!J1248,'REGISTRO DE ESTUDIANTES'!$K$3:$K$7999,'BOLETA OFICIAL'!K1248,'REGISTRO DE ESTUDIANTES'!$L$3:$L$7999,'BOLETA OFICIAL'!L1248,'REGISTRO DE ESTUDIANTES'!$M$3:$M$7999,'BOLETA OFICIAL'!M1248,'REGISTRO DE ESTUDIANTES'!$N$3:$N$7999,'BOLETA OFICIAL'!N1248,'REGISTRO DE ESTUDIANTES'!$O$3:$O$7999,'BOLETA OFICIAL'!O1248,'REGISTRO DE ESTUDIANTES'!$P$3:$P$7999,'BOLETA OFICIAL'!P1248,'REGISTRO DE ESTUDIANTES'!$Q$3:$Q$7999,'BOLETA OFICIAL'!Q1248,'REGISTRO DE ESTUDIANTES'!$R$3:$R$7999,R1248,'REGISTRO DE ESTUDIANTES'!$S$3:$S$7999,'BOLETA OFICIAL'!S1248,'REGISTRO DE ESTUDIANTES'!$T$3:$T$7999,'BOLETA OFICIAL'!T1248)</f>
        <v>0</v>
      </c>
      <c r="G1248" s="73">
        <f t="shared" ca="1" si="57"/>
        <v>0</v>
      </c>
      <c r="H1248" s="73">
        <f t="shared" ca="1" si="58"/>
        <v>0</v>
      </c>
      <c r="I1248" s="20">
        <v>0</v>
      </c>
      <c r="J1248" s="20">
        <v>0</v>
      </c>
      <c r="K1248" s="20">
        <v>0</v>
      </c>
      <c r="L1248" s="20">
        <v>0</v>
      </c>
      <c r="M1248" s="20">
        <v>0</v>
      </c>
      <c r="N1248" s="75">
        <v>0</v>
      </c>
      <c r="O1248" s="75">
        <v>0</v>
      </c>
      <c r="P1248" s="2"/>
      <c r="Q1248" s="2"/>
      <c r="R1248" s="3"/>
      <c r="S1248" s="3"/>
      <c r="T1248" s="1"/>
      <c r="U1248" s="2"/>
      <c r="V1248" s="28" t="str">
        <f t="shared" si="59"/>
        <v/>
      </c>
    </row>
    <row r="1249" spans="1:22" ht="25" customHeight="1" x14ac:dyDescent="0.35">
      <c r="A1249" s="1"/>
      <c r="B1249" s="35"/>
      <c r="C1249" s="1"/>
      <c r="D1249" s="1"/>
      <c r="E1249" s="73">
        <f>+COUNTIFS('REGISTRO DE TUTORES'!$A$3:$A$8000,A1249,'REGISTRO DE TUTORES'!$B$3:$B$8000,B1249,'REGISTRO DE TUTORES'!$C$3:$C$8000,C1249,'REGISTRO DE TUTORES'!$D$3:$D$8000,D1249)</f>
        <v>0</v>
      </c>
      <c r="F1249" s="73">
        <f>+COUNTIFS('REGISTRO DE ESTUDIANTES'!$A$3:$A$7999,A1249,'REGISTRO DE ESTUDIANTES'!$B$3:$B$7999,'BOLETA OFICIAL'!B1249,'REGISTRO DE ESTUDIANTES'!$C$3:$C$7999,C1249,'REGISTRO DE ESTUDIANTES'!$D$3:$D$7999,'BOLETA OFICIAL'!D1249,'REGISTRO DE ESTUDIANTES'!$J$3:$J$7999,'BOLETA OFICIAL'!J1249,'REGISTRO DE ESTUDIANTES'!$K$3:$K$7999,'BOLETA OFICIAL'!K1249,'REGISTRO DE ESTUDIANTES'!$L$3:$L$7999,'BOLETA OFICIAL'!L1249,'REGISTRO DE ESTUDIANTES'!$M$3:$M$7999,'BOLETA OFICIAL'!M1249,'REGISTRO DE ESTUDIANTES'!$N$3:$N$7999,'BOLETA OFICIAL'!N1249,'REGISTRO DE ESTUDIANTES'!$O$3:$O$7999,'BOLETA OFICIAL'!O1249,'REGISTRO DE ESTUDIANTES'!$P$3:$P$7999,'BOLETA OFICIAL'!P1249,'REGISTRO DE ESTUDIANTES'!$Q$3:$Q$7999,'BOLETA OFICIAL'!Q1249,'REGISTRO DE ESTUDIANTES'!$R$3:$R$7999,R1249,'REGISTRO DE ESTUDIANTES'!$S$3:$S$7999,'BOLETA OFICIAL'!S1249,'REGISTRO DE ESTUDIANTES'!$T$3:$T$7999,'BOLETA OFICIAL'!T1249)</f>
        <v>0</v>
      </c>
      <c r="G1249" s="73">
        <f t="shared" ca="1" si="57"/>
        <v>0</v>
      </c>
      <c r="H1249" s="73">
        <f t="shared" ca="1" si="58"/>
        <v>0</v>
      </c>
      <c r="I1249" s="20">
        <v>0</v>
      </c>
      <c r="J1249" s="20">
        <v>0</v>
      </c>
      <c r="K1249" s="20">
        <v>0</v>
      </c>
      <c r="L1249" s="20">
        <v>0</v>
      </c>
      <c r="M1249" s="20">
        <v>0</v>
      </c>
      <c r="N1249" s="75">
        <v>0</v>
      </c>
      <c r="O1249" s="75">
        <v>0</v>
      </c>
      <c r="P1249" s="2"/>
      <c r="Q1249" s="2"/>
      <c r="R1249" s="3"/>
      <c r="S1249" s="3"/>
      <c r="T1249" s="1"/>
      <c r="U1249" s="2"/>
      <c r="V1249" s="28" t="str">
        <f t="shared" si="59"/>
        <v/>
      </c>
    </row>
    <row r="1250" spans="1:22" ht="25" customHeight="1" x14ac:dyDescent="0.35">
      <c r="A1250" s="1"/>
      <c r="B1250" s="35"/>
      <c r="C1250" s="1"/>
      <c r="D1250" s="1"/>
      <c r="E1250" s="73">
        <f>+COUNTIFS('REGISTRO DE TUTORES'!$A$3:$A$8000,A1250,'REGISTRO DE TUTORES'!$B$3:$B$8000,B1250,'REGISTRO DE TUTORES'!$C$3:$C$8000,C1250,'REGISTRO DE TUTORES'!$D$3:$D$8000,D1250)</f>
        <v>0</v>
      </c>
      <c r="F1250" s="73">
        <f>+COUNTIFS('REGISTRO DE ESTUDIANTES'!$A$3:$A$7999,A1250,'REGISTRO DE ESTUDIANTES'!$B$3:$B$7999,'BOLETA OFICIAL'!B1250,'REGISTRO DE ESTUDIANTES'!$C$3:$C$7999,C1250,'REGISTRO DE ESTUDIANTES'!$D$3:$D$7999,'BOLETA OFICIAL'!D1250,'REGISTRO DE ESTUDIANTES'!$J$3:$J$7999,'BOLETA OFICIAL'!J1250,'REGISTRO DE ESTUDIANTES'!$K$3:$K$7999,'BOLETA OFICIAL'!K1250,'REGISTRO DE ESTUDIANTES'!$L$3:$L$7999,'BOLETA OFICIAL'!L1250,'REGISTRO DE ESTUDIANTES'!$M$3:$M$7999,'BOLETA OFICIAL'!M1250,'REGISTRO DE ESTUDIANTES'!$N$3:$N$7999,'BOLETA OFICIAL'!N1250,'REGISTRO DE ESTUDIANTES'!$O$3:$O$7999,'BOLETA OFICIAL'!O1250,'REGISTRO DE ESTUDIANTES'!$P$3:$P$7999,'BOLETA OFICIAL'!P1250,'REGISTRO DE ESTUDIANTES'!$Q$3:$Q$7999,'BOLETA OFICIAL'!Q1250,'REGISTRO DE ESTUDIANTES'!$R$3:$R$7999,R1250,'REGISTRO DE ESTUDIANTES'!$S$3:$S$7999,'BOLETA OFICIAL'!S1250,'REGISTRO DE ESTUDIANTES'!$T$3:$T$7999,'BOLETA OFICIAL'!T1250)</f>
        <v>0</v>
      </c>
      <c r="G1250" s="73">
        <f t="shared" ca="1" si="57"/>
        <v>0</v>
      </c>
      <c r="H1250" s="73">
        <f t="shared" ca="1" si="58"/>
        <v>0</v>
      </c>
      <c r="I1250" s="20">
        <v>0</v>
      </c>
      <c r="J1250" s="20">
        <v>0</v>
      </c>
      <c r="K1250" s="20">
        <v>0</v>
      </c>
      <c r="L1250" s="20">
        <v>0</v>
      </c>
      <c r="M1250" s="20">
        <v>0</v>
      </c>
      <c r="N1250" s="75">
        <v>0</v>
      </c>
      <c r="O1250" s="75">
        <v>0</v>
      </c>
      <c r="P1250" s="2"/>
      <c r="Q1250" s="2"/>
      <c r="R1250" s="3"/>
      <c r="S1250" s="3"/>
      <c r="T1250" s="1"/>
      <c r="U1250" s="2"/>
      <c r="V1250" s="28" t="str">
        <f t="shared" si="59"/>
        <v/>
      </c>
    </row>
    <row r="1251" spans="1:22" ht="25" customHeight="1" x14ac:dyDescent="0.35">
      <c r="A1251" s="1"/>
      <c r="B1251" s="35"/>
      <c r="C1251" s="1"/>
      <c r="D1251" s="1"/>
      <c r="E1251" s="73">
        <f>+COUNTIFS('REGISTRO DE TUTORES'!$A$3:$A$8000,A1251,'REGISTRO DE TUTORES'!$B$3:$B$8000,B1251,'REGISTRO DE TUTORES'!$C$3:$C$8000,C1251,'REGISTRO DE TUTORES'!$D$3:$D$8000,D1251)</f>
        <v>0</v>
      </c>
      <c r="F1251" s="73">
        <f>+COUNTIFS('REGISTRO DE ESTUDIANTES'!$A$3:$A$7999,A1251,'REGISTRO DE ESTUDIANTES'!$B$3:$B$7999,'BOLETA OFICIAL'!B1251,'REGISTRO DE ESTUDIANTES'!$C$3:$C$7999,C1251,'REGISTRO DE ESTUDIANTES'!$D$3:$D$7999,'BOLETA OFICIAL'!D1251,'REGISTRO DE ESTUDIANTES'!$J$3:$J$7999,'BOLETA OFICIAL'!J1251,'REGISTRO DE ESTUDIANTES'!$K$3:$K$7999,'BOLETA OFICIAL'!K1251,'REGISTRO DE ESTUDIANTES'!$L$3:$L$7999,'BOLETA OFICIAL'!L1251,'REGISTRO DE ESTUDIANTES'!$M$3:$M$7999,'BOLETA OFICIAL'!M1251,'REGISTRO DE ESTUDIANTES'!$N$3:$N$7999,'BOLETA OFICIAL'!N1251,'REGISTRO DE ESTUDIANTES'!$O$3:$O$7999,'BOLETA OFICIAL'!O1251,'REGISTRO DE ESTUDIANTES'!$P$3:$P$7999,'BOLETA OFICIAL'!P1251,'REGISTRO DE ESTUDIANTES'!$Q$3:$Q$7999,'BOLETA OFICIAL'!Q1251,'REGISTRO DE ESTUDIANTES'!$R$3:$R$7999,R1251,'REGISTRO DE ESTUDIANTES'!$S$3:$S$7999,'BOLETA OFICIAL'!S1251,'REGISTRO DE ESTUDIANTES'!$T$3:$T$7999,'BOLETA OFICIAL'!T1251)</f>
        <v>0</v>
      </c>
      <c r="G1251" s="73">
        <f t="shared" ca="1" si="57"/>
        <v>0</v>
      </c>
      <c r="H1251" s="73">
        <f t="shared" ca="1" si="58"/>
        <v>0</v>
      </c>
      <c r="I1251" s="20">
        <v>0</v>
      </c>
      <c r="J1251" s="20">
        <v>0</v>
      </c>
      <c r="K1251" s="20">
        <v>0</v>
      </c>
      <c r="L1251" s="20">
        <v>0</v>
      </c>
      <c r="M1251" s="20">
        <v>0</v>
      </c>
      <c r="N1251" s="75">
        <v>0</v>
      </c>
      <c r="O1251" s="75">
        <v>0</v>
      </c>
      <c r="P1251" s="2"/>
      <c r="Q1251" s="2"/>
      <c r="R1251" s="3"/>
      <c r="S1251" s="3"/>
      <c r="T1251" s="1"/>
      <c r="U1251" s="2"/>
      <c r="V1251" s="28" t="str">
        <f t="shared" si="59"/>
        <v/>
      </c>
    </row>
    <row r="1252" spans="1:22" ht="25" customHeight="1" x14ac:dyDescent="0.35">
      <c r="A1252" s="1"/>
      <c r="B1252" s="35"/>
      <c r="C1252" s="1"/>
      <c r="D1252" s="1"/>
      <c r="E1252" s="73">
        <f>+COUNTIFS('REGISTRO DE TUTORES'!$A$3:$A$8000,A1252,'REGISTRO DE TUTORES'!$B$3:$B$8000,B1252,'REGISTRO DE TUTORES'!$C$3:$C$8000,C1252,'REGISTRO DE TUTORES'!$D$3:$D$8000,D1252)</f>
        <v>0</v>
      </c>
      <c r="F1252" s="73">
        <f>+COUNTIFS('REGISTRO DE ESTUDIANTES'!$A$3:$A$7999,A1252,'REGISTRO DE ESTUDIANTES'!$B$3:$B$7999,'BOLETA OFICIAL'!B1252,'REGISTRO DE ESTUDIANTES'!$C$3:$C$7999,C1252,'REGISTRO DE ESTUDIANTES'!$D$3:$D$7999,'BOLETA OFICIAL'!D1252,'REGISTRO DE ESTUDIANTES'!$J$3:$J$7999,'BOLETA OFICIAL'!J1252,'REGISTRO DE ESTUDIANTES'!$K$3:$K$7999,'BOLETA OFICIAL'!K1252,'REGISTRO DE ESTUDIANTES'!$L$3:$L$7999,'BOLETA OFICIAL'!L1252,'REGISTRO DE ESTUDIANTES'!$M$3:$M$7999,'BOLETA OFICIAL'!M1252,'REGISTRO DE ESTUDIANTES'!$N$3:$N$7999,'BOLETA OFICIAL'!N1252,'REGISTRO DE ESTUDIANTES'!$O$3:$O$7999,'BOLETA OFICIAL'!O1252,'REGISTRO DE ESTUDIANTES'!$P$3:$P$7999,'BOLETA OFICIAL'!P1252,'REGISTRO DE ESTUDIANTES'!$Q$3:$Q$7999,'BOLETA OFICIAL'!Q1252,'REGISTRO DE ESTUDIANTES'!$R$3:$R$7999,R1252,'REGISTRO DE ESTUDIANTES'!$S$3:$S$7999,'BOLETA OFICIAL'!S1252,'REGISTRO DE ESTUDIANTES'!$T$3:$T$7999,'BOLETA OFICIAL'!T1252)</f>
        <v>0</v>
      </c>
      <c r="G1252" s="73">
        <f t="shared" ca="1" si="57"/>
        <v>0</v>
      </c>
      <c r="H1252" s="73">
        <f t="shared" ca="1" si="58"/>
        <v>0</v>
      </c>
      <c r="I1252" s="20">
        <v>0</v>
      </c>
      <c r="J1252" s="20">
        <v>0</v>
      </c>
      <c r="K1252" s="20">
        <v>0</v>
      </c>
      <c r="L1252" s="20">
        <v>0</v>
      </c>
      <c r="M1252" s="20">
        <v>0</v>
      </c>
      <c r="N1252" s="75">
        <v>0</v>
      </c>
      <c r="O1252" s="75">
        <v>0</v>
      </c>
      <c r="P1252" s="2"/>
      <c r="Q1252" s="2"/>
      <c r="R1252" s="3"/>
      <c r="S1252" s="3"/>
      <c r="T1252" s="1"/>
      <c r="U1252" s="2"/>
      <c r="V1252" s="28" t="str">
        <f t="shared" si="59"/>
        <v/>
      </c>
    </row>
    <row r="1253" spans="1:22" ht="25" customHeight="1" x14ac:dyDescent="0.35">
      <c r="A1253" s="1"/>
      <c r="B1253" s="35"/>
      <c r="C1253" s="1"/>
      <c r="D1253" s="1"/>
      <c r="E1253" s="73">
        <f>+COUNTIFS('REGISTRO DE TUTORES'!$A$3:$A$8000,A1253,'REGISTRO DE TUTORES'!$B$3:$B$8000,B1253,'REGISTRO DE TUTORES'!$C$3:$C$8000,C1253,'REGISTRO DE TUTORES'!$D$3:$D$8000,D1253)</f>
        <v>0</v>
      </c>
      <c r="F1253" s="73">
        <f>+COUNTIFS('REGISTRO DE ESTUDIANTES'!$A$3:$A$7999,A1253,'REGISTRO DE ESTUDIANTES'!$B$3:$B$7999,'BOLETA OFICIAL'!B1253,'REGISTRO DE ESTUDIANTES'!$C$3:$C$7999,C1253,'REGISTRO DE ESTUDIANTES'!$D$3:$D$7999,'BOLETA OFICIAL'!D1253,'REGISTRO DE ESTUDIANTES'!$J$3:$J$7999,'BOLETA OFICIAL'!J1253,'REGISTRO DE ESTUDIANTES'!$K$3:$K$7999,'BOLETA OFICIAL'!K1253,'REGISTRO DE ESTUDIANTES'!$L$3:$L$7999,'BOLETA OFICIAL'!L1253,'REGISTRO DE ESTUDIANTES'!$M$3:$M$7999,'BOLETA OFICIAL'!M1253,'REGISTRO DE ESTUDIANTES'!$N$3:$N$7999,'BOLETA OFICIAL'!N1253,'REGISTRO DE ESTUDIANTES'!$O$3:$O$7999,'BOLETA OFICIAL'!O1253,'REGISTRO DE ESTUDIANTES'!$P$3:$P$7999,'BOLETA OFICIAL'!P1253,'REGISTRO DE ESTUDIANTES'!$Q$3:$Q$7999,'BOLETA OFICIAL'!Q1253,'REGISTRO DE ESTUDIANTES'!$R$3:$R$7999,R1253,'REGISTRO DE ESTUDIANTES'!$S$3:$S$7999,'BOLETA OFICIAL'!S1253,'REGISTRO DE ESTUDIANTES'!$T$3:$T$7999,'BOLETA OFICIAL'!T1253)</f>
        <v>0</v>
      </c>
      <c r="G1253" s="73">
        <f t="shared" ca="1" si="57"/>
        <v>0</v>
      </c>
      <c r="H1253" s="73">
        <f t="shared" ca="1" si="58"/>
        <v>0</v>
      </c>
      <c r="I1253" s="20">
        <v>0</v>
      </c>
      <c r="J1253" s="20">
        <v>0</v>
      </c>
      <c r="K1253" s="20">
        <v>0</v>
      </c>
      <c r="L1253" s="20">
        <v>0</v>
      </c>
      <c r="M1253" s="20">
        <v>0</v>
      </c>
      <c r="N1253" s="75">
        <v>0</v>
      </c>
      <c r="O1253" s="75">
        <v>0</v>
      </c>
      <c r="P1253" s="2"/>
      <c r="Q1253" s="2"/>
      <c r="R1253" s="3"/>
      <c r="S1253" s="3"/>
      <c r="T1253" s="1"/>
      <c r="U1253" s="2"/>
      <c r="V1253" s="28" t="str">
        <f t="shared" si="59"/>
        <v/>
      </c>
    </row>
    <row r="1254" spans="1:22" ht="25" customHeight="1" x14ac:dyDescent="0.35">
      <c r="A1254" s="1"/>
      <c r="B1254" s="35"/>
      <c r="C1254" s="1"/>
      <c r="D1254" s="1"/>
      <c r="E1254" s="73">
        <f>+COUNTIFS('REGISTRO DE TUTORES'!$A$3:$A$8000,A1254,'REGISTRO DE TUTORES'!$B$3:$B$8000,B1254,'REGISTRO DE TUTORES'!$C$3:$C$8000,C1254,'REGISTRO DE TUTORES'!$D$3:$D$8000,D1254)</f>
        <v>0</v>
      </c>
      <c r="F1254" s="73">
        <f>+COUNTIFS('REGISTRO DE ESTUDIANTES'!$A$3:$A$7999,A1254,'REGISTRO DE ESTUDIANTES'!$B$3:$B$7999,'BOLETA OFICIAL'!B1254,'REGISTRO DE ESTUDIANTES'!$C$3:$C$7999,C1254,'REGISTRO DE ESTUDIANTES'!$D$3:$D$7999,'BOLETA OFICIAL'!D1254,'REGISTRO DE ESTUDIANTES'!$J$3:$J$7999,'BOLETA OFICIAL'!J1254,'REGISTRO DE ESTUDIANTES'!$K$3:$K$7999,'BOLETA OFICIAL'!K1254,'REGISTRO DE ESTUDIANTES'!$L$3:$L$7999,'BOLETA OFICIAL'!L1254,'REGISTRO DE ESTUDIANTES'!$M$3:$M$7999,'BOLETA OFICIAL'!M1254,'REGISTRO DE ESTUDIANTES'!$N$3:$N$7999,'BOLETA OFICIAL'!N1254,'REGISTRO DE ESTUDIANTES'!$O$3:$O$7999,'BOLETA OFICIAL'!O1254,'REGISTRO DE ESTUDIANTES'!$P$3:$P$7999,'BOLETA OFICIAL'!P1254,'REGISTRO DE ESTUDIANTES'!$Q$3:$Q$7999,'BOLETA OFICIAL'!Q1254,'REGISTRO DE ESTUDIANTES'!$R$3:$R$7999,R1254,'REGISTRO DE ESTUDIANTES'!$S$3:$S$7999,'BOLETA OFICIAL'!S1254,'REGISTRO DE ESTUDIANTES'!$T$3:$T$7999,'BOLETA OFICIAL'!T1254)</f>
        <v>0</v>
      </c>
      <c r="G1254" s="73">
        <f t="shared" ca="1" si="57"/>
        <v>0</v>
      </c>
      <c r="H1254" s="73">
        <f t="shared" ca="1" si="58"/>
        <v>0</v>
      </c>
      <c r="I1254" s="20">
        <v>0</v>
      </c>
      <c r="J1254" s="20">
        <v>0</v>
      </c>
      <c r="K1254" s="20">
        <v>0</v>
      </c>
      <c r="L1254" s="20">
        <v>0</v>
      </c>
      <c r="M1254" s="20">
        <v>0</v>
      </c>
      <c r="N1254" s="75">
        <v>0</v>
      </c>
      <c r="O1254" s="75">
        <v>0</v>
      </c>
      <c r="P1254" s="2"/>
      <c r="Q1254" s="2"/>
      <c r="R1254" s="3"/>
      <c r="S1254" s="3"/>
      <c r="T1254" s="1"/>
      <c r="U1254" s="2"/>
      <c r="V1254" s="28" t="str">
        <f t="shared" si="59"/>
        <v/>
      </c>
    </row>
    <row r="1255" spans="1:22" ht="25" customHeight="1" x14ac:dyDescent="0.35">
      <c r="A1255" s="1"/>
      <c r="B1255" s="35"/>
      <c r="C1255" s="1"/>
      <c r="D1255" s="1"/>
      <c r="E1255" s="73">
        <f>+COUNTIFS('REGISTRO DE TUTORES'!$A$3:$A$8000,A1255,'REGISTRO DE TUTORES'!$B$3:$B$8000,B1255,'REGISTRO DE TUTORES'!$C$3:$C$8000,C1255,'REGISTRO DE TUTORES'!$D$3:$D$8000,D1255)</f>
        <v>0</v>
      </c>
      <c r="F1255" s="73">
        <f>+COUNTIFS('REGISTRO DE ESTUDIANTES'!$A$3:$A$7999,A1255,'REGISTRO DE ESTUDIANTES'!$B$3:$B$7999,'BOLETA OFICIAL'!B1255,'REGISTRO DE ESTUDIANTES'!$C$3:$C$7999,C1255,'REGISTRO DE ESTUDIANTES'!$D$3:$D$7999,'BOLETA OFICIAL'!D1255,'REGISTRO DE ESTUDIANTES'!$J$3:$J$7999,'BOLETA OFICIAL'!J1255,'REGISTRO DE ESTUDIANTES'!$K$3:$K$7999,'BOLETA OFICIAL'!K1255,'REGISTRO DE ESTUDIANTES'!$L$3:$L$7999,'BOLETA OFICIAL'!L1255,'REGISTRO DE ESTUDIANTES'!$M$3:$M$7999,'BOLETA OFICIAL'!M1255,'REGISTRO DE ESTUDIANTES'!$N$3:$N$7999,'BOLETA OFICIAL'!N1255,'REGISTRO DE ESTUDIANTES'!$O$3:$O$7999,'BOLETA OFICIAL'!O1255,'REGISTRO DE ESTUDIANTES'!$P$3:$P$7999,'BOLETA OFICIAL'!P1255,'REGISTRO DE ESTUDIANTES'!$Q$3:$Q$7999,'BOLETA OFICIAL'!Q1255,'REGISTRO DE ESTUDIANTES'!$R$3:$R$7999,R1255,'REGISTRO DE ESTUDIANTES'!$S$3:$S$7999,'BOLETA OFICIAL'!S1255,'REGISTRO DE ESTUDIANTES'!$T$3:$T$7999,'BOLETA OFICIAL'!T1255)</f>
        <v>0</v>
      </c>
      <c r="G1255" s="73">
        <f t="shared" ca="1" si="57"/>
        <v>0</v>
      </c>
      <c r="H1255" s="73">
        <f t="shared" ca="1" si="58"/>
        <v>0</v>
      </c>
      <c r="I1255" s="20">
        <v>0</v>
      </c>
      <c r="J1255" s="20">
        <v>0</v>
      </c>
      <c r="K1255" s="20">
        <v>0</v>
      </c>
      <c r="L1255" s="20">
        <v>0</v>
      </c>
      <c r="M1255" s="20">
        <v>0</v>
      </c>
      <c r="N1255" s="75">
        <v>0</v>
      </c>
      <c r="O1255" s="75">
        <v>0</v>
      </c>
      <c r="P1255" s="2"/>
      <c r="Q1255" s="2"/>
      <c r="R1255" s="3"/>
      <c r="S1255" s="3"/>
      <c r="T1255" s="1"/>
      <c r="U1255" s="2"/>
      <c r="V1255" s="28" t="str">
        <f t="shared" si="59"/>
        <v/>
      </c>
    </row>
    <row r="1256" spans="1:22" ht="25" customHeight="1" x14ac:dyDescent="0.35">
      <c r="A1256" s="1"/>
      <c r="B1256" s="35"/>
      <c r="C1256" s="1"/>
      <c r="D1256" s="1"/>
      <c r="E1256" s="73">
        <f>+COUNTIFS('REGISTRO DE TUTORES'!$A$3:$A$8000,A1256,'REGISTRO DE TUTORES'!$B$3:$B$8000,B1256,'REGISTRO DE TUTORES'!$C$3:$C$8000,C1256,'REGISTRO DE TUTORES'!$D$3:$D$8000,D1256)</f>
        <v>0</v>
      </c>
      <c r="F1256" s="73">
        <f>+COUNTIFS('REGISTRO DE ESTUDIANTES'!$A$3:$A$7999,A1256,'REGISTRO DE ESTUDIANTES'!$B$3:$B$7999,'BOLETA OFICIAL'!B1256,'REGISTRO DE ESTUDIANTES'!$C$3:$C$7999,C1256,'REGISTRO DE ESTUDIANTES'!$D$3:$D$7999,'BOLETA OFICIAL'!D1256,'REGISTRO DE ESTUDIANTES'!$J$3:$J$7999,'BOLETA OFICIAL'!J1256,'REGISTRO DE ESTUDIANTES'!$K$3:$K$7999,'BOLETA OFICIAL'!K1256,'REGISTRO DE ESTUDIANTES'!$L$3:$L$7999,'BOLETA OFICIAL'!L1256,'REGISTRO DE ESTUDIANTES'!$M$3:$M$7999,'BOLETA OFICIAL'!M1256,'REGISTRO DE ESTUDIANTES'!$N$3:$N$7999,'BOLETA OFICIAL'!N1256,'REGISTRO DE ESTUDIANTES'!$O$3:$O$7999,'BOLETA OFICIAL'!O1256,'REGISTRO DE ESTUDIANTES'!$P$3:$P$7999,'BOLETA OFICIAL'!P1256,'REGISTRO DE ESTUDIANTES'!$Q$3:$Q$7999,'BOLETA OFICIAL'!Q1256,'REGISTRO DE ESTUDIANTES'!$R$3:$R$7999,R1256,'REGISTRO DE ESTUDIANTES'!$S$3:$S$7999,'BOLETA OFICIAL'!S1256,'REGISTRO DE ESTUDIANTES'!$T$3:$T$7999,'BOLETA OFICIAL'!T1256)</f>
        <v>0</v>
      </c>
      <c r="G1256" s="73">
        <f t="shared" ca="1" si="57"/>
        <v>0</v>
      </c>
      <c r="H1256" s="73">
        <f t="shared" ca="1" si="58"/>
        <v>0</v>
      </c>
      <c r="I1256" s="20">
        <v>0</v>
      </c>
      <c r="J1256" s="20">
        <v>0</v>
      </c>
      <c r="K1256" s="20">
        <v>0</v>
      </c>
      <c r="L1256" s="20">
        <v>0</v>
      </c>
      <c r="M1256" s="20">
        <v>0</v>
      </c>
      <c r="N1256" s="75">
        <v>0</v>
      </c>
      <c r="O1256" s="75">
        <v>0</v>
      </c>
      <c r="P1256" s="2"/>
      <c r="Q1256" s="2"/>
      <c r="R1256" s="3"/>
      <c r="S1256" s="3"/>
      <c r="T1256" s="1"/>
      <c r="U1256" s="2"/>
      <c r="V1256" s="28" t="str">
        <f t="shared" si="59"/>
        <v/>
      </c>
    </row>
    <row r="1257" spans="1:22" ht="25" customHeight="1" x14ac:dyDescent="0.35">
      <c r="A1257" s="1"/>
      <c r="B1257" s="35"/>
      <c r="C1257" s="1"/>
      <c r="D1257" s="1"/>
      <c r="E1257" s="73">
        <f>+COUNTIFS('REGISTRO DE TUTORES'!$A$3:$A$8000,A1257,'REGISTRO DE TUTORES'!$B$3:$B$8000,B1257,'REGISTRO DE TUTORES'!$C$3:$C$8000,C1257,'REGISTRO DE TUTORES'!$D$3:$D$8000,D1257)</f>
        <v>0</v>
      </c>
      <c r="F1257" s="73">
        <f>+COUNTIFS('REGISTRO DE ESTUDIANTES'!$A$3:$A$7999,A1257,'REGISTRO DE ESTUDIANTES'!$B$3:$B$7999,'BOLETA OFICIAL'!B1257,'REGISTRO DE ESTUDIANTES'!$C$3:$C$7999,C1257,'REGISTRO DE ESTUDIANTES'!$D$3:$D$7999,'BOLETA OFICIAL'!D1257,'REGISTRO DE ESTUDIANTES'!$J$3:$J$7999,'BOLETA OFICIAL'!J1257,'REGISTRO DE ESTUDIANTES'!$K$3:$K$7999,'BOLETA OFICIAL'!K1257,'REGISTRO DE ESTUDIANTES'!$L$3:$L$7999,'BOLETA OFICIAL'!L1257,'REGISTRO DE ESTUDIANTES'!$M$3:$M$7999,'BOLETA OFICIAL'!M1257,'REGISTRO DE ESTUDIANTES'!$N$3:$N$7999,'BOLETA OFICIAL'!N1257,'REGISTRO DE ESTUDIANTES'!$O$3:$O$7999,'BOLETA OFICIAL'!O1257,'REGISTRO DE ESTUDIANTES'!$P$3:$P$7999,'BOLETA OFICIAL'!P1257,'REGISTRO DE ESTUDIANTES'!$Q$3:$Q$7999,'BOLETA OFICIAL'!Q1257,'REGISTRO DE ESTUDIANTES'!$R$3:$R$7999,R1257,'REGISTRO DE ESTUDIANTES'!$S$3:$S$7999,'BOLETA OFICIAL'!S1257,'REGISTRO DE ESTUDIANTES'!$T$3:$T$7999,'BOLETA OFICIAL'!T1257)</f>
        <v>0</v>
      </c>
      <c r="G1257" s="73">
        <f t="shared" ca="1" si="57"/>
        <v>0</v>
      </c>
      <c r="H1257" s="73">
        <f t="shared" ca="1" si="58"/>
        <v>0</v>
      </c>
      <c r="I1257" s="20">
        <v>0</v>
      </c>
      <c r="J1257" s="20">
        <v>0</v>
      </c>
      <c r="K1257" s="20">
        <v>0</v>
      </c>
      <c r="L1257" s="20">
        <v>0</v>
      </c>
      <c r="M1257" s="20">
        <v>0</v>
      </c>
      <c r="N1257" s="75">
        <v>0</v>
      </c>
      <c r="O1257" s="75">
        <v>0</v>
      </c>
      <c r="P1257" s="2"/>
      <c r="Q1257" s="2"/>
      <c r="R1257" s="3"/>
      <c r="S1257" s="3"/>
      <c r="T1257" s="1"/>
      <c r="U1257" s="2"/>
      <c r="V1257" s="28" t="str">
        <f t="shared" si="59"/>
        <v/>
      </c>
    </row>
    <row r="1258" spans="1:22" ht="25" customHeight="1" x14ac:dyDescent="0.35">
      <c r="A1258" s="1"/>
      <c r="B1258" s="35"/>
      <c r="C1258" s="1"/>
      <c r="D1258" s="1"/>
      <c r="E1258" s="73">
        <f>+COUNTIFS('REGISTRO DE TUTORES'!$A$3:$A$8000,A1258,'REGISTRO DE TUTORES'!$B$3:$B$8000,B1258,'REGISTRO DE TUTORES'!$C$3:$C$8000,C1258,'REGISTRO DE TUTORES'!$D$3:$D$8000,D1258)</f>
        <v>0</v>
      </c>
      <c r="F1258" s="73">
        <f>+COUNTIFS('REGISTRO DE ESTUDIANTES'!$A$3:$A$7999,A1258,'REGISTRO DE ESTUDIANTES'!$B$3:$B$7999,'BOLETA OFICIAL'!B1258,'REGISTRO DE ESTUDIANTES'!$C$3:$C$7999,C1258,'REGISTRO DE ESTUDIANTES'!$D$3:$D$7999,'BOLETA OFICIAL'!D1258,'REGISTRO DE ESTUDIANTES'!$J$3:$J$7999,'BOLETA OFICIAL'!J1258,'REGISTRO DE ESTUDIANTES'!$K$3:$K$7999,'BOLETA OFICIAL'!K1258,'REGISTRO DE ESTUDIANTES'!$L$3:$L$7999,'BOLETA OFICIAL'!L1258,'REGISTRO DE ESTUDIANTES'!$M$3:$M$7999,'BOLETA OFICIAL'!M1258,'REGISTRO DE ESTUDIANTES'!$N$3:$N$7999,'BOLETA OFICIAL'!N1258,'REGISTRO DE ESTUDIANTES'!$O$3:$O$7999,'BOLETA OFICIAL'!O1258,'REGISTRO DE ESTUDIANTES'!$P$3:$P$7999,'BOLETA OFICIAL'!P1258,'REGISTRO DE ESTUDIANTES'!$Q$3:$Q$7999,'BOLETA OFICIAL'!Q1258,'REGISTRO DE ESTUDIANTES'!$R$3:$R$7999,R1258,'REGISTRO DE ESTUDIANTES'!$S$3:$S$7999,'BOLETA OFICIAL'!S1258,'REGISTRO DE ESTUDIANTES'!$T$3:$T$7999,'BOLETA OFICIAL'!T1258)</f>
        <v>0</v>
      </c>
      <c r="G1258" s="73">
        <f t="shared" ca="1" si="57"/>
        <v>0</v>
      </c>
      <c r="H1258" s="73">
        <f t="shared" ca="1" si="58"/>
        <v>0</v>
      </c>
      <c r="I1258" s="20">
        <v>0</v>
      </c>
      <c r="J1258" s="20">
        <v>0</v>
      </c>
      <c r="K1258" s="20">
        <v>0</v>
      </c>
      <c r="L1258" s="20">
        <v>0</v>
      </c>
      <c r="M1258" s="20">
        <v>0</v>
      </c>
      <c r="N1258" s="75">
        <v>0</v>
      </c>
      <c r="O1258" s="75">
        <v>0</v>
      </c>
      <c r="P1258" s="2"/>
      <c r="Q1258" s="2"/>
      <c r="R1258" s="3"/>
      <c r="S1258" s="3"/>
      <c r="T1258" s="1"/>
      <c r="U1258" s="2"/>
      <c r="V1258" s="28" t="str">
        <f t="shared" si="59"/>
        <v/>
      </c>
    </row>
    <row r="1259" spans="1:22" ht="25" customHeight="1" x14ac:dyDescent="0.35">
      <c r="A1259" s="1"/>
      <c r="B1259" s="35"/>
      <c r="C1259" s="1"/>
      <c r="D1259" s="1"/>
      <c r="E1259" s="73">
        <f>+COUNTIFS('REGISTRO DE TUTORES'!$A$3:$A$8000,A1259,'REGISTRO DE TUTORES'!$B$3:$B$8000,B1259,'REGISTRO DE TUTORES'!$C$3:$C$8000,C1259,'REGISTRO DE TUTORES'!$D$3:$D$8000,D1259)</f>
        <v>0</v>
      </c>
      <c r="F1259" s="73">
        <f>+COUNTIFS('REGISTRO DE ESTUDIANTES'!$A$3:$A$7999,A1259,'REGISTRO DE ESTUDIANTES'!$B$3:$B$7999,'BOLETA OFICIAL'!B1259,'REGISTRO DE ESTUDIANTES'!$C$3:$C$7999,C1259,'REGISTRO DE ESTUDIANTES'!$D$3:$D$7999,'BOLETA OFICIAL'!D1259,'REGISTRO DE ESTUDIANTES'!$J$3:$J$7999,'BOLETA OFICIAL'!J1259,'REGISTRO DE ESTUDIANTES'!$K$3:$K$7999,'BOLETA OFICIAL'!K1259,'REGISTRO DE ESTUDIANTES'!$L$3:$L$7999,'BOLETA OFICIAL'!L1259,'REGISTRO DE ESTUDIANTES'!$M$3:$M$7999,'BOLETA OFICIAL'!M1259,'REGISTRO DE ESTUDIANTES'!$N$3:$N$7999,'BOLETA OFICIAL'!N1259,'REGISTRO DE ESTUDIANTES'!$O$3:$O$7999,'BOLETA OFICIAL'!O1259,'REGISTRO DE ESTUDIANTES'!$P$3:$P$7999,'BOLETA OFICIAL'!P1259,'REGISTRO DE ESTUDIANTES'!$Q$3:$Q$7999,'BOLETA OFICIAL'!Q1259,'REGISTRO DE ESTUDIANTES'!$R$3:$R$7999,R1259,'REGISTRO DE ESTUDIANTES'!$S$3:$S$7999,'BOLETA OFICIAL'!S1259,'REGISTRO DE ESTUDIANTES'!$T$3:$T$7999,'BOLETA OFICIAL'!T1259)</f>
        <v>0</v>
      </c>
      <c r="G1259" s="73">
        <f t="shared" ca="1" si="57"/>
        <v>0</v>
      </c>
      <c r="H1259" s="73">
        <f t="shared" ca="1" si="58"/>
        <v>0</v>
      </c>
      <c r="I1259" s="20">
        <v>0</v>
      </c>
      <c r="J1259" s="20">
        <v>0</v>
      </c>
      <c r="K1259" s="20">
        <v>0</v>
      </c>
      <c r="L1259" s="20">
        <v>0</v>
      </c>
      <c r="M1259" s="20">
        <v>0</v>
      </c>
      <c r="N1259" s="75">
        <v>0</v>
      </c>
      <c r="O1259" s="75">
        <v>0</v>
      </c>
      <c r="P1259" s="2"/>
      <c r="Q1259" s="2"/>
      <c r="R1259" s="3"/>
      <c r="S1259" s="3"/>
      <c r="T1259" s="1"/>
      <c r="U1259" s="2"/>
      <c r="V1259" s="28" t="str">
        <f t="shared" si="59"/>
        <v/>
      </c>
    </row>
    <row r="1260" spans="1:22" ht="25" customHeight="1" x14ac:dyDescent="0.35">
      <c r="A1260" s="1"/>
      <c r="B1260" s="35"/>
      <c r="C1260" s="1"/>
      <c r="D1260" s="1"/>
      <c r="E1260" s="73">
        <f>+COUNTIFS('REGISTRO DE TUTORES'!$A$3:$A$8000,A1260,'REGISTRO DE TUTORES'!$B$3:$B$8000,B1260,'REGISTRO DE TUTORES'!$C$3:$C$8000,C1260,'REGISTRO DE TUTORES'!$D$3:$D$8000,D1260)</f>
        <v>0</v>
      </c>
      <c r="F1260" s="73">
        <f>+COUNTIFS('REGISTRO DE ESTUDIANTES'!$A$3:$A$7999,A1260,'REGISTRO DE ESTUDIANTES'!$B$3:$B$7999,'BOLETA OFICIAL'!B1260,'REGISTRO DE ESTUDIANTES'!$C$3:$C$7999,C1260,'REGISTRO DE ESTUDIANTES'!$D$3:$D$7999,'BOLETA OFICIAL'!D1260,'REGISTRO DE ESTUDIANTES'!$J$3:$J$7999,'BOLETA OFICIAL'!J1260,'REGISTRO DE ESTUDIANTES'!$K$3:$K$7999,'BOLETA OFICIAL'!K1260,'REGISTRO DE ESTUDIANTES'!$L$3:$L$7999,'BOLETA OFICIAL'!L1260,'REGISTRO DE ESTUDIANTES'!$M$3:$M$7999,'BOLETA OFICIAL'!M1260,'REGISTRO DE ESTUDIANTES'!$N$3:$N$7999,'BOLETA OFICIAL'!N1260,'REGISTRO DE ESTUDIANTES'!$O$3:$O$7999,'BOLETA OFICIAL'!O1260,'REGISTRO DE ESTUDIANTES'!$P$3:$P$7999,'BOLETA OFICIAL'!P1260,'REGISTRO DE ESTUDIANTES'!$Q$3:$Q$7999,'BOLETA OFICIAL'!Q1260,'REGISTRO DE ESTUDIANTES'!$R$3:$R$7999,R1260,'REGISTRO DE ESTUDIANTES'!$S$3:$S$7999,'BOLETA OFICIAL'!S1260,'REGISTRO DE ESTUDIANTES'!$T$3:$T$7999,'BOLETA OFICIAL'!T1260)</f>
        <v>0</v>
      </c>
      <c r="G1260" s="73">
        <f t="shared" ca="1" si="57"/>
        <v>0</v>
      </c>
      <c r="H1260" s="73">
        <f t="shared" ca="1" si="58"/>
        <v>0</v>
      </c>
      <c r="I1260" s="20">
        <v>0</v>
      </c>
      <c r="J1260" s="20">
        <v>0</v>
      </c>
      <c r="K1260" s="20">
        <v>0</v>
      </c>
      <c r="L1260" s="20">
        <v>0</v>
      </c>
      <c r="M1260" s="20">
        <v>0</v>
      </c>
      <c r="N1260" s="75">
        <v>0</v>
      </c>
      <c r="O1260" s="75">
        <v>0</v>
      </c>
      <c r="P1260" s="2"/>
      <c r="Q1260" s="2"/>
      <c r="R1260" s="3"/>
      <c r="S1260" s="3"/>
      <c r="T1260" s="1"/>
      <c r="U1260" s="2"/>
      <c r="V1260" s="28" t="str">
        <f t="shared" si="59"/>
        <v/>
      </c>
    </row>
    <row r="1261" spans="1:22" ht="25" customHeight="1" x14ac:dyDescent="0.35">
      <c r="A1261" s="1"/>
      <c r="B1261" s="35"/>
      <c r="C1261" s="1"/>
      <c r="D1261" s="1"/>
      <c r="E1261" s="73">
        <f>+COUNTIFS('REGISTRO DE TUTORES'!$A$3:$A$8000,A1261,'REGISTRO DE TUTORES'!$B$3:$B$8000,B1261,'REGISTRO DE TUTORES'!$C$3:$C$8000,C1261,'REGISTRO DE TUTORES'!$D$3:$D$8000,D1261)</f>
        <v>0</v>
      </c>
      <c r="F1261" s="73">
        <f>+COUNTIFS('REGISTRO DE ESTUDIANTES'!$A$3:$A$7999,A1261,'REGISTRO DE ESTUDIANTES'!$B$3:$B$7999,'BOLETA OFICIAL'!B1261,'REGISTRO DE ESTUDIANTES'!$C$3:$C$7999,C1261,'REGISTRO DE ESTUDIANTES'!$D$3:$D$7999,'BOLETA OFICIAL'!D1261,'REGISTRO DE ESTUDIANTES'!$J$3:$J$7999,'BOLETA OFICIAL'!J1261,'REGISTRO DE ESTUDIANTES'!$K$3:$K$7999,'BOLETA OFICIAL'!K1261,'REGISTRO DE ESTUDIANTES'!$L$3:$L$7999,'BOLETA OFICIAL'!L1261,'REGISTRO DE ESTUDIANTES'!$M$3:$M$7999,'BOLETA OFICIAL'!M1261,'REGISTRO DE ESTUDIANTES'!$N$3:$N$7999,'BOLETA OFICIAL'!N1261,'REGISTRO DE ESTUDIANTES'!$O$3:$O$7999,'BOLETA OFICIAL'!O1261,'REGISTRO DE ESTUDIANTES'!$P$3:$P$7999,'BOLETA OFICIAL'!P1261,'REGISTRO DE ESTUDIANTES'!$Q$3:$Q$7999,'BOLETA OFICIAL'!Q1261,'REGISTRO DE ESTUDIANTES'!$R$3:$R$7999,R1261,'REGISTRO DE ESTUDIANTES'!$S$3:$S$7999,'BOLETA OFICIAL'!S1261,'REGISTRO DE ESTUDIANTES'!$T$3:$T$7999,'BOLETA OFICIAL'!T1261)</f>
        <v>0</v>
      </c>
      <c r="G1261" s="73">
        <f t="shared" ca="1" si="57"/>
        <v>0</v>
      </c>
      <c r="H1261" s="73">
        <f t="shared" ca="1" si="58"/>
        <v>0</v>
      </c>
      <c r="I1261" s="20">
        <v>0</v>
      </c>
      <c r="J1261" s="20">
        <v>0</v>
      </c>
      <c r="K1261" s="20">
        <v>0</v>
      </c>
      <c r="L1261" s="20">
        <v>0</v>
      </c>
      <c r="M1261" s="20">
        <v>0</v>
      </c>
      <c r="N1261" s="75">
        <v>0</v>
      </c>
      <c r="O1261" s="75">
        <v>0</v>
      </c>
      <c r="P1261" s="2"/>
      <c r="Q1261" s="2"/>
      <c r="R1261" s="3"/>
      <c r="S1261" s="3"/>
      <c r="T1261" s="1"/>
      <c r="U1261" s="2"/>
      <c r="V1261" s="28" t="str">
        <f t="shared" si="59"/>
        <v/>
      </c>
    </row>
    <row r="1262" spans="1:22" ht="25" customHeight="1" x14ac:dyDescent="0.35">
      <c r="A1262" s="1"/>
      <c r="B1262" s="35"/>
      <c r="C1262" s="1"/>
      <c r="D1262" s="1"/>
      <c r="E1262" s="73">
        <f>+COUNTIFS('REGISTRO DE TUTORES'!$A$3:$A$8000,A1262,'REGISTRO DE TUTORES'!$B$3:$B$8000,B1262,'REGISTRO DE TUTORES'!$C$3:$C$8000,C1262,'REGISTRO DE TUTORES'!$D$3:$D$8000,D1262)</f>
        <v>0</v>
      </c>
      <c r="F1262" s="73">
        <f>+COUNTIFS('REGISTRO DE ESTUDIANTES'!$A$3:$A$7999,A1262,'REGISTRO DE ESTUDIANTES'!$B$3:$B$7999,'BOLETA OFICIAL'!B1262,'REGISTRO DE ESTUDIANTES'!$C$3:$C$7999,C1262,'REGISTRO DE ESTUDIANTES'!$D$3:$D$7999,'BOLETA OFICIAL'!D1262,'REGISTRO DE ESTUDIANTES'!$J$3:$J$7999,'BOLETA OFICIAL'!J1262,'REGISTRO DE ESTUDIANTES'!$K$3:$K$7999,'BOLETA OFICIAL'!K1262,'REGISTRO DE ESTUDIANTES'!$L$3:$L$7999,'BOLETA OFICIAL'!L1262,'REGISTRO DE ESTUDIANTES'!$M$3:$M$7999,'BOLETA OFICIAL'!M1262,'REGISTRO DE ESTUDIANTES'!$N$3:$N$7999,'BOLETA OFICIAL'!N1262,'REGISTRO DE ESTUDIANTES'!$O$3:$O$7999,'BOLETA OFICIAL'!O1262,'REGISTRO DE ESTUDIANTES'!$P$3:$P$7999,'BOLETA OFICIAL'!P1262,'REGISTRO DE ESTUDIANTES'!$Q$3:$Q$7999,'BOLETA OFICIAL'!Q1262,'REGISTRO DE ESTUDIANTES'!$R$3:$R$7999,R1262,'REGISTRO DE ESTUDIANTES'!$S$3:$S$7999,'BOLETA OFICIAL'!S1262,'REGISTRO DE ESTUDIANTES'!$T$3:$T$7999,'BOLETA OFICIAL'!T1262)</f>
        <v>0</v>
      </c>
      <c r="G1262" s="73">
        <f t="shared" ca="1" si="57"/>
        <v>0</v>
      </c>
      <c r="H1262" s="73">
        <f t="shared" ca="1" si="58"/>
        <v>0</v>
      </c>
      <c r="I1262" s="20">
        <v>0</v>
      </c>
      <c r="J1262" s="20">
        <v>0</v>
      </c>
      <c r="K1262" s="20">
        <v>0</v>
      </c>
      <c r="L1262" s="20">
        <v>0</v>
      </c>
      <c r="M1262" s="20">
        <v>0</v>
      </c>
      <c r="N1262" s="75">
        <v>0</v>
      </c>
      <c r="O1262" s="75">
        <v>0</v>
      </c>
      <c r="P1262" s="2"/>
      <c r="Q1262" s="2"/>
      <c r="R1262" s="3"/>
      <c r="S1262" s="3"/>
      <c r="T1262" s="1"/>
      <c r="U1262" s="2"/>
      <c r="V1262" s="28" t="str">
        <f t="shared" si="59"/>
        <v/>
      </c>
    </row>
    <row r="1263" spans="1:22" ht="25" customHeight="1" x14ac:dyDescent="0.35">
      <c r="A1263" s="1"/>
      <c r="B1263" s="35"/>
      <c r="C1263" s="1"/>
      <c r="D1263" s="1"/>
      <c r="E1263" s="73">
        <f>+COUNTIFS('REGISTRO DE TUTORES'!$A$3:$A$8000,A1263,'REGISTRO DE TUTORES'!$B$3:$B$8000,B1263,'REGISTRO DE TUTORES'!$C$3:$C$8000,C1263,'REGISTRO DE TUTORES'!$D$3:$D$8000,D1263)</f>
        <v>0</v>
      </c>
      <c r="F1263" s="73">
        <f>+COUNTIFS('REGISTRO DE ESTUDIANTES'!$A$3:$A$7999,A1263,'REGISTRO DE ESTUDIANTES'!$B$3:$B$7999,'BOLETA OFICIAL'!B1263,'REGISTRO DE ESTUDIANTES'!$C$3:$C$7999,C1263,'REGISTRO DE ESTUDIANTES'!$D$3:$D$7999,'BOLETA OFICIAL'!D1263,'REGISTRO DE ESTUDIANTES'!$J$3:$J$7999,'BOLETA OFICIAL'!J1263,'REGISTRO DE ESTUDIANTES'!$K$3:$K$7999,'BOLETA OFICIAL'!K1263,'REGISTRO DE ESTUDIANTES'!$L$3:$L$7999,'BOLETA OFICIAL'!L1263,'REGISTRO DE ESTUDIANTES'!$M$3:$M$7999,'BOLETA OFICIAL'!M1263,'REGISTRO DE ESTUDIANTES'!$N$3:$N$7999,'BOLETA OFICIAL'!N1263,'REGISTRO DE ESTUDIANTES'!$O$3:$O$7999,'BOLETA OFICIAL'!O1263,'REGISTRO DE ESTUDIANTES'!$P$3:$P$7999,'BOLETA OFICIAL'!P1263,'REGISTRO DE ESTUDIANTES'!$Q$3:$Q$7999,'BOLETA OFICIAL'!Q1263,'REGISTRO DE ESTUDIANTES'!$R$3:$R$7999,R1263,'REGISTRO DE ESTUDIANTES'!$S$3:$S$7999,'BOLETA OFICIAL'!S1263,'REGISTRO DE ESTUDIANTES'!$T$3:$T$7999,'BOLETA OFICIAL'!T1263)</f>
        <v>0</v>
      </c>
      <c r="G1263" s="73">
        <f t="shared" ca="1" si="57"/>
        <v>0</v>
      </c>
      <c r="H1263" s="73">
        <f t="shared" ca="1" si="58"/>
        <v>0</v>
      </c>
      <c r="I1263" s="20">
        <v>0</v>
      </c>
      <c r="J1263" s="20">
        <v>0</v>
      </c>
      <c r="K1263" s="20">
        <v>0</v>
      </c>
      <c r="L1263" s="20">
        <v>0</v>
      </c>
      <c r="M1263" s="20">
        <v>0</v>
      </c>
      <c r="N1263" s="75">
        <v>0</v>
      </c>
      <c r="O1263" s="75">
        <v>0</v>
      </c>
      <c r="P1263" s="2"/>
      <c r="Q1263" s="2"/>
      <c r="R1263" s="3"/>
      <c r="S1263" s="3"/>
      <c r="T1263" s="1"/>
      <c r="U1263" s="2"/>
      <c r="V1263" s="28" t="str">
        <f t="shared" si="59"/>
        <v/>
      </c>
    </row>
    <row r="1264" spans="1:22" ht="25" customHeight="1" x14ac:dyDescent="0.35">
      <c r="A1264" s="1"/>
      <c r="B1264" s="35"/>
      <c r="C1264" s="1"/>
      <c r="D1264" s="1"/>
      <c r="E1264" s="73">
        <f>+COUNTIFS('REGISTRO DE TUTORES'!$A$3:$A$8000,A1264,'REGISTRO DE TUTORES'!$B$3:$B$8000,B1264,'REGISTRO DE TUTORES'!$C$3:$C$8000,C1264,'REGISTRO DE TUTORES'!$D$3:$D$8000,D1264)</f>
        <v>0</v>
      </c>
      <c r="F1264" s="73">
        <f>+COUNTIFS('REGISTRO DE ESTUDIANTES'!$A$3:$A$7999,A1264,'REGISTRO DE ESTUDIANTES'!$B$3:$B$7999,'BOLETA OFICIAL'!B1264,'REGISTRO DE ESTUDIANTES'!$C$3:$C$7999,C1264,'REGISTRO DE ESTUDIANTES'!$D$3:$D$7999,'BOLETA OFICIAL'!D1264,'REGISTRO DE ESTUDIANTES'!$J$3:$J$7999,'BOLETA OFICIAL'!J1264,'REGISTRO DE ESTUDIANTES'!$K$3:$K$7999,'BOLETA OFICIAL'!K1264,'REGISTRO DE ESTUDIANTES'!$L$3:$L$7999,'BOLETA OFICIAL'!L1264,'REGISTRO DE ESTUDIANTES'!$M$3:$M$7999,'BOLETA OFICIAL'!M1264,'REGISTRO DE ESTUDIANTES'!$N$3:$N$7999,'BOLETA OFICIAL'!N1264,'REGISTRO DE ESTUDIANTES'!$O$3:$O$7999,'BOLETA OFICIAL'!O1264,'REGISTRO DE ESTUDIANTES'!$P$3:$P$7999,'BOLETA OFICIAL'!P1264,'REGISTRO DE ESTUDIANTES'!$Q$3:$Q$7999,'BOLETA OFICIAL'!Q1264,'REGISTRO DE ESTUDIANTES'!$R$3:$R$7999,R1264,'REGISTRO DE ESTUDIANTES'!$S$3:$S$7999,'BOLETA OFICIAL'!S1264,'REGISTRO DE ESTUDIANTES'!$T$3:$T$7999,'BOLETA OFICIAL'!T1264)</f>
        <v>0</v>
      </c>
      <c r="G1264" s="73">
        <f t="shared" ca="1" si="57"/>
        <v>0</v>
      </c>
      <c r="H1264" s="73">
        <f t="shared" ca="1" si="58"/>
        <v>0</v>
      </c>
      <c r="I1264" s="20">
        <v>0</v>
      </c>
      <c r="J1264" s="20">
        <v>0</v>
      </c>
      <c r="K1264" s="20">
        <v>0</v>
      </c>
      <c r="L1264" s="20">
        <v>0</v>
      </c>
      <c r="M1264" s="20">
        <v>0</v>
      </c>
      <c r="N1264" s="75">
        <v>0</v>
      </c>
      <c r="O1264" s="75">
        <v>0</v>
      </c>
      <c r="P1264" s="2"/>
      <c r="Q1264" s="2"/>
      <c r="R1264" s="3"/>
      <c r="S1264" s="3"/>
      <c r="T1264" s="1"/>
      <c r="U1264" s="2"/>
      <c r="V1264" s="28" t="str">
        <f t="shared" si="59"/>
        <v/>
      </c>
    </row>
    <row r="1265" spans="1:22" ht="25" customHeight="1" x14ac:dyDescent="0.35">
      <c r="A1265" s="1"/>
      <c r="B1265" s="35"/>
      <c r="C1265" s="1"/>
      <c r="D1265" s="1"/>
      <c r="E1265" s="73">
        <f>+COUNTIFS('REGISTRO DE TUTORES'!$A$3:$A$8000,A1265,'REGISTRO DE TUTORES'!$B$3:$B$8000,B1265,'REGISTRO DE TUTORES'!$C$3:$C$8000,C1265,'REGISTRO DE TUTORES'!$D$3:$D$8000,D1265)</f>
        <v>0</v>
      </c>
      <c r="F1265" s="73">
        <f>+COUNTIFS('REGISTRO DE ESTUDIANTES'!$A$3:$A$7999,A1265,'REGISTRO DE ESTUDIANTES'!$B$3:$B$7999,'BOLETA OFICIAL'!B1265,'REGISTRO DE ESTUDIANTES'!$C$3:$C$7999,C1265,'REGISTRO DE ESTUDIANTES'!$D$3:$D$7999,'BOLETA OFICIAL'!D1265,'REGISTRO DE ESTUDIANTES'!$J$3:$J$7999,'BOLETA OFICIAL'!J1265,'REGISTRO DE ESTUDIANTES'!$K$3:$K$7999,'BOLETA OFICIAL'!K1265,'REGISTRO DE ESTUDIANTES'!$L$3:$L$7999,'BOLETA OFICIAL'!L1265,'REGISTRO DE ESTUDIANTES'!$M$3:$M$7999,'BOLETA OFICIAL'!M1265,'REGISTRO DE ESTUDIANTES'!$N$3:$N$7999,'BOLETA OFICIAL'!N1265,'REGISTRO DE ESTUDIANTES'!$O$3:$O$7999,'BOLETA OFICIAL'!O1265,'REGISTRO DE ESTUDIANTES'!$P$3:$P$7999,'BOLETA OFICIAL'!P1265,'REGISTRO DE ESTUDIANTES'!$Q$3:$Q$7999,'BOLETA OFICIAL'!Q1265,'REGISTRO DE ESTUDIANTES'!$R$3:$R$7999,R1265,'REGISTRO DE ESTUDIANTES'!$S$3:$S$7999,'BOLETA OFICIAL'!S1265,'REGISTRO DE ESTUDIANTES'!$T$3:$T$7999,'BOLETA OFICIAL'!T1265)</f>
        <v>0</v>
      </c>
      <c r="G1265" s="73">
        <f t="shared" ca="1" si="57"/>
        <v>0</v>
      </c>
      <c r="H1265" s="73">
        <f t="shared" ca="1" si="58"/>
        <v>0</v>
      </c>
      <c r="I1265" s="20">
        <v>0</v>
      </c>
      <c r="J1265" s="20">
        <v>0</v>
      </c>
      <c r="K1265" s="20">
        <v>0</v>
      </c>
      <c r="L1265" s="20">
        <v>0</v>
      </c>
      <c r="M1265" s="20">
        <v>0</v>
      </c>
      <c r="N1265" s="75">
        <v>0</v>
      </c>
      <c r="O1265" s="75">
        <v>0</v>
      </c>
      <c r="P1265" s="2"/>
      <c r="Q1265" s="2"/>
      <c r="R1265" s="3"/>
      <c r="S1265" s="3"/>
      <c r="T1265" s="1"/>
      <c r="U1265" s="2"/>
      <c r="V1265" s="28" t="str">
        <f t="shared" si="59"/>
        <v/>
      </c>
    </row>
    <row r="1266" spans="1:22" ht="25" customHeight="1" x14ac:dyDescent="0.35">
      <c r="A1266" s="1"/>
      <c r="B1266" s="35"/>
      <c r="C1266" s="1"/>
      <c r="D1266" s="1"/>
      <c r="E1266" s="73">
        <f>+COUNTIFS('REGISTRO DE TUTORES'!$A$3:$A$8000,A1266,'REGISTRO DE TUTORES'!$B$3:$B$8000,B1266,'REGISTRO DE TUTORES'!$C$3:$C$8000,C1266,'REGISTRO DE TUTORES'!$D$3:$D$8000,D1266)</f>
        <v>0</v>
      </c>
      <c r="F1266" s="73">
        <f>+COUNTIFS('REGISTRO DE ESTUDIANTES'!$A$3:$A$7999,A1266,'REGISTRO DE ESTUDIANTES'!$B$3:$B$7999,'BOLETA OFICIAL'!B1266,'REGISTRO DE ESTUDIANTES'!$C$3:$C$7999,C1266,'REGISTRO DE ESTUDIANTES'!$D$3:$D$7999,'BOLETA OFICIAL'!D1266,'REGISTRO DE ESTUDIANTES'!$J$3:$J$7999,'BOLETA OFICIAL'!J1266,'REGISTRO DE ESTUDIANTES'!$K$3:$K$7999,'BOLETA OFICIAL'!K1266,'REGISTRO DE ESTUDIANTES'!$L$3:$L$7999,'BOLETA OFICIAL'!L1266,'REGISTRO DE ESTUDIANTES'!$M$3:$M$7999,'BOLETA OFICIAL'!M1266,'REGISTRO DE ESTUDIANTES'!$N$3:$N$7999,'BOLETA OFICIAL'!N1266,'REGISTRO DE ESTUDIANTES'!$O$3:$O$7999,'BOLETA OFICIAL'!O1266,'REGISTRO DE ESTUDIANTES'!$P$3:$P$7999,'BOLETA OFICIAL'!P1266,'REGISTRO DE ESTUDIANTES'!$Q$3:$Q$7999,'BOLETA OFICIAL'!Q1266,'REGISTRO DE ESTUDIANTES'!$R$3:$R$7999,R1266,'REGISTRO DE ESTUDIANTES'!$S$3:$S$7999,'BOLETA OFICIAL'!S1266,'REGISTRO DE ESTUDIANTES'!$T$3:$T$7999,'BOLETA OFICIAL'!T1266)</f>
        <v>0</v>
      </c>
      <c r="G1266" s="73">
        <f t="shared" ca="1" si="57"/>
        <v>0</v>
      </c>
      <c r="H1266" s="73">
        <f t="shared" ca="1" si="58"/>
        <v>0</v>
      </c>
      <c r="I1266" s="20">
        <v>0</v>
      </c>
      <c r="J1266" s="20">
        <v>0</v>
      </c>
      <c r="K1266" s="20">
        <v>0</v>
      </c>
      <c r="L1266" s="20">
        <v>0</v>
      </c>
      <c r="M1266" s="20">
        <v>0</v>
      </c>
      <c r="N1266" s="75">
        <v>0</v>
      </c>
      <c r="O1266" s="75">
        <v>0</v>
      </c>
      <c r="P1266" s="2"/>
      <c r="Q1266" s="2"/>
      <c r="R1266" s="3"/>
      <c r="S1266" s="3"/>
      <c r="T1266" s="1"/>
      <c r="U1266" s="2"/>
      <c r="V1266" s="28" t="str">
        <f t="shared" si="59"/>
        <v/>
      </c>
    </row>
    <row r="1267" spans="1:22" ht="25" customHeight="1" x14ac:dyDescent="0.35">
      <c r="A1267" s="1"/>
      <c r="B1267" s="35"/>
      <c r="C1267" s="1"/>
      <c r="D1267" s="1"/>
      <c r="E1267" s="73">
        <f>+COUNTIFS('REGISTRO DE TUTORES'!$A$3:$A$8000,A1267,'REGISTRO DE TUTORES'!$B$3:$B$8000,B1267,'REGISTRO DE TUTORES'!$C$3:$C$8000,C1267,'REGISTRO DE TUTORES'!$D$3:$D$8000,D1267)</f>
        <v>0</v>
      </c>
      <c r="F1267" s="73">
        <f>+COUNTIFS('REGISTRO DE ESTUDIANTES'!$A$3:$A$7999,A1267,'REGISTRO DE ESTUDIANTES'!$B$3:$B$7999,'BOLETA OFICIAL'!B1267,'REGISTRO DE ESTUDIANTES'!$C$3:$C$7999,C1267,'REGISTRO DE ESTUDIANTES'!$D$3:$D$7999,'BOLETA OFICIAL'!D1267,'REGISTRO DE ESTUDIANTES'!$J$3:$J$7999,'BOLETA OFICIAL'!J1267,'REGISTRO DE ESTUDIANTES'!$K$3:$K$7999,'BOLETA OFICIAL'!K1267,'REGISTRO DE ESTUDIANTES'!$L$3:$L$7999,'BOLETA OFICIAL'!L1267,'REGISTRO DE ESTUDIANTES'!$M$3:$M$7999,'BOLETA OFICIAL'!M1267,'REGISTRO DE ESTUDIANTES'!$N$3:$N$7999,'BOLETA OFICIAL'!N1267,'REGISTRO DE ESTUDIANTES'!$O$3:$O$7999,'BOLETA OFICIAL'!O1267,'REGISTRO DE ESTUDIANTES'!$P$3:$P$7999,'BOLETA OFICIAL'!P1267,'REGISTRO DE ESTUDIANTES'!$Q$3:$Q$7999,'BOLETA OFICIAL'!Q1267,'REGISTRO DE ESTUDIANTES'!$R$3:$R$7999,R1267,'REGISTRO DE ESTUDIANTES'!$S$3:$S$7999,'BOLETA OFICIAL'!S1267,'REGISTRO DE ESTUDIANTES'!$T$3:$T$7999,'BOLETA OFICIAL'!T1267)</f>
        <v>0</v>
      </c>
      <c r="G1267" s="73">
        <f t="shared" ca="1" si="57"/>
        <v>0</v>
      </c>
      <c r="H1267" s="73">
        <f t="shared" ca="1" si="58"/>
        <v>0</v>
      </c>
      <c r="I1267" s="20">
        <v>0</v>
      </c>
      <c r="J1267" s="20">
        <v>0</v>
      </c>
      <c r="K1267" s="20">
        <v>0</v>
      </c>
      <c r="L1267" s="20">
        <v>0</v>
      </c>
      <c r="M1267" s="20">
        <v>0</v>
      </c>
      <c r="N1267" s="75">
        <v>0</v>
      </c>
      <c r="O1267" s="75">
        <v>0</v>
      </c>
      <c r="P1267" s="2"/>
      <c r="Q1267" s="2"/>
      <c r="R1267" s="3"/>
      <c r="S1267" s="3"/>
      <c r="T1267" s="1"/>
      <c r="U1267" s="2"/>
      <c r="V1267" s="28" t="str">
        <f t="shared" si="59"/>
        <v/>
      </c>
    </row>
    <row r="1268" spans="1:22" ht="25" customHeight="1" x14ac:dyDescent="0.35">
      <c r="A1268" s="1"/>
      <c r="B1268" s="35"/>
      <c r="C1268" s="1"/>
      <c r="D1268" s="1"/>
      <c r="E1268" s="73">
        <f>+COUNTIFS('REGISTRO DE TUTORES'!$A$3:$A$8000,A1268,'REGISTRO DE TUTORES'!$B$3:$B$8000,B1268,'REGISTRO DE TUTORES'!$C$3:$C$8000,C1268,'REGISTRO DE TUTORES'!$D$3:$D$8000,D1268)</f>
        <v>0</v>
      </c>
      <c r="F1268" s="73">
        <f>+COUNTIFS('REGISTRO DE ESTUDIANTES'!$A$3:$A$7999,A1268,'REGISTRO DE ESTUDIANTES'!$B$3:$B$7999,'BOLETA OFICIAL'!B1268,'REGISTRO DE ESTUDIANTES'!$C$3:$C$7999,C1268,'REGISTRO DE ESTUDIANTES'!$D$3:$D$7999,'BOLETA OFICIAL'!D1268,'REGISTRO DE ESTUDIANTES'!$J$3:$J$7999,'BOLETA OFICIAL'!J1268,'REGISTRO DE ESTUDIANTES'!$K$3:$K$7999,'BOLETA OFICIAL'!K1268,'REGISTRO DE ESTUDIANTES'!$L$3:$L$7999,'BOLETA OFICIAL'!L1268,'REGISTRO DE ESTUDIANTES'!$M$3:$M$7999,'BOLETA OFICIAL'!M1268,'REGISTRO DE ESTUDIANTES'!$N$3:$N$7999,'BOLETA OFICIAL'!N1268,'REGISTRO DE ESTUDIANTES'!$O$3:$O$7999,'BOLETA OFICIAL'!O1268,'REGISTRO DE ESTUDIANTES'!$P$3:$P$7999,'BOLETA OFICIAL'!P1268,'REGISTRO DE ESTUDIANTES'!$Q$3:$Q$7999,'BOLETA OFICIAL'!Q1268,'REGISTRO DE ESTUDIANTES'!$R$3:$R$7999,R1268,'REGISTRO DE ESTUDIANTES'!$S$3:$S$7999,'BOLETA OFICIAL'!S1268,'REGISTRO DE ESTUDIANTES'!$T$3:$T$7999,'BOLETA OFICIAL'!T1268)</f>
        <v>0</v>
      </c>
      <c r="G1268" s="73">
        <f t="shared" ca="1" si="57"/>
        <v>0</v>
      </c>
      <c r="H1268" s="73">
        <f t="shared" ca="1" si="58"/>
        <v>0</v>
      </c>
      <c r="I1268" s="20">
        <v>0</v>
      </c>
      <c r="J1268" s="20">
        <v>0</v>
      </c>
      <c r="K1268" s="20">
        <v>0</v>
      </c>
      <c r="L1268" s="20">
        <v>0</v>
      </c>
      <c r="M1268" s="20">
        <v>0</v>
      </c>
      <c r="N1268" s="75">
        <v>0</v>
      </c>
      <c r="O1268" s="75">
        <v>0</v>
      </c>
      <c r="P1268" s="2"/>
      <c r="Q1268" s="2"/>
      <c r="R1268" s="3"/>
      <c r="S1268" s="3"/>
      <c r="T1268" s="1"/>
      <c r="U1268" s="2"/>
      <c r="V1268" s="28" t="str">
        <f t="shared" si="59"/>
        <v/>
      </c>
    </row>
    <row r="1269" spans="1:22" ht="25" customHeight="1" x14ac:dyDescent="0.35">
      <c r="A1269" s="1"/>
      <c r="B1269" s="35"/>
      <c r="C1269" s="1"/>
      <c r="D1269" s="1"/>
      <c r="E1269" s="73">
        <f>+COUNTIFS('REGISTRO DE TUTORES'!$A$3:$A$8000,A1269,'REGISTRO DE TUTORES'!$B$3:$B$8000,B1269,'REGISTRO DE TUTORES'!$C$3:$C$8000,C1269,'REGISTRO DE TUTORES'!$D$3:$D$8000,D1269)</f>
        <v>0</v>
      </c>
      <c r="F1269" s="73">
        <f>+COUNTIFS('REGISTRO DE ESTUDIANTES'!$A$3:$A$7999,A1269,'REGISTRO DE ESTUDIANTES'!$B$3:$B$7999,'BOLETA OFICIAL'!B1269,'REGISTRO DE ESTUDIANTES'!$C$3:$C$7999,C1269,'REGISTRO DE ESTUDIANTES'!$D$3:$D$7999,'BOLETA OFICIAL'!D1269,'REGISTRO DE ESTUDIANTES'!$J$3:$J$7999,'BOLETA OFICIAL'!J1269,'REGISTRO DE ESTUDIANTES'!$K$3:$K$7999,'BOLETA OFICIAL'!K1269,'REGISTRO DE ESTUDIANTES'!$L$3:$L$7999,'BOLETA OFICIAL'!L1269,'REGISTRO DE ESTUDIANTES'!$M$3:$M$7999,'BOLETA OFICIAL'!M1269,'REGISTRO DE ESTUDIANTES'!$N$3:$N$7999,'BOLETA OFICIAL'!N1269,'REGISTRO DE ESTUDIANTES'!$O$3:$O$7999,'BOLETA OFICIAL'!O1269,'REGISTRO DE ESTUDIANTES'!$P$3:$P$7999,'BOLETA OFICIAL'!P1269,'REGISTRO DE ESTUDIANTES'!$Q$3:$Q$7999,'BOLETA OFICIAL'!Q1269,'REGISTRO DE ESTUDIANTES'!$R$3:$R$7999,R1269,'REGISTRO DE ESTUDIANTES'!$S$3:$S$7999,'BOLETA OFICIAL'!S1269,'REGISTRO DE ESTUDIANTES'!$T$3:$T$7999,'BOLETA OFICIAL'!T1269)</f>
        <v>0</v>
      </c>
      <c r="G1269" s="73">
        <f t="shared" ca="1" si="57"/>
        <v>0</v>
      </c>
      <c r="H1269" s="73">
        <f t="shared" ca="1" si="58"/>
        <v>0</v>
      </c>
      <c r="I1269" s="20">
        <v>0</v>
      </c>
      <c r="J1269" s="20">
        <v>0</v>
      </c>
      <c r="K1269" s="20">
        <v>0</v>
      </c>
      <c r="L1269" s="20">
        <v>0</v>
      </c>
      <c r="M1269" s="20">
        <v>0</v>
      </c>
      <c r="N1269" s="75">
        <v>0</v>
      </c>
      <c r="O1269" s="75">
        <v>0</v>
      </c>
      <c r="P1269" s="2"/>
      <c r="Q1269" s="2"/>
      <c r="R1269" s="3"/>
      <c r="S1269" s="3"/>
      <c r="T1269" s="1"/>
      <c r="U1269" s="2"/>
      <c r="V1269" s="28" t="str">
        <f t="shared" si="59"/>
        <v/>
      </c>
    </row>
    <row r="1270" spans="1:22" ht="25" customHeight="1" x14ac:dyDescent="0.35">
      <c r="A1270" s="1"/>
      <c r="B1270" s="35"/>
      <c r="C1270" s="1"/>
      <c r="D1270" s="1"/>
      <c r="E1270" s="73">
        <f>+COUNTIFS('REGISTRO DE TUTORES'!$A$3:$A$8000,A1270,'REGISTRO DE TUTORES'!$B$3:$B$8000,B1270,'REGISTRO DE TUTORES'!$C$3:$C$8000,C1270,'REGISTRO DE TUTORES'!$D$3:$D$8000,D1270)</f>
        <v>0</v>
      </c>
      <c r="F1270" s="73">
        <f>+COUNTIFS('REGISTRO DE ESTUDIANTES'!$A$3:$A$7999,A1270,'REGISTRO DE ESTUDIANTES'!$B$3:$B$7999,'BOLETA OFICIAL'!B1270,'REGISTRO DE ESTUDIANTES'!$C$3:$C$7999,C1270,'REGISTRO DE ESTUDIANTES'!$D$3:$D$7999,'BOLETA OFICIAL'!D1270,'REGISTRO DE ESTUDIANTES'!$J$3:$J$7999,'BOLETA OFICIAL'!J1270,'REGISTRO DE ESTUDIANTES'!$K$3:$K$7999,'BOLETA OFICIAL'!K1270,'REGISTRO DE ESTUDIANTES'!$L$3:$L$7999,'BOLETA OFICIAL'!L1270,'REGISTRO DE ESTUDIANTES'!$M$3:$M$7999,'BOLETA OFICIAL'!M1270,'REGISTRO DE ESTUDIANTES'!$N$3:$N$7999,'BOLETA OFICIAL'!N1270,'REGISTRO DE ESTUDIANTES'!$O$3:$O$7999,'BOLETA OFICIAL'!O1270,'REGISTRO DE ESTUDIANTES'!$P$3:$P$7999,'BOLETA OFICIAL'!P1270,'REGISTRO DE ESTUDIANTES'!$Q$3:$Q$7999,'BOLETA OFICIAL'!Q1270,'REGISTRO DE ESTUDIANTES'!$R$3:$R$7999,R1270,'REGISTRO DE ESTUDIANTES'!$S$3:$S$7999,'BOLETA OFICIAL'!S1270,'REGISTRO DE ESTUDIANTES'!$T$3:$T$7999,'BOLETA OFICIAL'!T1270)</f>
        <v>0</v>
      </c>
      <c r="G1270" s="73">
        <f t="shared" ca="1" si="57"/>
        <v>0</v>
      </c>
      <c r="H1270" s="73">
        <f t="shared" ca="1" si="58"/>
        <v>0</v>
      </c>
      <c r="I1270" s="20">
        <v>0</v>
      </c>
      <c r="J1270" s="20">
        <v>0</v>
      </c>
      <c r="K1270" s="20">
        <v>0</v>
      </c>
      <c r="L1270" s="20">
        <v>0</v>
      </c>
      <c r="M1270" s="20">
        <v>0</v>
      </c>
      <c r="N1270" s="75">
        <v>0</v>
      </c>
      <c r="O1270" s="75">
        <v>0</v>
      </c>
      <c r="P1270" s="2"/>
      <c r="Q1270" s="2"/>
      <c r="R1270" s="3"/>
      <c r="S1270" s="3"/>
      <c r="T1270" s="1"/>
      <c r="U1270" s="2"/>
      <c r="V1270" s="28" t="str">
        <f t="shared" si="59"/>
        <v/>
      </c>
    </row>
    <row r="1271" spans="1:22" ht="25" customHeight="1" x14ac:dyDescent="0.35">
      <c r="A1271" s="1"/>
      <c r="B1271" s="35"/>
      <c r="C1271" s="1"/>
      <c r="D1271" s="1"/>
      <c r="E1271" s="73">
        <f>+COUNTIFS('REGISTRO DE TUTORES'!$A$3:$A$8000,A1271,'REGISTRO DE TUTORES'!$B$3:$B$8000,B1271,'REGISTRO DE TUTORES'!$C$3:$C$8000,C1271,'REGISTRO DE TUTORES'!$D$3:$D$8000,D1271)</f>
        <v>0</v>
      </c>
      <c r="F1271" s="73">
        <f>+COUNTIFS('REGISTRO DE ESTUDIANTES'!$A$3:$A$7999,A1271,'REGISTRO DE ESTUDIANTES'!$B$3:$B$7999,'BOLETA OFICIAL'!B1271,'REGISTRO DE ESTUDIANTES'!$C$3:$C$7999,C1271,'REGISTRO DE ESTUDIANTES'!$D$3:$D$7999,'BOLETA OFICIAL'!D1271,'REGISTRO DE ESTUDIANTES'!$J$3:$J$7999,'BOLETA OFICIAL'!J1271,'REGISTRO DE ESTUDIANTES'!$K$3:$K$7999,'BOLETA OFICIAL'!K1271,'REGISTRO DE ESTUDIANTES'!$L$3:$L$7999,'BOLETA OFICIAL'!L1271,'REGISTRO DE ESTUDIANTES'!$M$3:$M$7999,'BOLETA OFICIAL'!M1271,'REGISTRO DE ESTUDIANTES'!$N$3:$N$7999,'BOLETA OFICIAL'!N1271,'REGISTRO DE ESTUDIANTES'!$O$3:$O$7999,'BOLETA OFICIAL'!O1271,'REGISTRO DE ESTUDIANTES'!$P$3:$P$7999,'BOLETA OFICIAL'!P1271,'REGISTRO DE ESTUDIANTES'!$Q$3:$Q$7999,'BOLETA OFICIAL'!Q1271,'REGISTRO DE ESTUDIANTES'!$R$3:$R$7999,R1271,'REGISTRO DE ESTUDIANTES'!$S$3:$S$7999,'BOLETA OFICIAL'!S1271,'REGISTRO DE ESTUDIANTES'!$T$3:$T$7999,'BOLETA OFICIAL'!T1271)</f>
        <v>0</v>
      </c>
      <c r="G1271" s="73">
        <f t="shared" ca="1" si="57"/>
        <v>0</v>
      </c>
      <c r="H1271" s="73">
        <f t="shared" ca="1" si="58"/>
        <v>0</v>
      </c>
      <c r="I1271" s="20">
        <v>0</v>
      </c>
      <c r="J1271" s="20">
        <v>0</v>
      </c>
      <c r="K1271" s="20">
        <v>0</v>
      </c>
      <c r="L1271" s="20">
        <v>0</v>
      </c>
      <c r="M1271" s="20">
        <v>0</v>
      </c>
      <c r="N1271" s="75">
        <v>0</v>
      </c>
      <c r="O1271" s="75">
        <v>0</v>
      </c>
      <c r="P1271" s="2"/>
      <c r="Q1271" s="2"/>
      <c r="R1271" s="3"/>
      <c r="S1271" s="3"/>
      <c r="T1271" s="1"/>
      <c r="U1271" s="2"/>
      <c r="V1271" s="28" t="str">
        <f t="shared" si="59"/>
        <v/>
      </c>
    </row>
    <row r="1272" spans="1:22" ht="25" customHeight="1" x14ac:dyDescent="0.35">
      <c r="A1272" s="1"/>
      <c r="B1272" s="35"/>
      <c r="C1272" s="1"/>
      <c r="D1272" s="1"/>
      <c r="E1272" s="73">
        <f>+COUNTIFS('REGISTRO DE TUTORES'!$A$3:$A$8000,A1272,'REGISTRO DE TUTORES'!$B$3:$B$8000,B1272,'REGISTRO DE TUTORES'!$C$3:$C$8000,C1272,'REGISTRO DE TUTORES'!$D$3:$D$8000,D1272)</f>
        <v>0</v>
      </c>
      <c r="F1272" s="73">
        <f>+COUNTIFS('REGISTRO DE ESTUDIANTES'!$A$3:$A$7999,A1272,'REGISTRO DE ESTUDIANTES'!$B$3:$B$7999,'BOLETA OFICIAL'!B1272,'REGISTRO DE ESTUDIANTES'!$C$3:$C$7999,C1272,'REGISTRO DE ESTUDIANTES'!$D$3:$D$7999,'BOLETA OFICIAL'!D1272,'REGISTRO DE ESTUDIANTES'!$J$3:$J$7999,'BOLETA OFICIAL'!J1272,'REGISTRO DE ESTUDIANTES'!$K$3:$K$7999,'BOLETA OFICIAL'!K1272,'REGISTRO DE ESTUDIANTES'!$L$3:$L$7999,'BOLETA OFICIAL'!L1272,'REGISTRO DE ESTUDIANTES'!$M$3:$M$7999,'BOLETA OFICIAL'!M1272,'REGISTRO DE ESTUDIANTES'!$N$3:$N$7999,'BOLETA OFICIAL'!N1272,'REGISTRO DE ESTUDIANTES'!$O$3:$O$7999,'BOLETA OFICIAL'!O1272,'REGISTRO DE ESTUDIANTES'!$P$3:$P$7999,'BOLETA OFICIAL'!P1272,'REGISTRO DE ESTUDIANTES'!$Q$3:$Q$7999,'BOLETA OFICIAL'!Q1272,'REGISTRO DE ESTUDIANTES'!$R$3:$R$7999,R1272,'REGISTRO DE ESTUDIANTES'!$S$3:$S$7999,'BOLETA OFICIAL'!S1272,'REGISTRO DE ESTUDIANTES'!$T$3:$T$7999,'BOLETA OFICIAL'!T1272)</f>
        <v>0</v>
      </c>
      <c r="G1272" s="73">
        <f t="shared" ca="1" si="57"/>
        <v>0</v>
      </c>
      <c r="H1272" s="73">
        <f t="shared" ca="1" si="58"/>
        <v>0</v>
      </c>
      <c r="I1272" s="20">
        <v>0</v>
      </c>
      <c r="J1272" s="20">
        <v>0</v>
      </c>
      <c r="K1272" s="20">
        <v>0</v>
      </c>
      <c r="L1272" s="20">
        <v>0</v>
      </c>
      <c r="M1272" s="20">
        <v>0</v>
      </c>
      <c r="N1272" s="75">
        <v>0</v>
      </c>
      <c r="O1272" s="75">
        <v>0</v>
      </c>
      <c r="P1272" s="2"/>
      <c r="Q1272" s="2"/>
      <c r="R1272" s="3"/>
      <c r="S1272" s="3"/>
      <c r="T1272" s="1"/>
      <c r="U1272" s="2"/>
      <c r="V1272" s="28" t="str">
        <f t="shared" si="59"/>
        <v/>
      </c>
    </row>
    <row r="1273" spans="1:22" ht="25" customHeight="1" x14ac:dyDescent="0.35">
      <c r="A1273" s="1"/>
      <c r="B1273" s="35"/>
      <c r="C1273" s="1"/>
      <c r="D1273" s="1"/>
      <c r="E1273" s="73">
        <f>+COUNTIFS('REGISTRO DE TUTORES'!$A$3:$A$8000,A1273,'REGISTRO DE TUTORES'!$B$3:$B$8000,B1273,'REGISTRO DE TUTORES'!$C$3:$C$8000,C1273,'REGISTRO DE TUTORES'!$D$3:$D$8000,D1273)</f>
        <v>0</v>
      </c>
      <c r="F1273" s="73">
        <f>+COUNTIFS('REGISTRO DE ESTUDIANTES'!$A$3:$A$7999,A1273,'REGISTRO DE ESTUDIANTES'!$B$3:$B$7999,'BOLETA OFICIAL'!B1273,'REGISTRO DE ESTUDIANTES'!$C$3:$C$7999,C1273,'REGISTRO DE ESTUDIANTES'!$D$3:$D$7999,'BOLETA OFICIAL'!D1273,'REGISTRO DE ESTUDIANTES'!$J$3:$J$7999,'BOLETA OFICIAL'!J1273,'REGISTRO DE ESTUDIANTES'!$K$3:$K$7999,'BOLETA OFICIAL'!K1273,'REGISTRO DE ESTUDIANTES'!$L$3:$L$7999,'BOLETA OFICIAL'!L1273,'REGISTRO DE ESTUDIANTES'!$M$3:$M$7999,'BOLETA OFICIAL'!M1273,'REGISTRO DE ESTUDIANTES'!$N$3:$N$7999,'BOLETA OFICIAL'!N1273,'REGISTRO DE ESTUDIANTES'!$O$3:$O$7999,'BOLETA OFICIAL'!O1273,'REGISTRO DE ESTUDIANTES'!$P$3:$P$7999,'BOLETA OFICIAL'!P1273,'REGISTRO DE ESTUDIANTES'!$Q$3:$Q$7999,'BOLETA OFICIAL'!Q1273,'REGISTRO DE ESTUDIANTES'!$R$3:$R$7999,R1273,'REGISTRO DE ESTUDIANTES'!$S$3:$S$7999,'BOLETA OFICIAL'!S1273,'REGISTRO DE ESTUDIANTES'!$T$3:$T$7999,'BOLETA OFICIAL'!T1273)</f>
        <v>0</v>
      </c>
      <c r="G1273" s="73">
        <f t="shared" ca="1" si="57"/>
        <v>0</v>
      </c>
      <c r="H1273" s="73">
        <f t="shared" ca="1" si="58"/>
        <v>0</v>
      </c>
      <c r="I1273" s="20">
        <v>0</v>
      </c>
      <c r="J1273" s="20">
        <v>0</v>
      </c>
      <c r="K1273" s="20">
        <v>0</v>
      </c>
      <c r="L1273" s="20">
        <v>0</v>
      </c>
      <c r="M1273" s="20">
        <v>0</v>
      </c>
      <c r="N1273" s="75">
        <v>0</v>
      </c>
      <c r="O1273" s="75">
        <v>0</v>
      </c>
      <c r="P1273" s="2"/>
      <c r="Q1273" s="2"/>
      <c r="R1273" s="3"/>
      <c r="S1273" s="3"/>
      <c r="T1273" s="1"/>
      <c r="U1273" s="2"/>
      <c r="V1273" s="28" t="str">
        <f t="shared" si="59"/>
        <v/>
      </c>
    </row>
    <row r="1274" spans="1:22" ht="25" customHeight="1" x14ac:dyDescent="0.35">
      <c r="A1274" s="1"/>
      <c r="B1274" s="35"/>
      <c r="C1274" s="1"/>
      <c r="D1274" s="1"/>
      <c r="E1274" s="73">
        <f>+COUNTIFS('REGISTRO DE TUTORES'!$A$3:$A$8000,A1274,'REGISTRO DE TUTORES'!$B$3:$B$8000,B1274,'REGISTRO DE TUTORES'!$C$3:$C$8000,C1274,'REGISTRO DE TUTORES'!$D$3:$D$8000,D1274)</f>
        <v>0</v>
      </c>
      <c r="F1274" s="73">
        <f>+COUNTIFS('REGISTRO DE ESTUDIANTES'!$A$3:$A$7999,A1274,'REGISTRO DE ESTUDIANTES'!$B$3:$B$7999,'BOLETA OFICIAL'!B1274,'REGISTRO DE ESTUDIANTES'!$C$3:$C$7999,C1274,'REGISTRO DE ESTUDIANTES'!$D$3:$D$7999,'BOLETA OFICIAL'!D1274,'REGISTRO DE ESTUDIANTES'!$J$3:$J$7999,'BOLETA OFICIAL'!J1274,'REGISTRO DE ESTUDIANTES'!$K$3:$K$7999,'BOLETA OFICIAL'!K1274,'REGISTRO DE ESTUDIANTES'!$L$3:$L$7999,'BOLETA OFICIAL'!L1274,'REGISTRO DE ESTUDIANTES'!$M$3:$M$7999,'BOLETA OFICIAL'!M1274,'REGISTRO DE ESTUDIANTES'!$N$3:$N$7999,'BOLETA OFICIAL'!N1274,'REGISTRO DE ESTUDIANTES'!$O$3:$O$7999,'BOLETA OFICIAL'!O1274,'REGISTRO DE ESTUDIANTES'!$P$3:$P$7999,'BOLETA OFICIAL'!P1274,'REGISTRO DE ESTUDIANTES'!$Q$3:$Q$7999,'BOLETA OFICIAL'!Q1274,'REGISTRO DE ESTUDIANTES'!$R$3:$R$7999,R1274,'REGISTRO DE ESTUDIANTES'!$S$3:$S$7999,'BOLETA OFICIAL'!S1274,'REGISTRO DE ESTUDIANTES'!$T$3:$T$7999,'BOLETA OFICIAL'!T1274)</f>
        <v>0</v>
      </c>
      <c r="G1274" s="73">
        <f t="shared" ca="1" si="57"/>
        <v>0</v>
      </c>
      <c r="H1274" s="73">
        <f t="shared" ca="1" si="58"/>
        <v>0</v>
      </c>
      <c r="I1274" s="20">
        <v>0</v>
      </c>
      <c r="J1274" s="20">
        <v>0</v>
      </c>
      <c r="K1274" s="20">
        <v>0</v>
      </c>
      <c r="L1274" s="20">
        <v>0</v>
      </c>
      <c r="M1274" s="20">
        <v>0</v>
      </c>
      <c r="N1274" s="75">
        <v>0</v>
      </c>
      <c r="O1274" s="75">
        <v>0</v>
      </c>
      <c r="P1274" s="2"/>
      <c r="Q1274" s="2"/>
      <c r="R1274" s="3"/>
      <c r="S1274" s="3"/>
      <c r="T1274" s="1"/>
      <c r="U1274" s="2"/>
      <c r="V1274" s="28" t="str">
        <f t="shared" si="59"/>
        <v/>
      </c>
    </row>
    <row r="1275" spans="1:22" ht="25" customHeight="1" x14ac:dyDescent="0.35">
      <c r="A1275" s="1"/>
      <c r="B1275" s="35"/>
      <c r="C1275" s="1"/>
      <c r="D1275" s="1"/>
      <c r="E1275" s="73">
        <f>+COUNTIFS('REGISTRO DE TUTORES'!$A$3:$A$8000,A1275,'REGISTRO DE TUTORES'!$B$3:$B$8000,B1275,'REGISTRO DE TUTORES'!$C$3:$C$8000,C1275,'REGISTRO DE TUTORES'!$D$3:$D$8000,D1275)</f>
        <v>0</v>
      </c>
      <c r="F1275" s="73">
        <f>+COUNTIFS('REGISTRO DE ESTUDIANTES'!$A$3:$A$7999,A1275,'REGISTRO DE ESTUDIANTES'!$B$3:$B$7999,'BOLETA OFICIAL'!B1275,'REGISTRO DE ESTUDIANTES'!$C$3:$C$7999,C1275,'REGISTRO DE ESTUDIANTES'!$D$3:$D$7999,'BOLETA OFICIAL'!D1275,'REGISTRO DE ESTUDIANTES'!$J$3:$J$7999,'BOLETA OFICIAL'!J1275,'REGISTRO DE ESTUDIANTES'!$K$3:$K$7999,'BOLETA OFICIAL'!K1275,'REGISTRO DE ESTUDIANTES'!$L$3:$L$7999,'BOLETA OFICIAL'!L1275,'REGISTRO DE ESTUDIANTES'!$M$3:$M$7999,'BOLETA OFICIAL'!M1275,'REGISTRO DE ESTUDIANTES'!$N$3:$N$7999,'BOLETA OFICIAL'!N1275,'REGISTRO DE ESTUDIANTES'!$O$3:$O$7999,'BOLETA OFICIAL'!O1275,'REGISTRO DE ESTUDIANTES'!$P$3:$P$7999,'BOLETA OFICIAL'!P1275,'REGISTRO DE ESTUDIANTES'!$Q$3:$Q$7999,'BOLETA OFICIAL'!Q1275,'REGISTRO DE ESTUDIANTES'!$R$3:$R$7999,R1275,'REGISTRO DE ESTUDIANTES'!$S$3:$S$7999,'BOLETA OFICIAL'!S1275,'REGISTRO DE ESTUDIANTES'!$T$3:$T$7999,'BOLETA OFICIAL'!T1275)</f>
        <v>0</v>
      </c>
      <c r="G1275" s="73">
        <f t="shared" ca="1" si="57"/>
        <v>0</v>
      </c>
      <c r="H1275" s="73">
        <f t="shared" ca="1" si="58"/>
        <v>0</v>
      </c>
      <c r="I1275" s="20">
        <v>0</v>
      </c>
      <c r="J1275" s="20">
        <v>0</v>
      </c>
      <c r="K1275" s="20">
        <v>0</v>
      </c>
      <c r="L1275" s="20">
        <v>0</v>
      </c>
      <c r="M1275" s="20">
        <v>0</v>
      </c>
      <c r="N1275" s="75">
        <v>0</v>
      </c>
      <c r="O1275" s="75">
        <v>0</v>
      </c>
      <c r="P1275" s="2"/>
      <c r="Q1275" s="2"/>
      <c r="R1275" s="3"/>
      <c r="S1275" s="3"/>
      <c r="T1275" s="1"/>
      <c r="U1275" s="2"/>
      <c r="V1275" s="28" t="str">
        <f t="shared" si="59"/>
        <v/>
      </c>
    </row>
    <row r="1276" spans="1:22" ht="25" customHeight="1" x14ac:dyDescent="0.35">
      <c r="A1276" s="1"/>
      <c r="B1276" s="35"/>
      <c r="C1276" s="1"/>
      <c r="D1276" s="1"/>
      <c r="E1276" s="73">
        <f>+COUNTIFS('REGISTRO DE TUTORES'!$A$3:$A$8000,A1276,'REGISTRO DE TUTORES'!$B$3:$B$8000,B1276,'REGISTRO DE TUTORES'!$C$3:$C$8000,C1276,'REGISTRO DE TUTORES'!$D$3:$D$8000,D1276)</f>
        <v>0</v>
      </c>
      <c r="F1276" s="73">
        <f>+COUNTIFS('REGISTRO DE ESTUDIANTES'!$A$3:$A$7999,A1276,'REGISTRO DE ESTUDIANTES'!$B$3:$B$7999,'BOLETA OFICIAL'!B1276,'REGISTRO DE ESTUDIANTES'!$C$3:$C$7999,C1276,'REGISTRO DE ESTUDIANTES'!$D$3:$D$7999,'BOLETA OFICIAL'!D1276,'REGISTRO DE ESTUDIANTES'!$J$3:$J$7999,'BOLETA OFICIAL'!J1276,'REGISTRO DE ESTUDIANTES'!$K$3:$K$7999,'BOLETA OFICIAL'!K1276,'REGISTRO DE ESTUDIANTES'!$L$3:$L$7999,'BOLETA OFICIAL'!L1276,'REGISTRO DE ESTUDIANTES'!$M$3:$M$7999,'BOLETA OFICIAL'!M1276,'REGISTRO DE ESTUDIANTES'!$N$3:$N$7999,'BOLETA OFICIAL'!N1276,'REGISTRO DE ESTUDIANTES'!$O$3:$O$7999,'BOLETA OFICIAL'!O1276,'REGISTRO DE ESTUDIANTES'!$P$3:$P$7999,'BOLETA OFICIAL'!P1276,'REGISTRO DE ESTUDIANTES'!$Q$3:$Q$7999,'BOLETA OFICIAL'!Q1276,'REGISTRO DE ESTUDIANTES'!$R$3:$R$7999,R1276,'REGISTRO DE ESTUDIANTES'!$S$3:$S$7999,'BOLETA OFICIAL'!S1276,'REGISTRO DE ESTUDIANTES'!$T$3:$T$7999,'BOLETA OFICIAL'!T1276)</f>
        <v>0</v>
      </c>
      <c r="G1276" s="73">
        <f t="shared" ca="1" si="57"/>
        <v>0</v>
      </c>
      <c r="H1276" s="73">
        <f t="shared" ca="1" si="58"/>
        <v>0</v>
      </c>
      <c r="I1276" s="20">
        <v>0</v>
      </c>
      <c r="J1276" s="20">
        <v>0</v>
      </c>
      <c r="K1276" s="20">
        <v>0</v>
      </c>
      <c r="L1276" s="20">
        <v>0</v>
      </c>
      <c r="M1276" s="20">
        <v>0</v>
      </c>
      <c r="N1276" s="75">
        <v>0</v>
      </c>
      <c r="O1276" s="75">
        <v>0</v>
      </c>
      <c r="P1276" s="2"/>
      <c r="Q1276" s="2"/>
      <c r="R1276" s="3"/>
      <c r="S1276" s="3"/>
      <c r="T1276" s="1"/>
      <c r="U1276" s="2"/>
      <c r="V1276" s="28" t="str">
        <f t="shared" si="59"/>
        <v/>
      </c>
    </row>
    <row r="1277" spans="1:22" ht="25" customHeight="1" x14ac:dyDescent="0.35">
      <c r="A1277" s="1"/>
      <c r="B1277" s="35"/>
      <c r="C1277" s="1"/>
      <c r="D1277" s="1"/>
      <c r="E1277" s="73">
        <f>+COUNTIFS('REGISTRO DE TUTORES'!$A$3:$A$8000,A1277,'REGISTRO DE TUTORES'!$B$3:$B$8000,B1277,'REGISTRO DE TUTORES'!$C$3:$C$8000,C1277,'REGISTRO DE TUTORES'!$D$3:$D$8000,D1277)</f>
        <v>0</v>
      </c>
      <c r="F1277" s="73">
        <f>+COUNTIFS('REGISTRO DE ESTUDIANTES'!$A$3:$A$7999,A1277,'REGISTRO DE ESTUDIANTES'!$B$3:$B$7999,'BOLETA OFICIAL'!B1277,'REGISTRO DE ESTUDIANTES'!$C$3:$C$7999,C1277,'REGISTRO DE ESTUDIANTES'!$D$3:$D$7999,'BOLETA OFICIAL'!D1277,'REGISTRO DE ESTUDIANTES'!$J$3:$J$7999,'BOLETA OFICIAL'!J1277,'REGISTRO DE ESTUDIANTES'!$K$3:$K$7999,'BOLETA OFICIAL'!K1277,'REGISTRO DE ESTUDIANTES'!$L$3:$L$7999,'BOLETA OFICIAL'!L1277,'REGISTRO DE ESTUDIANTES'!$M$3:$M$7999,'BOLETA OFICIAL'!M1277,'REGISTRO DE ESTUDIANTES'!$N$3:$N$7999,'BOLETA OFICIAL'!N1277,'REGISTRO DE ESTUDIANTES'!$O$3:$O$7999,'BOLETA OFICIAL'!O1277,'REGISTRO DE ESTUDIANTES'!$P$3:$P$7999,'BOLETA OFICIAL'!P1277,'REGISTRO DE ESTUDIANTES'!$Q$3:$Q$7999,'BOLETA OFICIAL'!Q1277,'REGISTRO DE ESTUDIANTES'!$R$3:$R$7999,R1277,'REGISTRO DE ESTUDIANTES'!$S$3:$S$7999,'BOLETA OFICIAL'!S1277,'REGISTRO DE ESTUDIANTES'!$T$3:$T$7999,'BOLETA OFICIAL'!T1277)</f>
        <v>0</v>
      </c>
      <c r="G1277" s="73">
        <f t="shared" ca="1" si="57"/>
        <v>0</v>
      </c>
      <c r="H1277" s="73">
        <f t="shared" ca="1" si="58"/>
        <v>0</v>
      </c>
      <c r="I1277" s="20">
        <v>0</v>
      </c>
      <c r="J1277" s="20">
        <v>0</v>
      </c>
      <c r="K1277" s="20">
        <v>0</v>
      </c>
      <c r="L1277" s="20">
        <v>0</v>
      </c>
      <c r="M1277" s="20">
        <v>0</v>
      </c>
      <c r="N1277" s="75">
        <v>0</v>
      </c>
      <c r="O1277" s="75">
        <v>0</v>
      </c>
      <c r="P1277" s="2"/>
      <c r="Q1277" s="2"/>
      <c r="R1277" s="3"/>
      <c r="S1277" s="3"/>
      <c r="T1277" s="1"/>
      <c r="U1277" s="2"/>
      <c r="V1277" s="28" t="str">
        <f t="shared" si="59"/>
        <v/>
      </c>
    </row>
    <row r="1278" spans="1:22" ht="25" customHeight="1" x14ac:dyDescent="0.35">
      <c r="A1278" s="1"/>
      <c r="B1278" s="35"/>
      <c r="C1278" s="1"/>
      <c r="D1278" s="1"/>
      <c r="E1278" s="73">
        <f>+COUNTIFS('REGISTRO DE TUTORES'!$A$3:$A$8000,A1278,'REGISTRO DE TUTORES'!$B$3:$B$8000,B1278,'REGISTRO DE TUTORES'!$C$3:$C$8000,C1278,'REGISTRO DE TUTORES'!$D$3:$D$8000,D1278)</f>
        <v>0</v>
      </c>
      <c r="F1278" s="73">
        <f>+COUNTIFS('REGISTRO DE ESTUDIANTES'!$A$3:$A$7999,A1278,'REGISTRO DE ESTUDIANTES'!$B$3:$B$7999,'BOLETA OFICIAL'!B1278,'REGISTRO DE ESTUDIANTES'!$C$3:$C$7999,C1278,'REGISTRO DE ESTUDIANTES'!$D$3:$D$7999,'BOLETA OFICIAL'!D1278,'REGISTRO DE ESTUDIANTES'!$J$3:$J$7999,'BOLETA OFICIAL'!J1278,'REGISTRO DE ESTUDIANTES'!$K$3:$K$7999,'BOLETA OFICIAL'!K1278,'REGISTRO DE ESTUDIANTES'!$L$3:$L$7999,'BOLETA OFICIAL'!L1278,'REGISTRO DE ESTUDIANTES'!$M$3:$M$7999,'BOLETA OFICIAL'!M1278,'REGISTRO DE ESTUDIANTES'!$N$3:$N$7999,'BOLETA OFICIAL'!N1278,'REGISTRO DE ESTUDIANTES'!$O$3:$O$7999,'BOLETA OFICIAL'!O1278,'REGISTRO DE ESTUDIANTES'!$P$3:$P$7999,'BOLETA OFICIAL'!P1278,'REGISTRO DE ESTUDIANTES'!$Q$3:$Q$7999,'BOLETA OFICIAL'!Q1278,'REGISTRO DE ESTUDIANTES'!$R$3:$R$7999,R1278,'REGISTRO DE ESTUDIANTES'!$S$3:$S$7999,'BOLETA OFICIAL'!S1278,'REGISTRO DE ESTUDIANTES'!$T$3:$T$7999,'BOLETA OFICIAL'!T1278)</f>
        <v>0</v>
      </c>
      <c r="G1278" s="73">
        <f t="shared" ca="1" si="57"/>
        <v>0</v>
      </c>
      <c r="H1278" s="73">
        <f t="shared" ca="1" si="58"/>
        <v>0</v>
      </c>
      <c r="I1278" s="20">
        <v>0</v>
      </c>
      <c r="J1278" s="20">
        <v>0</v>
      </c>
      <c r="K1278" s="20">
        <v>0</v>
      </c>
      <c r="L1278" s="20">
        <v>0</v>
      </c>
      <c r="M1278" s="20">
        <v>0</v>
      </c>
      <c r="N1278" s="75">
        <v>0</v>
      </c>
      <c r="O1278" s="75">
        <v>0</v>
      </c>
      <c r="P1278" s="2"/>
      <c r="Q1278" s="2"/>
      <c r="R1278" s="3"/>
      <c r="S1278" s="3"/>
      <c r="T1278" s="1"/>
      <c r="U1278" s="2"/>
      <c r="V1278" s="28" t="str">
        <f t="shared" si="59"/>
        <v/>
      </c>
    </row>
    <row r="1279" spans="1:22" ht="25" customHeight="1" x14ac:dyDescent="0.35">
      <c r="A1279" s="1"/>
      <c r="B1279" s="35"/>
      <c r="C1279" s="1"/>
      <c r="D1279" s="1"/>
      <c r="E1279" s="73">
        <f>+COUNTIFS('REGISTRO DE TUTORES'!$A$3:$A$8000,A1279,'REGISTRO DE TUTORES'!$B$3:$B$8000,B1279,'REGISTRO DE TUTORES'!$C$3:$C$8000,C1279,'REGISTRO DE TUTORES'!$D$3:$D$8000,D1279)</f>
        <v>0</v>
      </c>
      <c r="F1279" s="73">
        <f>+COUNTIFS('REGISTRO DE ESTUDIANTES'!$A$3:$A$7999,A1279,'REGISTRO DE ESTUDIANTES'!$B$3:$B$7999,'BOLETA OFICIAL'!B1279,'REGISTRO DE ESTUDIANTES'!$C$3:$C$7999,C1279,'REGISTRO DE ESTUDIANTES'!$D$3:$D$7999,'BOLETA OFICIAL'!D1279,'REGISTRO DE ESTUDIANTES'!$J$3:$J$7999,'BOLETA OFICIAL'!J1279,'REGISTRO DE ESTUDIANTES'!$K$3:$K$7999,'BOLETA OFICIAL'!K1279,'REGISTRO DE ESTUDIANTES'!$L$3:$L$7999,'BOLETA OFICIAL'!L1279,'REGISTRO DE ESTUDIANTES'!$M$3:$M$7999,'BOLETA OFICIAL'!M1279,'REGISTRO DE ESTUDIANTES'!$N$3:$N$7999,'BOLETA OFICIAL'!N1279,'REGISTRO DE ESTUDIANTES'!$O$3:$O$7999,'BOLETA OFICIAL'!O1279,'REGISTRO DE ESTUDIANTES'!$P$3:$P$7999,'BOLETA OFICIAL'!P1279,'REGISTRO DE ESTUDIANTES'!$Q$3:$Q$7999,'BOLETA OFICIAL'!Q1279,'REGISTRO DE ESTUDIANTES'!$R$3:$R$7999,R1279,'REGISTRO DE ESTUDIANTES'!$S$3:$S$7999,'BOLETA OFICIAL'!S1279,'REGISTRO DE ESTUDIANTES'!$T$3:$T$7999,'BOLETA OFICIAL'!T1279)</f>
        <v>0</v>
      </c>
      <c r="G1279" s="73">
        <f t="shared" ca="1" si="57"/>
        <v>0</v>
      </c>
      <c r="H1279" s="73">
        <f t="shared" ca="1" si="58"/>
        <v>0</v>
      </c>
      <c r="I1279" s="20">
        <v>0</v>
      </c>
      <c r="J1279" s="20">
        <v>0</v>
      </c>
      <c r="K1279" s="20">
        <v>0</v>
      </c>
      <c r="L1279" s="20">
        <v>0</v>
      </c>
      <c r="M1279" s="20">
        <v>0</v>
      </c>
      <c r="N1279" s="75">
        <v>0</v>
      </c>
      <c r="O1279" s="75">
        <v>0</v>
      </c>
      <c r="P1279" s="2"/>
      <c r="Q1279" s="2"/>
      <c r="R1279" s="3"/>
      <c r="S1279" s="3"/>
      <c r="T1279" s="1"/>
      <c r="U1279" s="2"/>
      <c r="V1279" s="28" t="str">
        <f t="shared" si="59"/>
        <v/>
      </c>
    </row>
    <row r="1280" spans="1:22" ht="25" customHeight="1" x14ac:dyDescent="0.35">
      <c r="A1280" s="1"/>
      <c r="B1280" s="35"/>
      <c r="C1280" s="1"/>
      <c r="D1280" s="1"/>
      <c r="E1280" s="73">
        <f>+COUNTIFS('REGISTRO DE TUTORES'!$A$3:$A$8000,A1280,'REGISTRO DE TUTORES'!$B$3:$B$8000,B1280,'REGISTRO DE TUTORES'!$C$3:$C$8000,C1280,'REGISTRO DE TUTORES'!$D$3:$D$8000,D1280)</f>
        <v>0</v>
      </c>
      <c r="F1280" s="73">
        <f>+COUNTIFS('REGISTRO DE ESTUDIANTES'!$A$3:$A$7999,A1280,'REGISTRO DE ESTUDIANTES'!$B$3:$B$7999,'BOLETA OFICIAL'!B1280,'REGISTRO DE ESTUDIANTES'!$C$3:$C$7999,C1280,'REGISTRO DE ESTUDIANTES'!$D$3:$D$7999,'BOLETA OFICIAL'!D1280,'REGISTRO DE ESTUDIANTES'!$J$3:$J$7999,'BOLETA OFICIAL'!J1280,'REGISTRO DE ESTUDIANTES'!$K$3:$K$7999,'BOLETA OFICIAL'!K1280,'REGISTRO DE ESTUDIANTES'!$L$3:$L$7999,'BOLETA OFICIAL'!L1280,'REGISTRO DE ESTUDIANTES'!$M$3:$M$7999,'BOLETA OFICIAL'!M1280,'REGISTRO DE ESTUDIANTES'!$N$3:$N$7999,'BOLETA OFICIAL'!N1280,'REGISTRO DE ESTUDIANTES'!$O$3:$O$7999,'BOLETA OFICIAL'!O1280,'REGISTRO DE ESTUDIANTES'!$P$3:$P$7999,'BOLETA OFICIAL'!P1280,'REGISTRO DE ESTUDIANTES'!$Q$3:$Q$7999,'BOLETA OFICIAL'!Q1280,'REGISTRO DE ESTUDIANTES'!$R$3:$R$7999,R1280,'REGISTRO DE ESTUDIANTES'!$S$3:$S$7999,'BOLETA OFICIAL'!S1280,'REGISTRO DE ESTUDIANTES'!$T$3:$T$7999,'BOLETA OFICIAL'!T1280)</f>
        <v>0</v>
      </c>
      <c r="G1280" s="73">
        <f t="shared" ca="1" si="57"/>
        <v>0</v>
      </c>
      <c r="H1280" s="73">
        <f t="shared" ca="1" si="58"/>
        <v>0</v>
      </c>
      <c r="I1280" s="20">
        <v>0</v>
      </c>
      <c r="J1280" s="20">
        <v>0</v>
      </c>
      <c r="K1280" s="20">
        <v>0</v>
      </c>
      <c r="L1280" s="20">
        <v>0</v>
      </c>
      <c r="M1280" s="20">
        <v>0</v>
      </c>
      <c r="N1280" s="75">
        <v>0</v>
      </c>
      <c r="O1280" s="75">
        <v>0</v>
      </c>
      <c r="P1280" s="2"/>
      <c r="Q1280" s="2"/>
      <c r="R1280" s="3"/>
      <c r="S1280" s="3"/>
      <c r="T1280" s="1"/>
      <c r="U1280" s="2"/>
      <c r="V1280" s="28" t="str">
        <f t="shared" si="59"/>
        <v/>
      </c>
    </row>
    <row r="1281" spans="1:22" ht="25" customHeight="1" x14ac:dyDescent="0.35">
      <c r="A1281" s="1"/>
      <c r="B1281" s="35"/>
      <c r="C1281" s="1"/>
      <c r="D1281" s="1"/>
      <c r="E1281" s="73">
        <f>+COUNTIFS('REGISTRO DE TUTORES'!$A$3:$A$8000,A1281,'REGISTRO DE TUTORES'!$B$3:$B$8000,B1281,'REGISTRO DE TUTORES'!$C$3:$C$8000,C1281,'REGISTRO DE TUTORES'!$D$3:$D$8000,D1281)</f>
        <v>0</v>
      </c>
      <c r="F1281" s="73">
        <f>+COUNTIFS('REGISTRO DE ESTUDIANTES'!$A$3:$A$7999,A1281,'REGISTRO DE ESTUDIANTES'!$B$3:$B$7999,'BOLETA OFICIAL'!B1281,'REGISTRO DE ESTUDIANTES'!$C$3:$C$7999,C1281,'REGISTRO DE ESTUDIANTES'!$D$3:$D$7999,'BOLETA OFICIAL'!D1281,'REGISTRO DE ESTUDIANTES'!$J$3:$J$7999,'BOLETA OFICIAL'!J1281,'REGISTRO DE ESTUDIANTES'!$K$3:$K$7999,'BOLETA OFICIAL'!K1281,'REGISTRO DE ESTUDIANTES'!$L$3:$L$7999,'BOLETA OFICIAL'!L1281,'REGISTRO DE ESTUDIANTES'!$M$3:$M$7999,'BOLETA OFICIAL'!M1281,'REGISTRO DE ESTUDIANTES'!$N$3:$N$7999,'BOLETA OFICIAL'!N1281,'REGISTRO DE ESTUDIANTES'!$O$3:$O$7999,'BOLETA OFICIAL'!O1281,'REGISTRO DE ESTUDIANTES'!$P$3:$P$7999,'BOLETA OFICIAL'!P1281,'REGISTRO DE ESTUDIANTES'!$Q$3:$Q$7999,'BOLETA OFICIAL'!Q1281,'REGISTRO DE ESTUDIANTES'!$R$3:$R$7999,R1281,'REGISTRO DE ESTUDIANTES'!$S$3:$S$7999,'BOLETA OFICIAL'!S1281,'REGISTRO DE ESTUDIANTES'!$T$3:$T$7999,'BOLETA OFICIAL'!T1281)</f>
        <v>0</v>
      </c>
      <c r="G1281" s="73">
        <f t="shared" ca="1" si="57"/>
        <v>0</v>
      </c>
      <c r="H1281" s="73">
        <f t="shared" ca="1" si="58"/>
        <v>0</v>
      </c>
      <c r="I1281" s="20">
        <v>0</v>
      </c>
      <c r="J1281" s="20">
        <v>0</v>
      </c>
      <c r="K1281" s="20">
        <v>0</v>
      </c>
      <c r="L1281" s="20">
        <v>0</v>
      </c>
      <c r="M1281" s="20">
        <v>0</v>
      </c>
      <c r="N1281" s="75">
        <v>0</v>
      </c>
      <c r="O1281" s="75">
        <v>0</v>
      </c>
      <c r="P1281" s="2"/>
      <c r="Q1281" s="2"/>
      <c r="R1281" s="3"/>
      <c r="S1281" s="3"/>
      <c r="T1281" s="1"/>
      <c r="U1281" s="2"/>
      <c r="V1281" s="28" t="str">
        <f t="shared" si="59"/>
        <v/>
      </c>
    </row>
    <row r="1282" spans="1:22" ht="25" customHeight="1" x14ac:dyDescent="0.35">
      <c r="A1282" s="1"/>
      <c r="B1282" s="35"/>
      <c r="C1282" s="1"/>
      <c r="D1282" s="1"/>
      <c r="E1282" s="73">
        <f>+COUNTIFS('REGISTRO DE TUTORES'!$A$3:$A$8000,A1282,'REGISTRO DE TUTORES'!$B$3:$B$8000,B1282,'REGISTRO DE TUTORES'!$C$3:$C$8000,C1282,'REGISTRO DE TUTORES'!$D$3:$D$8000,D1282)</f>
        <v>0</v>
      </c>
      <c r="F1282" s="73">
        <f>+COUNTIFS('REGISTRO DE ESTUDIANTES'!$A$3:$A$7999,A1282,'REGISTRO DE ESTUDIANTES'!$B$3:$B$7999,'BOLETA OFICIAL'!B1282,'REGISTRO DE ESTUDIANTES'!$C$3:$C$7999,C1282,'REGISTRO DE ESTUDIANTES'!$D$3:$D$7999,'BOLETA OFICIAL'!D1282,'REGISTRO DE ESTUDIANTES'!$J$3:$J$7999,'BOLETA OFICIAL'!J1282,'REGISTRO DE ESTUDIANTES'!$K$3:$K$7999,'BOLETA OFICIAL'!K1282,'REGISTRO DE ESTUDIANTES'!$L$3:$L$7999,'BOLETA OFICIAL'!L1282,'REGISTRO DE ESTUDIANTES'!$M$3:$M$7999,'BOLETA OFICIAL'!M1282,'REGISTRO DE ESTUDIANTES'!$N$3:$N$7999,'BOLETA OFICIAL'!N1282,'REGISTRO DE ESTUDIANTES'!$O$3:$O$7999,'BOLETA OFICIAL'!O1282,'REGISTRO DE ESTUDIANTES'!$P$3:$P$7999,'BOLETA OFICIAL'!P1282,'REGISTRO DE ESTUDIANTES'!$Q$3:$Q$7999,'BOLETA OFICIAL'!Q1282,'REGISTRO DE ESTUDIANTES'!$R$3:$R$7999,R1282,'REGISTRO DE ESTUDIANTES'!$S$3:$S$7999,'BOLETA OFICIAL'!S1282,'REGISTRO DE ESTUDIANTES'!$T$3:$T$7999,'BOLETA OFICIAL'!T1282)</f>
        <v>0</v>
      </c>
      <c r="G1282" s="73">
        <f t="shared" ca="1" si="57"/>
        <v>0</v>
      </c>
      <c r="H1282" s="73">
        <f t="shared" ca="1" si="58"/>
        <v>0</v>
      </c>
      <c r="I1282" s="20">
        <v>0</v>
      </c>
      <c r="J1282" s="20">
        <v>0</v>
      </c>
      <c r="K1282" s="20">
        <v>0</v>
      </c>
      <c r="L1282" s="20">
        <v>0</v>
      </c>
      <c r="M1282" s="20">
        <v>0</v>
      </c>
      <c r="N1282" s="75">
        <v>0</v>
      </c>
      <c r="O1282" s="75">
        <v>0</v>
      </c>
      <c r="P1282" s="2"/>
      <c r="Q1282" s="2"/>
      <c r="R1282" s="3"/>
      <c r="S1282" s="3"/>
      <c r="T1282" s="1"/>
      <c r="U1282" s="2"/>
      <c r="V1282" s="28" t="str">
        <f t="shared" si="59"/>
        <v/>
      </c>
    </row>
    <row r="1283" spans="1:22" ht="25" customHeight="1" x14ac:dyDescent="0.35">
      <c r="A1283" s="1"/>
      <c r="B1283" s="35"/>
      <c r="C1283" s="1"/>
      <c r="D1283" s="1"/>
      <c r="E1283" s="73">
        <f>+COUNTIFS('REGISTRO DE TUTORES'!$A$3:$A$8000,A1283,'REGISTRO DE TUTORES'!$B$3:$B$8000,B1283,'REGISTRO DE TUTORES'!$C$3:$C$8000,C1283,'REGISTRO DE TUTORES'!$D$3:$D$8000,D1283)</f>
        <v>0</v>
      </c>
      <c r="F1283" s="73">
        <f>+COUNTIFS('REGISTRO DE ESTUDIANTES'!$A$3:$A$7999,A1283,'REGISTRO DE ESTUDIANTES'!$B$3:$B$7999,'BOLETA OFICIAL'!B1283,'REGISTRO DE ESTUDIANTES'!$C$3:$C$7999,C1283,'REGISTRO DE ESTUDIANTES'!$D$3:$D$7999,'BOLETA OFICIAL'!D1283,'REGISTRO DE ESTUDIANTES'!$J$3:$J$7999,'BOLETA OFICIAL'!J1283,'REGISTRO DE ESTUDIANTES'!$K$3:$K$7999,'BOLETA OFICIAL'!K1283,'REGISTRO DE ESTUDIANTES'!$L$3:$L$7999,'BOLETA OFICIAL'!L1283,'REGISTRO DE ESTUDIANTES'!$M$3:$M$7999,'BOLETA OFICIAL'!M1283,'REGISTRO DE ESTUDIANTES'!$N$3:$N$7999,'BOLETA OFICIAL'!N1283,'REGISTRO DE ESTUDIANTES'!$O$3:$O$7999,'BOLETA OFICIAL'!O1283,'REGISTRO DE ESTUDIANTES'!$P$3:$P$7999,'BOLETA OFICIAL'!P1283,'REGISTRO DE ESTUDIANTES'!$Q$3:$Q$7999,'BOLETA OFICIAL'!Q1283,'REGISTRO DE ESTUDIANTES'!$R$3:$R$7999,R1283,'REGISTRO DE ESTUDIANTES'!$S$3:$S$7999,'BOLETA OFICIAL'!S1283,'REGISTRO DE ESTUDIANTES'!$T$3:$T$7999,'BOLETA OFICIAL'!T1283)</f>
        <v>0</v>
      </c>
      <c r="G1283" s="73">
        <f t="shared" ca="1" si="57"/>
        <v>0</v>
      </c>
      <c r="H1283" s="73">
        <f t="shared" ca="1" si="58"/>
        <v>0</v>
      </c>
      <c r="I1283" s="20">
        <v>0</v>
      </c>
      <c r="J1283" s="20">
        <v>0</v>
      </c>
      <c r="K1283" s="20">
        <v>0</v>
      </c>
      <c r="L1283" s="20">
        <v>0</v>
      </c>
      <c r="M1283" s="20">
        <v>0</v>
      </c>
      <c r="N1283" s="75">
        <v>0</v>
      </c>
      <c r="O1283" s="75">
        <v>0</v>
      </c>
      <c r="P1283" s="2"/>
      <c r="Q1283" s="2"/>
      <c r="R1283" s="3"/>
      <c r="S1283" s="3"/>
      <c r="T1283" s="1"/>
      <c r="U1283" s="2"/>
      <c r="V1283" s="28" t="str">
        <f t="shared" si="59"/>
        <v/>
      </c>
    </row>
    <row r="1284" spans="1:22" ht="25" customHeight="1" x14ac:dyDescent="0.35">
      <c r="A1284" s="1"/>
      <c r="B1284" s="35"/>
      <c r="C1284" s="1"/>
      <c r="D1284" s="1"/>
      <c r="E1284" s="73">
        <f>+COUNTIFS('REGISTRO DE TUTORES'!$A$3:$A$8000,A1284,'REGISTRO DE TUTORES'!$B$3:$B$8000,B1284,'REGISTRO DE TUTORES'!$C$3:$C$8000,C1284,'REGISTRO DE TUTORES'!$D$3:$D$8000,D1284)</f>
        <v>0</v>
      </c>
      <c r="F1284" s="73">
        <f>+COUNTIFS('REGISTRO DE ESTUDIANTES'!$A$3:$A$7999,A1284,'REGISTRO DE ESTUDIANTES'!$B$3:$B$7999,'BOLETA OFICIAL'!B1284,'REGISTRO DE ESTUDIANTES'!$C$3:$C$7999,C1284,'REGISTRO DE ESTUDIANTES'!$D$3:$D$7999,'BOLETA OFICIAL'!D1284,'REGISTRO DE ESTUDIANTES'!$J$3:$J$7999,'BOLETA OFICIAL'!J1284,'REGISTRO DE ESTUDIANTES'!$K$3:$K$7999,'BOLETA OFICIAL'!K1284,'REGISTRO DE ESTUDIANTES'!$L$3:$L$7999,'BOLETA OFICIAL'!L1284,'REGISTRO DE ESTUDIANTES'!$M$3:$M$7999,'BOLETA OFICIAL'!M1284,'REGISTRO DE ESTUDIANTES'!$N$3:$N$7999,'BOLETA OFICIAL'!N1284,'REGISTRO DE ESTUDIANTES'!$O$3:$O$7999,'BOLETA OFICIAL'!O1284,'REGISTRO DE ESTUDIANTES'!$P$3:$P$7999,'BOLETA OFICIAL'!P1284,'REGISTRO DE ESTUDIANTES'!$Q$3:$Q$7999,'BOLETA OFICIAL'!Q1284,'REGISTRO DE ESTUDIANTES'!$R$3:$R$7999,R1284,'REGISTRO DE ESTUDIANTES'!$S$3:$S$7999,'BOLETA OFICIAL'!S1284,'REGISTRO DE ESTUDIANTES'!$T$3:$T$7999,'BOLETA OFICIAL'!T1284)</f>
        <v>0</v>
      </c>
      <c r="G1284" s="73">
        <f t="shared" ca="1" si="57"/>
        <v>0</v>
      </c>
      <c r="H1284" s="73">
        <f t="shared" ca="1" si="58"/>
        <v>0</v>
      </c>
      <c r="I1284" s="20">
        <v>0</v>
      </c>
      <c r="J1284" s="20">
        <v>0</v>
      </c>
      <c r="K1284" s="20">
        <v>0</v>
      </c>
      <c r="L1284" s="20">
        <v>0</v>
      </c>
      <c r="M1284" s="20">
        <v>0</v>
      </c>
      <c r="N1284" s="75">
        <v>0</v>
      </c>
      <c r="O1284" s="75">
        <v>0</v>
      </c>
      <c r="P1284" s="2"/>
      <c r="Q1284" s="2"/>
      <c r="R1284" s="3"/>
      <c r="S1284" s="3"/>
      <c r="T1284" s="1"/>
      <c r="U1284" s="2"/>
      <c r="V1284" s="28" t="str">
        <f t="shared" si="59"/>
        <v/>
      </c>
    </row>
    <row r="1285" spans="1:22" ht="25" customHeight="1" x14ac:dyDescent="0.35">
      <c r="A1285" s="1"/>
      <c r="B1285" s="35"/>
      <c r="C1285" s="1"/>
      <c r="D1285" s="1"/>
      <c r="E1285" s="73">
        <f>+COUNTIFS('REGISTRO DE TUTORES'!$A$3:$A$8000,A1285,'REGISTRO DE TUTORES'!$B$3:$B$8000,B1285,'REGISTRO DE TUTORES'!$C$3:$C$8000,C1285,'REGISTRO DE TUTORES'!$D$3:$D$8000,D1285)</f>
        <v>0</v>
      </c>
      <c r="F1285" s="73">
        <f>+COUNTIFS('REGISTRO DE ESTUDIANTES'!$A$3:$A$7999,A1285,'REGISTRO DE ESTUDIANTES'!$B$3:$B$7999,'BOLETA OFICIAL'!B1285,'REGISTRO DE ESTUDIANTES'!$C$3:$C$7999,C1285,'REGISTRO DE ESTUDIANTES'!$D$3:$D$7999,'BOLETA OFICIAL'!D1285,'REGISTRO DE ESTUDIANTES'!$J$3:$J$7999,'BOLETA OFICIAL'!J1285,'REGISTRO DE ESTUDIANTES'!$K$3:$K$7999,'BOLETA OFICIAL'!K1285,'REGISTRO DE ESTUDIANTES'!$L$3:$L$7999,'BOLETA OFICIAL'!L1285,'REGISTRO DE ESTUDIANTES'!$M$3:$M$7999,'BOLETA OFICIAL'!M1285,'REGISTRO DE ESTUDIANTES'!$N$3:$N$7999,'BOLETA OFICIAL'!N1285,'REGISTRO DE ESTUDIANTES'!$O$3:$O$7999,'BOLETA OFICIAL'!O1285,'REGISTRO DE ESTUDIANTES'!$P$3:$P$7999,'BOLETA OFICIAL'!P1285,'REGISTRO DE ESTUDIANTES'!$Q$3:$Q$7999,'BOLETA OFICIAL'!Q1285,'REGISTRO DE ESTUDIANTES'!$R$3:$R$7999,R1285,'REGISTRO DE ESTUDIANTES'!$S$3:$S$7999,'BOLETA OFICIAL'!S1285,'REGISTRO DE ESTUDIANTES'!$T$3:$T$7999,'BOLETA OFICIAL'!T1285)</f>
        <v>0</v>
      </c>
      <c r="G1285" s="73">
        <f t="shared" ca="1" si="57"/>
        <v>0</v>
      </c>
      <c r="H1285" s="73">
        <f t="shared" ca="1" si="58"/>
        <v>0</v>
      </c>
      <c r="I1285" s="20">
        <v>0</v>
      </c>
      <c r="J1285" s="20">
        <v>0</v>
      </c>
      <c r="K1285" s="20">
        <v>0</v>
      </c>
      <c r="L1285" s="20">
        <v>0</v>
      </c>
      <c r="M1285" s="20">
        <v>0</v>
      </c>
      <c r="N1285" s="75">
        <v>0</v>
      </c>
      <c r="O1285" s="75">
        <v>0</v>
      </c>
      <c r="P1285" s="2"/>
      <c r="Q1285" s="2"/>
      <c r="R1285" s="3"/>
      <c r="S1285" s="3"/>
      <c r="T1285" s="1"/>
      <c r="U1285" s="2"/>
      <c r="V1285" s="28" t="str">
        <f t="shared" si="59"/>
        <v/>
      </c>
    </row>
    <row r="1286" spans="1:22" ht="25" customHeight="1" x14ac:dyDescent="0.35">
      <c r="A1286" s="1"/>
      <c r="B1286" s="35"/>
      <c r="C1286" s="1"/>
      <c r="D1286" s="1"/>
      <c r="E1286" s="73">
        <f>+COUNTIFS('REGISTRO DE TUTORES'!$A$3:$A$8000,A1286,'REGISTRO DE TUTORES'!$B$3:$B$8000,B1286,'REGISTRO DE TUTORES'!$C$3:$C$8000,C1286,'REGISTRO DE TUTORES'!$D$3:$D$8000,D1286)</f>
        <v>0</v>
      </c>
      <c r="F1286" s="73">
        <f>+COUNTIFS('REGISTRO DE ESTUDIANTES'!$A$3:$A$7999,A1286,'REGISTRO DE ESTUDIANTES'!$B$3:$B$7999,'BOLETA OFICIAL'!B1286,'REGISTRO DE ESTUDIANTES'!$C$3:$C$7999,C1286,'REGISTRO DE ESTUDIANTES'!$D$3:$D$7999,'BOLETA OFICIAL'!D1286,'REGISTRO DE ESTUDIANTES'!$J$3:$J$7999,'BOLETA OFICIAL'!J1286,'REGISTRO DE ESTUDIANTES'!$K$3:$K$7999,'BOLETA OFICIAL'!K1286,'REGISTRO DE ESTUDIANTES'!$L$3:$L$7999,'BOLETA OFICIAL'!L1286,'REGISTRO DE ESTUDIANTES'!$M$3:$M$7999,'BOLETA OFICIAL'!M1286,'REGISTRO DE ESTUDIANTES'!$N$3:$N$7999,'BOLETA OFICIAL'!N1286,'REGISTRO DE ESTUDIANTES'!$O$3:$O$7999,'BOLETA OFICIAL'!O1286,'REGISTRO DE ESTUDIANTES'!$P$3:$P$7999,'BOLETA OFICIAL'!P1286,'REGISTRO DE ESTUDIANTES'!$Q$3:$Q$7999,'BOLETA OFICIAL'!Q1286,'REGISTRO DE ESTUDIANTES'!$R$3:$R$7999,R1286,'REGISTRO DE ESTUDIANTES'!$S$3:$S$7999,'BOLETA OFICIAL'!S1286,'REGISTRO DE ESTUDIANTES'!$T$3:$T$7999,'BOLETA OFICIAL'!T1286)</f>
        <v>0</v>
      </c>
      <c r="G1286" s="73">
        <f t="shared" ref="G1286:G1349" ca="1" si="60">SUM(IF(O1286=1,SUMPRODUCT(--(WEEKDAY(ROW(INDIRECT(P1286&amp;":"&amp;Q1286)))=1),--(COUNTIF(FERIADOS,ROW(INDIRECT(P1286&amp;":"&amp;Q1286)))=0)),0),IF(I1286=1,SUMPRODUCT(--(WEEKDAY(ROW(INDIRECT(P1286&amp;":"&amp;Q1286)))=2),--(COUNTIF(FERIADOS,ROW(INDIRECT(P1286&amp;":"&amp;Q1286)))=0)),0),IF(J1286=1,SUMPRODUCT(--(WEEKDAY(ROW(INDIRECT(P1286&amp;":"&amp;Q1286)))=3),--(COUNTIF(FERIADOS,ROW(INDIRECT(P1286&amp;":"&amp;Q1286)))=0)),0),IF(K1286=1,SUMPRODUCT(--(WEEKDAY(ROW(INDIRECT(P1286&amp;":"&amp;Q1286)))=4),--(COUNTIF(FERIADOS,ROW(INDIRECT(P1286&amp;":"&amp;Q1286)))=0)),0),IF(L1286=1,SUMPRODUCT(--(WEEKDAY(ROW(INDIRECT(P1286&amp;":"&amp;Q1286)))=5),--(COUNTIF(FERIADOS,ROW(INDIRECT(P1286&amp;":"&amp;Q1286)))=0)),0),IF(M1286=1,SUMPRODUCT(--(WEEKDAY(ROW(INDIRECT(P1286&amp;":"&amp;Q1286)))=6),--(COUNTIF(FERIADOS,ROW(INDIRECT(P1286&amp;":"&amp;Q1286)))=0)),0),IF(N1286=1,SUMPRODUCT(--(WEEKDAY(ROW(INDIRECT(P1286&amp;":"&amp;Q1286)))=7),--(COUNTIF(FERIADOS,ROW(INDIRECT(P1286&amp;":"&amp;Q1286)))=0)),0))</f>
        <v>0</v>
      </c>
      <c r="H1286" s="73">
        <f t="shared" ref="H1286:H1349" ca="1" si="61">+F1286*G1286</f>
        <v>0</v>
      </c>
      <c r="I1286" s="20">
        <v>0</v>
      </c>
      <c r="J1286" s="20">
        <v>0</v>
      </c>
      <c r="K1286" s="20">
        <v>0</v>
      </c>
      <c r="L1286" s="20">
        <v>0</v>
      </c>
      <c r="M1286" s="20">
        <v>0</v>
      </c>
      <c r="N1286" s="75">
        <v>0</v>
      </c>
      <c r="O1286" s="75">
        <v>0</v>
      </c>
      <c r="P1286" s="2"/>
      <c r="Q1286" s="2"/>
      <c r="R1286" s="3"/>
      <c r="S1286" s="3"/>
      <c r="T1286" s="1"/>
      <c r="U1286" s="2"/>
      <c r="V1286" s="28" t="str">
        <f t="shared" ref="V1286:V1349" si="62">IF(Q1286&gt;0,IF(U1286&gt;=Q1286,"ACTIVA","NO ACTIVA"),"")</f>
        <v/>
      </c>
    </row>
    <row r="1287" spans="1:22" ht="25" customHeight="1" x14ac:dyDescent="0.35">
      <c r="A1287" s="1"/>
      <c r="B1287" s="35"/>
      <c r="C1287" s="1"/>
      <c r="D1287" s="1"/>
      <c r="E1287" s="73">
        <f>+COUNTIFS('REGISTRO DE TUTORES'!$A$3:$A$8000,A1287,'REGISTRO DE TUTORES'!$B$3:$B$8000,B1287,'REGISTRO DE TUTORES'!$C$3:$C$8000,C1287,'REGISTRO DE TUTORES'!$D$3:$D$8000,D1287)</f>
        <v>0</v>
      </c>
      <c r="F1287" s="73">
        <f>+COUNTIFS('REGISTRO DE ESTUDIANTES'!$A$3:$A$7999,A1287,'REGISTRO DE ESTUDIANTES'!$B$3:$B$7999,'BOLETA OFICIAL'!B1287,'REGISTRO DE ESTUDIANTES'!$C$3:$C$7999,C1287,'REGISTRO DE ESTUDIANTES'!$D$3:$D$7999,'BOLETA OFICIAL'!D1287,'REGISTRO DE ESTUDIANTES'!$J$3:$J$7999,'BOLETA OFICIAL'!J1287,'REGISTRO DE ESTUDIANTES'!$K$3:$K$7999,'BOLETA OFICIAL'!K1287,'REGISTRO DE ESTUDIANTES'!$L$3:$L$7999,'BOLETA OFICIAL'!L1287,'REGISTRO DE ESTUDIANTES'!$M$3:$M$7999,'BOLETA OFICIAL'!M1287,'REGISTRO DE ESTUDIANTES'!$N$3:$N$7999,'BOLETA OFICIAL'!N1287,'REGISTRO DE ESTUDIANTES'!$O$3:$O$7999,'BOLETA OFICIAL'!O1287,'REGISTRO DE ESTUDIANTES'!$P$3:$P$7999,'BOLETA OFICIAL'!P1287,'REGISTRO DE ESTUDIANTES'!$Q$3:$Q$7999,'BOLETA OFICIAL'!Q1287,'REGISTRO DE ESTUDIANTES'!$R$3:$R$7999,R1287,'REGISTRO DE ESTUDIANTES'!$S$3:$S$7999,'BOLETA OFICIAL'!S1287,'REGISTRO DE ESTUDIANTES'!$T$3:$T$7999,'BOLETA OFICIAL'!T1287)</f>
        <v>0</v>
      </c>
      <c r="G1287" s="73">
        <f t="shared" ca="1" si="60"/>
        <v>0</v>
      </c>
      <c r="H1287" s="73">
        <f t="shared" ca="1" si="61"/>
        <v>0</v>
      </c>
      <c r="I1287" s="20">
        <v>0</v>
      </c>
      <c r="J1287" s="20">
        <v>0</v>
      </c>
      <c r="K1287" s="20">
        <v>0</v>
      </c>
      <c r="L1287" s="20">
        <v>0</v>
      </c>
      <c r="M1287" s="20">
        <v>0</v>
      </c>
      <c r="N1287" s="75">
        <v>0</v>
      </c>
      <c r="O1287" s="75">
        <v>0</v>
      </c>
      <c r="P1287" s="2"/>
      <c r="Q1287" s="2"/>
      <c r="R1287" s="3"/>
      <c r="S1287" s="3"/>
      <c r="T1287" s="1"/>
      <c r="U1287" s="2"/>
      <c r="V1287" s="28" t="str">
        <f t="shared" si="62"/>
        <v/>
      </c>
    </row>
    <row r="1288" spans="1:22" ht="25" customHeight="1" x14ac:dyDescent="0.35">
      <c r="A1288" s="1"/>
      <c r="B1288" s="35"/>
      <c r="C1288" s="1"/>
      <c r="D1288" s="1"/>
      <c r="E1288" s="73">
        <f>+COUNTIFS('REGISTRO DE TUTORES'!$A$3:$A$8000,A1288,'REGISTRO DE TUTORES'!$B$3:$B$8000,B1288,'REGISTRO DE TUTORES'!$C$3:$C$8000,C1288,'REGISTRO DE TUTORES'!$D$3:$D$8000,D1288)</f>
        <v>0</v>
      </c>
      <c r="F1288" s="73">
        <f>+COUNTIFS('REGISTRO DE ESTUDIANTES'!$A$3:$A$7999,A1288,'REGISTRO DE ESTUDIANTES'!$B$3:$B$7999,'BOLETA OFICIAL'!B1288,'REGISTRO DE ESTUDIANTES'!$C$3:$C$7999,C1288,'REGISTRO DE ESTUDIANTES'!$D$3:$D$7999,'BOLETA OFICIAL'!D1288,'REGISTRO DE ESTUDIANTES'!$J$3:$J$7999,'BOLETA OFICIAL'!J1288,'REGISTRO DE ESTUDIANTES'!$K$3:$K$7999,'BOLETA OFICIAL'!K1288,'REGISTRO DE ESTUDIANTES'!$L$3:$L$7999,'BOLETA OFICIAL'!L1288,'REGISTRO DE ESTUDIANTES'!$M$3:$M$7999,'BOLETA OFICIAL'!M1288,'REGISTRO DE ESTUDIANTES'!$N$3:$N$7999,'BOLETA OFICIAL'!N1288,'REGISTRO DE ESTUDIANTES'!$O$3:$O$7999,'BOLETA OFICIAL'!O1288,'REGISTRO DE ESTUDIANTES'!$P$3:$P$7999,'BOLETA OFICIAL'!P1288,'REGISTRO DE ESTUDIANTES'!$Q$3:$Q$7999,'BOLETA OFICIAL'!Q1288,'REGISTRO DE ESTUDIANTES'!$R$3:$R$7999,R1288,'REGISTRO DE ESTUDIANTES'!$S$3:$S$7999,'BOLETA OFICIAL'!S1288,'REGISTRO DE ESTUDIANTES'!$T$3:$T$7999,'BOLETA OFICIAL'!T1288)</f>
        <v>0</v>
      </c>
      <c r="G1288" s="73">
        <f t="shared" ca="1" si="60"/>
        <v>0</v>
      </c>
      <c r="H1288" s="73">
        <f t="shared" ca="1" si="61"/>
        <v>0</v>
      </c>
      <c r="I1288" s="20">
        <v>0</v>
      </c>
      <c r="J1288" s="20">
        <v>0</v>
      </c>
      <c r="K1288" s="20">
        <v>0</v>
      </c>
      <c r="L1288" s="20">
        <v>0</v>
      </c>
      <c r="M1288" s="20">
        <v>0</v>
      </c>
      <c r="N1288" s="75">
        <v>0</v>
      </c>
      <c r="O1288" s="75">
        <v>0</v>
      </c>
      <c r="P1288" s="2"/>
      <c r="Q1288" s="2"/>
      <c r="R1288" s="3"/>
      <c r="S1288" s="3"/>
      <c r="T1288" s="1"/>
      <c r="U1288" s="2"/>
      <c r="V1288" s="28" t="str">
        <f t="shared" si="62"/>
        <v/>
      </c>
    </row>
    <row r="1289" spans="1:22" ht="25" customHeight="1" x14ac:dyDescent="0.35">
      <c r="A1289" s="1"/>
      <c r="B1289" s="35"/>
      <c r="C1289" s="1"/>
      <c r="D1289" s="1"/>
      <c r="E1289" s="73">
        <f>+COUNTIFS('REGISTRO DE TUTORES'!$A$3:$A$8000,A1289,'REGISTRO DE TUTORES'!$B$3:$B$8000,B1289,'REGISTRO DE TUTORES'!$C$3:$C$8000,C1289,'REGISTRO DE TUTORES'!$D$3:$D$8000,D1289)</f>
        <v>0</v>
      </c>
      <c r="F1289" s="73">
        <f>+COUNTIFS('REGISTRO DE ESTUDIANTES'!$A$3:$A$7999,A1289,'REGISTRO DE ESTUDIANTES'!$B$3:$B$7999,'BOLETA OFICIAL'!B1289,'REGISTRO DE ESTUDIANTES'!$C$3:$C$7999,C1289,'REGISTRO DE ESTUDIANTES'!$D$3:$D$7999,'BOLETA OFICIAL'!D1289,'REGISTRO DE ESTUDIANTES'!$J$3:$J$7999,'BOLETA OFICIAL'!J1289,'REGISTRO DE ESTUDIANTES'!$K$3:$K$7999,'BOLETA OFICIAL'!K1289,'REGISTRO DE ESTUDIANTES'!$L$3:$L$7999,'BOLETA OFICIAL'!L1289,'REGISTRO DE ESTUDIANTES'!$M$3:$M$7999,'BOLETA OFICIAL'!M1289,'REGISTRO DE ESTUDIANTES'!$N$3:$N$7999,'BOLETA OFICIAL'!N1289,'REGISTRO DE ESTUDIANTES'!$O$3:$O$7999,'BOLETA OFICIAL'!O1289,'REGISTRO DE ESTUDIANTES'!$P$3:$P$7999,'BOLETA OFICIAL'!P1289,'REGISTRO DE ESTUDIANTES'!$Q$3:$Q$7999,'BOLETA OFICIAL'!Q1289,'REGISTRO DE ESTUDIANTES'!$R$3:$R$7999,R1289,'REGISTRO DE ESTUDIANTES'!$S$3:$S$7999,'BOLETA OFICIAL'!S1289,'REGISTRO DE ESTUDIANTES'!$T$3:$T$7999,'BOLETA OFICIAL'!T1289)</f>
        <v>0</v>
      </c>
      <c r="G1289" s="73">
        <f t="shared" ca="1" si="60"/>
        <v>0</v>
      </c>
      <c r="H1289" s="73">
        <f t="shared" ca="1" si="61"/>
        <v>0</v>
      </c>
      <c r="I1289" s="20">
        <v>0</v>
      </c>
      <c r="J1289" s="20">
        <v>0</v>
      </c>
      <c r="K1289" s="20">
        <v>0</v>
      </c>
      <c r="L1289" s="20">
        <v>0</v>
      </c>
      <c r="M1289" s="20">
        <v>0</v>
      </c>
      <c r="N1289" s="75">
        <v>0</v>
      </c>
      <c r="O1289" s="75">
        <v>0</v>
      </c>
      <c r="P1289" s="2"/>
      <c r="Q1289" s="2"/>
      <c r="R1289" s="3"/>
      <c r="S1289" s="3"/>
      <c r="T1289" s="1"/>
      <c r="U1289" s="2"/>
      <c r="V1289" s="28" t="str">
        <f t="shared" si="62"/>
        <v/>
      </c>
    </row>
    <row r="1290" spans="1:22" ht="25" customHeight="1" x14ac:dyDescent="0.35">
      <c r="A1290" s="1"/>
      <c r="B1290" s="35"/>
      <c r="C1290" s="1"/>
      <c r="D1290" s="1"/>
      <c r="E1290" s="73">
        <f>+COUNTIFS('REGISTRO DE TUTORES'!$A$3:$A$8000,A1290,'REGISTRO DE TUTORES'!$B$3:$B$8000,B1290,'REGISTRO DE TUTORES'!$C$3:$C$8000,C1290,'REGISTRO DE TUTORES'!$D$3:$D$8000,D1290)</f>
        <v>0</v>
      </c>
      <c r="F1290" s="73">
        <f>+COUNTIFS('REGISTRO DE ESTUDIANTES'!$A$3:$A$7999,A1290,'REGISTRO DE ESTUDIANTES'!$B$3:$B$7999,'BOLETA OFICIAL'!B1290,'REGISTRO DE ESTUDIANTES'!$C$3:$C$7999,C1290,'REGISTRO DE ESTUDIANTES'!$D$3:$D$7999,'BOLETA OFICIAL'!D1290,'REGISTRO DE ESTUDIANTES'!$J$3:$J$7999,'BOLETA OFICIAL'!J1290,'REGISTRO DE ESTUDIANTES'!$K$3:$K$7999,'BOLETA OFICIAL'!K1290,'REGISTRO DE ESTUDIANTES'!$L$3:$L$7999,'BOLETA OFICIAL'!L1290,'REGISTRO DE ESTUDIANTES'!$M$3:$M$7999,'BOLETA OFICIAL'!M1290,'REGISTRO DE ESTUDIANTES'!$N$3:$N$7999,'BOLETA OFICIAL'!N1290,'REGISTRO DE ESTUDIANTES'!$O$3:$O$7999,'BOLETA OFICIAL'!O1290,'REGISTRO DE ESTUDIANTES'!$P$3:$P$7999,'BOLETA OFICIAL'!P1290,'REGISTRO DE ESTUDIANTES'!$Q$3:$Q$7999,'BOLETA OFICIAL'!Q1290,'REGISTRO DE ESTUDIANTES'!$R$3:$R$7999,R1290,'REGISTRO DE ESTUDIANTES'!$S$3:$S$7999,'BOLETA OFICIAL'!S1290,'REGISTRO DE ESTUDIANTES'!$T$3:$T$7999,'BOLETA OFICIAL'!T1290)</f>
        <v>0</v>
      </c>
      <c r="G1290" s="73">
        <f t="shared" ca="1" si="60"/>
        <v>0</v>
      </c>
      <c r="H1290" s="73">
        <f t="shared" ca="1" si="61"/>
        <v>0</v>
      </c>
      <c r="I1290" s="20">
        <v>0</v>
      </c>
      <c r="J1290" s="20">
        <v>0</v>
      </c>
      <c r="K1290" s="20">
        <v>0</v>
      </c>
      <c r="L1290" s="20">
        <v>0</v>
      </c>
      <c r="M1290" s="20">
        <v>0</v>
      </c>
      <c r="N1290" s="75">
        <v>0</v>
      </c>
      <c r="O1290" s="75">
        <v>0</v>
      </c>
      <c r="P1290" s="2"/>
      <c r="Q1290" s="2"/>
      <c r="R1290" s="3"/>
      <c r="S1290" s="3"/>
      <c r="T1290" s="1"/>
      <c r="U1290" s="2"/>
      <c r="V1290" s="28" t="str">
        <f t="shared" si="62"/>
        <v/>
      </c>
    </row>
    <row r="1291" spans="1:22" ht="25" customHeight="1" x14ac:dyDescent="0.35">
      <c r="A1291" s="1"/>
      <c r="B1291" s="35"/>
      <c r="C1291" s="1"/>
      <c r="D1291" s="1"/>
      <c r="E1291" s="73">
        <f>+COUNTIFS('REGISTRO DE TUTORES'!$A$3:$A$8000,A1291,'REGISTRO DE TUTORES'!$B$3:$B$8000,B1291,'REGISTRO DE TUTORES'!$C$3:$C$8000,C1291,'REGISTRO DE TUTORES'!$D$3:$D$8000,D1291)</f>
        <v>0</v>
      </c>
      <c r="F1291" s="73">
        <f>+COUNTIFS('REGISTRO DE ESTUDIANTES'!$A$3:$A$7999,A1291,'REGISTRO DE ESTUDIANTES'!$B$3:$B$7999,'BOLETA OFICIAL'!B1291,'REGISTRO DE ESTUDIANTES'!$C$3:$C$7999,C1291,'REGISTRO DE ESTUDIANTES'!$D$3:$D$7999,'BOLETA OFICIAL'!D1291,'REGISTRO DE ESTUDIANTES'!$J$3:$J$7999,'BOLETA OFICIAL'!J1291,'REGISTRO DE ESTUDIANTES'!$K$3:$K$7999,'BOLETA OFICIAL'!K1291,'REGISTRO DE ESTUDIANTES'!$L$3:$L$7999,'BOLETA OFICIAL'!L1291,'REGISTRO DE ESTUDIANTES'!$M$3:$M$7999,'BOLETA OFICIAL'!M1291,'REGISTRO DE ESTUDIANTES'!$N$3:$N$7999,'BOLETA OFICIAL'!N1291,'REGISTRO DE ESTUDIANTES'!$O$3:$O$7999,'BOLETA OFICIAL'!O1291,'REGISTRO DE ESTUDIANTES'!$P$3:$P$7999,'BOLETA OFICIAL'!P1291,'REGISTRO DE ESTUDIANTES'!$Q$3:$Q$7999,'BOLETA OFICIAL'!Q1291,'REGISTRO DE ESTUDIANTES'!$R$3:$R$7999,R1291,'REGISTRO DE ESTUDIANTES'!$S$3:$S$7999,'BOLETA OFICIAL'!S1291,'REGISTRO DE ESTUDIANTES'!$T$3:$T$7999,'BOLETA OFICIAL'!T1291)</f>
        <v>0</v>
      </c>
      <c r="G1291" s="73">
        <f t="shared" ca="1" si="60"/>
        <v>0</v>
      </c>
      <c r="H1291" s="73">
        <f t="shared" ca="1" si="61"/>
        <v>0</v>
      </c>
      <c r="I1291" s="20">
        <v>0</v>
      </c>
      <c r="J1291" s="20">
        <v>0</v>
      </c>
      <c r="K1291" s="20">
        <v>0</v>
      </c>
      <c r="L1291" s="20">
        <v>0</v>
      </c>
      <c r="M1291" s="20">
        <v>0</v>
      </c>
      <c r="N1291" s="75">
        <v>0</v>
      </c>
      <c r="O1291" s="75">
        <v>0</v>
      </c>
      <c r="P1291" s="2"/>
      <c r="Q1291" s="2"/>
      <c r="R1291" s="3"/>
      <c r="S1291" s="3"/>
      <c r="T1291" s="1"/>
      <c r="U1291" s="2"/>
      <c r="V1291" s="28" t="str">
        <f t="shared" si="62"/>
        <v/>
      </c>
    </row>
    <row r="1292" spans="1:22" ht="25" customHeight="1" x14ac:dyDescent="0.35">
      <c r="A1292" s="1"/>
      <c r="B1292" s="35"/>
      <c r="C1292" s="1"/>
      <c r="D1292" s="1"/>
      <c r="E1292" s="73">
        <f>+COUNTIFS('REGISTRO DE TUTORES'!$A$3:$A$8000,A1292,'REGISTRO DE TUTORES'!$B$3:$B$8000,B1292,'REGISTRO DE TUTORES'!$C$3:$C$8000,C1292,'REGISTRO DE TUTORES'!$D$3:$D$8000,D1292)</f>
        <v>0</v>
      </c>
      <c r="F1292" s="73">
        <f>+COUNTIFS('REGISTRO DE ESTUDIANTES'!$A$3:$A$7999,A1292,'REGISTRO DE ESTUDIANTES'!$B$3:$B$7999,'BOLETA OFICIAL'!B1292,'REGISTRO DE ESTUDIANTES'!$C$3:$C$7999,C1292,'REGISTRO DE ESTUDIANTES'!$D$3:$D$7999,'BOLETA OFICIAL'!D1292,'REGISTRO DE ESTUDIANTES'!$J$3:$J$7999,'BOLETA OFICIAL'!J1292,'REGISTRO DE ESTUDIANTES'!$K$3:$K$7999,'BOLETA OFICIAL'!K1292,'REGISTRO DE ESTUDIANTES'!$L$3:$L$7999,'BOLETA OFICIAL'!L1292,'REGISTRO DE ESTUDIANTES'!$M$3:$M$7999,'BOLETA OFICIAL'!M1292,'REGISTRO DE ESTUDIANTES'!$N$3:$N$7999,'BOLETA OFICIAL'!N1292,'REGISTRO DE ESTUDIANTES'!$O$3:$O$7999,'BOLETA OFICIAL'!O1292,'REGISTRO DE ESTUDIANTES'!$P$3:$P$7999,'BOLETA OFICIAL'!P1292,'REGISTRO DE ESTUDIANTES'!$Q$3:$Q$7999,'BOLETA OFICIAL'!Q1292,'REGISTRO DE ESTUDIANTES'!$R$3:$R$7999,R1292,'REGISTRO DE ESTUDIANTES'!$S$3:$S$7999,'BOLETA OFICIAL'!S1292,'REGISTRO DE ESTUDIANTES'!$T$3:$T$7999,'BOLETA OFICIAL'!T1292)</f>
        <v>0</v>
      </c>
      <c r="G1292" s="73">
        <f t="shared" ca="1" si="60"/>
        <v>0</v>
      </c>
      <c r="H1292" s="73">
        <f t="shared" ca="1" si="61"/>
        <v>0</v>
      </c>
      <c r="I1292" s="20">
        <v>0</v>
      </c>
      <c r="J1292" s="20">
        <v>0</v>
      </c>
      <c r="K1292" s="20">
        <v>0</v>
      </c>
      <c r="L1292" s="20">
        <v>0</v>
      </c>
      <c r="M1292" s="20">
        <v>0</v>
      </c>
      <c r="N1292" s="75">
        <v>0</v>
      </c>
      <c r="O1292" s="75">
        <v>0</v>
      </c>
      <c r="P1292" s="2"/>
      <c r="Q1292" s="2"/>
      <c r="R1292" s="3"/>
      <c r="S1292" s="3"/>
      <c r="T1292" s="1"/>
      <c r="U1292" s="2"/>
      <c r="V1292" s="28" t="str">
        <f t="shared" si="62"/>
        <v/>
      </c>
    </row>
    <row r="1293" spans="1:22" ht="25" customHeight="1" x14ac:dyDescent="0.35">
      <c r="A1293" s="1"/>
      <c r="B1293" s="35"/>
      <c r="C1293" s="1"/>
      <c r="D1293" s="1"/>
      <c r="E1293" s="73">
        <f>+COUNTIFS('REGISTRO DE TUTORES'!$A$3:$A$8000,A1293,'REGISTRO DE TUTORES'!$B$3:$B$8000,B1293,'REGISTRO DE TUTORES'!$C$3:$C$8000,C1293,'REGISTRO DE TUTORES'!$D$3:$D$8000,D1293)</f>
        <v>0</v>
      </c>
      <c r="F1293" s="73">
        <f>+COUNTIFS('REGISTRO DE ESTUDIANTES'!$A$3:$A$7999,A1293,'REGISTRO DE ESTUDIANTES'!$B$3:$B$7999,'BOLETA OFICIAL'!B1293,'REGISTRO DE ESTUDIANTES'!$C$3:$C$7999,C1293,'REGISTRO DE ESTUDIANTES'!$D$3:$D$7999,'BOLETA OFICIAL'!D1293,'REGISTRO DE ESTUDIANTES'!$J$3:$J$7999,'BOLETA OFICIAL'!J1293,'REGISTRO DE ESTUDIANTES'!$K$3:$K$7999,'BOLETA OFICIAL'!K1293,'REGISTRO DE ESTUDIANTES'!$L$3:$L$7999,'BOLETA OFICIAL'!L1293,'REGISTRO DE ESTUDIANTES'!$M$3:$M$7999,'BOLETA OFICIAL'!M1293,'REGISTRO DE ESTUDIANTES'!$N$3:$N$7999,'BOLETA OFICIAL'!N1293,'REGISTRO DE ESTUDIANTES'!$O$3:$O$7999,'BOLETA OFICIAL'!O1293,'REGISTRO DE ESTUDIANTES'!$P$3:$P$7999,'BOLETA OFICIAL'!P1293,'REGISTRO DE ESTUDIANTES'!$Q$3:$Q$7999,'BOLETA OFICIAL'!Q1293,'REGISTRO DE ESTUDIANTES'!$R$3:$R$7999,R1293,'REGISTRO DE ESTUDIANTES'!$S$3:$S$7999,'BOLETA OFICIAL'!S1293,'REGISTRO DE ESTUDIANTES'!$T$3:$T$7999,'BOLETA OFICIAL'!T1293)</f>
        <v>0</v>
      </c>
      <c r="G1293" s="73">
        <f t="shared" ca="1" si="60"/>
        <v>0</v>
      </c>
      <c r="H1293" s="73">
        <f t="shared" ca="1" si="61"/>
        <v>0</v>
      </c>
      <c r="I1293" s="20">
        <v>0</v>
      </c>
      <c r="J1293" s="20">
        <v>0</v>
      </c>
      <c r="K1293" s="20">
        <v>0</v>
      </c>
      <c r="L1293" s="20">
        <v>0</v>
      </c>
      <c r="M1293" s="20">
        <v>0</v>
      </c>
      <c r="N1293" s="75">
        <v>0</v>
      </c>
      <c r="O1293" s="75">
        <v>0</v>
      </c>
      <c r="P1293" s="2"/>
      <c r="Q1293" s="2"/>
      <c r="R1293" s="3"/>
      <c r="S1293" s="3"/>
      <c r="T1293" s="1"/>
      <c r="U1293" s="2"/>
      <c r="V1293" s="28" t="str">
        <f t="shared" si="62"/>
        <v/>
      </c>
    </row>
    <row r="1294" spans="1:22" ht="25" customHeight="1" x14ac:dyDescent="0.35">
      <c r="A1294" s="1"/>
      <c r="B1294" s="35"/>
      <c r="C1294" s="1"/>
      <c r="D1294" s="1"/>
      <c r="E1294" s="73">
        <f>+COUNTIFS('REGISTRO DE TUTORES'!$A$3:$A$8000,A1294,'REGISTRO DE TUTORES'!$B$3:$B$8000,B1294,'REGISTRO DE TUTORES'!$C$3:$C$8000,C1294,'REGISTRO DE TUTORES'!$D$3:$D$8000,D1294)</f>
        <v>0</v>
      </c>
      <c r="F1294" s="73">
        <f>+COUNTIFS('REGISTRO DE ESTUDIANTES'!$A$3:$A$7999,A1294,'REGISTRO DE ESTUDIANTES'!$B$3:$B$7999,'BOLETA OFICIAL'!B1294,'REGISTRO DE ESTUDIANTES'!$C$3:$C$7999,C1294,'REGISTRO DE ESTUDIANTES'!$D$3:$D$7999,'BOLETA OFICIAL'!D1294,'REGISTRO DE ESTUDIANTES'!$J$3:$J$7999,'BOLETA OFICIAL'!J1294,'REGISTRO DE ESTUDIANTES'!$K$3:$K$7999,'BOLETA OFICIAL'!K1294,'REGISTRO DE ESTUDIANTES'!$L$3:$L$7999,'BOLETA OFICIAL'!L1294,'REGISTRO DE ESTUDIANTES'!$M$3:$M$7999,'BOLETA OFICIAL'!M1294,'REGISTRO DE ESTUDIANTES'!$N$3:$N$7999,'BOLETA OFICIAL'!N1294,'REGISTRO DE ESTUDIANTES'!$O$3:$O$7999,'BOLETA OFICIAL'!O1294,'REGISTRO DE ESTUDIANTES'!$P$3:$P$7999,'BOLETA OFICIAL'!P1294,'REGISTRO DE ESTUDIANTES'!$Q$3:$Q$7999,'BOLETA OFICIAL'!Q1294,'REGISTRO DE ESTUDIANTES'!$R$3:$R$7999,R1294,'REGISTRO DE ESTUDIANTES'!$S$3:$S$7999,'BOLETA OFICIAL'!S1294,'REGISTRO DE ESTUDIANTES'!$T$3:$T$7999,'BOLETA OFICIAL'!T1294)</f>
        <v>0</v>
      </c>
      <c r="G1294" s="73">
        <f t="shared" ca="1" si="60"/>
        <v>0</v>
      </c>
      <c r="H1294" s="73">
        <f t="shared" ca="1" si="61"/>
        <v>0</v>
      </c>
      <c r="I1294" s="20">
        <v>0</v>
      </c>
      <c r="J1294" s="20">
        <v>0</v>
      </c>
      <c r="K1294" s="20">
        <v>0</v>
      </c>
      <c r="L1294" s="20">
        <v>0</v>
      </c>
      <c r="M1294" s="20">
        <v>0</v>
      </c>
      <c r="N1294" s="75">
        <v>0</v>
      </c>
      <c r="O1294" s="75">
        <v>0</v>
      </c>
      <c r="P1294" s="2"/>
      <c r="Q1294" s="2"/>
      <c r="R1294" s="3"/>
      <c r="S1294" s="3"/>
      <c r="T1294" s="1"/>
      <c r="U1294" s="2"/>
      <c r="V1294" s="28" t="str">
        <f t="shared" si="62"/>
        <v/>
      </c>
    </row>
    <row r="1295" spans="1:22" ht="25" customHeight="1" x14ac:dyDescent="0.35">
      <c r="A1295" s="1"/>
      <c r="B1295" s="35"/>
      <c r="C1295" s="1"/>
      <c r="D1295" s="1"/>
      <c r="E1295" s="73">
        <f>+COUNTIFS('REGISTRO DE TUTORES'!$A$3:$A$8000,A1295,'REGISTRO DE TUTORES'!$B$3:$B$8000,B1295,'REGISTRO DE TUTORES'!$C$3:$C$8000,C1295,'REGISTRO DE TUTORES'!$D$3:$D$8000,D1295)</f>
        <v>0</v>
      </c>
      <c r="F1295" s="73">
        <f>+COUNTIFS('REGISTRO DE ESTUDIANTES'!$A$3:$A$7999,A1295,'REGISTRO DE ESTUDIANTES'!$B$3:$B$7999,'BOLETA OFICIAL'!B1295,'REGISTRO DE ESTUDIANTES'!$C$3:$C$7999,C1295,'REGISTRO DE ESTUDIANTES'!$D$3:$D$7999,'BOLETA OFICIAL'!D1295,'REGISTRO DE ESTUDIANTES'!$J$3:$J$7999,'BOLETA OFICIAL'!J1295,'REGISTRO DE ESTUDIANTES'!$K$3:$K$7999,'BOLETA OFICIAL'!K1295,'REGISTRO DE ESTUDIANTES'!$L$3:$L$7999,'BOLETA OFICIAL'!L1295,'REGISTRO DE ESTUDIANTES'!$M$3:$M$7999,'BOLETA OFICIAL'!M1295,'REGISTRO DE ESTUDIANTES'!$N$3:$N$7999,'BOLETA OFICIAL'!N1295,'REGISTRO DE ESTUDIANTES'!$O$3:$O$7999,'BOLETA OFICIAL'!O1295,'REGISTRO DE ESTUDIANTES'!$P$3:$P$7999,'BOLETA OFICIAL'!P1295,'REGISTRO DE ESTUDIANTES'!$Q$3:$Q$7999,'BOLETA OFICIAL'!Q1295,'REGISTRO DE ESTUDIANTES'!$R$3:$R$7999,R1295,'REGISTRO DE ESTUDIANTES'!$S$3:$S$7999,'BOLETA OFICIAL'!S1295,'REGISTRO DE ESTUDIANTES'!$T$3:$T$7999,'BOLETA OFICIAL'!T1295)</f>
        <v>0</v>
      </c>
      <c r="G1295" s="73">
        <f t="shared" ca="1" si="60"/>
        <v>0</v>
      </c>
      <c r="H1295" s="73">
        <f t="shared" ca="1" si="61"/>
        <v>0</v>
      </c>
      <c r="I1295" s="20">
        <v>0</v>
      </c>
      <c r="J1295" s="20">
        <v>0</v>
      </c>
      <c r="K1295" s="20">
        <v>0</v>
      </c>
      <c r="L1295" s="20">
        <v>0</v>
      </c>
      <c r="M1295" s="20">
        <v>0</v>
      </c>
      <c r="N1295" s="75">
        <v>0</v>
      </c>
      <c r="O1295" s="75">
        <v>0</v>
      </c>
      <c r="P1295" s="2"/>
      <c r="Q1295" s="2"/>
      <c r="R1295" s="3"/>
      <c r="S1295" s="3"/>
      <c r="T1295" s="1"/>
      <c r="U1295" s="2"/>
      <c r="V1295" s="28" t="str">
        <f t="shared" si="62"/>
        <v/>
      </c>
    </row>
    <row r="1296" spans="1:22" ht="25" customHeight="1" x14ac:dyDescent="0.35">
      <c r="A1296" s="1"/>
      <c r="B1296" s="35"/>
      <c r="C1296" s="1"/>
      <c r="D1296" s="1"/>
      <c r="E1296" s="73">
        <f>+COUNTIFS('REGISTRO DE TUTORES'!$A$3:$A$8000,A1296,'REGISTRO DE TUTORES'!$B$3:$B$8000,B1296,'REGISTRO DE TUTORES'!$C$3:$C$8000,C1296,'REGISTRO DE TUTORES'!$D$3:$D$8000,D1296)</f>
        <v>0</v>
      </c>
      <c r="F1296" s="73">
        <f>+COUNTIFS('REGISTRO DE ESTUDIANTES'!$A$3:$A$7999,A1296,'REGISTRO DE ESTUDIANTES'!$B$3:$B$7999,'BOLETA OFICIAL'!B1296,'REGISTRO DE ESTUDIANTES'!$C$3:$C$7999,C1296,'REGISTRO DE ESTUDIANTES'!$D$3:$D$7999,'BOLETA OFICIAL'!D1296,'REGISTRO DE ESTUDIANTES'!$J$3:$J$7999,'BOLETA OFICIAL'!J1296,'REGISTRO DE ESTUDIANTES'!$K$3:$K$7999,'BOLETA OFICIAL'!K1296,'REGISTRO DE ESTUDIANTES'!$L$3:$L$7999,'BOLETA OFICIAL'!L1296,'REGISTRO DE ESTUDIANTES'!$M$3:$M$7999,'BOLETA OFICIAL'!M1296,'REGISTRO DE ESTUDIANTES'!$N$3:$N$7999,'BOLETA OFICIAL'!N1296,'REGISTRO DE ESTUDIANTES'!$O$3:$O$7999,'BOLETA OFICIAL'!O1296,'REGISTRO DE ESTUDIANTES'!$P$3:$P$7999,'BOLETA OFICIAL'!P1296,'REGISTRO DE ESTUDIANTES'!$Q$3:$Q$7999,'BOLETA OFICIAL'!Q1296,'REGISTRO DE ESTUDIANTES'!$R$3:$R$7999,R1296,'REGISTRO DE ESTUDIANTES'!$S$3:$S$7999,'BOLETA OFICIAL'!S1296,'REGISTRO DE ESTUDIANTES'!$T$3:$T$7999,'BOLETA OFICIAL'!T1296)</f>
        <v>0</v>
      </c>
      <c r="G1296" s="73">
        <f t="shared" ca="1" si="60"/>
        <v>0</v>
      </c>
      <c r="H1296" s="73">
        <f t="shared" ca="1" si="61"/>
        <v>0</v>
      </c>
      <c r="I1296" s="20">
        <v>0</v>
      </c>
      <c r="J1296" s="20">
        <v>0</v>
      </c>
      <c r="K1296" s="20">
        <v>0</v>
      </c>
      <c r="L1296" s="20">
        <v>0</v>
      </c>
      <c r="M1296" s="20">
        <v>0</v>
      </c>
      <c r="N1296" s="75">
        <v>0</v>
      </c>
      <c r="O1296" s="75">
        <v>0</v>
      </c>
      <c r="P1296" s="2"/>
      <c r="Q1296" s="2"/>
      <c r="R1296" s="3"/>
      <c r="S1296" s="3"/>
      <c r="T1296" s="1"/>
      <c r="U1296" s="2"/>
      <c r="V1296" s="28" t="str">
        <f t="shared" si="62"/>
        <v/>
      </c>
    </row>
    <row r="1297" spans="1:22" ht="25" customHeight="1" x14ac:dyDescent="0.35">
      <c r="A1297" s="1"/>
      <c r="B1297" s="35"/>
      <c r="C1297" s="1"/>
      <c r="D1297" s="1"/>
      <c r="E1297" s="73">
        <f>+COUNTIFS('REGISTRO DE TUTORES'!$A$3:$A$8000,A1297,'REGISTRO DE TUTORES'!$B$3:$B$8000,B1297,'REGISTRO DE TUTORES'!$C$3:$C$8000,C1297,'REGISTRO DE TUTORES'!$D$3:$D$8000,D1297)</f>
        <v>0</v>
      </c>
      <c r="F1297" s="73">
        <f>+COUNTIFS('REGISTRO DE ESTUDIANTES'!$A$3:$A$7999,A1297,'REGISTRO DE ESTUDIANTES'!$B$3:$B$7999,'BOLETA OFICIAL'!B1297,'REGISTRO DE ESTUDIANTES'!$C$3:$C$7999,C1297,'REGISTRO DE ESTUDIANTES'!$D$3:$D$7999,'BOLETA OFICIAL'!D1297,'REGISTRO DE ESTUDIANTES'!$J$3:$J$7999,'BOLETA OFICIAL'!J1297,'REGISTRO DE ESTUDIANTES'!$K$3:$K$7999,'BOLETA OFICIAL'!K1297,'REGISTRO DE ESTUDIANTES'!$L$3:$L$7999,'BOLETA OFICIAL'!L1297,'REGISTRO DE ESTUDIANTES'!$M$3:$M$7999,'BOLETA OFICIAL'!M1297,'REGISTRO DE ESTUDIANTES'!$N$3:$N$7999,'BOLETA OFICIAL'!N1297,'REGISTRO DE ESTUDIANTES'!$O$3:$O$7999,'BOLETA OFICIAL'!O1297,'REGISTRO DE ESTUDIANTES'!$P$3:$P$7999,'BOLETA OFICIAL'!P1297,'REGISTRO DE ESTUDIANTES'!$Q$3:$Q$7999,'BOLETA OFICIAL'!Q1297,'REGISTRO DE ESTUDIANTES'!$R$3:$R$7999,R1297,'REGISTRO DE ESTUDIANTES'!$S$3:$S$7999,'BOLETA OFICIAL'!S1297,'REGISTRO DE ESTUDIANTES'!$T$3:$T$7999,'BOLETA OFICIAL'!T1297)</f>
        <v>0</v>
      </c>
      <c r="G1297" s="73">
        <f t="shared" ca="1" si="60"/>
        <v>0</v>
      </c>
      <c r="H1297" s="73">
        <f t="shared" ca="1" si="61"/>
        <v>0</v>
      </c>
      <c r="I1297" s="20">
        <v>0</v>
      </c>
      <c r="J1297" s="20">
        <v>0</v>
      </c>
      <c r="K1297" s="20">
        <v>0</v>
      </c>
      <c r="L1297" s="20">
        <v>0</v>
      </c>
      <c r="M1297" s="20">
        <v>0</v>
      </c>
      <c r="N1297" s="75">
        <v>0</v>
      </c>
      <c r="O1297" s="75">
        <v>0</v>
      </c>
      <c r="P1297" s="2"/>
      <c r="Q1297" s="2"/>
      <c r="R1297" s="3"/>
      <c r="S1297" s="3"/>
      <c r="T1297" s="1"/>
      <c r="U1297" s="2"/>
      <c r="V1297" s="28" t="str">
        <f t="shared" si="62"/>
        <v/>
      </c>
    </row>
    <row r="1298" spans="1:22" ht="25" customHeight="1" x14ac:dyDescent="0.35">
      <c r="A1298" s="1"/>
      <c r="B1298" s="35"/>
      <c r="C1298" s="1"/>
      <c r="D1298" s="1"/>
      <c r="E1298" s="73">
        <f>+COUNTIFS('REGISTRO DE TUTORES'!$A$3:$A$8000,A1298,'REGISTRO DE TUTORES'!$B$3:$B$8000,B1298,'REGISTRO DE TUTORES'!$C$3:$C$8000,C1298,'REGISTRO DE TUTORES'!$D$3:$D$8000,D1298)</f>
        <v>0</v>
      </c>
      <c r="F1298" s="73">
        <f>+COUNTIFS('REGISTRO DE ESTUDIANTES'!$A$3:$A$7999,A1298,'REGISTRO DE ESTUDIANTES'!$B$3:$B$7999,'BOLETA OFICIAL'!B1298,'REGISTRO DE ESTUDIANTES'!$C$3:$C$7999,C1298,'REGISTRO DE ESTUDIANTES'!$D$3:$D$7999,'BOLETA OFICIAL'!D1298,'REGISTRO DE ESTUDIANTES'!$J$3:$J$7999,'BOLETA OFICIAL'!J1298,'REGISTRO DE ESTUDIANTES'!$K$3:$K$7999,'BOLETA OFICIAL'!K1298,'REGISTRO DE ESTUDIANTES'!$L$3:$L$7999,'BOLETA OFICIAL'!L1298,'REGISTRO DE ESTUDIANTES'!$M$3:$M$7999,'BOLETA OFICIAL'!M1298,'REGISTRO DE ESTUDIANTES'!$N$3:$N$7999,'BOLETA OFICIAL'!N1298,'REGISTRO DE ESTUDIANTES'!$O$3:$O$7999,'BOLETA OFICIAL'!O1298,'REGISTRO DE ESTUDIANTES'!$P$3:$P$7999,'BOLETA OFICIAL'!P1298,'REGISTRO DE ESTUDIANTES'!$Q$3:$Q$7999,'BOLETA OFICIAL'!Q1298,'REGISTRO DE ESTUDIANTES'!$R$3:$R$7999,R1298,'REGISTRO DE ESTUDIANTES'!$S$3:$S$7999,'BOLETA OFICIAL'!S1298,'REGISTRO DE ESTUDIANTES'!$T$3:$T$7999,'BOLETA OFICIAL'!T1298)</f>
        <v>0</v>
      </c>
      <c r="G1298" s="73">
        <f t="shared" ca="1" si="60"/>
        <v>0</v>
      </c>
      <c r="H1298" s="73">
        <f t="shared" ca="1" si="61"/>
        <v>0</v>
      </c>
      <c r="I1298" s="20">
        <v>0</v>
      </c>
      <c r="J1298" s="20">
        <v>0</v>
      </c>
      <c r="K1298" s="20">
        <v>0</v>
      </c>
      <c r="L1298" s="20">
        <v>0</v>
      </c>
      <c r="M1298" s="20">
        <v>0</v>
      </c>
      <c r="N1298" s="75">
        <v>0</v>
      </c>
      <c r="O1298" s="75">
        <v>0</v>
      </c>
      <c r="P1298" s="2"/>
      <c r="Q1298" s="2"/>
      <c r="R1298" s="3"/>
      <c r="S1298" s="3"/>
      <c r="T1298" s="1"/>
      <c r="U1298" s="2"/>
      <c r="V1298" s="28" t="str">
        <f t="shared" si="62"/>
        <v/>
      </c>
    </row>
    <row r="1299" spans="1:22" ht="25" customHeight="1" x14ac:dyDescent="0.35">
      <c r="A1299" s="1"/>
      <c r="B1299" s="35"/>
      <c r="C1299" s="1"/>
      <c r="D1299" s="1"/>
      <c r="E1299" s="73">
        <f>+COUNTIFS('REGISTRO DE TUTORES'!$A$3:$A$8000,A1299,'REGISTRO DE TUTORES'!$B$3:$B$8000,B1299,'REGISTRO DE TUTORES'!$C$3:$C$8000,C1299,'REGISTRO DE TUTORES'!$D$3:$D$8000,D1299)</f>
        <v>0</v>
      </c>
      <c r="F1299" s="73">
        <f>+COUNTIFS('REGISTRO DE ESTUDIANTES'!$A$3:$A$7999,A1299,'REGISTRO DE ESTUDIANTES'!$B$3:$B$7999,'BOLETA OFICIAL'!B1299,'REGISTRO DE ESTUDIANTES'!$C$3:$C$7999,C1299,'REGISTRO DE ESTUDIANTES'!$D$3:$D$7999,'BOLETA OFICIAL'!D1299,'REGISTRO DE ESTUDIANTES'!$J$3:$J$7999,'BOLETA OFICIAL'!J1299,'REGISTRO DE ESTUDIANTES'!$K$3:$K$7999,'BOLETA OFICIAL'!K1299,'REGISTRO DE ESTUDIANTES'!$L$3:$L$7999,'BOLETA OFICIAL'!L1299,'REGISTRO DE ESTUDIANTES'!$M$3:$M$7999,'BOLETA OFICIAL'!M1299,'REGISTRO DE ESTUDIANTES'!$N$3:$N$7999,'BOLETA OFICIAL'!N1299,'REGISTRO DE ESTUDIANTES'!$O$3:$O$7999,'BOLETA OFICIAL'!O1299,'REGISTRO DE ESTUDIANTES'!$P$3:$P$7999,'BOLETA OFICIAL'!P1299,'REGISTRO DE ESTUDIANTES'!$Q$3:$Q$7999,'BOLETA OFICIAL'!Q1299,'REGISTRO DE ESTUDIANTES'!$R$3:$R$7999,R1299,'REGISTRO DE ESTUDIANTES'!$S$3:$S$7999,'BOLETA OFICIAL'!S1299,'REGISTRO DE ESTUDIANTES'!$T$3:$T$7999,'BOLETA OFICIAL'!T1299)</f>
        <v>0</v>
      </c>
      <c r="G1299" s="73">
        <f t="shared" ca="1" si="60"/>
        <v>0</v>
      </c>
      <c r="H1299" s="73">
        <f t="shared" ca="1" si="61"/>
        <v>0</v>
      </c>
      <c r="I1299" s="20">
        <v>0</v>
      </c>
      <c r="J1299" s="20">
        <v>0</v>
      </c>
      <c r="K1299" s="20">
        <v>0</v>
      </c>
      <c r="L1299" s="20">
        <v>0</v>
      </c>
      <c r="M1299" s="20">
        <v>0</v>
      </c>
      <c r="N1299" s="75">
        <v>0</v>
      </c>
      <c r="O1299" s="75">
        <v>0</v>
      </c>
      <c r="P1299" s="2"/>
      <c r="Q1299" s="2"/>
      <c r="R1299" s="3"/>
      <c r="S1299" s="3"/>
      <c r="T1299" s="1"/>
      <c r="U1299" s="2"/>
      <c r="V1299" s="28" t="str">
        <f t="shared" si="62"/>
        <v/>
      </c>
    </row>
    <row r="1300" spans="1:22" ht="25" customHeight="1" x14ac:dyDescent="0.35">
      <c r="A1300" s="1"/>
      <c r="B1300" s="35"/>
      <c r="C1300" s="1"/>
      <c r="D1300" s="1"/>
      <c r="E1300" s="73">
        <f>+COUNTIFS('REGISTRO DE TUTORES'!$A$3:$A$8000,A1300,'REGISTRO DE TUTORES'!$B$3:$B$8000,B1300,'REGISTRO DE TUTORES'!$C$3:$C$8000,C1300,'REGISTRO DE TUTORES'!$D$3:$D$8000,D1300)</f>
        <v>0</v>
      </c>
      <c r="F1300" s="73">
        <f>+COUNTIFS('REGISTRO DE ESTUDIANTES'!$A$3:$A$7999,A1300,'REGISTRO DE ESTUDIANTES'!$B$3:$B$7999,'BOLETA OFICIAL'!B1300,'REGISTRO DE ESTUDIANTES'!$C$3:$C$7999,C1300,'REGISTRO DE ESTUDIANTES'!$D$3:$D$7999,'BOLETA OFICIAL'!D1300,'REGISTRO DE ESTUDIANTES'!$J$3:$J$7999,'BOLETA OFICIAL'!J1300,'REGISTRO DE ESTUDIANTES'!$K$3:$K$7999,'BOLETA OFICIAL'!K1300,'REGISTRO DE ESTUDIANTES'!$L$3:$L$7999,'BOLETA OFICIAL'!L1300,'REGISTRO DE ESTUDIANTES'!$M$3:$M$7999,'BOLETA OFICIAL'!M1300,'REGISTRO DE ESTUDIANTES'!$N$3:$N$7999,'BOLETA OFICIAL'!N1300,'REGISTRO DE ESTUDIANTES'!$O$3:$O$7999,'BOLETA OFICIAL'!O1300,'REGISTRO DE ESTUDIANTES'!$P$3:$P$7999,'BOLETA OFICIAL'!P1300,'REGISTRO DE ESTUDIANTES'!$Q$3:$Q$7999,'BOLETA OFICIAL'!Q1300,'REGISTRO DE ESTUDIANTES'!$R$3:$R$7999,R1300,'REGISTRO DE ESTUDIANTES'!$S$3:$S$7999,'BOLETA OFICIAL'!S1300,'REGISTRO DE ESTUDIANTES'!$T$3:$T$7999,'BOLETA OFICIAL'!T1300)</f>
        <v>0</v>
      </c>
      <c r="G1300" s="73">
        <f t="shared" ca="1" si="60"/>
        <v>0</v>
      </c>
      <c r="H1300" s="73">
        <f t="shared" ca="1" si="61"/>
        <v>0</v>
      </c>
      <c r="I1300" s="20">
        <v>0</v>
      </c>
      <c r="J1300" s="20">
        <v>0</v>
      </c>
      <c r="K1300" s="20">
        <v>0</v>
      </c>
      <c r="L1300" s="20">
        <v>0</v>
      </c>
      <c r="M1300" s="20">
        <v>0</v>
      </c>
      <c r="N1300" s="75">
        <v>0</v>
      </c>
      <c r="O1300" s="75">
        <v>0</v>
      </c>
      <c r="P1300" s="2"/>
      <c r="Q1300" s="2"/>
      <c r="R1300" s="3"/>
      <c r="S1300" s="3"/>
      <c r="T1300" s="1"/>
      <c r="U1300" s="2"/>
      <c r="V1300" s="28" t="str">
        <f t="shared" si="62"/>
        <v/>
      </c>
    </row>
    <row r="1301" spans="1:22" ht="25" customHeight="1" x14ac:dyDescent="0.35">
      <c r="A1301" s="1"/>
      <c r="B1301" s="35"/>
      <c r="C1301" s="1"/>
      <c r="D1301" s="1"/>
      <c r="E1301" s="73">
        <f>+COUNTIFS('REGISTRO DE TUTORES'!$A$3:$A$8000,A1301,'REGISTRO DE TUTORES'!$B$3:$B$8000,B1301,'REGISTRO DE TUTORES'!$C$3:$C$8000,C1301,'REGISTRO DE TUTORES'!$D$3:$D$8000,D1301)</f>
        <v>0</v>
      </c>
      <c r="F1301" s="73">
        <f>+COUNTIFS('REGISTRO DE ESTUDIANTES'!$A$3:$A$7999,A1301,'REGISTRO DE ESTUDIANTES'!$B$3:$B$7999,'BOLETA OFICIAL'!B1301,'REGISTRO DE ESTUDIANTES'!$C$3:$C$7999,C1301,'REGISTRO DE ESTUDIANTES'!$D$3:$D$7999,'BOLETA OFICIAL'!D1301,'REGISTRO DE ESTUDIANTES'!$J$3:$J$7999,'BOLETA OFICIAL'!J1301,'REGISTRO DE ESTUDIANTES'!$K$3:$K$7999,'BOLETA OFICIAL'!K1301,'REGISTRO DE ESTUDIANTES'!$L$3:$L$7999,'BOLETA OFICIAL'!L1301,'REGISTRO DE ESTUDIANTES'!$M$3:$M$7999,'BOLETA OFICIAL'!M1301,'REGISTRO DE ESTUDIANTES'!$N$3:$N$7999,'BOLETA OFICIAL'!N1301,'REGISTRO DE ESTUDIANTES'!$O$3:$O$7999,'BOLETA OFICIAL'!O1301,'REGISTRO DE ESTUDIANTES'!$P$3:$P$7999,'BOLETA OFICIAL'!P1301,'REGISTRO DE ESTUDIANTES'!$Q$3:$Q$7999,'BOLETA OFICIAL'!Q1301,'REGISTRO DE ESTUDIANTES'!$R$3:$R$7999,R1301,'REGISTRO DE ESTUDIANTES'!$S$3:$S$7999,'BOLETA OFICIAL'!S1301,'REGISTRO DE ESTUDIANTES'!$T$3:$T$7999,'BOLETA OFICIAL'!T1301)</f>
        <v>0</v>
      </c>
      <c r="G1301" s="73">
        <f t="shared" ca="1" si="60"/>
        <v>0</v>
      </c>
      <c r="H1301" s="73">
        <f t="shared" ca="1" si="61"/>
        <v>0</v>
      </c>
      <c r="I1301" s="20">
        <v>0</v>
      </c>
      <c r="J1301" s="20">
        <v>0</v>
      </c>
      <c r="K1301" s="20">
        <v>0</v>
      </c>
      <c r="L1301" s="20">
        <v>0</v>
      </c>
      <c r="M1301" s="20">
        <v>0</v>
      </c>
      <c r="N1301" s="75">
        <v>0</v>
      </c>
      <c r="O1301" s="75">
        <v>0</v>
      </c>
      <c r="P1301" s="2"/>
      <c r="Q1301" s="2"/>
      <c r="R1301" s="3"/>
      <c r="S1301" s="3"/>
      <c r="T1301" s="1"/>
      <c r="U1301" s="2"/>
      <c r="V1301" s="28" t="str">
        <f t="shared" si="62"/>
        <v/>
      </c>
    </row>
    <row r="1302" spans="1:22" ht="25" customHeight="1" x14ac:dyDescent="0.35">
      <c r="A1302" s="1"/>
      <c r="B1302" s="35"/>
      <c r="C1302" s="1"/>
      <c r="D1302" s="1"/>
      <c r="E1302" s="73">
        <f>+COUNTIFS('REGISTRO DE TUTORES'!$A$3:$A$8000,A1302,'REGISTRO DE TUTORES'!$B$3:$B$8000,B1302,'REGISTRO DE TUTORES'!$C$3:$C$8000,C1302,'REGISTRO DE TUTORES'!$D$3:$D$8000,D1302)</f>
        <v>0</v>
      </c>
      <c r="F1302" s="73">
        <f>+COUNTIFS('REGISTRO DE ESTUDIANTES'!$A$3:$A$7999,A1302,'REGISTRO DE ESTUDIANTES'!$B$3:$B$7999,'BOLETA OFICIAL'!B1302,'REGISTRO DE ESTUDIANTES'!$C$3:$C$7999,C1302,'REGISTRO DE ESTUDIANTES'!$D$3:$D$7999,'BOLETA OFICIAL'!D1302,'REGISTRO DE ESTUDIANTES'!$J$3:$J$7999,'BOLETA OFICIAL'!J1302,'REGISTRO DE ESTUDIANTES'!$K$3:$K$7999,'BOLETA OFICIAL'!K1302,'REGISTRO DE ESTUDIANTES'!$L$3:$L$7999,'BOLETA OFICIAL'!L1302,'REGISTRO DE ESTUDIANTES'!$M$3:$M$7999,'BOLETA OFICIAL'!M1302,'REGISTRO DE ESTUDIANTES'!$N$3:$N$7999,'BOLETA OFICIAL'!N1302,'REGISTRO DE ESTUDIANTES'!$O$3:$O$7999,'BOLETA OFICIAL'!O1302,'REGISTRO DE ESTUDIANTES'!$P$3:$P$7999,'BOLETA OFICIAL'!P1302,'REGISTRO DE ESTUDIANTES'!$Q$3:$Q$7999,'BOLETA OFICIAL'!Q1302,'REGISTRO DE ESTUDIANTES'!$R$3:$R$7999,R1302,'REGISTRO DE ESTUDIANTES'!$S$3:$S$7999,'BOLETA OFICIAL'!S1302,'REGISTRO DE ESTUDIANTES'!$T$3:$T$7999,'BOLETA OFICIAL'!T1302)</f>
        <v>0</v>
      </c>
      <c r="G1302" s="73">
        <f t="shared" ca="1" si="60"/>
        <v>0</v>
      </c>
      <c r="H1302" s="73">
        <f t="shared" ca="1" si="61"/>
        <v>0</v>
      </c>
      <c r="I1302" s="20">
        <v>0</v>
      </c>
      <c r="J1302" s="20">
        <v>0</v>
      </c>
      <c r="K1302" s="20">
        <v>0</v>
      </c>
      <c r="L1302" s="20">
        <v>0</v>
      </c>
      <c r="M1302" s="20">
        <v>0</v>
      </c>
      <c r="N1302" s="75">
        <v>0</v>
      </c>
      <c r="O1302" s="75">
        <v>0</v>
      </c>
      <c r="P1302" s="2"/>
      <c r="Q1302" s="2"/>
      <c r="R1302" s="3"/>
      <c r="S1302" s="3"/>
      <c r="T1302" s="1"/>
      <c r="U1302" s="2"/>
      <c r="V1302" s="28" t="str">
        <f t="shared" si="62"/>
        <v/>
      </c>
    </row>
    <row r="1303" spans="1:22" ht="25" customHeight="1" x14ac:dyDescent="0.35">
      <c r="A1303" s="1"/>
      <c r="B1303" s="35"/>
      <c r="C1303" s="1"/>
      <c r="D1303" s="1"/>
      <c r="E1303" s="73">
        <f>+COUNTIFS('REGISTRO DE TUTORES'!$A$3:$A$8000,A1303,'REGISTRO DE TUTORES'!$B$3:$B$8000,B1303,'REGISTRO DE TUTORES'!$C$3:$C$8000,C1303,'REGISTRO DE TUTORES'!$D$3:$D$8000,D1303)</f>
        <v>0</v>
      </c>
      <c r="F1303" s="73">
        <f>+COUNTIFS('REGISTRO DE ESTUDIANTES'!$A$3:$A$7999,A1303,'REGISTRO DE ESTUDIANTES'!$B$3:$B$7999,'BOLETA OFICIAL'!B1303,'REGISTRO DE ESTUDIANTES'!$C$3:$C$7999,C1303,'REGISTRO DE ESTUDIANTES'!$D$3:$D$7999,'BOLETA OFICIAL'!D1303,'REGISTRO DE ESTUDIANTES'!$J$3:$J$7999,'BOLETA OFICIAL'!J1303,'REGISTRO DE ESTUDIANTES'!$K$3:$K$7999,'BOLETA OFICIAL'!K1303,'REGISTRO DE ESTUDIANTES'!$L$3:$L$7999,'BOLETA OFICIAL'!L1303,'REGISTRO DE ESTUDIANTES'!$M$3:$M$7999,'BOLETA OFICIAL'!M1303,'REGISTRO DE ESTUDIANTES'!$N$3:$N$7999,'BOLETA OFICIAL'!N1303,'REGISTRO DE ESTUDIANTES'!$O$3:$O$7999,'BOLETA OFICIAL'!O1303,'REGISTRO DE ESTUDIANTES'!$P$3:$P$7999,'BOLETA OFICIAL'!P1303,'REGISTRO DE ESTUDIANTES'!$Q$3:$Q$7999,'BOLETA OFICIAL'!Q1303,'REGISTRO DE ESTUDIANTES'!$R$3:$R$7999,R1303,'REGISTRO DE ESTUDIANTES'!$S$3:$S$7999,'BOLETA OFICIAL'!S1303,'REGISTRO DE ESTUDIANTES'!$T$3:$T$7999,'BOLETA OFICIAL'!T1303)</f>
        <v>0</v>
      </c>
      <c r="G1303" s="73">
        <f t="shared" ca="1" si="60"/>
        <v>0</v>
      </c>
      <c r="H1303" s="73">
        <f t="shared" ca="1" si="61"/>
        <v>0</v>
      </c>
      <c r="I1303" s="20">
        <v>0</v>
      </c>
      <c r="J1303" s="20">
        <v>0</v>
      </c>
      <c r="K1303" s="20">
        <v>0</v>
      </c>
      <c r="L1303" s="20">
        <v>0</v>
      </c>
      <c r="M1303" s="20">
        <v>0</v>
      </c>
      <c r="N1303" s="75">
        <v>0</v>
      </c>
      <c r="O1303" s="75">
        <v>0</v>
      </c>
      <c r="P1303" s="2"/>
      <c r="Q1303" s="2"/>
      <c r="R1303" s="3"/>
      <c r="S1303" s="3"/>
      <c r="T1303" s="1"/>
      <c r="U1303" s="2"/>
      <c r="V1303" s="28" t="str">
        <f t="shared" si="62"/>
        <v/>
      </c>
    </row>
    <row r="1304" spans="1:22" ht="25" customHeight="1" x14ac:dyDescent="0.35">
      <c r="A1304" s="1"/>
      <c r="B1304" s="35"/>
      <c r="C1304" s="1"/>
      <c r="D1304" s="1"/>
      <c r="E1304" s="73">
        <f>+COUNTIFS('REGISTRO DE TUTORES'!$A$3:$A$8000,A1304,'REGISTRO DE TUTORES'!$B$3:$B$8000,B1304,'REGISTRO DE TUTORES'!$C$3:$C$8000,C1304,'REGISTRO DE TUTORES'!$D$3:$D$8000,D1304)</f>
        <v>0</v>
      </c>
      <c r="F1304" s="73">
        <f>+COUNTIFS('REGISTRO DE ESTUDIANTES'!$A$3:$A$7999,A1304,'REGISTRO DE ESTUDIANTES'!$B$3:$B$7999,'BOLETA OFICIAL'!B1304,'REGISTRO DE ESTUDIANTES'!$C$3:$C$7999,C1304,'REGISTRO DE ESTUDIANTES'!$D$3:$D$7999,'BOLETA OFICIAL'!D1304,'REGISTRO DE ESTUDIANTES'!$J$3:$J$7999,'BOLETA OFICIAL'!J1304,'REGISTRO DE ESTUDIANTES'!$K$3:$K$7999,'BOLETA OFICIAL'!K1304,'REGISTRO DE ESTUDIANTES'!$L$3:$L$7999,'BOLETA OFICIAL'!L1304,'REGISTRO DE ESTUDIANTES'!$M$3:$M$7999,'BOLETA OFICIAL'!M1304,'REGISTRO DE ESTUDIANTES'!$N$3:$N$7999,'BOLETA OFICIAL'!N1304,'REGISTRO DE ESTUDIANTES'!$O$3:$O$7999,'BOLETA OFICIAL'!O1304,'REGISTRO DE ESTUDIANTES'!$P$3:$P$7999,'BOLETA OFICIAL'!P1304,'REGISTRO DE ESTUDIANTES'!$Q$3:$Q$7999,'BOLETA OFICIAL'!Q1304,'REGISTRO DE ESTUDIANTES'!$R$3:$R$7999,R1304,'REGISTRO DE ESTUDIANTES'!$S$3:$S$7999,'BOLETA OFICIAL'!S1304,'REGISTRO DE ESTUDIANTES'!$T$3:$T$7999,'BOLETA OFICIAL'!T1304)</f>
        <v>0</v>
      </c>
      <c r="G1304" s="73">
        <f t="shared" ca="1" si="60"/>
        <v>0</v>
      </c>
      <c r="H1304" s="73">
        <f t="shared" ca="1" si="61"/>
        <v>0</v>
      </c>
      <c r="I1304" s="20">
        <v>0</v>
      </c>
      <c r="J1304" s="20">
        <v>0</v>
      </c>
      <c r="K1304" s="20">
        <v>0</v>
      </c>
      <c r="L1304" s="20">
        <v>0</v>
      </c>
      <c r="M1304" s="20">
        <v>0</v>
      </c>
      <c r="N1304" s="75">
        <v>0</v>
      </c>
      <c r="O1304" s="75">
        <v>0</v>
      </c>
      <c r="P1304" s="2"/>
      <c r="Q1304" s="2"/>
      <c r="R1304" s="3"/>
      <c r="S1304" s="3"/>
      <c r="T1304" s="1"/>
      <c r="U1304" s="2"/>
      <c r="V1304" s="28" t="str">
        <f t="shared" si="62"/>
        <v/>
      </c>
    </row>
    <row r="1305" spans="1:22" ht="25" customHeight="1" x14ac:dyDescent="0.35">
      <c r="A1305" s="1"/>
      <c r="B1305" s="35"/>
      <c r="C1305" s="1"/>
      <c r="D1305" s="1"/>
      <c r="E1305" s="73">
        <f>+COUNTIFS('REGISTRO DE TUTORES'!$A$3:$A$8000,A1305,'REGISTRO DE TUTORES'!$B$3:$B$8000,B1305,'REGISTRO DE TUTORES'!$C$3:$C$8000,C1305,'REGISTRO DE TUTORES'!$D$3:$D$8000,D1305)</f>
        <v>0</v>
      </c>
      <c r="F1305" s="73">
        <f>+COUNTIFS('REGISTRO DE ESTUDIANTES'!$A$3:$A$7999,A1305,'REGISTRO DE ESTUDIANTES'!$B$3:$B$7999,'BOLETA OFICIAL'!B1305,'REGISTRO DE ESTUDIANTES'!$C$3:$C$7999,C1305,'REGISTRO DE ESTUDIANTES'!$D$3:$D$7999,'BOLETA OFICIAL'!D1305,'REGISTRO DE ESTUDIANTES'!$J$3:$J$7999,'BOLETA OFICIAL'!J1305,'REGISTRO DE ESTUDIANTES'!$K$3:$K$7999,'BOLETA OFICIAL'!K1305,'REGISTRO DE ESTUDIANTES'!$L$3:$L$7999,'BOLETA OFICIAL'!L1305,'REGISTRO DE ESTUDIANTES'!$M$3:$M$7999,'BOLETA OFICIAL'!M1305,'REGISTRO DE ESTUDIANTES'!$N$3:$N$7999,'BOLETA OFICIAL'!N1305,'REGISTRO DE ESTUDIANTES'!$O$3:$O$7999,'BOLETA OFICIAL'!O1305,'REGISTRO DE ESTUDIANTES'!$P$3:$P$7999,'BOLETA OFICIAL'!P1305,'REGISTRO DE ESTUDIANTES'!$Q$3:$Q$7999,'BOLETA OFICIAL'!Q1305,'REGISTRO DE ESTUDIANTES'!$R$3:$R$7999,R1305,'REGISTRO DE ESTUDIANTES'!$S$3:$S$7999,'BOLETA OFICIAL'!S1305,'REGISTRO DE ESTUDIANTES'!$T$3:$T$7999,'BOLETA OFICIAL'!T1305)</f>
        <v>0</v>
      </c>
      <c r="G1305" s="73">
        <f t="shared" ca="1" si="60"/>
        <v>0</v>
      </c>
      <c r="H1305" s="73">
        <f t="shared" ca="1" si="61"/>
        <v>0</v>
      </c>
      <c r="I1305" s="20">
        <v>0</v>
      </c>
      <c r="J1305" s="20">
        <v>0</v>
      </c>
      <c r="K1305" s="20">
        <v>0</v>
      </c>
      <c r="L1305" s="20">
        <v>0</v>
      </c>
      <c r="M1305" s="20">
        <v>0</v>
      </c>
      <c r="N1305" s="75">
        <v>0</v>
      </c>
      <c r="O1305" s="75">
        <v>0</v>
      </c>
      <c r="P1305" s="2"/>
      <c r="Q1305" s="2"/>
      <c r="R1305" s="3"/>
      <c r="S1305" s="3"/>
      <c r="T1305" s="1"/>
      <c r="U1305" s="2"/>
      <c r="V1305" s="28" t="str">
        <f t="shared" si="62"/>
        <v/>
      </c>
    </row>
    <row r="1306" spans="1:22" ht="25" customHeight="1" x14ac:dyDescent="0.35">
      <c r="A1306" s="1"/>
      <c r="B1306" s="35"/>
      <c r="C1306" s="1"/>
      <c r="D1306" s="1"/>
      <c r="E1306" s="73">
        <f>+COUNTIFS('REGISTRO DE TUTORES'!$A$3:$A$8000,A1306,'REGISTRO DE TUTORES'!$B$3:$B$8000,B1306,'REGISTRO DE TUTORES'!$C$3:$C$8000,C1306,'REGISTRO DE TUTORES'!$D$3:$D$8000,D1306)</f>
        <v>0</v>
      </c>
      <c r="F1306" s="73">
        <f>+COUNTIFS('REGISTRO DE ESTUDIANTES'!$A$3:$A$7999,A1306,'REGISTRO DE ESTUDIANTES'!$B$3:$B$7999,'BOLETA OFICIAL'!B1306,'REGISTRO DE ESTUDIANTES'!$C$3:$C$7999,C1306,'REGISTRO DE ESTUDIANTES'!$D$3:$D$7999,'BOLETA OFICIAL'!D1306,'REGISTRO DE ESTUDIANTES'!$J$3:$J$7999,'BOLETA OFICIAL'!J1306,'REGISTRO DE ESTUDIANTES'!$K$3:$K$7999,'BOLETA OFICIAL'!K1306,'REGISTRO DE ESTUDIANTES'!$L$3:$L$7999,'BOLETA OFICIAL'!L1306,'REGISTRO DE ESTUDIANTES'!$M$3:$M$7999,'BOLETA OFICIAL'!M1306,'REGISTRO DE ESTUDIANTES'!$N$3:$N$7999,'BOLETA OFICIAL'!N1306,'REGISTRO DE ESTUDIANTES'!$O$3:$O$7999,'BOLETA OFICIAL'!O1306,'REGISTRO DE ESTUDIANTES'!$P$3:$P$7999,'BOLETA OFICIAL'!P1306,'REGISTRO DE ESTUDIANTES'!$Q$3:$Q$7999,'BOLETA OFICIAL'!Q1306,'REGISTRO DE ESTUDIANTES'!$R$3:$R$7999,R1306,'REGISTRO DE ESTUDIANTES'!$S$3:$S$7999,'BOLETA OFICIAL'!S1306,'REGISTRO DE ESTUDIANTES'!$T$3:$T$7999,'BOLETA OFICIAL'!T1306)</f>
        <v>0</v>
      </c>
      <c r="G1306" s="73">
        <f t="shared" ca="1" si="60"/>
        <v>0</v>
      </c>
      <c r="H1306" s="73">
        <f t="shared" ca="1" si="61"/>
        <v>0</v>
      </c>
      <c r="I1306" s="20">
        <v>0</v>
      </c>
      <c r="J1306" s="20">
        <v>0</v>
      </c>
      <c r="K1306" s="20">
        <v>0</v>
      </c>
      <c r="L1306" s="20">
        <v>0</v>
      </c>
      <c r="M1306" s="20">
        <v>0</v>
      </c>
      <c r="N1306" s="75">
        <v>0</v>
      </c>
      <c r="O1306" s="75">
        <v>0</v>
      </c>
      <c r="P1306" s="2"/>
      <c r="Q1306" s="2"/>
      <c r="R1306" s="3"/>
      <c r="S1306" s="3"/>
      <c r="T1306" s="1"/>
      <c r="U1306" s="2"/>
      <c r="V1306" s="28" t="str">
        <f t="shared" si="62"/>
        <v/>
      </c>
    </row>
    <row r="1307" spans="1:22" ht="25" customHeight="1" x14ac:dyDescent="0.35">
      <c r="A1307" s="1"/>
      <c r="B1307" s="35"/>
      <c r="C1307" s="1"/>
      <c r="D1307" s="1"/>
      <c r="E1307" s="73">
        <f>+COUNTIFS('REGISTRO DE TUTORES'!$A$3:$A$8000,A1307,'REGISTRO DE TUTORES'!$B$3:$B$8000,B1307,'REGISTRO DE TUTORES'!$C$3:$C$8000,C1307,'REGISTRO DE TUTORES'!$D$3:$D$8000,D1307)</f>
        <v>0</v>
      </c>
      <c r="F1307" s="73">
        <f>+COUNTIFS('REGISTRO DE ESTUDIANTES'!$A$3:$A$7999,A1307,'REGISTRO DE ESTUDIANTES'!$B$3:$B$7999,'BOLETA OFICIAL'!B1307,'REGISTRO DE ESTUDIANTES'!$C$3:$C$7999,C1307,'REGISTRO DE ESTUDIANTES'!$D$3:$D$7999,'BOLETA OFICIAL'!D1307,'REGISTRO DE ESTUDIANTES'!$J$3:$J$7999,'BOLETA OFICIAL'!J1307,'REGISTRO DE ESTUDIANTES'!$K$3:$K$7999,'BOLETA OFICIAL'!K1307,'REGISTRO DE ESTUDIANTES'!$L$3:$L$7999,'BOLETA OFICIAL'!L1307,'REGISTRO DE ESTUDIANTES'!$M$3:$M$7999,'BOLETA OFICIAL'!M1307,'REGISTRO DE ESTUDIANTES'!$N$3:$N$7999,'BOLETA OFICIAL'!N1307,'REGISTRO DE ESTUDIANTES'!$O$3:$O$7999,'BOLETA OFICIAL'!O1307,'REGISTRO DE ESTUDIANTES'!$P$3:$P$7999,'BOLETA OFICIAL'!P1307,'REGISTRO DE ESTUDIANTES'!$Q$3:$Q$7999,'BOLETA OFICIAL'!Q1307,'REGISTRO DE ESTUDIANTES'!$R$3:$R$7999,R1307,'REGISTRO DE ESTUDIANTES'!$S$3:$S$7999,'BOLETA OFICIAL'!S1307,'REGISTRO DE ESTUDIANTES'!$T$3:$T$7999,'BOLETA OFICIAL'!T1307)</f>
        <v>0</v>
      </c>
      <c r="G1307" s="73">
        <f t="shared" ca="1" si="60"/>
        <v>0</v>
      </c>
      <c r="H1307" s="73">
        <f t="shared" ca="1" si="61"/>
        <v>0</v>
      </c>
      <c r="I1307" s="20">
        <v>0</v>
      </c>
      <c r="J1307" s="20">
        <v>0</v>
      </c>
      <c r="K1307" s="20">
        <v>0</v>
      </c>
      <c r="L1307" s="20">
        <v>0</v>
      </c>
      <c r="M1307" s="20">
        <v>0</v>
      </c>
      <c r="N1307" s="75">
        <v>0</v>
      </c>
      <c r="O1307" s="75">
        <v>0</v>
      </c>
      <c r="P1307" s="2"/>
      <c r="Q1307" s="2"/>
      <c r="R1307" s="3"/>
      <c r="S1307" s="3"/>
      <c r="T1307" s="1"/>
      <c r="U1307" s="2"/>
      <c r="V1307" s="28" t="str">
        <f t="shared" si="62"/>
        <v/>
      </c>
    </row>
    <row r="1308" spans="1:22" ht="25" customHeight="1" x14ac:dyDescent="0.35">
      <c r="A1308" s="1"/>
      <c r="B1308" s="35"/>
      <c r="C1308" s="1"/>
      <c r="D1308" s="1"/>
      <c r="E1308" s="73">
        <f>+COUNTIFS('REGISTRO DE TUTORES'!$A$3:$A$8000,A1308,'REGISTRO DE TUTORES'!$B$3:$B$8000,B1308,'REGISTRO DE TUTORES'!$C$3:$C$8000,C1308,'REGISTRO DE TUTORES'!$D$3:$D$8000,D1308)</f>
        <v>0</v>
      </c>
      <c r="F1308" s="73">
        <f>+COUNTIFS('REGISTRO DE ESTUDIANTES'!$A$3:$A$7999,A1308,'REGISTRO DE ESTUDIANTES'!$B$3:$B$7999,'BOLETA OFICIAL'!B1308,'REGISTRO DE ESTUDIANTES'!$C$3:$C$7999,C1308,'REGISTRO DE ESTUDIANTES'!$D$3:$D$7999,'BOLETA OFICIAL'!D1308,'REGISTRO DE ESTUDIANTES'!$J$3:$J$7999,'BOLETA OFICIAL'!J1308,'REGISTRO DE ESTUDIANTES'!$K$3:$K$7999,'BOLETA OFICIAL'!K1308,'REGISTRO DE ESTUDIANTES'!$L$3:$L$7999,'BOLETA OFICIAL'!L1308,'REGISTRO DE ESTUDIANTES'!$M$3:$M$7999,'BOLETA OFICIAL'!M1308,'REGISTRO DE ESTUDIANTES'!$N$3:$N$7999,'BOLETA OFICIAL'!N1308,'REGISTRO DE ESTUDIANTES'!$O$3:$O$7999,'BOLETA OFICIAL'!O1308,'REGISTRO DE ESTUDIANTES'!$P$3:$P$7999,'BOLETA OFICIAL'!P1308,'REGISTRO DE ESTUDIANTES'!$Q$3:$Q$7999,'BOLETA OFICIAL'!Q1308,'REGISTRO DE ESTUDIANTES'!$R$3:$R$7999,R1308,'REGISTRO DE ESTUDIANTES'!$S$3:$S$7999,'BOLETA OFICIAL'!S1308,'REGISTRO DE ESTUDIANTES'!$T$3:$T$7999,'BOLETA OFICIAL'!T1308)</f>
        <v>0</v>
      </c>
      <c r="G1308" s="73">
        <f t="shared" ca="1" si="60"/>
        <v>0</v>
      </c>
      <c r="H1308" s="73">
        <f t="shared" ca="1" si="61"/>
        <v>0</v>
      </c>
      <c r="I1308" s="20">
        <v>0</v>
      </c>
      <c r="J1308" s="20">
        <v>0</v>
      </c>
      <c r="K1308" s="20">
        <v>0</v>
      </c>
      <c r="L1308" s="20">
        <v>0</v>
      </c>
      <c r="M1308" s="20">
        <v>0</v>
      </c>
      <c r="N1308" s="75">
        <v>0</v>
      </c>
      <c r="O1308" s="75">
        <v>0</v>
      </c>
      <c r="P1308" s="2"/>
      <c r="Q1308" s="2"/>
      <c r="R1308" s="3"/>
      <c r="S1308" s="3"/>
      <c r="T1308" s="1"/>
      <c r="U1308" s="2"/>
      <c r="V1308" s="28" t="str">
        <f t="shared" si="62"/>
        <v/>
      </c>
    </row>
    <row r="1309" spans="1:22" ht="25" customHeight="1" x14ac:dyDescent="0.35">
      <c r="A1309" s="1"/>
      <c r="B1309" s="35"/>
      <c r="C1309" s="1"/>
      <c r="D1309" s="1"/>
      <c r="E1309" s="73">
        <f>+COUNTIFS('REGISTRO DE TUTORES'!$A$3:$A$8000,A1309,'REGISTRO DE TUTORES'!$B$3:$B$8000,B1309,'REGISTRO DE TUTORES'!$C$3:$C$8000,C1309,'REGISTRO DE TUTORES'!$D$3:$D$8000,D1309)</f>
        <v>0</v>
      </c>
      <c r="F1309" s="73">
        <f>+COUNTIFS('REGISTRO DE ESTUDIANTES'!$A$3:$A$7999,A1309,'REGISTRO DE ESTUDIANTES'!$B$3:$B$7999,'BOLETA OFICIAL'!B1309,'REGISTRO DE ESTUDIANTES'!$C$3:$C$7999,C1309,'REGISTRO DE ESTUDIANTES'!$D$3:$D$7999,'BOLETA OFICIAL'!D1309,'REGISTRO DE ESTUDIANTES'!$J$3:$J$7999,'BOLETA OFICIAL'!J1309,'REGISTRO DE ESTUDIANTES'!$K$3:$K$7999,'BOLETA OFICIAL'!K1309,'REGISTRO DE ESTUDIANTES'!$L$3:$L$7999,'BOLETA OFICIAL'!L1309,'REGISTRO DE ESTUDIANTES'!$M$3:$M$7999,'BOLETA OFICIAL'!M1309,'REGISTRO DE ESTUDIANTES'!$N$3:$N$7999,'BOLETA OFICIAL'!N1309,'REGISTRO DE ESTUDIANTES'!$O$3:$O$7999,'BOLETA OFICIAL'!O1309,'REGISTRO DE ESTUDIANTES'!$P$3:$P$7999,'BOLETA OFICIAL'!P1309,'REGISTRO DE ESTUDIANTES'!$Q$3:$Q$7999,'BOLETA OFICIAL'!Q1309,'REGISTRO DE ESTUDIANTES'!$R$3:$R$7999,R1309,'REGISTRO DE ESTUDIANTES'!$S$3:$S$7999,'BOLETA OFICIAL'!S1309,'REGISTRO DE ESTUDIANTES'!$T$3:$T$7999,'BOLETA OFICIAL'!T1309)</f>
        <v>0</v>
      </c>
      <c r="G1309" s="73">
        <f t="shared" ca="1" si="60"/>
        <v>0</v>
      </c>
      <c r="H1309" s="73">
        <f t="shared" ca="1" si="61"/>
        <v>0</v>
      </c>
      <c r="I1309" s="20">
        <v>0</v>
      </c>
      <c r="J1309" s="20">
        <v>0</v>
      </c>
      <c r="K1309" s="20">
        <v>0</v>
      </c>
      <c r="L1309" s="20">
        <v>0</v>
      </c>
      <c r="M1309" s="20">
        <v>0</v>
      </c>
      <c r="N1309" s="75">
        <v>0</v>
      </c>
      <c r="O1309" s="75">
        <v>0</v>
      </c>
      <c r="P1309" s="2"/>
      <c r="Q1309" s="2"/>
      <c r="R1309" s="3"/>
      <c r="S1309" s="3"/>
      <c r="T1309" s="1"/>
      <c r="U1309" s="2"/>
      <c r="V1309" s="28" t="str">
        <f t="shared" si="62"/>
        <v/>
      </c>
    </row>
    <row r="1310" spans="1:22" ht="25" customHeight="1" x14ac:dyDescent="0.35">
      <c r="A1310" s="1"/>
      <c r="B1310" s="35"/>
      <c r="C1310" s="1"/>
      <c r="D1310" s="1"/>
      <c r="E1310" s="73">
        <f>+COUNTIFS('REGISTRO DE TUTORES'!$A$3:$A$8000,A1310,'REGISTRO DE TUTORES'!$B$3:$B$8000,B1310,'REGISTRO DE TUTORES'!$C$3:$C$8000,C1310,'REGISTRO DE TUTORES'!$D$3:$D$8000,D1310)</f>
        <v>0</v>
      </c>
      <c r="F1310" s="73">
        <f>+COUNTIFS('REGISTRO DE ESTUDIANTES'!$A$3:$A$7999,A1310,'REGISTRO DE ESTUDIANTES'!$B$3:$B$7999,'BOLETA OFICIAL'!B1310,'REGISTRO DE ESTUDIANTES'!$C$3:$C$7999,C1310,'REGISTRO DE ESTUDIANTES'!$D$3:$D$7999,'BOLETA OFICIAL'!D1310,'REGISTRO DE ESTUDIANTES'!$J$3:$J$7999,'BOLETA OFICIAL'!J1310,'REGISTRO DE ESTUDIANTES'!$K$3:$K$7999,'BOLETA OFICIAL'!K1310,'REGISTRO DE ESTUDIANTES'!$L$3:$L$7999,'BOLETA OFICIAL'!L1310,'REGISTRO DE ESTUDIANTES'!$M$3:$M$7999,'BOLETA OFICIAL'!M1310,'REGISTRO DE ESTUDIANTES'!$N$3:$N$7999,'BOLETA OFICIAL'!N1310,'REGISTRO DE ESTUDIANTES'!$O$3:$O$7999,'BOLETA OFICIAL'!O1310,'REGISTRO DE ESTUDIANTES'!$P$3:$P$7999,'BOLETA OFICIAL'!P1310,'REGISTRO DE ESTUDIANTES'!$Q$3:$Q$7999,'BOLETA OFICIAL'!Q1310,'REGISTRO DE ESTUDIANTES'!$R$3:$R$7999,R1310,'REGISTRO DE ESTUDIANTES'!$S$3:$S$7999,'BOLETA OFICIAL'!S1310,'REGISTRO DE ESTUDIANTES'!$T$3:$T$7999,'BOLETA OFICIAL'!T1310)</f>
        <v>0</v>
      </c>
      <c r="G1310" s="73">
        <f t="shared" ca="1" si="60"/>
        <v>0</v>
      </c>
      <c r="H1310" s="73">
        <f t="shared" ca="1" si="61"/>
        <v>0</v>
      </c>
      <c r="I1310" s="20">
        <v>0</v>
      </c>
      <c r="J1310" s="20">
        <v>0</v>
      </c>
      <c r="K1310" s="20">
        <v>0</v>
      </c>
      <c r="L1310" s="20">
        <v>0</v>
      </c>
      <c r="M1310" s="20">
        <v>0</v>
      </c>
      <c r="N1310" s="75">
        <v>0</v>
      </c>
      <c r="O1310" s="75">
        <v>0</v>
      </c>
      <c r="P1310" s="2"/>
      <c r="Q1310" s="2"/>
      <c r="R1310" s="3"/>
      <c r="S1310" s="3"/>
      <c r="T1310" s="1"/>
      <c r="U1310" s="2"/>
      <c r="V1310" s="28" t="str">
        <f t="shared" si="62"/>
        <v/>
      </c>
    </row>
    <row r="1311" spans="1:22" ht="25" customHeight="1" x14ac:dyDescent="0.35">
      <c r="A1311" s="1"/>
      <c r="B1311" s="35"/>
      <c r="C1311" s="1"/>
      <c r="D1311" s="1"/>
      <c r="E1311" s="73">
        <f>+COUNTIFS('REGISTRO DE TUTORES'!$A$3:$A$8000,A1311,'REGISTRO DE TUTORES'!$B$3:$B$8000,B1311,'REGISTRO DE TUTORES'!$C$3:$C$8000,C1311,'REGISTRO DE TUTORES'!$D$3:$D$8000,D1311)</f>
        <v>0</v>
      </c>
      <c r="F1311" s="73">
        <f>+COUNTIFS('REGISTRO DE ESTUDIANTES'!$A$3:$A$7999,A1311,'REGISTRO DE ESTUDIANTES'!$B$3:$B$7999,'BOLETA OFICIAL'!B1311,'REGISTRO DE ESTUDIANTES'!$C$3:$C$7999,C1311,'REGISTRO DE ESTUDIANTES'!$D$3:$D$7999,'BOLETA OFICIAL'!D1311,'REGISTRO DE ESTUDIANTES'!$J$3:$J$7999,'BOLETA OFICIAL'!J1311,'REGISTRO DE ESTUDIANTES'!$K$3:$K$7999,'BOLETA OFICIAL'!K1311,'REGISTRO DE ESTUDIANTES'!$L$3:$L$7999,'BOLETA OFICIAL'!L1311,'REGISTRO DE ESTUDIANTES'!$M$3:$M$7999,'BOLETA OFICIAL'!M1311,'REGISTRO DE ESTUDIANTES'!$N$3:$N$7999,'BOLETA OFICIAL'!N1311,'REGISTRO DE ESTUDIANTES'!$O$3:$O$7999,'BOLETA OFICIAL'!O1311,'REGISTRO DE ESTUDIANTES'!$P$3:$P$7999,'BOLETA OFICIAL'!P1311,'REGISTRO DE ESTUDIANTES'!$Q$3:$Q$7999,'BOLETA OFICIAL'!Q1311,'REGISTRO DE ESTUDIANTES'!$R$3:$R$7999,R1311,'REGISTRO DE ESTUDIANTES'!$S$3:$S$7999,'BOLETA OFICIAL'!S1311,'REGISTRO DE ESTUDIANTES'!$T$3:$T$7999,'BOLETA OFICIAL'!T1311)</f>
        <v>0</v>
      </c>
      <c r="G1311" s="73">
        <f t="shared" ca="1" si="60"/>
        <v>0</v>
      </c>
      <c r="H1311" s="73">
        <f t="shared" ca="1" si="61"/>
        <v>0</v>
      </c>
      <c r="I1311" s="20">
        <v>0</v>
      </c>
      <c r="J1311" s="20">
        <v>0</v>
      </c>
      <c r="K1311" s="20">
        <v>0</v>
      </c>
      <c r="L1311" s="20">
        <v>0</v>
      </c>
      <c r="M1311" s="20">
        <v>0</v>
      </c>
      <c r="N1311" s="75">
        <v>0</v>
      </c>
      <c r="O1311" s="75">
        <v>0</v>
      </c>
      <c r="P1311" s="2"/>
      <c r="Q1311" s="2"/>
      <c r="R1311" s="3"/>
      <c r="S1311" s="3"/>
      <c r="T1311" s="1"/>
      <c r="U1311" s="2"/>
      <c r="V1311" s="28" t="str">
        <f t="shared" si="62"/>
        <v/>
      </c>
    </row>
    <row r="1312" spans="1:22" ht="25" customHeight="1" x14ac:dyDescent="0.35">
      <c r="A1312" s="1"/>
      <c r="B1312" s="35"/>
      <c r="C1312" s="1"/>
      <c r="D1312" s="1"/>
      <c r="E1312" s="73">
        <f>+COUNTIFS('REGISTRO DE TUTORES'!$A$3:$A$8000,A1312,'REGISTRO DE TUTORES'!$B$3:$B$8000,B1312,'REGISTRO DE TUTORES'!$C$3:$C$8000,C1312,'REGISTRO DE TUTORES'!$D$3:$D$8000,D1312)</f>
        <v>0</v>
      </c>
      <c r="F1312" s="73">
        <f>+COUNTIFS('REGISTRO DE ESTUDIANTES'!$A$3:$A$7999,A1312,'REGISTRO DE ESTUDIANTES'!$B$3:$B$7999,'BOLETA OFICIAL'!B1312,'REGISTRO DE ESTUDIANTES'!$C$3:$C$7999,C1312,'REGISTRO DE ESTUDIANTES'!$D$3:$D$7999,'BOLETA OFICIAL'!D1312,'REGISTRO DE ESTUDIANTES'!$J$3:$J$7999,'BOLETA OFICIAL'!J1312,'REGISTRO DE ESTUDIANTES'!$K$3:$K$7999,'BOLETA OFICIAL'!K1312,'REGISTRO DE ESTUDIANTES'!$L$3:$L$7999,'BOLETA OFICIAL'!L1312,'REGISTRO DE ESTUDIANTES'!$M$3:$M$7999,'BOLETA OFICIAL'!M1312,'REGISTRO DE ESTUDIANTES'!$N$3:$N$7999,'BOLETA OFICIAL'!N1312,'REGISTRO DE ESTUDIANTES'!$O$3:$O$7999,'BOLETA OFICIAL'!O1312,'REGISTRO DE ESTUDIANTES'!$P$3:$P$7999,'BOLETA OFICIAL'!P1312,'REGISTRO DE ESTUDIANTES'!$Q$3:$Q$7999,'BOLETA OFICIAL'!Q1312,'REGISTRO DE ESTUDIANTES'!$R$3:$R$7999,R1312,'REGISTRO DE ESTUDIANTES'!$S$3:$S$7999,'BOLETA OFICIAL'!S1312,'REGISTRO DE ESTUDIANTES'!$T$3:$T$7999,'BOLETA OFICIAL'!T1312)</f>
        <v>0</v>
      </c>
      <c r="G1312" s="73">
        <f t="shared" ca="1" si="60"/>
        <v>0</v>
      </c>
      <c r="H1312" s="73">
        <f t="shared" ca="1" si="61"/>
        <v>0</v>
      </c>
      <c r="I1312" s="20">
        <v>0</v>
      </c>
      <c r="J1312" s="20">
        <v>0</v>
      </c>
      <c r="K1312" s="20">
        <v>0</v>
      </c>
      <c r="L1312" s="20">
        <v>0</v>
      </c>
      <c r="M1312" s="20">
        <v>0</v>
      </c>
      <c r="N1312" s="75">
        <v>0</v>
      </c>
      <c r="O1312" s="75">
        <v>0</v>
      </c>
      <c r="P1312" s="2"/>
      <c r="Q1312" s="2"/>
      <c r="R1312" s="3"/>
      <c r="S1312" s="3"/>
      <c r="T1312" s="1"/>
      <c r="U1312" s="2"/>
      <c r="V1312" s="28" t="str">
        <f t="shared" si="62"/>
        <v/>
      </c>
    </row>
    <row r="1313" spans="1:22" ht="25" customHeight="1" x14ac:dyDescent="0.35">
      <c r="A1313" s="1"/>
      <c r="B1313" s="35"/>
      <c r="C1313" s="1"/>
      <c r="D1313" s="1"/>
      <c r="E1313" s="73">
        <f>+COUNTIFS('REGISTRO DE TUTORES'!$A$3:$A$8000,A1313,'REGISTRO DE TUTORES'!$B$3:$B$8000,B1313,'REGISTRO DE TUTORES'!$C$3:$C$8000,C1313,'REGISTRO DE TUTORES'!$D$3:$D$8000,D1313)</f>
        <v>0</v>
      </c>
      <c r="F1313" s="73">
        <f>+COUNTIFS('REGISTRO DE ESTUDIANTES'!$A$3:$A$7999,A1313,'REGISTRO DE ESTUDIANTES'!$B$3:$B$7999,'BOLETA OFICIAL'!B1313,'REGISTRO DE ESTUDIANTES'!$C$3:$C$7999,C1313,'REGISTRO DE ESTUDIANTES'!$D$3:$D$7999,'BOLETA OFICIAL'!D1313,'REGISTRO DE ESTUDIANTES'!$J$3:$J$7999,'BOLETA OFICIAL'!J1313,'REGISTRO DE ESTUDIANTES'!$K$3:$K$7999,'BOLETA OFICIAL'!K1313,'REGISTRO DE ESTUDIANTES'!$L$3:$L$7999,'BOLETA OFICIAL'!L1313,'REGISTRO DE ESTUDIANTES'!$M$3:$M$7999,'BOLETA OFICIAL'!M1313,'REGISTRO DE ESTUDIANTES'!$N$3:$N$7999,'BOLETA OFICIAL'!N1313,'REGISTRO DE ESTUDIANTES'!$O$3:$O$7999,'BOLETA OFICIAL'!O1313,'REGISTRO DE ESTUDIANTES'!$P$3:$P$7999,'BOLETA OFICIAL'!P1313,'REGISTRO DE ESTUDIANTES'!$Q$3:$Q$7999,'BOLETA OFICIAL'!Q1313,'REGISTRO DE ESTUDIANTES'!$R$3:$R$7999,R1313,'REGISTRO DE ESTUDIANTES'!$S$3:$S$7999,'BOLETA OFICIAL'!S1313,'REGISTRO DE ESTUDIANTES'!$T$3:$T$7999,'BOLETA OFICIAL'!T1313)</f>
        <v>0</v>
      </c>
      <c r="G1313" s="73">
        <f t="shared" ca="1" si="60"/>
        <v>0</v>
      </c>
      <c r="H1313" s="73">
        <f t="shared" ca="1" si="61"/>
        <v>0</v>
      </c>
      <c r="I1313" s="20">
        <v>0</v>
      </c>
      <c r="J1313" s="20">
        <v>0</v>
      </c>
      <c r="K1313" s="20">
        <v>0</v>
      </c>
      <c r="L1313" s="20">
        <v>0</v>
      </c>
      <c r="M1313" s="20">
        <v>0</v>
      </c>
      <c r="N1313" s="75">
        <v>0</v>
      </c>
      <c r="O1313" s="75">
        <v>0</v>
      </c>
      <c r="P1313" s="2"/>
      <c r="Q1313" s="2"/>
      <c r="R1313" s="3"/>
      <c r="S1313" s="3"/>
      <c r="T1313" s="1"/>
      <c r="U1313" s="2"/>
      <c r="V1313" s="28" t="str">
        <f t="shared" si="62"/>
        <v/>
      </c>
    </row>
    <row r="1314" spans="1:22" ht="25" customHeight="1" x14ac:dyDescent="0.35">
      <c r="A1314" s="1"/>
      <c r="B1314" s="35"/>
      <c r="C1314" s="1"/>
      <c r="D1314" s="1"/>
      <c r="E1314" s="73">
        <f>+COUNTIFS('REGISTRO DE TUTORES'!$A$3:$A$8000,A1314,'REGISTRO DE TUTORES'!$B$3:$B$8000,B1314,'REGISTRO DE TUTORES'!$C$3:$C$8000,C1314,'REGISTRO DE TUTORES'!$D$3:$D$8000,D1314)</f>
        <v>0</v>
      </c>
      <c r="F1314" s="73">
        <f>+COUNTIFS('REGISTRO DE ESTUDIANTES'!$A$3:$A$7999,A1314,'REGISTRO DE ESTUDIANTES'!$B$3:$B$7999,'BOLETA OFICIAL'!B1314,'REGISTRO DE ESTUDIANTES'!$C$3:$C$7999,C1314,'REGISTRO DE ESTUDIANTES'!$D$3:$D$7999,'BOLETA OFICIAL'!D1314,'REGISTRO DE ESTUDIANTES'!$J$3:$J$7999,'BOLETA OFICIAL'!J1314,'REGISTRO DE ESTUDIANTES'!$K$3:$K$7999,'BOLETA OFICIAL'!K1314,'REGISTRO DE ESTUDIANTES'!$L$3:$L$7999,'BOLETA OFICIAL'!L1314,'REGISTRO DE ESTUDIANTES'!$M$3:$M$7999,'BOLETA OFICIAL'!M1314,'REGISTRO DE ESTUDIANTES'!$N$3:$N$7999,'BOLETA OFICIAL'!N1314,'REGISTRO DE ESTUDIANTES'!$O$3:$O$7999,'BOLETA OFICIAL'!O1314,'REGISTRO DE ESTUDIANTES'!$P$3:$P$7999,'BOLETA OFICIAL'!P1314,'REGISTRO DE ESTUDIANTES'!$Q$3:$Q$7999,'BOLETA OFICIAL'!Q1314,'REGISTRO DE ESTUDIANTES'!$R$3:$R$7999,R1314,'REGISTRO DE ESTUDIANTES'!$S$3:$S$7999,'BOLETA OFICIAL'!S1314,'REGISTRO DE ESTUDIANTES'!$T$3:$T$7999,'BOLETA OFICIAL'!T1314)</f>
        <v>0</v>
      </c>
      <c r="G1314" s="73">
        <f t="shared" ca="1" si="60"/>
        <v>0</v>
      </c>
      <c r="H1314" s="73">
        <f t="shared" ca="1" si="61"/>
        <v>0</v>
      </c>
      <c r="I1314" s="20">
        <v>0</v>
      </c>
      <c r="J1314" s="20">
        <v>0</v>
      </c>
      <c r="K1314" s="20">
        <v>0</v>
      </c>
      <c r="L1314" s="20">
        <v>0</v>
      </c>
      <c r="M1314" s="20">
        <v>0</v>
      </c>
      <c r="N1314" s="75">
        <v>0</v>
      </c>
      <c r="O1314" s="75">
        <v>0</v>
      </c>
      <c r="P1314" s="2"/>
      <c r="Q1314" s="2"/>
      <c r="R1314" s="3"/>
      <c r="S1314" s="3"/>
      <c r="T1314" s="1"/>
      <c r="U1314" s="2"/>
      <c r="V1314" s="28" t="str">
        <f t="shared" si="62"/>
        <v/>
      </c>
    </row>
    <row r="1315" spans="1:22" ht="25" customHeight="1" x14ac:dyDescent="0.35">
      <c r="A1315" s="1"/>
      <c r="B1315" s="35"/>
      <c r="C1315" s="1"/>
      <c r="D1315" s="1"/>
      <c r="E1315" s="73">
        <f>+COUNTIFS('REGISTRO DE TUTORES'!$A$3:$A$8000,A1315,'REGISTRO DE TUTORES'!$B$3:$B$8000,B1315,'REGISTRO DE TUTORES'!$C$3:$C$8000,C1315,'REGISTRO DE TUTORES'!$D$3:$D$8000,D1315)</f>
        <v>0</v>
      </c>
      <c r="F1315" s="73">
        <f>+COUNTIFS('REGISTRO DE ESTUDIANTES'!$A$3:$A$7999,A1315,'REGISTRO DE ESTUDIANTES'!$B$3:$B$7999,'BOLETA OFICIAL'!B1315,'REGISTRO DE ESTUDIANTES'!$C$3:$C$7999,C1315,'REGISTRO DE ESTUDIANTES'!$D$3:$D$7999,'BOLETA OFICIAL'!D1315,'REGISTRO DE ESTUDIANTES'!$J$3:$J$7999,'BOLETA OFICIAL'!J1315,'REGISTRO DE ESTUDIANTES'!$K$3:$K$7999,'BOLETA OFICIAL'!K1315,'REGISTRO DE ESTUDIANTES'!$L$3:$L$7999,'BOLETA OFICIAL'!L1315,'REGISTRO DE ESTUDIANTES'!$M$3:$M$7999,'BOLETA OFICIAL'!M1315,'REGISTRO DE ESTUDIANTES'!$N$3:$N$7999,'BOLETA OFICIAL'!N1315,'REGISTRO DE ESTUDIANTES'!$O$3:$O$7999,'BOLETA OFICIAL'!O1315,'REGISTRO DE ESTUDIANTES'!$P$3:$P$7999,'BOLETA OFICIAL'!P1315,'REGISTRO DE ESTUDIANTES'!$Q$3:$Q$7999,'BOLETA OFICIAL'!Q1315,'REGISTRO DE ESTUDIANTES'!$R$3:$R$7999,R1315,'REGISTRO DE ESTUDIANTES'!$S$3:$S$7999,'BOLETA OFICIAL'!S1315,'REGISTRO DE ESTUDIANTES'!$T$3:$T$7999,'BOLETA OFICIAL'!T1315)</f>
        <v>0</v>
      </c>
      <c r="G1315" s="73">
        <f t="shared" ca="1" si="60"/>
        <v>0</v>
      </c>
      <c r="H1315" s="73">
        <f t="shared" ca="1" si="61"/>
        <v>0</v>
      </c>
      <c r="I1315" s="20">
        <v>0</v>
      </c>
      <c r="J1315" s="20">
        <v>0</v>
      </c>
      <c r="K1315" s="20">
        <v>0</v>
      </c>
      <c r="L1315" s="20">
        <v>0</v>
      </c>
      <c r="M1315" s="20">
        <v>0</v>
      </c>
      <c r="N1315" s="75">
        <v>0</v>
      </c>
      <c r="O1315" s="75">
        <v>0</v>
      </c>
      <c r="P1315" s="2"/>
      <c r="Q1315" s="2"/>
      <c r="R1315" s="3"/>
      <c r="S1315" s="3"/>
      <c r="T1315" s="1"/>
      <c r="U1315" s="2"/>
      <c r="V1315" s="28" t="str">
        <f t="shared" si="62"/>
        <v/>
      </c>
    </row>
    <row r="1316" spans="1:22" ht="25" customHeight="1" x14ac:dyDescent="0.35">
      <c r="A1316" s="1"/>
      <c r="B1316" s="35"/>
      <c r="C1316" s="1"/>
      <c r="D1316" s="1"/>
      <c r="E1316" s="73">
        <f>+COUNTIFS('REGISTRO DE TUTORES'!$A$3:$A$8000,A1316,'REGISTRO DE TUTORES'!$B$3:$B$8000,B1316,'REGISTRO DE TUTORES'!$C$3:$C$8000,C1316,'REGISTRO DE TUTORES'!$D$3:$D$8000,D1316)</f>
        <v>0</v>
      </c>
      <c r="F1316" s="73">
        <f>+COUNTIFS('REGISTRO DE ESTUDIANTES'!$A$3:$A$7999,A1316,'REGISTRO DE ESTUDIANTES'!$B$3:$B$7999,'BOLETA OFICIAL'!B1316,'REGISTRO DE ESTUDIANTES'!$C$3:$C$7999,C1316,'REGISTRO DE ESTUDIANTES'!$D$3:$D$7999,'BOLETA OFICIAL'!D1316,'REGISTRO DE ESTUDIANTES'!$J$3:$J$7999,'BOLETA OFICIAL'!J1316,'REGISTRO DE ESTUDIANTES'!$K$3:$K$7999,'BOLETA OFICIAL'!K1316,'REGISTRO DE ESTUDIANTES'!$L$3:$L$7999,'BOLETA OFICIAL'!L1316,'REGISTRO DE ESTUDIANTES'!$M$3:$M$7999,'BOLETA OFICIAL'!M1316,'REGISTRO DE ESTUDIANTES'!$N$3:$N$7999,'BOLETA OFICIAL'!N1316,'REGISTRO DE ESTUDIANTES'!$O$3:$O$7999,'BOLETA OFICIAL'!O1316,'REGISTRO DE ESTUDIANTES'!$P$3:$P$7999,'BOLETA OFICIAL'!P1316,'REGISTRO DE ESTUDIANTES'!$Q$3:$Q$7999,'BOLETA OFICIAL'!Q1316,'REGISTRO DE ESTUDIANTES'!$R$3:$R$7999,R1316,'REGISTRO DE ESTUDIANTES'!$S$3:$S$7999,'BOLETA OFICIAL'!S1316,'REGISTRO DE ESTUDIANTES'!$T$3:$T$7999,'BOLETA OFICIAL'!T1316)</f>
        <v>0</v>
      </c>
      <c r="G1316" s="73">
        <f t="shared" ca="1" si="60"/>
        <v>0</v>
      </c>
      <c r="H1316" s="73">
        <f t="shared" ca="1" si="61"/>
        <v>0</v>
      </c>
      <c r="I1316" s="20">
        <v>0</v>
      </c>
      <c r="J1316" s="20">
        <v>0</v>
      </c>
      <c r="K1316" s="20">
        <v>0</v>
      </c>
      <c r="L1316" s="20">
        <v>0</v>
      </c>
      <c r="M1316" s="20">
        <v>0</v>
      </c>
      <c r="N1316" s="75">
        <v>0</v>
      </c>
      <c r="O1316" s="75">
        <v>0</v>
      </c>
      <c r="P1316" s="2"/>
      <c r="Q1316" s="2"/>
      <c r="R1316" s="3"/>
      <c r="S1316" s="3"/>
      <c r="T1316" s="1"/>
      <c r="U1316" s="2"/>
      <c r="V1316" s="28" t="str">
        <f t="shared" si="62"/>
        <v/>
      </c>
    </row>
    <row r="1317" spans="1:22" ht="25" customHeight="1" x14ac:dyDescent="0.35">
      <c r="A1317" s="1"/>
      <c r="B1317" s="35"/>
      <c r="C1317" s="1"/>
      <c r="D1317" s="1"/>
      <c r="E1317" s="73">
        <f>+COUNTIFS('REGISTRO DE TUTORES'!$A$3:$A$8000,A1317,'REGISTRO DE TUTORES'!$B$3:$B$8000,B1317,'REGISTRO DE TUTORES'!$C$3:$C$8000,C1317,'REGISTRO DE TUTORES'!$D$3:$D$8000,D1317)</f>
        <v>0</v>
      </c>
      <c r="F1317" s="73">
        <f>+COUNTIFS('REGISTRO DE ESTUDIANTES'!$A$3:$A$7999,A1317,'REGISTRO DE ESTUDIANTES'!$B$3:$B$7999,'BOLETA OFICIAL'!B1317,'REGISTRO DE ESTUDIANTES'!$C$3:$C$7999,C1317,'REGISTRO DE ESTUDIANTES'!$D$3:$D$7999,'BOLETA OFICIAL'!D1317,'REGISTRO DE ESTUDIANTES'!$J$3:$J$7999,'BOLETA OFICIAL'!J1317,'REGISTRO DE ESTUDIANTES'!$K$3:$K$7999,'BOLETA OFICIAL'!K1317,'REGISTRO DE ESTUDIANTES'!$L$3:$L$7999,'BOLETA OFICIAL'!L1317,'REGISTRO DE ESTUDIANTES'!$M$3:$M$7999,'BOLETA OFICIAL'!M1317,'REGISTRO DE ESTUDIANTES'!$N$3:$N$7999,'BOLETA OFICIAL'!N1317,'REGISTRO DE ESTUDIANTES'!$O$3:$O$7999,'BOLETA OFICIAL'!O1317,'REGISTRO DE ESTUDIANTES'!$P$3:$P$7999,'BOLETA OFICIAL'!P1317,'REGISTRO DE ESTUDIANTES'!$Q$3:$Q$7999,'BOLETA OFICIAL'!Q1317,'REGISTRO DE ESTUDIANTES'!$R$3:$R$7999,R1317,'REGISTRO DE ESTUDIANTES'!$S$3:$S$7999,'BOLETA OFICIAL'!S1317,'REGISTRO DE ESTUDIANTES'!$T$3:$T$7999,'BOLETA OFICIAL'!T1317)</f>
        <v>0</v>
      </c>
      <c r="G1317" s="73">
        <f t="shared" ca="1" si="60"/>
        <v>0</v>
      </c>
      <c r="H1317" s="73">
        <f t="shared" ca="1" si="61"/>
        <v>0</v>
      </c>
      <c r="I1317" s="20">
        <v>0</v>
      </c>
      <c r="J1317" s="20">
        <v>0</v>
      </c>
      <c r="K1317" s="20">
        <v>0</v>
      </c>
      <c r="L1317" s="20">
        <v>0</v>
      </c>
      <c r="M1317" s="20">
        <v>0</v>
      </c>
      <c r="N1317" s="75">
        <v>0</v>
      </c>
      <c r="O1317" s="75">
        <v>0</v>
      </c>
      <c r="P1317" s="2"/>
      <c r="Q1317" s="2"/>
      <c r="R1317" s="3"/>
      <c r="S1317" s="3"/>
      <c r="T1317" s="1"/>
      <c r="U1317" s="2"/>
      <c r="V1317" s="28" t="str">
        <f t="shared" si="62"/>
        <v/>
      </c>
    </row>
    <row r="1318" spans="1:22" ht="25" customHeight="1" x14ac:dyDescent="0.35">
      <c r="A1318" s="1"/>
      <c r="B1318" s="35"/>
      <c r="C1318" s="1"/>
      <c r="D1318" s="1"/>
      <c r="E1318" s="73">
        <f>+COUNTIFS('REGISTRO DE TUTORES'!$A$3:$A$8000,A1318,'REGISTRO DE TUTORES'!$B$3:$B$8000,B1318,'REGISTRO DE TUTORES'!$C$3:$C$8000,C1318,'REGISTRO DE TUTORES'!$D$3:$D$8000,D1318)</f>
        <v>0</v>
      </c>
      <c r="F1318" s="73">
        <f>+COUNTIFS('REGISTRO DE ESTUDIANTES'!$A$3:$A$7999,A1318,'REGISTRO DE ESTUDIANTES'!$B$3:$B$7999,'BOLETA OFICIAL'!B1318,'REGISTRO DE ESTUDIANTES'!$C$3:$C$7999,C1318,'REGISTRO DE ESTUDIANTES'!$D$3:$D$7999,'BOLETA OFICIAL'!D1318,'REGISTRO DE ESTUDIANTES'!$J$3:$J$7999,'BOLETA OFICIAL'!J1318,'REGISTRO DE ESTUDIANTES'!$K$3:$K$7999,'BOLETA OFICIAL'!K1318,'REGISTRO DE ESTUDIANTES'!$L$3:$L$7999,'BOLETA OFICIAL'!L1318,'REGISTRO DE ESTUDIANTES'!$M$3:$M$7999,'BOLETA OFICIAL'!M1318,'REGISTRO DE ESTUDIANTES'!$N$3:$N$7999,'BOLETA OFICIAL'!N1318,'REGISTRO DE ESTUDIANTES'!$O$3:$O$7999,'BOLETA OFICIAL'!O1318,'REGISTRO DE ESTUDIANTES'!$P$3:$P$7999,'BOLETA OFICIAL'!P1318,'REGISTRO DE ESTUDIANTES'!$Q$3:$Q$7999,'BOLETA OFICIAL'!Q1318,'REGISTRO DE ESTUDIANTES'!$R$3:$R$7999,R1318,'REGISTRO DE ESTUDIANTES'!$S$3:$S$7999,'BOLETA OFICIAL'!S1318,'REGISTRO DE ESTUDIANTES'!$T$3:$T$7999,'BOLETA OFICIAL'!T1318)</f>
        <v>0</v>
      </c>
      <c r="G1318" s="73">
        <f t="shared" ca="1" si="60"/>
        <v>0</v>
      </c>
      <c r="H1318" s="73">
        <f t="shared" ca="1" si="61"/>
        <v>0</v>
      </c>
      <c r="I1318" s="20">
        <v>0</v>
      </c>
      <c r="J1318" s="20">
        <v>0</v>
      </c>
      <c r="K1318" s="20">
        <v>0</v>
      </c>
      <c r="L1318" s="20">
        <v>0</v>
      </c>
      <c r="M1318" s="20">
        <v>0</v>
      </c>
      <c r="N1318" s="75">
        <v>0</v>
      </c>
      <c r="O1318" s="75">
        <v>0</v>
      </c>
      <c r="P1318" s="2"/>
      <c r="Q1318" s="2"/>
      <c r="R1318" s="3"/>
      <c r="S1318" s="3"/>
      <c r="T1318" s="1"/>
      <c r="U1318" s="2"/>
      <c r="V1318" s="28" t="str">
        <f t="shared" si="62"/>
        <v/>
      </c>
    </row>
    <row r="1319" spans="1:22" ht="25" customHeight="1" x14ac:dyDescent="0.35">
      <c r="A1319" s="1"/>
      <c r="B1319" s="35"/>
      <c r="C1319" s="1"/>
      <c r="D1319" s="1"/>
      <c r="E1319" s="73">
        <f>+COUNTIFS('REGISTRO DE TUTORES'!$A$3:$A$8000,A1319,'REGISTRO DE TUTORES'!$B$3:$B$8000,B1319,'REGISTRO DE TUTORES'!$C$3:$C$8000,C1319,'REGISTRO DE TUTORES'!$D$3:$D$8000,D1319)</f>
        <v>0</v>
      </c>
      <c r="F1319" s="73">
        <f>+COUNTIFS('REGISTRO DE ESTUDIANTES'!$A$3:$A$7999,A1319,'REGISTRO DE ESTUDIANTES'!$B$3:$B$7999,'BOLETA OFICIAL'!B1319,'REGISTRO DE ESTUDIANTES'!$C$3:$C$7999,C1319,'REGISTRO DE ESTUDIANTES'!$D$3:$D$7999,'BOLETA OFICIAL'!D1319,'REGISTRO DE ESTUDIANTES'!$J$3:$J$7999,'BOLETA OFICIAL'!J1319,'REGISTRO DE ESTUDIANTES'!$K$3:$K$7999,'BOLETA OFICIAL'!K1319,'REGISTRO DE ESTUDIANTES'!$L$3:$L$7999,'BOLETA OFICIAL'!L1319,'REGISTRO DE ESTUDIANTES'!$M$3:$M$7999,'BOLETA OFICIAL'!M1319,'REGISTRO DE ESTUDIANTES'!$N$3:$N$7999,'BOLETA OFICIAL'!N1319,'REGISTRO DE ESTUDIANTES'!$O$3:$O$7999,'BOLETA OFICIAL'!O1319,'REGISTRO DE ESTUDIANTES'!$P$3:$P$7999,'BOLETA OFICIAL'!P1319,'REGISTRO DE ESTUDIANTES'!$Q$3:$Q$7999,'BOLETA OFICIAL'!Q1319,'REGISTRO DE ESTUDIANTES'!$R$3:$R$7999,R1319,'REGISTRO DE ESTUDIANTES'!$S$3:$S$7999,'BOLETA OFICIAL'!S1319,'REGISTRO DE ESTUDIANTES'!$T$3:$T$7999,'BOLETA OFICIAL'!T1319)</f>
        <v>0</v>
      </c>
      <c r="G1319" s="73">
        <f t="shared" ca="1" si="60"/>
        <v>0</v>
      </c>
      <c r="H1319" s="73">
        <f t="shared" ca="1" si="61"/>
        <v>0</v>
      </c>
      <c r="I1319" s="20">
        <v>0</v>
      </c>
      <c r="J1319" s="20">
        <v>0</v>
      </c>
      <c r="K1319" s="20">
        <v>0</v>
      </c>
      <c r="L1319" s="20">
        <v>0</v>
      </c>
      <c r="M1319" s="20">
        <v>0</v>
      </c>
      <c r="N1319" s="75">
        <v>0</v>
      </c>
      <c r="O1319" s="75">
        <v>0</v>
      </c>
      <c r="P1319" s="2"/>
      <c r="Q1319" s="2"/>
      <c r="R1319" s="3"/>
      <c r="S1319" s="3"/>
      <c r="T1319" s="1"/>
      <c r="U1319" s="2"/>
      <c r="V1319" s="28" t="str">
        <f t="shared" si="62"/>
        <v/>
      </c>
    </row>
    <row r="1320" spans="1:22" ht="25" customHeight="1" x14ac:dyDescent="0.35">
      <c r="A1320" s="1"/>
      <c r="B1320" s="35"/>
      <c r="C1320" s="1"/>
      <c r="D1320" s="1"/>
      <c r="E1320" s="73">
        <f>+COUNTIFS('REGISTRO DE TUTORES'!$A$3:$A$8000,A1320,'REGISTRO DE TUTORES'!$B$3:$B$8000,B1320,'REGISTRO DE TUTORES'!$C$3:$C$8000,C1320,'REGISTRO DE TUTORES'!$D$3:$D$8000,D1320)</f>
        <v>0</v>
      </c>
      <c r="F1320" s="73">
        <f>+COUNTIFS('REGISTRO DE ESTUDIANTES'!$A$3:$A$7999,A1320,'REGISTRO DE ESTUDIANTES'!$B$3:$B$7999,'BOLETA OFICIAL'!B1320,'REGISTRO DE ESTUDIANTES'!$C$3:$C$7999,C1320,'REGISTRO DE ESTUDIANTES'!$D$3:$D$7999,'BOLETA OFICIAL'!D1320,'REGISTRO DE ESTUDIANTES'!$J$3:$J$7999,'BOLETA OFICIAL'!J1320,'REGISTRO DE ESTUDIANTES'!$K$3:$K$7999,'BOLETA OFICIAL'!K1320,'REGISTRO DE ESTUDIANTES'!$L$3:$L$7999,'BOLETA OFICIAL'!L1320,'REGISTRO DE ESTUDIANTES'!$M$3:$M$7999,'BOLETA OFICIAL'!M1320,'REGISTRO DE ESTUDIANTES'!$N$3:$N$7999,'BOLETA OFICIAL'!N1320,'REGISTRO DE ESTUDIANTES'!$O$3:$O$7999,'BOLETA OFICIAL'!O1320,'REGISTRO DE ESTUDIANTES'!$P$3:$P$7999,'BOLETA OFICIAL'!P1320,'REGISTRO DE ESTUDIANTES'!$Q$3:$Q$7999,'BOLETA OFICIAL'!Q1320,'REGISTRO DE ESTUDIANTES'!$R$3:$R$7999,R1320,'REGISTRO DE ESTUDIANTES'!$S$3:$S$7999,'BOLETA OFICIAL'!S1320,'REGISTRO DE ESTUDIANTES'!$T$3:$T$7999,'BOLETA OFICIAL'!T1320)</f>
        <v>0</v>
      </c>
      <c r="G1320" s="73">
        <f t="shared" ca="1" si="60"/>
        <v>0</v>
      </c>
      <c r="H1320" s="73">
        <f t="shared" ca="1" si="61"/>
        <v>0</v>
      </c>
      <c r="I1320" s="20">
        <v>0</v>
      </c>
      <c r="J1320" s="20">
        <v>0</v>
      </c>
      <c r="K1320" s="20">
        <v>0</v>
      </c>
      <c r="L1320" s="20">
        <v>0</v>
      </c>
      <c r="M1320" s="20">
        <v>0</v>
      </c>
      <c r="N1320" s="75">
        <v>0</v>
      </c>
      <c r="O1320" s="75">
        <v>0</v>
      </c>
      <c r="P1320" s="2"/>
      <c r="Q1320" s="2"/>
      <c r="R1320" s="3"/>
      <c r="S1320" s="3"/>
      <c r="T1320" s="1"/>
      <c r="U1320" s="2"/>
      <c r="V1320" s="28" t="str">
        <f t="shared" si="62"/>
        <v/>
      </c>
    </row>
    <row r="1321" spans="1:22" ht="25" customHeight="1" x14ac:dyDescent="0.35">
      <c r="A1321" s="1"/>
      <c r="B1321" s="35"/>
      <c r="C1321" s="1"/>
      <c r="D1321" s="1"/>
      <c r="E1321" s="73">
        <f>+COUNTIFS('REGISTRO DE TUTORES'!$A$3:$A$8000,A1321,'REGISTRO DE TUTORES'!$B$3:$B$8000,B1321,'REGISTRO DE TUTORES'!$C$3:$C$8000,C1321,'REGISTRO DE TUTORES'!$D$3:$D$8000,D1321)</f>
        <v>0</v>
      </c>
      <c r="F1321" s="73">
        <f>+COUNTIFS('REGISTRO DE ESTUDIANTES'!$A$3:$A$7999,A1321,'REGISTRO DE ESTUDIANTES'!$B$3:$B$7999,'BOLETA OFICIAL'!B1321,'REGISTRO DE ESTUDIANTES'!$C$3:$C$7999,C1321,'REGISTRO DE ESTUDIANTES'!$D$3:$D$7999,'BOLETA OFICIAL'!D1321,'REGISTRO DE ESTUDIANTES'!$J$3:$J$7999,'BOLETA OFICIAL'!J1321,'REGISTRO DE ESTUDIANTES'!$K$3:$K$7999,'BOLETA OFICIAL'!K1321,'REGISTRO DE ESTUDIANTES'!$L$3:$L$7999,'BOLETA OFICIAL'!L1321,'REGISTRO DE ESTUDIANTES'!$M$3:$M$7999,'BOLETA OFICIAL'!M1321,'REGISTRO DE ESTUDIANTES'!$N$3:$N$7999,'BOLETA OFICIAL'!N1321,'REGISTRO DE ESTUDIANTES'!$O$3:$O$7999,'BOLETA OFICIAL'!O1321,'REGISTRO DE ESTUDIANTES'!$P$3:$P$7999,'BOLETA OFICIAL'!P1321,'REGISTRO DE ESTUDIANTES'!$Q$3:$Q$7999,'BOLETA OFICIAL'!Q1321,'REGISTRO DE ESTUDIANTES'!$R$3:$R$7999,R1321,'REGISTRO DE ESTUDIANTES'!$S$3:$S$7999,'BOLETA OFICIAL'!S1321,'REGISTRO DE ESTUDIANTES'!$T$3:$T$7999,'BOLETA OFICIAL'!T1321)</f>
        <v>0</v>
      </c>
      <c r="G1321" s="73">
        <f t="shared" ca="1" si="60"/>
        <v>0</v>
      </c>
      <c r="H1321" s="73">
        <f t="shared" ca="1" si="61"/>
        <v>0</v>
      </c>
      <c r="I1321" s="20">
        <v>0</v>
      </c>
      <c r="J1321" s="20">
        <v>0</v>
      </c>
      <c r="K1321" s="20">
        <v>0</v>
      </c>
      <c r="L1321" s="20">
        <v>0</v>
      </c>
      <c r="M1321" s="20">
        <v>0</v>
      </c>
      <c r="N1321" s="75">
        <v>0</v>
      </c>
      <c r="O1321" s="75">
        <v>0</v>
      </c>
      <c r="P1321" s="2"/>
      <c r="Q1321" s="2"/>
      <c r="R1321" s="3"/>
      <c r="S1321" s="3"/>
      <c r="T1321" s="1"/>
      <c r="U1321" s="2"/>
      <c r="V1321" s="28" t="str">
        <f t="shared" si="62"/>
        <v/>
      </c>
    </row>
    <row r="1322" spans="1:22" ht="25" customHeight="1" x14ac:dyDescent="0.35">
      <c r="A1322" s="1"/>
      <c r="B1322" s="35"/>
      <c r="C1322" s="1"/>
      <c r="D1322" s="1"/>
      <c r="E1322" s="73">
        <f>+COUNTIFS('REGISTRO DE TUTORES'!$A$3:$A$8000,A1322,'REGISTRO DE TUTORES'!$B$3:$B$8000,B1322,'REGISTRO DE TUTORES'!$C$3:$C$8000,C1322,'REGISTRO DE TUTORES'!$D$3:$D$8000,D1322)</f>
        <v>0</v>
      </c>
      <c r="F1322" s="73">
        <f>+COUNTIFS('REGISTRO DE ESTUDIANTES'!$A$3:$A$7999,A1322,'REGISTRO DE ESTUDIANTES'!$B$3:$B$7999,'BOLETA OFICIAL'!B1322,'REGISTRO DE ESTUDIANTES'!$C$3:$C$7999,C1322,'REGISTRO DE ESTUDIANTES'!$D$3:$D$7999,'BOLETA OFICIAL'!D1322,'REGISTRO DE ESTUDIANTES'!$J$3:$J$7999,'BOLETA OFICIAL'!J1322,'REGISTRO DE ESTUDIANTES'!$K$3:$K$7999,'BOLETA OFICIAL'!K1322,'REGISTRO DE ESTUDIANTES'!$L$3:$L$7999,'BOLETA OFICIAL'!L1322,'REGISTRO DE ESTUDIANTES'!$M$3:$M$7999,'BOLETA OFICIAL'!M1322,'REGISTRO DE ESTUDIANTES'!$N$3:$N$7999,'BOLETA OFICIAL'!N1322,'REGISTRO DE ESTUDIANTES'!$O$3:$O$7999,'BOLETA OFICIAL'!O1322,'REGISTRO DE ESTUDIANTES'!$P$3:$P$7999,'BOLETA OFICIAL'!P1322,'REGISTRO DE ESTUDIANTES'!$Q$3:$Q$7999,'BOLETA OFICIAL'!Q1322,'REGISTRO DE ESTUDIANTES'!$R$3:$R$7999,R1322,'REGISTRO DE ESTUDIANTES'!$S$3:$S$7999,'BOLETA OFICIAL'!S1322,'REGISTRO DE ESTUDIANTES'!$T$3:$T$7999,'BOLETA OFICIAL'!T1322)</f>
        <v>0</v>
      </c>
      <c r="G1322" s="73">
        <f t="shared" ca="1" si="60"/>
        <v>0</v>
      </c>
      <c r="H1322" s="73">
        <f t="shared" ca="1" si="61"/>
        <v>0</v>
      </c>
      <c r="I1322" s="20">
        <v>0</v>
      </c>
      <c r="J1322" s="20">
        <v>0</v>
      </c>
      <c r="K1322" s="20">
        <v>0</v>
      </c>
      <c r="L1322" s="20">
        <v>0</v>
      </c>
      <c r="M1322" s="20">
        <v>0</v>
      </c>
      <c r="N1322" s="75">
        <v>0</v>
      </c>
      <c r="O1322" s="75">
        <v>0</v>
      </c>
      <c r="P1322" s="2"/>
      <c r="Q1322" s="2"/>
      <c r="R1322" s="3"/>
      <c r="S1322" s="3"/>
      <c r="T1322" s="1"/>
      <c r="U1322" s="2"/>
      <c r="V1322" s="28" t="str">
        <f t="shared" si="62"/>
        <v/>
      </c>
    </row>
    <row r="1323" spans="1:22" ht="25" customHeight="1" x14ac:dyDescent="0.35">
      <c r="A1323" s="1"/>
      <c r="B1323" s="35"/>
      <c r="C1323" s="1"/>
      <c r="D1323" s="1"/>
      <c r="E1323" s="73">
        <f>+COUNTIFS('REGISTRO DE TUTORES'!$A$3:$A$8000,A1323,'REGISTRO DE TUTORES'!$B$3:$B$8000,B1323,'REGISTRO DE TUTORES'!$C$3:$C$8000,C1323,'REGISTRO DE TUTORES'!$D$3:$D$8000,D1323)</f>
        <v>0</v>
      </c>
      <c r="F1323" s="73">
        <f>+COUNTIFS('REGISTRO DE ESTUDIANTES'!$A$3:$A$7999,A1323,'REGISTRO DE ESTUDIANTES'!$B$3:$B$7999,'BOLETA OFICIAL'!B1323,'REGISTRO DE ESTUDIANTES'!$C$3:$C$7999,C1323,'REGISTRO DE ESTUDIANTES'!$D$3:$D$7999,'BOLETA OFICIAL'!D1323,'REGISTRO DE ESTUDIANTES'!$J$3:$J$7999,'BOLETA OFICIAL'!J1323,'REGISTRO DE ESTUDIANTES'!$K$3:$K$7999,'BOLETA OFICIAL'!K1323,'REGISTRO DE ESTUDIANTES'!$L$3:$L$7999,'BOLETA OFICIAL'!L1323,'REGISTRO DE ESTUDIANTES'!$M$3:$M$7999,'BOLETA OFICIAL'!M1323,'REGISTRO DE ESTUDIANTES'!$N$3:$N$7999,'BOLETA OFICIAL'!N1323,'REGISTRO DE ESTUDIANTES'!$O$3:$O$7999,'BOLETA OFICIAL'!O1323,'REGISTRO DE ESTUDIANTES'!$P$3:$P$7999,'BOLETA OFICIAL'!P1323,'REGISTRO DE ESTUDIANTES'!$Q$3:$Q$7999,'BOLETA OFICIAL'!Q1323,'REGISTRO DE ESTUDIANTES'!$R$3:$R$7999,R1323,'REGISTRO DE ESTUDIANTES'!$S$3:$S$7999,'BOLETA OFICIAL'!S1323,'REGISTRO DE ESTUDIANTES'!$T$3:$T$7999,'BOLETA OFICIAL'!T1323)</f>
        <v>0</v>
      </c>
      <c r="G1323" s="73">
        <f t="shared" ca="1" si="60"/>
        <v>0</v>
      </c>
      <c r="H1323" s="73">
        <f t="shared" ca="1" si="61"/>
        <v>0</v>
      </c>
      <c r="I1323" s="20">
        <v>0</v>
      </c>
      <c r="J1323" s="20">
        <v>0</v>
      </c>
      <c r="K1323" s="20">
        <v>0</v>
      </c>
      <c r="L1323" s="20">
        <v>0</v>
      </c>
      <c r="M1323" s="20">
        <v>0</v>
      </c>
      <c r="N1323" s="75">
        <v>0</v>
      </c>
      <c r="O1323" s="75">
        <v>0</v>
      </c>
      <c r="P1323" s="2"/>
      <c r="Q1323" s="2"/>
      <c r="R1323" s="3"/>
      <c r="S1323" s="3"/>
      <c r="T1323" s="1"/>
      <c r="U1323" s="2"/>
      <c r="V1323" s="28" t="str">
        <f t="shared" si="62"/>
        <v/>
      </c>
    </row>
    <row r="1324" spans="1:22" ht="25" customHeight="1" x14ac:dyDescent="0.35">
      <c r="A1324" s="1"/>
      <c r="B1324" s="35"/>
      <c r="C1324" s="1"/>
      <c r="D1324" s="1"/>
      <c r="E1324" s="73">
        <f>+COUNTIFS('REGISTRO DE TUTORES'!$A$3:$A$8000,A1324,'REGISTRO DE TUTORES'!$B$3:$B$8000,B1324,'REGISTRO DE TUTORES'!$C$3:$C$8000,C1324,'REGISTRO DE TUTORES'!$D$3:$D$8000,D1324)</f>
        <v>0</v>
      </c>
      <c r="F1324" s="73">
        <f>+COUNTIFS('REGISTRO DE ESTUDIANTES'!$A$3:$A$7999,A1324,'REGISTRO DE ESTUDIANTES'!$B$3:$B$7999,'BOLETA OFICIAL'!B1324,'REGISTRO DE ESTUDIANTES'!$C$3:$C$7999,C1324,'REGISTRO DE ESTUDIANTES'!$D$3:$D$7999,'BOLETA OFICIAL'!D1324,'REGISTRO DE ESTUDIANTES'!$J$3:$J$7999,'BOLETA OFICIAL'!J1324,'REGISTRO DE ESTUDIANTES'!$K$3:$K$7999,'BOLETA OFICIAL'!K1324,'REGISTRO DE ESTUDIANTES'!$L$3:$L$7999,'BOLETA OFICIAL'!L1324,'REGISTRO DE ESTUDIANTES'!$M$3:$M$7999,'BOLETA OFICIAL'!M1324,'REGISTRO DE ESTUDIANTES'!$N$3:$N$7999,'BOLETA OFICIAL'!N1324,'REGISTRO DE ESTUDIANTES'!$O$3:$O$7999,'BOLETA OFICIAL'!O1324,'REGISTRO DE ESTUDIANTES'!$P$3:$P$7999,'BOLETA OFICIAL'!P1324,'REGISTRO DE ESTUDIANTES'!$Q$3:$Q$7999,'BOLETA OFICIAL'!Q1324,'REGISTRO DE ESTUDIANTES'!$R$3:$R$7999,R1324,'REGISTRO DE ESTUDIANTES'!$S$3:$S$7999,'BOLETA OFICIAL'!S1324,'REGISTRO DE ESTUDIANTES'!$T$3:$T$7999,'BOLETA OFICIAL'!T1324)</f>
        <v>0</v>
      </c>
      <c r="G1324" s="73">
        <f t="shared" ca="1" si="60"/>
        <v>0</v>
      </c>
      <c r="H1324" s="73">
        <f t="shared" ca="1" si="61"/>
        <v>0</v>
      </c>
      <c r="I1324" s="20">
        <v>0</v>
      </c>
      <c r="J1324" s="20">
        <v>0</v>
      </c>
      <c r="K1324" s="20">
        <v>0</v>
      </c>
      <c r="L1324" s="20">
        <v>0</v>
      </c>
      <c r="M1324" s="20">
        <v>0</v>
      </c>
      <c r="N1324" s="75">
        <v>0</v>
      </c>
      <c r="O1324" s="75">
        <v>0</v>
      </c>
      <c r="P1324" s="2"/>
      <c r="Q1324" s="2"/>
      <c r="R1324" s="3"/>
      <c r="S1324" s="3"/>
      <c r="T1324" s="1"/>
      <c r="U1324" s="2"/>
      <c r="V1324" s="28" t="str">
        <f t="shared" si="62"/>
        <v/>
      </c>
    </row>
    <row r="1325" spans="1:22" ht="25" customHeight="1" x14ac:dyDescent="0.35">
      <c r="A1325" s="1"/>
      <c r="B1325" s="35"/>
      <c r="C1325" s="1"/>
      <c r="D1325" s="1"/>
      <c r="E1325" s="73">
        <f>+COUNTIFS('REGISTRO DE TUTORES'!$A$3:$A$8000,A1325,'REGISTRO DE TUTORES'!$B$3:$B$8000,B1325,'REGISTRO DE TUTORES'!$C$3:$C$8000,C1325,'REGISTRO DE TUTORES'!$D$3:$D$8000,D1325)</f>
        <v>0</v>
      </c>
      <c r="F1325" s="73">
        <f>+COUNTIFS('REGISTRO DE ESTUDIANTES'!$A$3:$A$7999,A1325,'REGISTRO DE ESTUDIANTES'!$B$3:$B$7999,'BOLETA OFICIAL'!B1325,'REGISTRO DE ESTUDIANTES'!$C$3:$C$7999,C1325,'REGISTRO DE ESTUDIANTES'!$D$3:$D$7999,'BOLETA OFICIAL'!D1325,'REGISTRO DE ESTUDIANTES'!$J$3:$J$7999,'BOLETA OFICIAL'!J1325,'REGISTRO DE ESTUDIANTES'!$K$3:$K$7999,'BOLETA OFICIAL'!K1325,'REGISTRO DE ESTUDIANTES'!$L$3:$L$7999,'BOLETA OFICIAL'!L1325,'REGISTRO DE ESTUDIANTES'!$M$3:$M$7999,'BOLETA OFICIAL'!M1325,'REGISTRO DE ESTUDIANTES'!$N$3:$N$7999,'BOLETA OFICIAL'!N1325,'REGISTRO DE ESTUDIANTES'!$O$3:$O$7999,'BOLETA OFICIAL'!O1325,'REGISTRO DE ESTUDIANTES'!$P$3:$P$7999,'BOLETA OFICIAL'!P1325,'REGISTRO DE ESTUDIANTES'!$Q$3:$Q$7999,'BOLETA OFICIAL'!Q1325,'REGISTRO DE ESTUDIANTES'!$R$3:$R$7999,R1325,'REGISTRO DE ESTUDIANTES'!$S$3:$S$7999,'BOLETA OFICIAL'!S1325,'REGISTRO DE ESTUDIANTES'!$T$3:$T$7999,'BOLETA OFICIAL'!T1325)</f>
        <v>0</v>
      </c>
      <c r="G1325" s="73">
        <f t="shared" ca="1" si="60"/>
        <v>0</v>
      </c>
      <c r="H1325" s="73">
        <f t="shared" ca="1" si="61"/>
        <v>0</v>
      </c>
      <c r="I1325" s="20">
        <v>0</v>
      </c>
      <c r="J1325" s="20">
        <v>0</v>
      </c>
      <c r="K1325" s="20">
        <v>0</v>
      </c>
      <c r="L1325" s="20">
        <v>0</v>
      </c>
      <c r="M1325" s="20">
        <v>0</v>
      </c>
      <c r="N1325" s="75">
        <v>0</v>
      </c>
      <c r="O1325" s="75">
        <v>0</v>
      </c>
      <c r="P1325" s="2"/>
      <c r="Q1325" s="2"/>
      <c r="R1325" s="3"/>
      <c r="S1325" s="3"/>
      <c r="T1325" s="1"/>
      <c r="U1325" s="2"/>
      <c r="V1325" s="28" t="str">
        <f t="shared" si="62"/>
        <v/>
      </c>
    </row>
    <row r="1326" spans="1:22" ht="25" customHeight="1" x14ac:dyDescent="0.35">
      <c r="A1326" s="1"/>
      <c r="B1326" s="35"/>
      <c r="C1326" s="1"/>
      <c r="D1326" s="1"/>
      <c r="E1326" s="73">
        <f>+COUNTIFS('REGISTRO DE TUTORES'!$A$3:$A$8000,A1326,'REGISTRO DE TUTORES'!$B$3:$B$8000,B1326,'REGISTRO DE TUTORES'!$C$3:$C$8000,C1326,'REGISTRO DE TUTORES'!$D$3:$D$8000,D1326)</f>
        <v>0</v>
      </c>
      <c r="F1326" s="73">
        <f>+COUNTIFS('REGISTRO DE ESTUDIANTES'!$A$3:$A$7999,A1326,'REGISTRO DE ESTUDIANTES'!$B$3:$B$7999,'BOLETA OFICIAL'!B1326,'REGISTRO DE ESTUDIANTES'!$C$3:$C$7999,C1326,'REGISTRO DE ESTUDIANTES'!$D$3:$D$7999,'BOLETA OFICIAL'!D1326,'REGISTRO DE ESTUDIANTES'!$J$3:$J$7999,'BOLETA OFICIAL'!J1326,'REGISTRO DE ESTUDIANTES'!$K$3:$K$7999,'BOLETA OFICIAL'!K1326,'REGISTRO DE ESTUDIANTES'!$L$3:$L$7999,'BOLETA OFICIAL'!L1326,'REGISTRO DE ESTUDIANTES'!$M$3:$M$7999,'BOLETA OFICIAL'!M1326,'REGISTRO DE ESTUDIANTES'!$N$3:$N$7999,'BOLETA OFICIAL'!N1326,'REGISTRO DE ESTUDIANTES'!$O$3:$O$7999,'BOLETA OFICIAL'!O1326,'REGISTRO DE ESTUDIANTES'!$P$3:$P$7999,'BOLETA OFICIAL'!P1326,'REGISTRO DE ESTUDIANTES'!$Q$3:$Q$7999,'BOLETA OFICIAL'!Q1326,'REGISTRO DE ESTUDIANTES'!$R$3:$R$7999,R1326,'REGISTRO DE ESTUDIANTES'!$S$3:$S$7999,'BOLETA OFICIAL'!S1326,'REGISTRO DE ESTUDIANTES'!$T$3:$T$7999,'BOLETA OFICIAL'!T1326)</f>
        <v>0</v>
      </c>
      <c r="G1326" s="73">
        <f t="shared" ca="1" si="60"/>
        <v>0</v>
      </c>
      <c r="H1326" s="73">
        <f t="shared" ca="1" si="61"/>
        <v>0</v>
      </c>
      <c r="I1326" s="20">
        <v>0</v>
      </c>
      <c r="J1326" s="20">
        <v>0</v>
      </c>
      <c r="K1326" s="20">
        <v>0</v>
      </c>
      <c r="L1326" s="20">
        <v>0</v>
      </c>
      <c r="M1326" s="20">
        <v>0</v>
      </c>
      <c r="N1326" s="75">
        <v>0</v>
      </c>
      <c r="O1326" s="75">
        <v>0</v>
      </c>
      <c r="P1326" s="2"/>
      <c r="Q1326" s="2"/>
      <c r="R1326" s="3"/>
      <c r="S1326" s="3"/>
      <c r="T1326" s="1"/>
      <c r="U1326" s="2"/>
      <c r="V1326" s="28" t="str">
        <f t="shared" si="62"/>
        <v/>
      </c>
    </row>
    <row r="1327" spans="1:22" ht="25" customHeight="1" x14ac:dyDescent="0.35">
      <c r="A1327" s="1"/>
      <c r="B1327" s="35"/>
      <c r="C1327" s="1"/>
      <c r="D1327" s="1"/>
      <c r="E1327" s="73">
        <f>+COUNTIFS('REGISTRO DE TUTORES'!$A$3:$A$8000,A1327,'REGISTRO DE TUTORES'!$B$3:$B$8000,B1327,'REGISTRO DE TUTORES'!$C$3:$C$8000,C1327,'REGISTRO DE TUTORES'!$D$3:$D$8000,D1327)</f>
        <v>0</v>
      </c>
      <c r="F1327" s="73">
        <f>+COUNTIFS('REGISTRO DE ESTUDIANTES'!$A$3:$A$7999,A1327,'REGISTRO DE ESTUDIANTES'!$B$3:$B$7999,'BOLETA OFICIAL'!B1327,'REGISTRO DE ESTUDIANTES'!$C$3:$C$7999,C1327,'REGISTRO DE ESTUDIANTES'!$D$3:$D$7999,'BOLETA OFICIAL'!D1327,'REGISTRO DE ESTUDIANTES'!$J$3:$J$7999,'BOLETA OFICIAL'!J1327,'REGISTRO DE ESTUDIANTES'!$K$3:$K$7999,'BOLETA OFICIAL'!K1327,'REGISTRO DE ESTUDIANTES'!$L$3:$L$7999,'BOLETA OFICIAL'!L1327,'REGISTRO DE ESTUDIANTES'!$M$3:$M$7999,'BOLETA OFICIAL'!M1327,'REGISTRO DE ESTUDIANTES'!$N$3:$N$7999,'BOLETA OFICIAL'!N1327,'REGISTRO DE ESTUDIANTES'!$O$3:$O$7999,'BOLETA OFICIAL'!O1327,'REGISTRO DE ESTUDIANTES'!$P$3:$P$7999,'BOLETA OFICIAL'!P1327,'REGISTRO DE ESTUDIANTES'!$Q$3:$Q$7999,'BOLETA OFICIAL'!Q1327,'REGISTRO DE ESTUDIANTES'!$R$3:$R$7999,R1327,'REGISTRO DE ESTUDIANTES'!$S$3:$S$7999,'BOLETA OFICIAL'!S1327,'REGISTRO DE ESTUDIANTES'!$T$3:$T$7999,'BOLETA OFICIAL'!T1327)</f>
        <v>0</v>
      </c>
      <c r="G1327" s="73">
        <f t="shared" ca="1" si="60"/>
        <v>0</v>
      </c>
      <c r="H1327" s="73">
        <f t="shared" ca="1" si="61"/>
        <v>0</v>
      </c>
      <c r="I1327" s="20">
        <v>0</v>
      </c>
      <c r="J1327" s="20">
        <v>0</v>
      </c>
      <c r="K1327" s="20">
        <v>0</v>
      </c>
      <c r="L1327" s="20">
        <v>0</v>
      </c>
      <c r="M1327" s="20">
        <v>0</v>
      </c>
      <c r="N1327" s="75">
        <v>0</v>
      </c>
      <c r="O1327" s="75">
        <v>0</v>
      </c>
      <c r="P1327" s="2"/>
      <c r="Q1327" s="2"/>
      <c r="R1327" s="3"/>
      <c r="S1327" s="3"/>
      <c r="T1327" s="1"/>
      <c r="U1327" s="2"/>
      <c r="V1327" s="28" t="str">
        <f t="shared" si="62"/>
        <v/>
      </c>
    </row>
    <row r="1328" spans="1:22" ht="25" customHeight="1" x14ac:dyDescent="0.35">
      <c r="A1328" s="1"/>
      <c r="B1328" s="35"/>
      <c r="C1328" s="1"/>
      <c r="D1328" s="1"/>
      <c r="E1328" s="73">
        <f>+COUNTIFS('REGISTRO DE TUTORES'!$A$3:$A$8000,A1328,'REGISTRO DE TUTORES'!$B$3:$B$8000,B1328,'REGISTRO DE TUTORES'!$C$3:$C$8000,C1328,'REGISTRO DE TUTORES'!$D$3:$D$8000,D1328)</f>
        <v>0</v>
      </c>
      <c r="F1328" s="73">
        <f>+COUNTIFS('REGISTRO DE ESTUDIANTES'!$A$3:$A$7999,A1328,'REGISTRO DE ESTUDIANTES'!$B$3:$B$7999,'BOLETA OFICIAL'!B1328,'REGISTRO DE ESTUDIANTES'!$C$3:$C$7999,C1328,'REGISTRO DE ESTUDIANTES'!$D$3:$D$7999,'BOLETA OFICIAL'!D1328,'REGISTRO DE ESTUDIANTES'!$J$3:$J$7999,'BOLETA OFICIAL'!J1328,'REGISTRO DE ESTUDIANTES'!$K$3:$K$7999,'BOLETA OFICIAL'!K1328,'REGISTRO DE ESTUDIANTES'!$L$3:$L$7999,'BOLETA OFICIAL'!L1328,'REGISTRO DE ESTUDIANTES'!$M$3:$M$7999,'BOLETA OFICIAL'!M1328,'REGISTRO DE ESTUDIANTES'!$N$3:$N$7999,'BOLETA OFICIAL'!N1328,'REGISTRO DE ESTUDIANTES'!$O$3:$O$7999,'BOLETA OFICIAL'!O1328,'REGISTRO DE ESTUDIANTES'!$P$3:$P$7999,'BOLETA OFICIAL'!P1328,'REGISTRO DE ESTUDIANTES'!$Q$3:$Q$7999,'BOLETA OFICIAL'!Q1328,'REGISTRO DE ESTUDIANTES'!$R$3:$R$7999,R1328,'REGISTRO DE ESTUDIANTES'!$S$3:$S$7999,'BOLETA OFICIAL'!S1328,'REGISTRO DE ESTUDIANTES'!$T$3:$T$7999,'BOLETA OFICIAL'!T1328)</f>
        <v>0</v>
      </c>
      <c r="G1328" s="73">
        <f t="shared" ca="1" si="60"/>
        <v>0</v>
      </c>
      <c r="H1328" s="73">
        <f t="shared" ca="1" si="61"/>
        <v>0</v>
      </c>
      <c r="I1328" s="20">
        <v>0</v>
      </c>
      <c r="J1328" s="20">
        <v>0</v>
      </c>
      <c r="K1328" s="20">
        <v>0</v>
      </c>
      <c r="L1328" s="20">
        <v>0</v>
      </c>
      <c r="M1328" s="20">
        <v>0</v>
      </c>
      <c r="N1328" s="75">
        <v>0</v>
      </c>
      <c r="O1328" s="75">
        <v>0</v>
      </c>
      <c r="P1328" s="2"/>
      <c r="Q1328" s="2"/>
      <c r="R1328" s="3"/>
      <c r="S1328" s="3"/>
      <c r="T1328" s="1"/>
      <c r="U1328" s="2"/>
      <c r="V1328" s="28" t="str">
        <f t="shared" si="62"/>
        <v/>
      </c>
    </row>
    <row r="1329" spans="1:22" ht="25" customHeight="1" x14ac:dyDescent="0.35">
      <c r="A1329" s="1"/>
      <c r="B1329" s="35"/>
      <c r="C1329" s="1"/>
      <c r="D1329" s="1"/>
      <c r="E1329" s="73">
        <f>+COUNTIFS('REGISTRO DE TUTORES'!$A$3:$A$8000,A1329,'REGISTRO DE TUTORES'!$B$3:$B$8000,B1329,'REGISTRO DE TUTORES'!$C$3:$C$8000,C1329,'REGISTRO DE TUTORES'!$D$3:$D$8000,D1329)</f>
        <v>0</v>
      </c>
      <c r="F1329" s="73">
        <f>+COUNTIFS('REGISTRO DE ESTUDIANTES'!$A$3:$A$7999,A1329,'REGISTRO DE ESTUDIANTES'!$B$3:$B$7999,'BOLETA OFICIAL'!B1329,'REGISTRO DE ESTUDIANTES'!$C$3:$C$7999,C1329,'REGISTRO DE ESTUDIANTES'!$D$3:$D$7999,'BOLETA OFICIAL'!D1329,'REGISTRO DE ESTUDIANTES'!$J$3:$J$7999,'BOLETA OFICIAL'!J1329,'REGISTRO DE ESTUDIANTES'!$K$3:$K$7999,'BOLETA OFICIAL'!K1329,'REGISTRO DE ESTUDIANTES'!$L$3:$L$7999,'BOLETA OFICIAL'!L1329,'REGISTRO DE ESTUDIANTES'!$M$3:$M$7999,'BOLETA OFICIAL'!M1329,'REGISTRO DE ESTUDIANTES'!$N$3:$N$7999,'BOLETA OFICIAL'!N1329,'REGISTRO DE ESTUDIANTES'!$O$3:$O$7999,'BOLETA OFICIAL'!O1329,'REGISTRO DE ESTUDIANTES'!$P$3:$P$7999,'BOLETA OFICIAL'!P1329,'REGISTRO DE ESTUDIANTES'!$Q$3:$Q$7999,'BOLETA OFICIAL'!Q1329,'REGISTRO DE ESTUDIANTES'!$R$3:$R$7999,R1329,'REGISTRO DE ESTUDIANTES'!$S$3:$S$7999,'BOLETA OFICIAL'!S1329,'REGISTRO DE ESTUDIANTES'!$T$3:$T$7999,'BOLETA OFICIAL'!T1329)</f>
        <v>0</v>
      </c>
      <c r="G1329" s="73">
        <f t="shared" ca="1" si="60"/>
        <v>0</v>
      </c>
      <c r="H1329" s="73">
        <f t="shared" ca="1" si="61"/>
        <v>0</v>
      </c>
      <c r="I1329" s="20">
        <v>0</v>
      </c>
      <c r="J1329" s="20">
        <v>0</v>
      </c>
      <c r="K1329" s="20">
        <v>0</v>
      </c>
      <c r="L1329" s="20">
        <v>0</v>
      </c>
      <c r="M1329" s="20">
        <v>0</v>
      </c>
      <c r="N1329" s="75">
        <v>0</v>
      </c>
      <c r="O1329" s="75">
        <v>0</v>
      </c>
      <c r="P1329" s="2"/>
      <c r="Q1329" s="2"/>
      <c r="R1329" s="3"/>
      <c r="S1329" s="3"/>
      <c r="T1329" s="1"/>
      <c r="U1329" s="2"/>
      <c r="V1329" s="28" t="str">
        <f t="shared" si="62"/>
        <v/>
      </c>
    </row>
    <row r="1330" spans="1:22" ht="25" customHeight="1" x14ac:dyDescent="0.35">
      <c r="A1330" s="1"/>
      <c r="B1330" s="35"/>
      <c r="C1330" s="1"/>
      <c r="D1330" s="1"/>
      <c r="E1330" s="73">
        <f>+COUNTIFS('REGISTRO DE TUTORES'!$A$3:$A$8000,A1330,'REGISTRO DE TUTORES'!$B$3:$B$8000,B1330,'REGISTRO DE TUTORES'!$C$3:$C$8000,C1330,'REGISTRO DE TUTORES'!$D$3:$D$8000,D1330)</f>
        <v>0</v>
      </c>
      <c r="F1330" s="73">
        <f>+COUNTIFS('REGISTRO DE ESTUDIANTES'!$A$3:$A$7999,A1330,'REGISTRO DE ESTUDIANTES'!$B$3:$B$7999,'BOLETA OFICIAL'!B1330,'REGISTRO DE ESTUDIANTES'!$C$3:$C$7999,C1330,'REGISTRO DE ESTUDIANTES'!$D$3:$D$7999,'BOLETA OFICIAL'!D1330,'REGISTRO DE ESTUDIANTES'!$J$3:$J$7999,'BOLETA OFICIAL'!J1330,'REGISTRO DE ESTUDIANTES'!$K$3:$K$7999,'BOLETA OFICIAL'!K1330,'REGISTRO DE ESTUDIANTES'!$L$3:$L$7999,'BOLETA OFICIAL'!L1330,'REGISTRO DE ESTUDIANTES'!$M$3:$M$7999,'BOLETA OFICIAL'!M1330,'REGISTRO DE ESTUDIANTES'!$N$3:$N$7999,'BOLETA OFICIAL'!N1330,'REGISTRO DE ESTUDIANTES'!$O$3:$O$7999,'BOLETA OFICIAL'!O1330,'REGISTRO DE ESTUDIANTES'!$P$3:$P$7999,'BOLETA OFICIAL'!P1330,'REGISTRO DE ESTUDIANTES'!$Q$3:$Q$7999,'BOLETA OFICIAL'!Q1330,'REGISTRO DE ESTUDIANTES'!$R$3:$R$7999,R1330,'REGISTRO DE ESTUDIANTES'!$S$3:$S$7999,'BOLETA OFICIAL'!S1330,'REGISTRO DE ESTUDIANTES'!$T$3:$T$7999,'BOLETA OFICIAL'!T1330)</f>
        <v>0</v>
      </c>
      <c r="G1330" s="73">
        <f t="shared" ca="1" si="60"/>
        <v>0</v>
      </c>
      <c r="H1330" s="73">
        <f t="shared" ca="1" si="61"/>
        <v>0</v>
      </c>
      <c r="I1330" s="20">
        <v>0</v>
      </c>
      <c r="J1330" s="20">
        <v>0</v>
      </c>
      <c r="K1330" s="20">
        <v>0</v>
      </c>
      <c r="L1330" s="20">
        <v>0</v>
      </c>
      <c r="M1330" s="20">
        <v>0</v>
      </c>
      <c r="N1330" s="75">
        <v>0</v>
      </c>
      <c r="O1330" s="75">
        <v>0</v>
      </c>
      <c r="P1330" s="2"/>
      <c r="Q1330" s="2"/>
      <c r="R1330" s="3"/>
      <c r="S1330" s="3"/>
      <c r="T1330" s="1"/>
      <c r="U1330" s="2"/>
      <c r="V1330" s="28" t="str">
        <f t="shared" si="62"/>
        <v/>
      </c>
    </row>
    <row r="1331" spans="1:22" ht="25" customHeight="1" x14ac:dyDescent="0.35">
      <c r="A1331" s="1"/>
      <c r="B1331" s="35"/>
      <c r="C1331" s="1"/>
      <c r="D1331" s="1"/>
      <c r="E1331" s="73">
        <f>+COUNTIFS('REGISTRO DE TUTORES'!$A$3:$A$8000,A1331,'REGISTRO DE TUTORES'!$B$3:$B$8000,B1331,'REGISTRO DE TUTORES'!$C$3:$C$8000,C1331,'REGISTRO DE TUTORES'!$D$3:$D$8000,D1331)</f>
        <v>0</v>
      </c>
      <c r="F1331" s="73">
        <f>+COUNTIFS('REGISTRO DE ESTUDIANTES'!$A$3:$A$7999,A1331,'REGISTRO DE ESTUDIANTES'!$B$3:$B$7999,'BOLETA OFICIAL'!B1331,'REGISTRO DE ESTUDIANTES'!$C$3:$C$7999,C1331,'REGISTRO DE ESTUDIANTES'!$D$3:$D$7999,'BOLETA OFICIAL'!D1331,'REGISTRO DE ESTUDIANTES'!$J$3:$J$7999,'BOLETA OFICIAL'!J1331,'REGISTRO DE ESTUDIANTES'!$K$3:$K$7999,'BOLETA OFICIAL'!K1331,'REGISTRO DE ESTUDIANTES'!$L$3:$L$7999,'BOLETA OFICIAL'!L1331,'REGISTRO DE ESTUDIANTES'!$M$3:$M$7999,'BOLETA OFICIAL'!M1331,'REGISTRO DE ESTUDIANTES'!$N$3:$N$7999,'BOLETA OFICIAL'!N1331,'REGISTRO DE ESTUDIANTES'!$O$3:$O$7999,'BOLETA OFICIAL'!O1331,'REGISTRO DE ESTUDIANTES'!$P$3:$P$7999,'BOLETA OFICIAL'!P1331,'REGISTRO DE ESTUDIANTES'!$Q$3:$Q$7999,'BOLETA OFICIAL'!Q1331,'REGISTRO DE ESTUDIANTES'!$R$3:$R$7999,R1331,'REGISTRO DE ESTUDIANTES'!$S$3:$S$7999,'BOLETA OFICIAL'!S1331,'REGISTRO DE ESTUDIANTES'!$T$3:$T$7999,'BOLETA OFICIAL'!T1331)</f>
        <v>0</v>
      </c>
      <c r="G1331" s="73">
        <f t="shared" ca="1" si="60"/>
        <v>0</v>
      </c>
      <c r="H1331" s="73">
        <f t="shared" ca="1" si="61"/>
        <v>0</v>
      </c>
      <c r="I1331" s="20">
        <v>0</v>
      </c>
      <c r="J1331" s="20">
        <v>0</v>
      </c>
      <c r="K1331" s="20">
        <v>0</v>
      </c>
      <c r="L1331" s="20">
        <v>0</v>
      </c>
      <c r="M1331" s="20">
        <v>0</v>
      </c>
      <c r="N1331" s="75">
        <v>0</v>
      </c>
      <c r="O1331" s="75">
        <v>0</v>
      </c>
      <c r="P1331" s="2"/>
      <c r="Q1331" s="2"/>
      <c r="R1331" s="3"/>
      <c r="S1331" s="3"/>
      <c r="T1331" s="1"/>
      <c r="U1331" s="2"/>
      <c r="V1331" s="28" t="str">
        <f t="shared" si="62"/>
        <v/>
      </c>
    </row>
    <row r="1332" spans="1:22" ht="25" customHeight="1" x14ac:dyDescent="0.35">
      <c r="A1332" s="1"/>
      <c r="B1332" s="35"/>
      <c r="C1332" s="1"/>
      <c r="D1332" s="1"/>
      <c r="E1332" s="73">
        <f>+COUNTIFS('REGISTRO DE TUTORES'!$A$3:$A$8000,A1332,'REGISTRO DE TUTORES'!$B$3:$B$8000,B1332,'REGISTRO DE TUTORES'!$C$3:$C$8000,C1332,'REGISTRO DE TUTORES'!$D$3:$D$8000,D1332)</f>
        <v>0</v>
      </c>
      <c r="F1332" s="73">
        <f>+COUNTIFS('REGISTRO DE ESTUDIANTES'!$A$3:$A$7999,A1332,'REGISTRO DE ESTUDIANTES'!$B$3:$B$7999,'BOLETA OFICIAL'!B1332,'REGISTRO DE ESTUDIANTES'!$C$3:$C$7999,C1332,'REGISTRO DE ESTUDIANTES'!$D$3:$D$7999,'BOLETA OFICIAL'!D1332,'REGISTRO DE ESTUDIANTES'!$J$3:$J$7999,'BOLETA OFICIAL'!J1332,'REGISTRO DE ESTUDIANTES'!$K$3:$K$7999,'BOLETA OFICIAL'!K1332,'REGISTRO DE ESTUDIANTES'!$L$3:$L$7999,'BOLETA OFICIAL'!L1332,'REGISTRO DE ESTUDIANTES'!$M$3:$M$7999,'BOLETA OFICIAL'!M1332,'REGISTRO DE ESTUDIANTES'!$N$3:$N$7999,'BOLETA OFICIAL'!N1332,'REGISTRO DE ESTUDIANTES'!$O$3:$O$7999,'BOLETA OFICIAL'!O1332,'REGISTRO DE ESTUDIANTES'!$P$3:$P$7999,'BOLETA OFICIAL'!P1332,'REGISTRO DE ESTUDIANTES'!$Q$3:$Q$7999,'BOLETA OFICIAL'!Q1332,'REGISTRO DE ESTUDIANTES'!$R$3:$R$7999,R1332,'REGISTRO DE ESTUDIANTES'!$S$3:$S$7999,'BOLETA OFICIAL'!S1332,'REGISTRO DE ESTUDIANTES'!$T$3:$T$7999,'BOLETA OFICIAL'!T1332)</f>
        <v>0</v>
      </c>
      <c r="G1332" s="73">
        <f t="shared" ca="1" si="60"/>
        <v>0</v>
      </c>
      <c r="H1332" s="73">
        <f t="shared" ca="1" si="61"/>
        <v>0</v>
      </c>
      <c r="I1332" s="20">
        <v>0</v>
      </c>
      <c r="J1332" s="20">
        <v>0</v>
      </c>
      <c r="K1332" s="20">
        <v>0</v>
      </c>
      <c r="L1332" s="20">
        <v>0</v>
      </c>
      <c r="M1332" s="20">
        <v>0</v>
      </c>
      <c r="N1332" s="75">
        <v>0</v>
      </c>
      <c r="O1332" s="75">
        <v>0</v>
      </c>
      <c r="P1332" s="2"/>
      <c r="Q1332" s="2"/>
      <c r="R1332" s="3"/>
      <c r="S1332" s="3"/>
      <c r="T1332" s="1"/>
      <c r="U1332" s="2"/>
      <c r="V1332" s="28" t="str">
        <f t="shared" si="62"/>
        <v/>
      </c>
    </row>
    <row r="1333" spans="1:22" ht="25" customHeight="1" x14ac:dyDescent="0.35">
      <c r="A1333" s="1"/>
      <c r="B1333" s="35"/>
      <c r="C1333" s="1"/>
      <c r="D1333" s="1"/>
      <c r="E1333" s="73">
        <f>+COUNTIFS('REGISTRO DE TUTORES'!$A$3:$A$8000,A1333,'REGISTRO DE TUTORES'!$B$3:$B$8000,B1333,'REGISTRO DE TUTORES'!$C$3:$C$8000,C1333,'REGISTRO DE TUTORES'!$D$3:$D$8000,D1333)</f>
        <v>0</v>
      </c>
      <c r="F1333" s="73">
        <f>+COUNTIFS('REGISTRO DE ESTUDIANTES'!$A$3:$A$7999,A1333,'REGISTRO DE ESTUDIANTES'!$B$3:$B$7999,'BOLETA OFICIAL'!B1333,'REGISTRO DE ESTUDIANTES'!$C$3:$C$7999,C1333,'REGISTRO DE ESTUDIANTES'!$D$3:$D$7999,'BOLETA OFICIAL'!D1333,'REGISTRO DE ESTUDIANTES'!$J$3:$J$7999,'BOLETA OFICIAL'!J1333,'REGISTRO DE ESTUDIANTES'!$K$3:$K$7999,'BOLETA OFICIAL'!K1333,'REGISTRO DE ESTUDIANTES'!$L$3:$L$7999,'BOLETA OFICIAL'!L1333,'REGISTRO DE ESTUDIANTES'!$M$3:$M$7999,'BOLETA OFICIAL'!M1333,'REGISTRO DE ESTUDIANTES'!$N$3:$N$7999,'BOLETA OFICIAL'!N1333,'REGISTRO DE ESTUDIANTES'!$O$3:$O$7999,'BOLETA OFICIAL'!O1333,'REGISTRO DE ESTUDIANTES'!$P$3:$P$7999,'BOLETA OFICIAL'!P1333,'REGISTRO DE ESTUDIANTES'!$Q$3:$Q$7999,'BOLETA OFICIAL'!Q1333,'REGISTRO DE ESTUDIANTES'!$R$3:$R$7999,R1333,'REGISTRO DE ESTUDIANTES'!$S$3:$S$7999,'BOLETA OFICIAL'!S1333,'REGISTRO DE ESTUDIANTES'!$T$3:$T$7999,'BOLETA OFICIAL'!T1333)</f>
        <v>0</v>
      </c>
      <c r="G1333" s="73">
        <f t="shared" ca="1" si="60"/>
        <v>0</v>
      </c>
      <c r="H1333" s="73">
        <f t="shared" ca="1" si="61"/>
        <v>0</v>
      </c>
      <c r="I1333" s="20">
        <v>0</v>
      </c>
      <c r="J1333" s="20">
        <v>0</v>
      </c>
      <c r="K1333" s="20">
        <v>0</v>
      </c>
      <c r="L1333" s="20">
        <v>0</v>
      </c>
      <c r="M1333" s="20">
        <v>0</v>
      </c>
      <c r="N1333" s="75">
        <v>0</v>
      </c>
      <c r="O1333" s="75">
        <v>0</v>
      </c>
      <c r="P1333" s="2"/>
      <c r="Q1333" s="2"/>
      <c r="R1333" s="3"/>
      <c r="S1333" s="3"/>
      <c r="T1333" s="1"/>
      <c r="U1333" s="2"/>
      <c r="V1333" s="28" t="str">
        <f t="shared" si="62"/>
        <v/>
      </c>
    </row>
    <row r="1334" spans="1:22" ht="25" customHeight="1" x14ac:dyDescent="0.35">
      <c r="A1334" s="1"/>
      <c r="B1334" s="35"/>
      <c r="C1334" s="1"/>
      <c r="D1334" s="1"/>
      <c r="E1334" s="73">
        <f>+COUNTIFS('REGISTRO DE TUTORES'!$A$3:$A$8000,A1334,'REGISTRO DE TUTORES'!$B$3:$B$8000,B1334,'REGISTRO DE TUTORES'!$C$3:$C$8000,C1334,'REGISTRO DE TUTORES'!$D$3:$D$8000,D1334)</f>
        <v>0</v>
      </c>
      <c r="F1334" s="73">
        <f>+COUNTIFS('REGISTRO DE ESTUDIANTES'!$A$3:$A$7999,A1334,'REGISTRO DE ESTUDIANTES'!$B$3:$B$7999,'BOLETA OFICIAL'!B1334,'REGISTRO DE ESTUDIANTES'!$C$3:$C$7999,C1334,'REGISTRO DE ESTUDIANTES'!$D$3:$D$7999,'BOLETA OFICIAL'!D1334,'REGISTRO DE ESTUDIANTES'!$J$3:$J$7999,'BOLETA OFICIAL'!J1334,'REGISTRO DE ESTUDIANTES'!$K$3:$K$7999,'BOLETA OFICIAL'!K1334,'REGISTRO DE ESTUDIANTES'!$L$3:$L$7999,'BOLETA OFICIAL'!L1334,'REGISTRO DE ESTUDIANTES'!$M$3:$M$7999,'BOLETA OFICIAL'!M1334,'REGISTRO DE ESTUDIANTES'!$N$3:$N$7999,'BOLETA OFICIAL'!N1334,'REGISTRO DE ESTUDIANTES'!$O$3:$O$7999,'BOLETA OFICIAL'!O1334,'REGISTRO DE ESTUDIANTES'!$P$3:$P$7999,'BOLETA OFICIAL'!P1334,'REGISTRO DE ESTUDIANTES'!$Q$3:$Q$7999,'BOLETA OFICIAL'!Q1334,'REGISTRO DE ESTUDIANTES'!$R$3:$R$7999,R1334,'REGISTRO DE ESTUDIANTES'!$S$3:$S$7999,'BOLETA OFICIAL'!S1334,'REGISTRO DE ESTUDIANTES'!$T$3:$T$7999,'BOLETA OFICIAL'!T1334)</f>
        <v>0</v>
      </c>
      <c r="G1334" s="73">
        <f t="shared" ca="1" si="60"/>
        <v>0</v>
      </c>
      <c r="H1334" s="73">
        <f t="shared" ca="1" si="61"/>
        <v>0</v>
      </c>
      <c r="I1334" s="20">
        <v>0</v>
      </c>
      <c r="J1334" s="20">
        <v>0</v>
      </c>
      <c r="K1334" s="20">
        <v>0</v>
      </c>
      <c r="L1334" s="20">
        <v>0</v>
      </c>
      <c r="M1334" s="20">
        <v>0</v>
      </c>
      <c r="N1334" s="75">
        <v>0</v>
      </c>
      <c r="O1334" s="75">
        <v>0</v>
      </c>
      <c r="P1334" s="2"/>
      <c r="Q1334" s="2"/>
      <c r="R1334" s="3"/>
      <c r="S1334" s="3"/>
      <c r="T1334" s="1"/>
      <c r="U1334" s="2"/>
      <c r="V1334" s="28" t="str">
        <f t="shared" si="62"/>
        <v/>
      </c>
    </row>
    <row r="1335" spans="1:22" ht="25" customHeight="1" x14ac:dyDescent="0.35">
      <c r="A1335" s="1"/>
      <c r="B1335" s="35"/>
      <c r="C1335" s="1"/>
      <c r="D1335" s="1"/>
      <c r="E1335" s="73">
        <f>+COUNTIFS('REGISTRO DE TUTORES'!$A$3:$A$8000,A1335,'REGISTRO DE TUTORES'!$B$3:$B$8000,B1335,'REGISTRO DE TUTORES'!$C$3:$C$8000,C1335,'REGISTRO DE TUTORES'!$D$3:$D$8000,D1335)</f>
        <v>0</v>
      </c>
      <c r="F1335" s="73">
        <f>+COUNTIFS('REGISTRO DE ESTUDIANTES'!$A$3:$A$7999,A1335,'REGISTRO DE ESTUDIANTES'!$B$3:$B$7999,'BOLETA OFICIAL'!B1335,'REGISTRO DE ESTUDIANTES'!$C$3:$C$7999,C1335,'REGISTRO DE ESTUDIANTES'!$D$3:$D$7999,'BOLETA OFICIAL'!D1335,'REGISTRO DE ESTUDIANTES'!$J$3:$J$7999,'BOLETA OFICIAL'!J1335,'REGISTRO DE ESTUDIANTES'!$K$3:$K$7999,'BOLETA OFICIAL'!K1335,'REGISTRO DE ESTUDIANTES'!$L$3:$L$7999,'BOLETA OFICIAL'!L1335,'REGISTRO DE ESTUDIANTES'!$M$3:$M$7999,'BOLETA OFICIAL'!M1335,'REGISTRO DE ESTUDIANTES'!$N$3:$N$7999,'BOLETA OFICIAL'!N1335,'REGISTRO DE ESTUDIANTES'!$O$3:$O$7999,'BOLETA OFICIAL'!O1335,'REGISTRO DE ESTUDIANTES'!$P$3:$P$7999,'BOLETA OFICIAL'!P1335,'REGISTRO DE ESTUDIANTES'!$Q$3:$Q$7999,'BOLETA OFICIAL'!Q1335,'REGISTRO DE ESTUDIANTES'!$R$3:$R$7999,R1335,'REGISTRO DE ESTUDIANTES'!$S$3:$S$7999,'BOLETA OFICIAL'!S1335,'REGISTRO DE ESTUDIANTES'!$T$3:$T$7999,'BOLETA OFICIAL'!T1335)</f>
        <v>0</v>
      </c>
      <c r="G1335" s="73">
        <f t="shared" ca="1" si="60"/>
        <v>0</v>
      </c>
      <c r="H1335" s="73">
        <f t="shared" ca="1" si="61"/>
        <v>0</v>
      </c>
      <c r="I1335" s="20">
        <v>0</v>
      </c>
      <c r="J1335" s="20">
        <v>0</v>
      </c>
      <c r="K1335" s="20">
        <v>0</v>
      </c>
      <c r="L1335" s="20">
        <v>0</v>
      </c>
      <c r="M1335" s="20">
        <v>0</v>
      </c>
      <c r="N1335" s="75">
        <v>0</v>
      </c>
      <c r="O1335" s="75">
        <v>0</v>
      </c>
      <c r="P1335" s="2"/>
      <c r="Q1335" s="2"/>
      <c r="R1335" s="3"/>
      <c r="S1335" s="3"/>
      <c r="T1335" s="1"/>
      <c r="U1335" s="2"/>
      <c r="V1335" s="28" t="str">
        <f t="shared" si="62"/>
        <v/>
      </c>
    </row>
    <row r="1336" spans="1:22" ht="25" customHeight="1" x14ac:dyDescent="0.35">
      <c r="A1336" s="1"/>
      <c r="B1336" s="35"/>
      <c r="C1336" s="1"/>
      <c r="D1336" s="1"/>
      <c r="E1336" s="73">
        <f>+COUNTIFS('REGISTRO DE TUTORES'!$A$3:$A$8000,A1336,'REGISTRO DE TUTORES'!$B$3:$B$8000,B1336,'REGISTRO DE TUTORES'!$C$3:$C$8000,C1336,'REGISTRO DE TUTORES'!$D$3:$D$8000,D1336)</f>
        <v>0</v>
      </c>
      <c r="F1336" s="73">
        <f>+COUNTIFS('REGISTRO DE ESTUDIANTES'!$A$3:$A$7999,A1336,'REGISTRO DE ESTUDIANTES'!$B$3:$B$7999,'BOLETA OFICIAL'!B1336,'REGISTRO DE ESTUDIANTES'!$C$3:$C$7999,C1336,'REGISTRO DE ESTUDIANTES'!$D$3:$D$7999,'BOLETA OFICIAL'!D1336,'REGISTRO DE ESTUDIANTES'!$J$3:$J$7999,'BOLETA OFICIAL'!J1336,'REGISTRO DE ESTUDIANTES'!$K$3:$K$7999,'BOLETA OFICIAL'!K1336,'REGISTRO DE ESTUDIANTES'!$L$3:$L$7999,'BOLETA OFICIAL'!L1336,'REGISTRO DE ESTUDIANTES'!$M$3:$M$7999,'BOLETA OFICIAL'!M1336,'REGISTRO DE ESTUDIANTES'!$N$3:$N$7999,'BOLETA OFICIAL'!N1336,'REGISTRO DE ESTUDIANTES'!$O$3:$O$7999,'BOLETA OFICIAL'!O1336,'REGISTRO DE ESTUDIANTES'!$P$3:$P$7999,'BOLETA OFICIAL'!P1336,'REGISTRO DE ESTUDIANTES'!$Q$3:$Q$7999,'BOLETA OFICIAL'!Q1336,'REGISTRO DE ESTUDIANTES'!$R$3:$R$7999,R1336,'REGISTRO DE ESTUDIANTES'!$S$3:$S$7999,'BOLETA OFICIAL'!S1336,'REGISTRO DE ESTUDIANTES'!$T$3:$T$7999,'BOLETA OFICIAL'!T1336)</f>
        <v>0</v>
      </c>
      <c r="G1336" s="73">
        <f t="shared" ca="1" si="60"/>
        <v>0</v>
      </c>
      <c r="H1336" s="73">
        <f t="shared" ca="1" si="61"/>
        <v>0</v>
      </c>
      <c r="I1336" s="20">
        <v>0</v>
      </c>
      <c r="J1336" s="20">
        <v>0</v>
      </c>
      <c r="K1336" s="20">
        <v>0</v>
      </c>
      <c r="L1336" s="20">
        <v>0</v>
      </c>
      <c r="M1336" s="20">
        <v>0</v>
      </c>
      <c r="N1336" s="75">
        <v>0</v>
      </c>
      <c r="O1336" s="75">
        <v>0</v>
      </c>
      <c r="P1336" s="2"/>
      <c r="Q1336" s="2"/>
      <c r="R1336" s="3"/>
      <c r="S1336" s="3"/>
      <c r="T1336" s="1"/>
      <c r="U1336" s="2"/>
      <c r="V1336" s="28" t="str">
        <f t="shared" si="62"/>
        <v/>
      </c>
    </row>
    <row r="1337" spans="1:22" ht="25" customHeight="1" x14ac:dyDescent="0.35">
      <c r="A1337" s="1"/>
      <c r="B1337" s="35"/>
      <c r="C1337" s="1"/>
      <c r="D1337" s="1"/>
      <c r="E1337" s="73">
        <f>+COUNTIFS('REGISTRO DE TUTORES'!$A$3:$A$8000,A1337,'REGISTRO DE TUTORES'!$B$3:$B$8000,B1337,'REGISTRO DE TUTORES'!$C$3:$C$8000,C1337,'REGISTRO DE TUTORES'!$D$3:$D$8000,D1337)</f>
        <v>0</v>
      </c>
      <c r="F1337" s="73">
        <f>+COUNTIFS('REGISTRO DE ESTUDIANTES'!$A$3:$A$7999,A1337,'REGISTRO DE ESTUDIANTES'!$B$3:$B$7999,'BOLETA OFICIAL'!B1337,'REGISTRO DE ESTUDIANTES'!$C$3:$C$7999,C1337,'REGISTRO DE ESTUDIANTES'!$D$3:$D$7999,'BOLETA OFICIAL'!D1337,'REGISTRO DE ESTUDIANTES'!$J$3:$J$7999,'BOLETA OFICIAL'!J1337,'REGISTRO DE ESTUDIANTES'!$K$3:$K$7999,'BOLETA OFICIAL'!K1337,'REGISTRO DE ESTUDIANTES'!$L$3:$L$7999,'BOLETA OFICIAL'!L1337,'REGISTRO DE ESTUDIANTES'!$M$3:$M$7999,'BOLETA OFICIAL'!M1337,'REGISTRO DE ESTUDIANTES'!$N$3:$N$7999,'BOLETA OFICIAL'!N1337,'REGISTRO DE ESTUDIANTES'!$O$3:$O$7999,'BOLETA OFICIAL'!O1337,'REGISTRO DE ESTUDIANTES'!$P$3:$P$7999,'BOLETA OFICIAL'!P1337,'REGISTRO DE ESTUDIANTES'!$Q$3:$Q$7999,'BOLETA OFICIAL'!Q1337,'REGISTRO DE ESTUDIANTES'!$R$3:$R$7999,R1337,'REGISTRO DE ESTUDIANTES'!$S$3:$S$7999,'BOLETA OFICIAL'!S1337,'REGISTRO DE ESTUDIANTES'!$T$3:$T$7999,'BOLETA OFICIAL'!T1337)</f>
        <v>0</v>
      </c>
      <c r="G1337" s="73">
        <f t="shared" ca="1" si="60"/>
        <v>0</v>
      </c>
      <c r="H1337" s="73">
        <f t="shared" ca="1" si="61"/>
        <v>0</v>
      </c>
      <c r="I1337" s="20">
        <v>0</v>
      </c>
      <c r="J1337" s="20">
        <v>0</v>
      </c>
      <c r="K1337" s="20">
        <v>0</v>
      </c>
      <c r="L1337" s="20">
        <v>0</v>
      </c>
      <c r="M1337" s="20">
        <v>0</v>
      </c>
      <c r="N1337" s="75">
        <v>0</v>
      </c>
      <c r="O1337" s="75">
        <v>0</v>
      </c>
      <c r="P1337" s="2"/>
      <c r="Q1337" s="2"/>
      <c r="R1337" s="3"/>
      <c r="S1337" s="3"/>
      <c r="T1337" s="1"/>
      <c r="U1337" s="2"/>
      <c r="V1337" s="28" t="str">
        <f t="shared" si="62"/>
        <v/>
      </c>
    </row>
    <row r="1338" spans="1:22" ht="25" customHeight="1" x14ac:dyDescent="0.35">
      <c r="A1338" s="1"/>
      <c r="B1338" s="35"/>
      <c r="C1338" s="1"/>
      <c r="D1338" s="1"/>
      <c r="E1338" s="73">
        <f>+COUNTIFS('REGISTRO DE TUTORES'!$A$3:$A$8000,A1338,'REGISTRO DE TUTORES'!$B$3:$B$8000,B1338,'REGISTRO DE TUTORES'!$C$3:$C$8000,C1338,'REGISTRO DE TUTORES'!$D$3:$D$8000,D1338)</f>
        <v>0</v>
      </c>
      <c r="F1338" s="73">
        <f>+COUNTIFS('REGISTRO DE ESTUDIANTES'!$A$3:$A$7999,A1338,'REGISTRO DE ESTUDIANTES'!$B$3:$B$7999,'BOLETA OFICIAL'!B1338,'REGISTRO DE ESTUDIANTES'!$C$3:$C$7999,C1338,'REGISTRO DE ESTUDIANTES'!$D$3:$D$7999,'BOLETA OFICIAL'!D1338,'REGISTRO DE ESTUDIANTES'!$J$3:$J$7999,'BOLETA OFICIAL'!J1338,'REGISTRO DE ESTUDIANTES'!$K$3:$K$7999,'BOLETA OFICIAL'!K1338,'REGISTRO DE ESTUDIANTES'!$L$3:$L$7999,'BOLETA OFICIAL'!L1338,'REGISTRO DE ESTUDIANTES'!$M$3:$M$7999,'BOLETA OFICIAL'!M1338,'REGISTRO DE ESTUDIANTES'!$N$3:$N$7999,'BOLETA OFICIAL'!N1338,'REGISTRO DE ESTUDIANTES'!$O$3:$O$7999,'BOLETA OFICIAL'!O1338,'REGISTRO DE ESTUDIANTES'!$P$3:$P$7999,'BOLETA OFICIAL'!P1338,'REGISTRO DE ESTUDIANTES'!$Q$3:$Q$7999,'BOLETA OFICIAL'!Q1338,'REGISTRO DE ESTUDIANTES'!$R$3:$R$7999,R1338,'REGISTRO DE ESTUDIANTES'!$S$3:$S$7999,'BOLETA OFICIAL'!S1338,'REGISTRO DE ESTUDIANTES'!$T$3:$T$7999,'BOLETA OFICIAL'!T1338)</f>
        <v>0</v>
      </c>
      <c r="G1338" s="73">
        <f t="shared" ca="1" si="60"/>
        <v>0</v>
      </c>
      <c r="H1338" s="73">
        <f t="shared" ca="1" si="61"/>
        <v>0</v>
      </c>
      <c r="I1338" s="20">
        <v>0</v>
      </c>
      <c r="J1338" s="20">
        <v>0</v>
      </c>
      <c r="K1338" s="20">
        <v>0</v>
      </c>
      <c r="L1338" s="20">
        <v>0</v>
      </c>
      <c r="M1338" s="20">
        <v>0</v>
      </c>
      <c r="N1338" s="75">
        <v>0</v>
      </c>
      <c r="O1338" s="75">
        <v>0</v>
      </c>
      <c r="P1338" s="2"/>
      <c r="Q1338" s="2"/>
      <c r="R1338" s="3"/>
      <c r="S1338" s="3"/>
      <c r="T1338" s="1"/>
      <c r="U1338" s="2"/>
      <c r="V1338" s="28" t="str">
        <f t="shared" si="62"/>
        <v/>
      </c>
    </row>
    <row r="1339" spans="1:22" ht="25" customHeight="1" x14ac:dyDescent="0.35">
      <c r="A1339" s="1"/>
      <c r="B1339" s="35"/>
      <c r="C1339" s="1"/>
      <c r="D1339" s="1"/>
      <c r="E1339" s="73">
        <f>+COUNTIFS('REGISTRO DE TUTORES'!$A$3:$A$8000,A1339,'REGISTRO DE TUTORES'!$B$3:$B$8000,B1339,'REGISTRO DE TUTORES'!$C$3:$C$8000,C1339,'REGISTRO DE TUTORES'!$D$3:$D$8000,D1339)</f>
        <v>0</v>
      </c>
      <c r="F1339" s="73">
        <f>+COUNTIFS('REGISTRO DE ESTUDIANTES'!$A$3:$A$7999,A1339,'REGISTRO DE ESTUDIANTES'!$B$3:$B$7999,'BOLETA OFICIAL'!B1339,'REGISTRO DE ESTUDIANTES'!$C$3:$C$7999,C1339,'REGISTRO DE ESTUDIANTES'!$D$3:$D$7999,'BOLETA OFICIAL'!D1339,'REGISTRO DE ESTUDIANTES'!$J$3:$J$7999,'BOLETA OFICIAL'!J1339,'REGISTRO DE ESTUDIANTES'!$K$3:$K$7999,'BOLETA OFICIAL'!K1339,'REGISTRO DE ESTUDIANTES'!$L$3:$L$7999,'BOLETA OFICIAL'!L1339,'REGISTRO DE ESTUDIANTES'!$M$3:$M$7999,'BOLETA OFICIAL'!M1339,'REGISTRO DE ESTUDIANTES'!$N$3:$N$7999,'BOLETA OFICIAL'!N1339,'REGISTRO DE ESTUDIANTES'!$O$3:$O$7999,'BOLETA OFICIAL'!O1339,'REGISTRO DE ESTUDIANTES'!$P$3:$P$7999,'BOLETA OFICIAL'!P1339,'REGISTRO DE ESTUDIANTES'!$Q$3:$Q$7999,'BOLETA OFICIAL'!Q1339,'REGISTRO DE ESTUDIANTES'!$R$3:$R$7999,R1339,'REGISTRO DE ESTUDIANTES'!$S$3:$S$7999,'BOLETA OFICIAL'!S1339,'REGISTRO DE ESTUDIANTES'!$T$3:$T$7999,'BOLETA OFICIAL'!T1339)</f>
        <v>0</v>
      </c>
      <c r="G1339" s="73">
        <f t="shared" ca="1" si="60"/>
        <v>0</v>
      </c>
      <c r="H1339" s="73">
        <f t="shared" ca="1" si="61"/>
        <v>0</v>
      </c>
      <c r="I1339" s="20">
        <v>0</v>
      </c>
      <c r="J1339" s="20">
        <v>0</v>
      </c>
      <c r="K1339" s="20">
        <v>0</v>
      </c>
      <c r="L1339" s="20">
        <v>0</v>
      </c>
      <c r="M1339" s="20">
        <v>0</v>
      </c>
      <c r="N1339" s="75">
        <v>0</v>
      </c>
      <c r="O1339" s="75">
        <v>0</v>
      </c>
      <c r="P1339" s="2"/>
      <c r="Q1339" s="2"/>
      <c r="R1339" s="3"/>
      <c r="S1339" s="3"/>
      <c r="T1339" s="1"/>
      <c r="U1339" s="2"/>
      <c r="V1339" s="28" t="str">
        <f t="shared" si="62"/>
        <v/>
      </c>
    </row>
    <row r="1340" spans="1:22" ht="25" customHeight="1" x14ac:dyDescent="0.35">
      <c r="A1340" s="1"/>
      <c r="B1340" s="35"/>
      <c r="C1340" s="1"/>
      <c r="D1340" s="1"/>
      <c r="E1340" s="73">
        <f>+COUNTIFS('REGISTRO DE TUTORES'!$A$3:$A$8000,A1340,'REGISTRO DE TUTORES'!$B$3:$B$8000,B1340,'REGISTRO DE TUTORES'!$C$3:$C$8000,C1340,'REGISTRO DE TUTORES'!$D$3:$D$8000,D1340)</f>
        <v>0</v>
      </c>
      <c r="F1340" s="73">
        <f>+COUNTIFS('REGISTRO DE ESTUDIANTES'!$A$3:$A$7999,A1340,'REGISTRO DE ESTUDIANTES'!$B$3:$B$7999,'BOLETA OFICIAL'!B1340,'REGISTRO DE ESTUDIANTES'!$C$3:$C$7999,C1340,'REGISTRO DE ESTUDIANTES'!$D$3:$D$7999,'BOLETA OFICIAL'!D1340,'REGISTRO DE ESTUDIANTES'!$J$3:$J$7999,'BOLETA OFICIAL'!J1340,'REGISTRO DE ESTUDIANTES'!$K$3:$K$7999,'BOLETA OFICIAL'!K1340,'REGISTRO DE ESTUDIANTES'!$L$3:$L$7999,'BOLETA OFICIAL'!L1340,'REGISTRO DE ESTUDIANTES'!$M$3:$M$7999,'BOLETA OFICIAL'!M1340,'REGISTRO DE ESTUDIANTES'!$N$3:$N$7999,'BOLETA OFICIAL'!N1340,'REGISTRO DE ESTUDIANTES'!$O$3:$O$7999,'BOLETA OFICIAL'!O1340,'REGISTRO DE ESTUDIANTES'!$P$3:$P$7999,'BOLETA OFICIAL'!P1340,'REGISTRO DE ESTUDIANTES'!$Q$3:$Q$7999,'BOLETA OFICIAL'!Q1340,'REGISTRO DE ESTUDIANTES'!$R$3:$R$7999,R1340,'REGISTRO DE ESTUDIANTES'!$S$3:$S$7999,'BOLETA OFICIAL'!S1340,'REGISTRO DE ESTUDIANTES'!$T$3:$T$7999,'BOLETA OFICIAL'!T1340)</f>
        <v>0</v>
      </c>
      <c r="G1340" s="73">
        <f t="shared" ca="1" si="60"/>
        <v>0</v>
      </c>
      <c r="H1340" s="73">
        <f t="shared" ca="1" si="61"/>
        <v>0</v>
      </c>
      <c r="I1340" s="20">
        <v>0</v>
      </c>
      <c r="J1340" s="20">
        <v>0</v>
      </c>
      <c r="K1340" s="20">
        <v>0</v>
      </c>
      <c r="L1340" s="20">
        <v>0</v>
      </c>
      <c r="M1340" s="20">
        <v>0</v>
      </c>
      <c r="N1340" s="75">
        <v>0</v>
      </c>
      <c r="O1340" s="75">
        <v>0</v>
      </c>
      <c r="P1340" s="2"/>
      <c r="Q1340" s="2"/>
      <c r="R1340" s="3"/>
      <c r="S1340" s="3"/>
      <c r="T1340" s="1"/>
      <c r="U1340" s="2"/>
      <c r="V1340" s="28" t="str">
        <f t="shared" si="62"/>
        <v/>
      </c>
    </row>
    <row r="1341" spans="1:22" ht="25" customHeight="1" x14ac:dyDescent="0.35">
      <c r="A1341" s="1"/>
      <c r="B1341" s="35"/>
      <c r="C1341" s="1"/>
      <c r="D1341" s="1"/>
      <c r="E1341" s="73">
        <f>+COUNTIFS('REGISTRO DE TUTORES'!$A$3:$A$8000,A1341,'REGISTRO DE TUTORES'!$B$3:$B$8000,B1341,'REGISTRO DE TUTORES'!$C$3:$C$8000,C1341,'REGISTRO DE TUTORES'!$D$3:$D$8000,D1341)</f>
        <v>0</v>
      </c>
      <c r="F1341" s="73">
        <f>+COUNTIFS('REGISTRO DE ESTUDIANTES'!$A$3:$A$7999,A1341,'REGISTRO DE ESTUDIANTES'!$B$3:$B$7999,'BOLETA OFICIAL'!B1341,'REGISTRO DE ESTUDIANTES'!$C$3:$C$7999,C1341,'REGISTRO DE ESTUDIANTES'!$D$3:$D$7999,'BOLETA OFICIAL'!D1341,'REGISTRO DE ESTUDIANTES'!$J$3:$J$7999,'BOLETA OFICIAL'!J1341,'REGISTRO DE ESTUDIANTES'!$K$3:$K$7999,'BOLETA OFICIAL'!K1341,'REGISTRO DE ESTUDIANTES'!$L$3:$L$7999,'BOLETA OFICIAL'!L1341,'REGISTRO DE ESTUDIANTES'!$M$3:$M$7999,'BOLETA OFICIAL'!M1341,'REGISTRO DE ESTUDIANTES'!$N$3:$N$7999,'BOLETA OFICIAL'!N1341,'REGISTRO DE ESTUDIANTES'!$O$3:$O$7999,'BOLETA OFICIAL'!O1341,'REGISTRO DE ESTUDIANTES'!$P$3:$P$7999,'BOLETA OFICIAL'!P1341,'REGISTRO DE ESTUDIANTES'!$Q$3:$Q$7999,'BOLETA OFICIAL'!Q1341,'REGISTRO DE ESTUDIANTES'!$R$3:$R$7999,R1341,'REGISTRO DE ESTUDIANTES'!$S$3:$S$7999,'BOLETA OFICIAL'!S1341,'REGISTRO DE ESTUDIANTES'!$T$3:$T$7999,'BOLETA OFICIAL'!T1341)</f>
        <v>0</v>
      </c>
      <c r="G1341" s="73">
        <f t="shared" ca="1" si="60"/>
        <v>0</v>
      </c>
      <c r="H1341" s="73">
        <f t="shared" ca="1" si="61"/>
        <v>0</v>
      </c>
      <c r="I1341" s="20">
        <v>0</v>
      </c>
      <c r="J1341" s="20">
        <v>0</v>
      </c>
      <c r="K1341" s="20">
        <v>0</v>
      </c>
      <c r="L1341" s="20">
        <v>0</v>
      </c>
      <c r="M1341" s="20">
        <v>0</v>
      </c>
      <c r="N1341" s="75">
        <v>0</v>
      </c>
      <c r="O1341" s="75">
        <v>0</v>
      </c>
      <c r="P1341" s="2"/>
      <c r="Q1341" s="2"/>
      <c r="R1341" s="3"/>
      <c r="S1341" s="3"/>
      <c r="T1341" s="1"/>
      <c r="U1341" s="2"/>
      <c r="V1341" s="28" t="str">
        <f t="shared" si="62"/>
        <v/>
      </c>
    </row>
    <row r="1342" spans="1:22" ht="25" customHeight="1" x14ac:dyDescent="0.35">
      <c r="A1342" s="1"/>
      <c r="B1342" s="35"/>
      <c r="C1342" s="1"/>
      <c r="D1342" s="1"/>
      <c r="E1342" s="73">
        <f>+COUNTIFS('REGISTRO DE TUTORES'!$A$3:$A$8000,A1342,'REGISTRO DE TUTORES'!$B$3:$B$8000,B1342,'REGISTRO DE TUTORES'!$C$3:$C$8000,C1342,'REGISTRO DE TUTORES'!$D$3:$D$8000,D1342)</f>
        <v>0</v>
      </c>
      <c r="F1342" s="73">
        <f>+COUNTIFS('REGISTRO DE ESTUDIANTES'!$A$3:$A$7999,A1342,'REGISTRO DE ESTUDIANTES'!$B$3:$B$7999,'BOLETA OFICIAL'!B1342,'REGISTRO DE ESTUDIANTES'!$C$3:$C$7999,C1342,'REGISTRO DE ESTUDIANTES'!$D$3:$D$7999,'BOLETA OFICIAL'!D1342,'REGISTRO DE ESTUDIANTES'!$J$3:$J$7999,'BOLETA OFICIAL'!J1342,'REGISTRO DE ESTUDIANTES'!$K$3:$K$7999,'BOLETA OFICIAL'!K1342,'REGISTRO DE ESTUDIANTES'!$L$3:$L$7999,'BOLETA OFICIAL'!L1342,'REGISTRO DE ESTUDIANTES'!$M$3:$M$7999,'BOLETA OFICIAL'!M1342,'REGISTRO DE ESTUDIANTES'!$N$3:$N$7999,'BOLETA OFICIAL'!N1342,'REGISTRO DE ESTUDIANTES'!$O$3:$O$7999,'BOLETA OFICIAL'!O1342,'REGISTRO DE ESTUDIANTES'!$P$3:$P$7999,'BOLETA OFICIAL'!P1342,'REGISTRO DE ESTUDIANTES'!$Q$3:$Q$7999,'BOLETA OFICIAL'!Q1342,'REGISTRO DE ESTUDIANTES'!$R$3:$R$7999,R1342,'REGISTRO DE ESTUDIANTES'!$S$3:$S$7999,'BOLETA OFICIAL'!S1342,'REGISTRO DE ESTUDIANTES'!$T$3:$T$7999,'BOLETA OFICIAL'!T1342)</f>
        <v>0</v>
      </c>
      <c r="G1342" s="73">
        <f t="shared" ca="1" si="60"/>
        <v>0</v>
      </c>
      <c r="H1342" s="73">
        <f t="shared" ca="1" si="61"/>
        <v>0</v>
      </c>
      <c r="I1342" s="20">
        <v>0</v>
      </c>
      <c r="J1342" s="20">
        <v>0</v>
      </c>
      <c r="K1342" s="20">
        <v>0</v>
      </c>
      <c r="L1342" s="20">
        <v>0</v>
      </c>
      <c r="M1342" s="20">
        <v>0</v>
      </c>
      <c r="N1342" s="75">
        <v>0</v>
      </c>
      <c r="O1342" s="75">
        <v>0</v>
      </c>
      <c r="P1342" s="2"/>
      <c r="Q1342" s="2"/>
      <c r="R1342" s="3"/>
      <c r="S1342" s="3"/>
      <c r="T1342" s="1"/>
      <c r="U1342" s="2"/>
      <c r="V1342" s="28" t="str">
        <f t="shared" si="62"/>
        <v/>
      </c>
    </row>
    <row r="1343" spans="1:22" ht="25" customHeight="1" x14ac:dyDescent="0.35">
      <c r="A1343" s="1"/>
      <c r="B1343" s="35"/>
      <c r="C1343" s="1"/>
      <c r="D1343" s="1"/>
      <c r="E1343" s="73">
        <f>+COUNTIFS('REGISTRO DE TUTORES'!$A$3:$A$8000,A1343,'REGISTRO DE TUTORES'!$B$3:$B$8000,B1343,'REGISTRO DE TUTORES'!$C$3:$C$8000,C1343,'REGISTRO DE TUTORES'!$D$3:$D$8000,D1343)</f>
        <v>0</v>
      </c>
      <c r="F1343" s="73">
        <f>+COUNTIFS('REGISTRO DE ESTUDIANTES'!$A$3:$A$7999,A1343,'REGISTRO DE ESTUDIANTES'!$B$3:$B$7999,'BOLETA OFICIAL'!B1343,'REGISTRO DE ESTUDIANTES'!$C$3:$C$7999,C1343,'REGISTRO DE ESTUDIANTES'!$D$3:$D$7999,'BOLETA OFICIAL'!D1343,'REGISTRO DE ESTUDIANTES'!$J$3:$J$7999,'BOLETA OFICIAL'!J1343,'REGISTRO DE ESTUDIANTES'!$K$3:$K$7999,'BOLETA OFICIAL'!K1343,'REGISTRO DE ESTUDIANTES'!$L$3:$L$7999,'BOLETA OFICIAL'!L1343,'REGISTRO DE ESTUDIANTES'!$M$3:$M$7999,'BOLETA OFICIAL'!M1343,'REGISTRO DE ESTUDIANTES'!$N$3:$N$7999,'BOLETA OFICIAL'!N1343,'REGISTRO DE ESTUDIANTES'!$O$3:$O$7999,'BOLETA OFICIAL'!O1343,'REGISTRO DE ESTUDIANTES'!$P$3:$P$7999,'BOLETA OFICIAL'!P1343,'REGISTRO DE ESTUDIANTES'!$Q$3:$Q$7999,'BOLETA OFICIAL'!Q1343,'REGISTRO DE ESTUDIANTES'!$R$3:$R$7999,R1343,'REGISTRO DE ESTUDIANTES'!$S$3:$S$7999,'BOLETA OFICIAL'!S1343,'REGISTRO DE ESTUDIANTES'!$T$3:$T$7999,'BOLETA OFICIAL'!T1343)</f>
        <v>0</v>
      </c>
      <c r="G1343" s="73">
        <f t="shared" ca="1" si="60"/>
        <v>0</v>
      </c>
      <c r="H1343" s="73">
        <f t="shared" ca="1" si="61"/>
        <v>0</v>
      </c>
      <c r="I1343" s="20">
        <v>0</v>
      </c>
      <c r="J1343" s="20">
        <v>0</v>
      </c>
      <c r="K1343" s="20">
        <v>0</v>
      </c>
      <c r="L1343" s="20">
        <v>0</v>
      </c>
      <c r="M1343" s="20">
        <v>0</v>
      </c>
      <c r="N1343" s="75">
        <v>0</v>
      </c>
      <c r="O1343" s="75">
        <v>0</v>
      </c>
      <c r="P1343" s="2"/>
      <c r="Q1343" s="2"/>
      <c r="R1343" s="3"/>
      <c r="S1343" s="3"/>
      <c r="T1343" s="1"/>
      <c r="U1343" s="2"/>
      <c r="V1343" s="28" t="str">
        <f t="shared" si="62"/>
        <v/>
      </c>
    </row>
    <row r="1344" spans="1:22" ht="25" customHeight="1" x14ac:dyDescent="0.35">
      <c r="A1344" s="1"/>
      <c r="B1344" s="35"/>
      <c r="C1344" s="1"/>
      <c r="D1344" s="1"/>
      <c r="E1344" s="73">
        <f>+COUNTIFS('REGISTRO DE TUTORES'!$A$3:$A$8000,A1344,'REGISTRO DE TUTORES'!$B$3:$B$8000,B1344,'REGISTRO DE TUTORES'!$C$3:$C$8000,C1344,'REGISTRO DE TUTORES'!$D$3:$D$8000,D1344)</f>
        <v>0</v>
      </c>
      <c r="F1344" s="73">
        <f>+COUNTIFS('REGISTRO DE ESTUDIANTES'!$A$3:$A$7999,A1344,'REGISTRO DE ESTUDIANTES'!$B$3:$B$7999,'BOLETA OFICIAL'!B1344,'REGISTRO DE ESTUDIANTES'!$C$3:$C$7999,C1344,'REGISTRO DE ESTUDIANTES'!$D$3:$D$7999,'BOLETA OFICIAL'!D1344,'REGISTRO DE ESTUDIANTES'!$J$3:$J$7999,'BOLETA OFICIAL'!J1344,'REGISTRO DE ESTUDIANTES'!$K$3:$K$7999,'BOLETA OFICIAL'!K1344,'REGISTRO DE ESTUDIANTES'!$L$3:$L$7999,'BOLETA OFICIAL'!L1344,'REGISTRO DE ESTUDIANTES'!$M$3:$M$7999,'BOLETA OFICIAL'!M1344,'REGISTRO DE ESTUDIANTES'!$N$3:$N$7999,'BOLETA OFICIAL'!N1344,'REGISTRO DE ESTUDIANTES'!$O$3:$O$7999,'BOLETA OFICIAL'!O1344,'REGISTRO DE ESTUDIANTES'!$P$3:$P$7999,'BOLETA OFICIAL'!P1344,'REGISTRO DE ESTUDIANTES'!$Q$3:$Q$7999,'BOLETA OFICIAL'!Q1344,'REGISTRO DE ESTUDIANTES'!$R$3:$R$7999,R1344,'REGISTRO DE ESTUDIANTES'!$S$3:$S$7999,'BOLETA OFICIAL'!S1344,'REGISTRO DE ESTUDIANTES'!$T$3:$T$7999,'BOLETA OFICIAL'!T1344)</f>
        <v>0</v>
      </c>
      <c r="G1344" s="73">
        <f t="shared" ca="1" si="60"/>
        <v>0</v>
      </c>
      <c r="H1344" s="73">
        <f t="shared" ca="1" si="61"/>
        <v>0</v>
      </c>
      <c r="I1344" s="20">
        <v>0</v>
      </c>
      <c r="J1344" s="20">
        <v>0</v>
      </c>
      <c r="K1344" s="20">
        <v>0</v>
      </c>
      <c r="L1344" s="20">
        <v>0</v>
      </c>
      <c r="M1344" s="20">
        <v>0</v>
      </c>
      <c r="N1344" s="75">
        <v>0</v>
      </c>
      <c r="O1344" s="75">
        <v>0</v>
      </c>
      <c r="P1344" s="2"/>
      <c r="Q1344" s="2"/>
      <c r="R1344" s="3"/>
      <c r="S1344" s="3"/>
      <c r="T1344" s="1"/>
      <c r="U1344" s="2"/>
      <c r="V1344" s="28" t="str">
        <f t="shared" si="62"/>
        <v/>
      </c>
    </row>
    <row r="1345" spans="1:22" ht="25" customHeight="1" x14ac:dyDescent="0.35">
      <c r="A1345" s="1"/>
      <c r="B1345" s="35"/>
      <c r="C1345" s="1"/>
      <c r="D1345" s="1"/>
      <c r="E1345" s="73">
        <f>+COUNTIFS('REGISTRO DE TUTORES'!$A$3:$A$8000,A1345,'REGISTRO DE TUTORES'!$B$3:$B$8000,B1345,'REGISTRO DE TUTORES'!$C$3:$C$8000,C1345,'REGISTRO DE TUTORES'!$D$3:$D$8000,D1345)</f>
        <v>0</v>
      </c>
      <c r="F1345" s="73">
        <f>+COUNTIFS('REGISTRO DE ESTUDIANTES'!$A$3:$A$7999,A1345,'REGISTRO DE ESTUDIANTES'!$B$3:$B$7999,'BOLETA OFICIAL'!B1345,'REGISTRO DE ESTUDIANTES'!$C$3:$C$7999,C1345,'REGISTRO DE ESTUDIANTES'!$D$3:$D$7999,'BOLETA OFICIAL'!D1345,'REGISTRO DE ESTUDIANTES'!$J$3:$J$7999,'BOLETA OFICIAL'!J1345,'REGISTRO DE ESTUDIANTES'!$K$3:$K$7999,'BOLETA OFICIAL'!K1345,'REGISTRO DE ESTUDIANTES'!$L$3:$L$7999,'BOLETA OFICIAL'!L1345,'REGISTRO DE ESTUDIANTES'!$M$3:$M$7999,'BOLETA OFICIAL'!M1345,'REGISTRO DE ESTUDIANTES'!$N$3:$N$7999,'BOLETA OFICIAL'!N1345,'REGISTRO DE ESTUDIANTES'!$O$3:$O$7999,'BOLETA OFICIAL'!O1345,'REGISTRO DE ESTUDIANTES'!$P$3:$P$7999,'BOLETA OFICIAL'!P1345,'REGISTRO DE ESTUDIANTES'!$Q$3:$Q$7999,'BOLETA OFICIAL'!Q1345,'REGISTRO DE ESTUDIANTES'!$R$3:$R$7999,R1345,'REGISTRO DE ESTUDIANTES'!$S$3:$S$7999,'BOLETA OFICIAL'!S1345,'REGISTRO DE ESTUDIANTES'!$T$3:$T$7999,'BOLETA OFICIAL'!T1345)</f>
        <v>0</v>
      </c>
      <c r="G1345" s="73">
        <f t="shared" ca="1" si="60"/>
        <v>0</v>
      </c>
      <c r="H1345" s="73">
        <f t="shared" ca="1" si="61"/>
        <v>0</v>
      </c>
      <c r="I1345" s="20">
        <v>0</v>
      </c>
      <c r="J1345" s="20">
        <v>0</v>
      </c>
      <c r="K1345" s="20">
        <v>0</v>
      </c>
      <c r="L1345" s="20">
        <v>0</v>
      </c>
      <c r="M1345" s="20">
        <v>0</v>
      </c>
      <c r="N1345" s="75">
        <v>0</v>
      </c>
      <c r="O1345" s="75">
        <v>0</v>
      </c>
      <c r="P1345" s="2"/>
      <c r="Q1345" s="2"/>
      <c r="R1345" s="3"/>
      <c r="S1345" s="3"/>
      <c r="T1345" s="1"/>
      <c r="U1345" s="2"/>
      <c r="V1345" s="28" t="str">
        <f t="shared" si="62"/>
        <v/>
      </c>
    </row>
    <row r="1346" spans="1:22" ht="25" customHeight="1" x14ac:dyDescent="0.35">
      <c r="A1346" s="1"/>
      <c r="B1346" s="35"/>
      <c r="C1346" s="1"/>
      <c r="D1346" s="1"/>
      <c r="E1346" s="73">
        <f>+COUNTIFS('REGISTRO DE TUTORES'!$A$3:$A$8000,A1346,'REGISTRO DE TUTORES'!$B$3:$B$8000,B1346,'REGISTRO DE TUTORES'!$C$3:$C$8000,C1346,'REGISTRO DE TUTORES'!$D$3:$D$8000,D1346)</f>
        <v>0</v>
      </c>
      <c r="F1346" s="73">
        <f>+COUNTIFS('REGISTRO DE ESTUDIANTES'!$A$3:$A$7999,A1346,'REGISTRO DE ESTUDIANTES'!$B$3:$B$7999,'BOLETA OFICIAL'!B1346,'REGISTRO DE ESTUDIANTES'!$C$3:$C$7999,C1346,'REGISTRO DE ESTUDIANTES'!$D$3:$D$7999,'BOLETA OFICIAL'!D1346,'REGISTRO DE ESTUDIANTES'!$J$3:$J$7999,'BOLETA OFICIAL'!J1346,'REGISTRO DE ESTUDIANTES'!$K$3:$K$7999,'BOLETA OFICIAL'!K1346,'REGISTRO DE ESTUDIANTES'!$L$3:$L$7999,'BOLETA OFICIAL'!L1346,'REGISTRO DE ESTUDIANTES'!$M$3:$M$7999,'BOLETA OFICIAL'!M1346,'REGISTRO DE ESTUDIANTES'!$N$3:$N$7999,'BOLETA OFICIAL'!N1346,'REGISTRO DE ESTUDIANTES'!$O$3:$O$7999,'BOLETA OFICIAL'!O1346,'REGISTRO DE ESTUDIANTES'!$P$3:$P$7999,'BOLETA OFICIAL'!P1346,'REGISTRO DE ESTUDIANTES'!$Q$3:$Q$7999,'BOLETA OFICIAL'!Q1346,'REGISTRO DE ESTUDIANTES'!$R$3:$R$7999,R1346,'REGISTRO DE ESTUDIANTES'!$S$3:$S$7999,'BOLETA OFICIAL'!S1346,'REGISTRO DE ESTUDIANTES'!$T$3:$T$7999,'BOLETA OFICIAL'!T1346)</f>
        <v>0</v>
      </c>
      <c r="G1346" s="73">
        <f t="shared" ca="1" si="60"/>
        <v>0</v>
      </c>
      <c r="H1346" s="73">
        <f t="shared" ca="1" si="61"/>
        <v>0</v>
      </c>
      <c r="I1346" s="20">
        <v>0</v>
      </c>
      <c r="J1346" s="20">
        <v>0</v>
      </c>
      <c r="K1346" s="20">
        <v>0</v>
      </c>
      <c r="L1346" s="20">
        <v>0</v>
      </c>
      <c r="M1346" s="20">
        <v>0</v>
      </c>
      <c r="N1346" s="75">
        <v>0</v>
      </c>
      <c r="O1346" s="75">
        <v>0</v>
      </c>
      <c r="P1346" s="2"/>
      <c r="Q1346" s="2"/>
      <c r="R1346" s="3"/>
      <c r="S1346" s="3"/>
      <c r="T1346" s="1"/>
      <c r="U1346" s="2"/>
      <c r="V1346" s="28" t="str">
        <f t="shared" si="62"/>
        <v/>
      </c>
    </row>
    <row r="1347" spans="1:22" ht="25" customHeight="1" x14ac:dyDescent="0.35">
      <c r="A1347" s="1"/>
      <c r="B1347" s="35"/>
      <c r="C1347" s="1"/>
      <c r="D1347" s="1"/>
      <c r="E1347" s="73">
        <f>+COUNTIFS('REGISTRO DE TUTORES'!$A$3:$A$8000,A1347,'REGISTRO DE TUTORES'!$B$3:$B$8000,B1347,'REGISTRO DE TUTORES'!$C$3:$C$8000,C1347,'REGISTRO DE TUTORES'!$D$3:$D$8000,D1347)</f>
        <v>0</v>
      </c>
      <c r="F1347" s="73">
        <f>+COUNTIFS('REGISTRO DE ESTUDIANTES'!$A$3:$A$7999,A1347,'REGISTRO DE ESTUDIANTES'!$B$3:$B$7999,'BOLETA OFICIAL'!B1347,'REGISTRO DE ESTUDIANTES'!$C$3:$C$7999,C1347,'REGISTRO DE ESTUDIANTES'!$D$3:$D$7999,'BOLETA OFICIAL'!D1347,'REGISTRO DE ESTUDIANTES'!$J$3:$J$7999,'BOLETA OFICIAL'!J1347,'REGISTRO DE ESTUDIANTES'!$K$3:$K$7999,'BOLETA OFICIAL'!K1347,'REGISTRO DE ESTUDIANTES'!$L$3:$L$7999,'BOLETA OFICIAL'!L1347,'REGISTRO DE ESTUDIANTES'!$M$3:$M$7999,'BOLETA OFICIAL'!M1347,'REGISTRO DE ESTUDIANTES'!$N$3:$N$7999,'BOLETA OFICIAL'!N1347,'REGISTRO DE ESTUDIANTES'!$O$3:$O$7999,'BOLETA OFICIAL'!O1347,'REGISTRO DE ESTUDIANTES'!$P$3:$P$7999,'BOLETA OFICIAL'!P1347,'REGISTRO DE ESTUDIANTES'!$Q$3:$Q$7999,'BOLETA OFICIAL'!Q1347,'REGISTRO DE ESTUDIANTES'!$R$3:$R$7999,R1347,'REGISTRO DE ESTUDIANTES'!$S$3:$S$7999,'BOLETA OFICIAL'!S1347,'REGISTRO DE ESTUDIANTES'!$T$3:$T$7999,'BOLETA OFICIAL'!T1347)</f>
        <v>0</v>
      </c>
      <c r="G1347" s="73">
        <f t="shared" ca="1" si="60"/>
        <v>0</v>
      </c>
      <c r="H1347" s="73">
        <f t="shared" ca="1" si="61"/>
        <v>0</v>
      </c>
      <c r="I1347" s="20">
        <v>0</v>
      </c>
      <c r="J1347" s="20">
        <v>0</v>
      </c>
      <c r="K1347" s="20">
        <v>0</v>
      </c>
      <c r="L1347" s="20">
        <v>0</v>
      </c>
      <c r="M1347" s="20">
        <v>0</v>
      </c>
      <c r="N1347" s="75">
        <v>0</v>
      </c>
      <c r="O1347" s="75">
        <v>0</v>
      </c>
      <c r="P1347" s="2"/>
      <c r="Q1347" s="2"/>
      <c r="R1347" s="3"/>
      <c r="S1347" s="3"/>
      <c r="T1347" s="1"/>
      <c r="U1347" s="2"/>
      <c r="V1347" s="28" t="str">
        <f t="shared" si="62"/>
        <v/>
      </c>
    </row>
    <row r="1348" spans="1:22" ht="25" customHeight="1" x14ac:dyDescent="0.35">
      <c r="A1348" s="1"/>
      <c r="B1348" s="35"/>
      <c r="C1348" s="1"/>
      <c r="D1348" s="1"/>
      <c r="E1348" s="73">
        <f>+COUNTIFS('REGISTRO DE TUTORES'!$A$3:$A$8000,A1348,'REGISTRO DE TUTORES'!$B$3:$B$8000,B1348,'REGISTRO DE TUTORES'!$C$3:$C$8000,C1348,'REGISTRO DE TUTORES'!$D$3:$D$8000,D1348)</f>
        <v>0</v>
      </c>
      <c r="F1348" s="73">
        <f>+COUNTIFS('REGISTRO DE ESTUDIANTES'!$A$3:$A$7999,A1348,'REGISTRO DE ESTUDIANTES'!$B$3:$B$7999,'BOLETA OFICIAL'!B1348,'REGISTRO DE ESTUDIANTES'!$C$3:$C$7999,C1348,'REGISTRO DE ESTUDIANTES'!$D$3:$D$7999,'BOLETA OFICIAL'!D1348,'REGISTRO DE ESTUDIANTES'!$J$3:$J$7999,'BOLETA OFICIAL'!J1348,'REGISTRO DE ESTUDIANTES'!$K$3:$K$7999,'BOLETA OFICIAL'!K1348,'REGISTRO DE ESTUDIANTES'!$L$3:$L$7999,'BOLETA OFICIAL'!L1348,'REGISTRO DE ESTUDIANTES'!$M$3:$M$7999,'BOLETA OFICIAL'!M1348,'REGISTRO DE ESTUDIANTES'!$N$3:$N$7999,'BOLETA OFICIAL'!N1348,'REGISTRO DE ESTUDIANTES'!$O$3:$O$7999,'BOLETA OFICIAL'!O1348,'REGISTRO DE ESTUDIANTES'!$P$3:$P$7999,'BOLETA OFICIAL'!P1348,'REGISTRO DE ESTUDIANTES'!$Q$3:$Q$7999,'BOLETA OFICIAL'!Q1348,'REGISTRO DE ESTUDIANTES'!$R$3:$R$7999,R1348,'REGISTRO DE ESTUDIANTES'!$S$3:$S$7999,'BOLETA OFICIAL'!S1348,'REGISTRO DE ESTUDIANTES'!$T$3:$T$7999,'BOLETA OFICIAL'!T1348)</f>
        <v>0</v>
      </c>
      <c r="G1348" s="73">
        <f t="shared" ca="1" si="60"/>
        <v>0</v>
      </c>
      <c r="H1348" s="73">
        <f t="shared" ca="1" si="61"/>
        <v>0</v>
      </c>
      <c r="I1348" s="20">
        <v>0</v>
      </c>
      <c r="J1348" s="20">
        <v>0</v>
      </c>
      <c r="K1348" s="20">
        <v>0</v>
      </c>
      <c r="L1348" s="20">
        <v>0</v>
      </c>
      <c r="M1348" s="20">
        <v>0</v>
      </c>
      <c r="N1348" s="75">
        <v>0</v>
      </c>
      <c r="O1348" s="75">
        <v>0</v>
      </c>
      <c r="P1348" s="2"/>
      <c r="Q1348" s="2"/>
      <c r="R1348" s="3"/>
      <c r="S1348" s="3"/>
      <c r="T1348" s="1"/>
      <c r="U1348" s="2"/>
      <c r="V1348" s="28" t="str">
        <f t="shared" si="62"/>
        <v/>
      </c>
    </row>
    <row r="1349" spans="1:22" ht="25" customHeight="1" x14ac:dyDescent="0.35">
      <c r="A1349" s="1"/>
      <c r="B1349" s="35"/>
      <c r="C1349" s="1"/>
      <c r="D1349" s="1"/>
      <c r="E1349" s="73">
        <f>+COUNTIFS('REGISTRO DE TUTORES'!$A$3:$A$8000,A1349,'REGISTRO DE TUTORES'!$B$3:$B$8000,B1349,'REGISTRO DE TUTORES'!$C$3:$C$8000,C1349,'REGISTRO DE TUTORES'!$D$3:$D$8000,D1349)</f>
        <v>0</v>
      </c>
      <c r="F1349" s="73">
        <f>+COUNTIFS('REGISTRO DE ESTUDIANTES'!$A$3:$A$7999,A1349,'REGISTRO DE ESTUDIANTES'!$B$3:$B$7999,'BOLETA OFICIAL'!B1349,'REGISTRO DE ESTUDIANTES'!$C$3:$C$7999,C1349,'REGISTRO DE ESTUDIANTES'!$D$3:$D$7999,'BOLETA OFICIAL'!D1349,'REGISTRO DE ESTUDIANTES'!$J$3:$J$7999,'BOLETA OFICIAL'!J1349,'REGISTRO DE ESTUDIANTES'!$K$3:$K$7999,'BOLETA OFICIAL'!K1349,'REGISTRO DE ESTUDIANTES'!$L$3:$L$7999,'BOLETA OFICIAL'!L1349,'REGISTRO DE ESTUDIANTES'!$M$3:$M$7999,'BOLETA OFICIAL'!M1349,'REGISTRO DE ESTUDIANTES'!$N$3:$N$7999,'BOLETA OFICIAL'!N1349,'REGISTRO DE ESTUDIANTES'!$O$3:$O$7999,'BOLETA OFICIAL'!O1349,'REGISTRO DE ESTUDIANTES'!$P$3:$P$7999,'BOLETA OFICIAL'!P1349,'REGISTRO DE ESTUDIANTES'!$Q$3:$Q$7999,'BOLETA OFICIAL'!Q1349,'REGISTRO DE ESTUDIANTES'!$R$3:$R$7999,R1349,'REGISTRO DE ESTUDIANTES'!$S$3:$S$7999,'BOLETA OFICIAL'!S1349,'REGISTRO DE ESTUDIANTES'!$T$3:$T$7999,'BOLETA OFICIAL'!T1349)</f>
        <v>0</v>
      </c>
      <c r="G1349" s="73">
        <f t="shared" ca="1" si="60"/>
        <v>0</v>
      </c>
      <c r="H1349" s="73">
        <f t="shared" ca="1" si="61"/>
        <v>0</v>
      </c>
      <c r="I1349" s="20">
        <v>0</v>
      </c>
      <c r="J1349" s="20">
        <v>0</v>
      </c>
      <c r="K1349" s="20">
        <v>0</v>
      </c>
      <c r="L1349" s="20">
        <v>0</v>
      </c>
      <c r="M1349" s="20">
        <v>0</v>
      </c>
      <c r="N1349" s="75">
        <v>0</v>
      </c>
      <c r="O1349" s="75">
        <v>0</v>
      </c>
      <c r="P1349" s="2"/>
      <c r="Q1349" s="2"/>
      <c r="R1349" s="3"/>
      <c r="S1349" s="3"/>
      <c r="T1349" s="1"/>
      <c r="U1349" s="2"/>
      <c r="V1349" s="28" t="str">
        <f t="shared" si="62"/>
        <v/>
      </c>
    </row>
    <row r="1350" spans="1:22" ht="25" customHeight="1" x14ac:dyDescent="0.35">
      <c r="A1350" s="1"/>
      <c r="B1350" s="35"/>
      <c r="C1350" s="1"/>
      <c r="D1350" s="1"/>
      <c r="E1350" s="73">
        <f>+COUNTIFS('REGISTRO DE TUTORES'!$A$3:$A$8000,A1350,'REGISTRO DE TUTORES'!$B$3:$B$8000,B1350,'REGISTRO DE TUTORES'!$C$3:$C$8000,C1350,'REGISTRO DE TUTORES'!$D$3:$D$8000,D1350)</f>
        <v>0</v>
      </c>
      <c r="F1350" s="73">
        <f>+COUNTIFS('REGISTRO DE ESTUDIANTES'!$A$3:$A$7999,A1350,'REGISTRO DE ESTUDIANTES'!$B$3:$B$7999,'BOLETA OFICIAL'!B1350,'REGISTRO DE ESTUDIANTES'!$C$3:$C$7999,C1350,'REGISTRO DE ESTUDIANTES'!$D$3:$D$7999,'BOLETA OFICIAL'!D1350,'REGISTRO DE ESTUDIANTES'!$J$3:$J$7999,'BOLETA OFICIAL'!J1350,'REGISTRO DE ESTUDIANTES'!$K$3:$K$7999,'BOLETA OFICIAL'!K1350,'REGISTRO DE ESTUDIANTES'!$L$3:$L$7999,'BOLETA OFICIAL'!L1350,'REGISTRO DE ESTUDIANTES'!$M$3:$M$7999,'BOLETA OFICIAL'!M1350,'REGISTRO DE ESTUDIANTES'!$N$3:$N$7999,'BOLETA OFICIAL'!N1350,'REGISTRO DE ESTUDIANTES'!$O$3:$O$7999,'BOLETA OFICIAL'!O1350,'REGISTRO DE ESTUDIANTES'!$P$3:$P$7999,'BOLETA OFICIAL'!P1350,'REGISTRO DE ESTUDIANTES'!$Q$3:$Q$7999,'BOLETA OFICIAL'!Q1350,'REGISTRO DE ESTUDIANTES'!$R$3:$R$7999,R1350,'REGISTRO DE ESTUDIANTES'!$S$3:$S$7999,'BOLETA OFICIAL'!S1350,'REGISTRO DE ESTUDIANTES'!$T$3:$T$7999,'BOLETA OFICIAL'!T1350)</f>
        <v>0</v>
      </c>
      <c r="G1350" s="73">
        <f t="shared" ref="G1350:G1413" ca="1" si="63">SUM(IF(O1350=1,SUMPRODUCT(--(WEEKDAY(ROW(INDIRECT(P1350&amp;":"&amp;Q1350)))=1),--(COUNTIF(FERIADOS,ROW(INDIRECT(P1350&amp;":"&amp;Q1350)))=0)),0),IF(I1350=1,SUMPRODUCT(--(WEEKDAY(ROW(INDIRECT(P1350&amp;":"&amp;Q1350)))=2),--(COUNTIF(FERIADOS,ROW(INDIRECT(P1350&amp;":"&amp;Q1350)))=0)),0),IF(J1350=1,SUMPRODUCT(--(WEEKDAY(ROW(INDIRECT(P1350&amp;":"&amp;Q1350)))=3),--(COUNTIF(FERIADOS,ROW(INDIRECT(P1350&amp;":"&amp;Q1350)))=0)),0),IF(K1350=1,SUMPRODUCT(--(WEEKDAY(ROW(INDIRECT(P1350&amp;":"&amp;Q1350)))=4),--(COUNTIF(FERIADOS,ROW(INDIRECT(P1350&amp;":"&amp;Q1350)))=0)),0),IF(L1350=1,SUMPRODUCT(--(WEEKDAY(ROW(INDIRECT(P1350&amp;":"&amp;Q1350)))=5),--(COUNTIF(FERIADOS,ROW(INDIRECT(P1350&amp;":"&amp;Q1350)))=0)),0),IF(M1350=1,SUMPRODUCT(--(WEEKDAY(ROW(INDIRECT(P1350&amp;":"&amp;Q1350)))=6),--(COUNTIF(FERIADOS,ROW(INDIRECT(P1350&amp;":"&amp;Q1350)))=0)),0),IF(N1350=1,SUMPRODUCT(--(WEEKDAY(ROW(INDIRECT(P1350&amp;":"&amp;Q1350)))=7),--(COUNTIF(FERIADOS,ROW(INDIRECT(P1350&amp;":"&amp;Q1350)))=0)),0))</f>
        <v>0</v>
      </c>
      <c r="H1350" s="73">
        <f t="shared" ref="H1350:H1413" ca="1" si="64">+F1350*G1350</f>
        <v>0</v>
      </c>
      <c r="I1350" s="20">
        <v>0</v>
      </c>
      <c r="J1350" s="20">
        <v>0</v>
      </c>
      <c r="K1350" s="20">
        <v>0</v>
      </c>
      <c r="L1350" s="20">
        <v>0</v>
      </c>
      <c r="M1350" s="20">
        <v>0</v>
      </c>
      <c r="N1350" s="75">
        <v>0</v>
      </c>
      <c r="O1350" s="75">
        <v>0</v>
      </c>
      <c r="P1350" s="2"/>
      <c r="Q1350" s="2"/>
      <c r="R1350" s="3"/>
      <c r="S1350" s="3"/>
      <c r="T1350" s="1"/>
      <c r="U1350" s="2"/>
      <c r="V1350" s="28" t="str">
        <f t="shared" ref="V1350:V1413" si="65">IF(Q1350&gt;0,IF(U1350&gt;=Q1350,"ACTIVA","NO ACTIVA"),"")</f>
        <v/>
      </c>
    </row>
    <row r="1351" spans="1:22" ht="25" customHeight="1" x14ac:dyDescent="0.35">
      <c r="A1351" s="1"/>
      <c r="B1351" s="35"/>
      <c r="C1351" s="1"/>
      <c r="D1351" s="1"/>
      <c r="E1351" s="73">
        <f>+COUNTIFS('REGISTRO DE TUTORES'!$A$3:$A$8000,A1351,'REGISTRO DE TUTORES'!$B$3:$B$8000,B1351,'REGISTRO DE TUTORES'!$C$3:$C$8000,C1351,'REGISTRO DE TUTORES'!$D$3:$D$8000,D1351)</f>
        <v>0</v>
      </c>
      <c r="F1351" s="73">
        <f>+COUNTIFS('REGISTRO DE ESTUDIANTES'!$A$3:$A$7999,A1351,'REGISTRO DE ESTUDIANTES'!$B$3:$B$7999,'BOLETA OFICIAL'!B1351,'REGISTRO DE ESTUDIANTES'!$C$3:$C$7999,C1351,'REGISTRO DE ESTUDIANTES'!$D$3:$D$7999,'BOLETA OFICIAL'!D1351,'REGISTRO DE ESTUDIANTES'!$J$3:$J$7999,'BOLETA OFICIAL'!J1351,'REGISTRO DE ESTUDIANTES'!$K$3:$K$7999,'BOLETA OFICIAL'!K1351,'REGISTRO DE ESTUDIANTES'!$L$3:$L$7999,'BOLETA OFICIAL'!L1351,'REGISTRO DE ESTUDIANTES'!$M$3:$M$7999,'BOLETA OFICIAL'!M1351,'REGISTRO DE ESTUDIANTES'!$N$3:$N$7999,'BOLETA OFICIAL'!N1351,'REGISTRO DE ESTUDIANTES'!$O$3:$O$7999,'BOLETA OFICIAL'!O1351,'REGISTRO DE ESTUDIANTES'!$P$3:$P$7999,'BOLETA OFICIAL'!P1351,'REGISTRO DE ESTUDIANTES'!$Q$3:$Q$7999,'BOLETA OFICIAL'!Q1351,'REGISTRO DE ESTUDIANTES'!$R$3:$R$7999,R1351,'REGISTRO DE ESTUDIANTES'!$S$3:$S$7999,'BOLETA OFICIAL'!S1351,'REGISTRO DE ESTUDIANTES'!$T$3:$T$7999,'BOLETA OFICIAL'!T1351)</f>
        <v>0</v>
      </c>
      <c r="G1351" s="73">
        <f t="shared" ca="1" si="63"/>
        <v>0</v>
      </c>
      <c r="H1351" s="73">
        <f t="shared" ca="1" si="64"/>
        <v>0</v>
      </c>
      <c r="I1351" s="20">
        <v>0</v>
      </c>
      <c r="J1351" s="20">
        <v>0</v>
      </c>
      <c r="K1351" s="20">
        <v>0</v>
      </c>
      <c r="L1351" s="20">
        <v>0</v>
      </c>
      <c r="M1351" s="20">
        <v>0</v>
      </c>
      <c r="N1351" s="75">
        <v>0</v>
      </c>
      <c r="O1351" s="75">
        <v>0</v>
      </c>
      <c r="P1351" s="2"/>
      <c r="Q1351" s="2"/>
      <c r="R1351" s="3"/>
      <c r="S1351" s="3"/>
      <c r="T1351" s="1"/>
      <c r="U1351" s="2"/>
      <c r="V1351" s="28" t="str">
        <f t="shared" si="65"/>
        <v/>
      </c>
    </row>
    <row r="1352" spans="1:22" ht="25" customHeight="1" x14ac:dyDescent="0.35">
      <c r="A1352" s="1"/>
      <c r="B1352" s="35"/>
      <c r="C1352" s="1"/>
      <c r="D1352" s="1"/>
      <c r="E1352" s="73">
        <f>+COUNTIFS('REGISTRO DE TUTORES'!$A$3:$A$8000,A1352,'REGISTRO DE TUTORES'!$B$3:$B$8000,B1352,'REGISTRO DE TUTORES'!$C$3:$C$8000,C1352,'REGISTRO DE TUTORES'!$D$3:$D$8000,D1352)</f>
        <v>0</v>
      </c>
      <c r="F1352" s="73">
        <f>+COUNTIFS('REGISTRO DE ESTUDIANTES'!$A$3:$A$7999,A1352,'REGISTRO DE ESTUDIANTES'!$B$3:$B$7999,'BOLETA OFICIAL'!B1352,'REGISTRO DE ESTUDIANTES'!$C$3:$C$7999,C1352,'REGISTRO DE ESTUDIANTES'!$D$3:$D$7999,'BOLETA OFICIAL'!D1352,'REGISTRO DE ESTUDIANTES'!$J$3:$J$7999,'BOLETA OFICIAL'!J1352,'REGISTRO DE ESTUDIANTES'!$K$3:$K$7999,'BOLETA OFICIAL'!K1352,'REGISTRO DE ESTUDIANTES'!$L$3:$L$7999,'BOLETA OFICIAL'!L1352,'REGISTRO DE ESTUDIANTES'!$M$3:$M$7999,'BOLETA OFICIAL'!M1352,'REGISTRO DE ESTUDIANTES'!$N$3:$N$7999,'BOLETA OFICIAL'!N1352,'REGISTRO DE ESTUDIANTES'!$O$3:$O$7999,'BOLETA OFICIAL'!O1352,'REGISTRO DE ESTUDIANTES'!$P$3:$P$7999,'BOLETA OFICIAL'!P1352,'REGISTRO DE ESTUDIANTES'!$Q$3:$Q$7999,'BOLETA OFICIAL'!Q1352,'REGISTRO DE ESTUDIANTES'!$R$3:$R$7999,R1352,'REGISTRO DE ESTUDIANTES'!$S$3:$S$7999,'BOLETA OFICIAL'!S1352,'REGISTRO DE ESTUDIANTES'!$T$3:$T$7999,'BOLETA OFICIAL'!T1352)</f>
        <v>0</v>
      </c>
      <c r="G1352" s="73">
        <f t="shared" ca="1" si="63"/>
        <v>0</v>
      </c>
      <c r="H1352" s="73">
        <f t="shared" ca="1" si="64"/>
        <v>0</v>
      </c>
      <c r="I1352" s="20">
        <v>0</v>
      </c>
      <c r="J1352" s="20">
        <v>0</v>
      </c>
      <c r="K1352" s="20">
        <v>0</v>
      </c>
      <c r="L1352" s="20">
        <v>0</v>
      </c>
      <c r="M1352" s="20">
        <v>0</v>
      </c>
      <c r="N1352" s="75">
        <v>0</v>
      </c>
      <c r="O1352" s="75">
        <v>0</v>
      </c>
      <c r="P1352" s="2"/>
      <c r="Q1352" s="2"/>
      <c r="R1352" s="3"/>
      <c r="S1352" s="3"/>
      <c r="T1352" s="1"/>
      <c r="U1352" s="2"/>
      <c r="V1352" s="28" t="str">
        <f t="shared" si="65"/>
        <v/>
      </c>
    </row>
    <row r="1353" spans="1:22" ht="25" customHeight="1" x14ac:dyDescent="0.35">
      <c r="A1353" s="1"/>
      <c r="B1353" s="35"/>
      <c r="C1353" s="1"/>
      <c r="D1353" s="1"/>
      <c r="E1353" s="73">
        <f>+COUNTIFS('REGISTRO DE TUTORES'!$A$3:$A$8000,A1353,'REGISTRO DE TUTORES'!$B$3:$B$8000,B1353,'REGISTRO DE TUTORES'!$C$3:$C$8000,C1353,'REGISTRO DE TUTORES'!$D$3:$D$8000,D1353)</f>
        <v>0</v>
      </c>
      <c r="F1353" s="73">
        <f>+COUNTIFS('REGISTRO DE ESTUDIANTES'!$A$3:$A$7999,A1353,'REGISTRO DE ESTUDIANTES'!$B$3:$B$7999,'BOLETA OFICIAL'!B1353,'REGISTRO DE ESTUDIANTES'!$C$3:$C$7999,C1353,'REGISTRO DE ESTUDIANTES'!$D$3:$D$7999,'BOLETA OFICIAL'!D1353,'REGISTRO DE ESTUDIANTES'!$J$3:$J$7999,'BOLETA OFICIAL'!J1353,'REGISTRO DE ESTUDIANTES'!$K$3:$K$7999,'BOLETA OFICIAL'!K1353,'REGISTRO DE ESTUDIANTES'!$L$3:$L$7999,'BOLETA OFICIAL'!L1353,'REGISTRO DE ESTUDIANTES'!$M$3:$M$7999,'BOLETA OFICIAL'!M1353,'REGISTRO DE ESTUDIANTES'!$N$3:$N$7999,'BOLETA OFICIAL'!N1353,'REGISTRO DE ESTUDIANTES'!$O$3:$O$7999,'BOLETA OFICIAL'!O1353,'REGISTRO DE ESTUDIANTES'!$P$3:$P$7999,'BOLETA OFICIAL'!P1353,'REGISTRO DE ESTUDIANTES'!$Q$3:$Q$7999,'BOLETA OFICIAL'!Q1353,'REGISTRO DE ESTUDIANTES'!$R$3:$R$7999,R1353,'REGISTRO DE ESTUDIANTES'!$S$3:$S$7999,'BOLETA OFICIAL'!S1353,'REGISTRO DE ESTUDIANTES'!$T$3:$T$7999,'BOLETA OFICIAL'!T1353)</f>
        <v>0</v>
      </c>
      <c r="G1353" s="73">
        <f t="shared" ca="1" si="63"/>
        <v>0</v>
      </c>
      <c r="H1353" s="73">
        <f t="shared" ca="1" si="64"/>
        <v>0</v>
      </c>
      <c r="I1353" s="20">
        <v>0</v>
      </c>
      <c r="J1353" s="20">
        <v>0</v>
      </c>
      <c r="K1353" s="20">
        <v>0</v>
      </c>
      <c r="L1353" s="20">
        <v>0</v>
      </c>
      <c r="M1353" s="20">
        <v>0</v>
      </c>
      <c r="N1353" s="75">
        <v>0</v>
      </c>
      <c r="O1353" s="75">
        <v>0</v>
      </c>
      <c r="P1353" s="2"/>
      <c r="Q1353" s="2"/>
      <c r="R1353" s="3"/>
      <c r="S1353" s="3"/>
      <c r="T1353" s="1"/>
      <c r="U1353" s="2"/>
      <c r="V1353" s="28" t="str">
        <f t="shared" si="65"/>
        <v/>
      </c>
    </row>
    <row r="1354" spans="1:22" ht="25" customHeight="1" x14ac:dyDescent="0.35">
      <c r="A1354" s="1"/>
      <c r="B1354" s="35"/>
      <c r="C1354" s="1"/>
      <c r="D1354" s="1"/>
      <c r="E1354" s="73">
        <f>+COUNTIFS('REGISTRO DE TUTORES'!$A$3:$A$8000,A1354,'REGISTRO DE TUTORES'!$B$3:$B$8000,B1354,'REGISTRO DE TUTORES'!$C$3:$C$8000,C1354,'REGISTRO DE TUTORES'!$D$3:$D$8000,D1354)</f>
        <v>0</v>
      </c>
      <c r="F1354" s="73">
        <f>+COUNTIFS('REGISTRO DE ESTUDIANTES'!$A$3:$A$7999,A1354,'REGISTRO DE ESTUDIANTES'!$B$3:$B$7999,'BOLETA OFICIAL'!B1354,'REGISTRO DE ESTUDIANTES'!$C$3:$C$7999,C1354,'REGISTRO DE ESTUDIANTES'!$D$3:$D$7999,'BOLETA OFICIAL'!D1354,'REGISTRO DE ESTUDIANTES'!$J$3:$J$7999,'BOLETA OFICIAL'!J1354,'REGISTRO DE ESTUDIANTES'!$K$3:$K$7999,'BOLETA OFICIAL'!K1354,'REGISTRO DE ESTUDIANTES'!$L$3:$L$7999,'BOLETA OFICIAL'!L1354,'REGISTRO DE ESTUDIANTES'!$M$3:$M$7999,'BOLETA OFICIAL'!M1354,'REGISTRO DE ESTUDIANTES'!$N$3:$N$7999,'BOLETA OFICIAL'!N1354,'REGISTRO DE ESTUDIANTES'!$O$3:$O$7999,'BOLETA OFICIAL'!O1354,'REGISTRO DE ESTUDIANTES'!$P$3:$P$7999,'BOLETA OFICIAL'!P1354,'REGISTRO DE ESTUDIANTES'!$Q$3:$Q$7999,'BOLETA OFICIAL'!Q1354,'REGISTRO DE ESTUDIANTES'!$R$3:$R$7999,R1354,'REGISTRO DE ESTUDIANTES'!$S$3:$S$7999,'BOLETA OFICIAL'!S1354,'REGISTRO DE ESTUDIANTES'!$T$3:$T$7999,'BOLETA OFICIAL'!T1354)</f>
        <v>0</v>
      </c>
      <c r="G1354" s="73">
        <f t="shared" ca="1" si="63"/>
        <v>0</v>
      </c>
      <c r="H1354" s="73">
        <f t="shared" ca="1" si="64"/>
        <v>0</v>
      </c>
      <c r="I1354" s="20">
        <v>0</v>
      </c>
      <c r="J1354" s="20">
        <v>0</v>
      </c>
      <c r="K1354" s="20">
        <v>0</v>
      </c>
      <c r="L1354" s="20">
        <v>0</v>
      </c>
      <c r="M1354" s="20">
        <v>0</v>
      </c>
      <c r="N1354" s="75">
        <v>0</v>
      </c>
      <c r="O1354" s="75">
        <v>0</v>
      </c>
      <c r="P1354" s="2"/>
      <c r="Q1354" s="2"/>
      <c r="R1354" s="3"/>
      <c r="S1354" s="3"/>
      <c r="T1354" s="1"/>
      <c r="U1354" s="2"/>
      <c r="V1354" s="28" t="str">
        <f t="shared" si="65"/>
        <v/>
      </c>
    </row>
    <row r="1355" spans="1:22" ht="25" customHeight="1" x14ac:dyDescent="0.35">
      <c r="A1355" s="1"/>
      <c r="B1355" s="35"/>
      <c r="C1355" s="1"/>
      <c r="D1355" s="1"/>
      <c r="E1355" s="73">
        <f>+COUNTIFS('REGISTRO DE TUTORES'!$A$3:$A$8000,A1355,'REGISTRO DE TUTORES'!$B$3:$B$8000,B1355,'REGISTRO DE TUTORES'!$C$3:$C$8000,C1355,'REGISTRO DE TUTORES'!$D$3:$D$8000,D1355)</f>
        <v>0</v>
      </c>
      <c r="F1355" s="73">
        <f>+COUNTIFS('REGISTRO DE ESTUDIANTES'!$A$3:$A$7999,A1355,'REGISTRO DE ESTUDIANTES'!$B$3:$B$7999,'BOLETA OFICIAL'!B1355,'REGISTRO DE ESTUDIANTES'!$C$3:$C$7999,C1355,'REGISTRO DE ESTUDIANTES'!$D$3:$D$7999,'BOLETA OFICIAL'!D1355,'REGISTRO DE ESTUDIANTES'!$J$3:$J$7999,'BOLETA OFICIAL'!J1355,'REGISTRO DE ESTUDIANTES'!$K$3:$K$7999,'BOLETA OFICIAL'!K1355,'REGISTRO DE ESTUDIANTES'!$L$3:$L$7999,'BOLETA OFICIAL'!L1355,'REGISTRO DE ESTUDIANTES'!$M$3:$M$7999,'BOLETA OFICIAL'!M1355,'REGISTRO DE ESTUDIANTES'!$N$3:$N$7999,'BOLETA OFICIAL'!N1355,'REGISTRO DE ESTUDIANTES'!$O$3:$O$7999,'BOLETA OFICIAL'!O1355,'REGISTRO DE ESTUDIANTES'!$P$3:$P$7999,'BOLETA OFICIAL'!P1355,'REGISTRO DE ESTUDIANTES'!$Q$3:$Q$7999,'BOLETA OFICIAL'!Q1355,'REGISTRO DE ESTUDIANTES'!$R$3:$R$7999,R1355,'REGISTRO DE ESTUDIANTES'!$S$3:$S$7999,'BOLETA OFICIAL'!S1355,'REGISTRO DE ESTUDIANTES'!$T$3:$T$7999,'BOLETA OFICIAL'!T1355)</f>
        <v>0</v>
      </c>
      <c r="G1355" s="73">
        <f t="shared" ca="1" si="63"/>
        <v>0</v>
      </c>
      <c r="H1355" s="73">
        <f t="shared" ca="1" si="64"/>
        <v>0</v>
      </c>
      <c r="I1355" s="20">
        <v>0</v>
      </c>
      <c r="J1355" s="20">
        <v>0</v>
      </c>
      <c r="K1355" s="20">
        <v>0</v>
      </c>
      <c r="L1355" s="20">
        <v>0</v>
      </c>
      <c r="M1355" s="20">
        <v>0</v>
      </c>
      <c r="N1355" s="75">
        <v>0</v>
      </c>
      <c r="O1355" s="75">
        <v>0</v>
      </c>
      <c r="P1355" s="2"/>
      <c r="Q1355" s="2"/>
      <c r="R1355" s="3"/>
      <c r="S1355" s="3"/>
      <c r="T1355" s="1"/>
      <c r="U1355" s="2"/>
      <c r="V1355" s="28" t="str">
        <f t="shared" si="65"/>
        <v/>
      </c>
    </row>
    <row r="1356" spans="1:22" ht="25" customHeight="1" x14ac:dyDescent="0.35">
      <c r="A1356" s="1"/>
      <c r="B1356" s="35"/>
      <c r="C1356" s="1"/>
      <c r="D1356" s="1"/>
      <c r="E1356" s="73">
        <f>+COUNTIFS('REGISTRO DE TUTORES'!$A$3:$A$8000,A1356,'REGISTRO DE TUTORES'!$B$3:$B$8000,B1356,'REGISTRO DE TUTORES'!$C$3:$C$8000,C1356,'REGISTRO DE TUTORES'!$D$3:$D$8000,D1356)</f>
        <v>0</v>
      </c>
      <c r="F1356" s="73">
        <f>+COUNTIFS('REGISTRO DE ESTUDIANTES'!$A$3:$A$7999,A1356,'REGISTRO DE ESTUDIANTES'!$B$3:$B$7999,'BOLETA OFICIAL'!B1356,'REGISTRO DE ESTUDIANTES'!$C$3:$C$7999,C1356,'REGISTRO DE ESTUDIANTES'!$D$3:$D$7999,'BOLETA OFICIAL'!D1356,'REGISTRO DE ESTUDIANTES'!$J$3:$J$7999,'BOLETA OFICIAL'!J1356,'REGISTRO DE ESTUDIANTES'!$K$3:$K$7999,'BOLETA OFICIAL'!K1356,'REGISTRO DE ESTUDIANTES'!$L$3:$L$7999,'BOLETA OFICIAL'!L1356,'REGISTRO DE ESTUDIANTES'!$M$3:$M$7999,'BOLETA OFICIAL'!M1356,'REGISTRO DE ESTUDIANTES'!$N$3:$N$7999,'BOLETA OFICIAL'!N1356,'REGISTRO DE ESTUDIANTES'!$O$3:$O$7999,'BOLETA OFICIAL'!O1356,'REGISTRO DE ESTUDIANTES'!$P$3:$P$7999,'BOLETA OFICIAL'!P1356,'REGISTRO DE ESTUDIANTES'!$Q$3:$Q$7999,'BOLETA OFICIAL'!Q1356,'REGISTRO DE ESTUDIANTES'!$R$3:$R$7999,R1356,'REGISTRO DE ESTUDIANTES'!$S$3:$S$7999,'BOLETA OFICIAL'!S1356,'REGISTRO DE ESTUDIANTES'!$T$3:$T$7999,'BOLETA OFICIAL'!T1356)</f>
        <v>0</v>
      </c>
      <c r="G1356" s="73">
        <f t="shared" ca="1" si="63"/>
        <v>0</v>
      </c>
      <c r="H1356" s="73">
        <f t="shared" ca="1" si="64"/>
        <v>0</v>
      </c>
      <c r="I1356" s="20">
        <v>0</v>
      </c>
      <c r="J1356" s="20">
        <v>0</v>
      </c>
      <c r="K1356" s="20">
        <v>0</v>
      </c>
      <c r="L1356" s="20">
        <v>0</v>
      </c>
      <c r="M1356" s="20">
        <v>0</v>
      </c>
      <c r="N1356" s="75">
        <v>0</v>
      </c>
      <c r="O1356" s="75">
        <v>0</v>
      </c>
      <c r="P1356" s="2"/>
      <c r="Q1356" s="2"/>
      <c r="R1356" s="3"/>
      <c r="S1356" s="3"/>
      <c r="T1356" s="1"/>
      <c r="U1356" s="2"/>
      <c r="V1356" s="28" t="str">
        <f t="shared" si="65"/>
        <v/>
      </c>
    </row>
    <row r="1357" spans="1:22" ht="25" customHeight="1" x14ac:dyDescent="0.35">
      <c r="A1357" s="1"/>
      <c r="B1357" s="35"/>
      <c r="C1357" s="1"/>
      <c r="D1357" s="1"/>
      <c r="E1357" s="73">
        <f>+COUNTIFS('REGISTRO DE TUTORES'!$A$3:$A$8000,A1357,'REGISTRO DE TUTORES'!$B$3:$B$8000,B1357,'REGISTRO DE TUTORES'!$C$3:$C$8000,C1357,'REGISTRO DE TUTORES'!$D$3:$D$8000,D1357)</f>
        <v>0</v>
      </c>
      <c r="F1357" s="73">
        <f>+COUNTIFS('REGISTRO DE ESTUDIANTES'!$A$3:$A$7999,A1357,'REGISTRO DE ESTUDIANTES'!$B$3:$B$7999,'BOLETA OFICIAL'!B1357,'REGISTRO DE ESTUDIANTES'!$C$3:$C$7999,C1357,'REGISTRO DE ESTUDIANTES'!$D$3:$D$7999,'BOLETA OFICIAL'!D1357,'REGISTRO DE ESTUDIANTES'!$J$3:$J$7999,'BOLETA OFICIAL'!J1357,'REGISTRO DE ESTUDIANTES'!$K$3:$K$7999,'BOLETA OFICIAL'!K1357,'REGISTRO DE ESTUDIANTES'!$L$3:$L$7999,'BOLETA OFICIAL'!L1357,'REGISTRO DE ESTUDIANTES'!$M$3:$M$7999,'BOLETA OFICIAL'!M1357,'REGISTRO DE ESTUDIANTES'!$N$3:$N$7999,'BOLETA OFICIAL'!N1357,'REGISTRO DE ESTUDIANTES'!$O$3:$O$7999,'BOLETA OFICIAL'!O1357,'REGISTRO DE ESTUDIANTES'!$P$3:$P$7999,'BOLETA OFICIAL'!P1357,'REGISTRO DE ESTUDIANTES'!$Q$3:$Q$7999,'BOLETA OFICIAL'!Q1357,'REGISTRO DE ESTUDIANTES'!$R$3:$R$7999,R1357,'REGISTRO DE ESTUDIANTES'!$S$3:$S$7999,'BOLETA OFICIAL'!S1357,'REGISTRO DE ESTUDIANTES'!$T$3:$T$7999,'BOLETA OFICIAL'!T1357)</f>
        <v>0</v>
      </c>
      <c r="G1357" s="73">
        <f t="shared" ca="1" si="63"/>
        <v>0</v>
      </c>
      <c r="H1357" s="73">
        <f t="shared" ca="1" si="64"/>
        <v>0</v>
      </c>
      <c r="I1357" s="20">
        <v>0</v>
      </c>
      <c r="J1357" s="20">
        <v>0</v>
      </c>
      <c r="K1357" s="20">
        <v>0</v>
      </c>
      <c r="L1357" s="20">
        <v>0</v>
      </c>
      <c r="M1357" s="20">
        <v>0</v>
      </c>
      <c r="N1357" s="75">
        <v>0</v>
      </c>
      <c r="O1357" s="75">
        <v>0</v>
      </c>
      <c r="P1357" s="2"/>
      <c r="Q1357" s="2"/>
      <c r="R1357" s="3"/>
      <c r="S1357" s="3"/>
      <c r="T1357" s="1"/>
      <c r="U1357" s="2"/>
      <c r="V1357" s="28" t="str">
        <f t="shared" si="65"/>
        <v/>
      </c>
    </row>
    <row r="1358" spans="1:22" ht="25" customHeight="1" x14ac:dyDescent="0.35">
      <c r="A1358" s="1"/>
      <c r="B1358" s="35"/>
      <c r="C1358" s="1"/>
      <c r="D1358" s="1"/>
      <c r="E1358" s="73">
        <f>+COUNTIFS('REGISTRO DE TUTORES'!$A$3:$A$8000,A1358,'REGISTRO DE TUTORES'!$B$3:$B$8000,B1358,'REGISTRO DE TUTORES'!$C$3:$C$8000,C1358,'REGISTRO DE TUTORES'!$D$3:$D$8000,D1358)</f>
        <v>0</v>
      </c>
      <c r="F1358" s="73">
        <f>+COUNTIFS('REGISTRO DE ESTUDIANTES'!$A$3:$A$7999,A1358,'REGISTRO DE ESTUDIANTES'!$B$3:$B$7999,'BOLETA OFICIAL'!B1358,'REGISTRO DE ESTUDIANTES'!$C$3:$C$7999,C1358,'REGISTRO DE ESTUDIANTES'!$D$3:$D$7999,'BOLETA OFICIAL'!D1358,'REGISTRO DE ESTUDIANTES'!$J$3:$J$7999,'BOLETA OFICIAL'!J1358,'REGISTRO DE ESTUDIANTES'!$K$3:$K$7999,'BOLETA OFICIAL'!K1358,'REGISTRO DE ESTUDIANTES'!$L$3:$L$7999,'BOLETA OFICIAL'!L1358,'REGISTRO DE ESTUDIANTES'!$M$3:$M$7999,'BOLETA OFICIAL'!M1358,'REGISTRO DE ESTUDIANTES'!$N$3:$N$7999,'BOLETA OFICIAL'!N1358,'REGISTRO DE ESTUDIANTES'!$O$3:$O$7999,'BOLETA OFICIAL'!O1358,'REGISTRO DE ESTUDIANTES'!$P$3:$P$7999,'BOLETA OFICIAL'!P1358,'REGISTRO DE ESTUDIANTES'!$Q$3:$Q$7999,'BOLETA OFICIAL'!Q1358,'REGISTRO DE ESTUDIANTES'!$R$3:$R$7999,R1358,'REGISTRO DE ESTUDIANTES'!$S$3:$S$7999,'BOLETA OFICIAL'!S1358,'REGISTRO DE ESTUDIANTES'!$T$3:$T$7999,'BOLETA OFICIAL'!T1358)</f>
        <v>0</v>
      </c>
      <c r="G1358" s="73">
        <f t="shared" ca="1" si="63"/>
        <v>0</v>
      </c>
      <c r="H1358" s="73">
        <f t="shared" ca="1" si="64"/>
        <v>0</v>
      </c>
      <c r="I1358" s="20">
        <v>0</v>
      </c>
      <c r="J1358" s="20">
        <v>0</v>
      </c>
      <c r="K1358" s="20">
        <v>0</v>
      </c>
      <c r="L1358" s="20">
        <v>0</v>
      </c>
      <c r="M1358" s="20">
        <v>0</v>
      </c>
      <c r="N1358" s="75">
        <v>0</v>
      </c>
      <c r="O1358" s="75">
        <v>0</v>
      </c>
      <c r="P1358" s="2"/>
      <c r="Q1358" s="2"/>
      <c r="R1358" s="3"/>
      <c r="S1358" s="3"/>
      <c r="T1358" s="1"/>
      <c r="U1358" s="2"/>
      <c r="V1358" s="28" t="str">
        <f t="shared" si="65"/>
        <v/>
      </c>
    </row>
    <row r="1359" spans="1:22" ht="25" customHeight="1" x14ac:dyDescent="0.35">
      <c r="A1359" s="1"/>
      <c r="B1359" s="35"/>
      <c r="C1359" s="1"/>
      <c r="D1359" s="1"/>
      <c r="E1359" s="73">
        <f>+COUNTIFS('REGISTRO DE TUTORES'!$A$3:$A$8000,A1359,'REGISTRO DE TUTORES'!$B$3:$B$8000,B1359,'REGISTRO DE TUTORES'!$C$3:$C$8000,C1359,'REGISTRO DE TUTORES'!$D$3:$D$8000,D1359)</f>
        <v>0</v>
      </c>
      <c r="F1359" s="73">
        <f>+COUNTIFS('REGISTRO DE ESTUDIANTES'!$A$3:$A$7999,A1359,'REGISTRO DE ESTUDIANTES'!$B$3:$B$7999,'BOLETA OFICIAL'!B1359,'REGISTRO DE ESTUDIANTES'!$C$3:$C$7999,C1359,'REGISTRO DE ESTUDIANTES'!$D$3:$D$7999,'BOLETA OFICIAL'!D1359,'REGISTRO DE ESTUDIANTES'!$J$3:$J$7999,'BOLETA OFICIAL'!J1359,'REGISTRO DE ESTUDIANTES'!$K$3:$K$7999,'BOLETA OFICIAL'!K1359,'REGISTRO DE ESTUDIANTES'!$L$3:$L$7999,'BOLETA OFICIAL'!L1359,'REGISTRO DE ESTUDIANTES'!$M$3:$M$7999,'BOLETA OFICIAL'!M1359,'REGISTRO DE ESTUDIANTES'!$N$3:$N$7999,'BOLETA OFICIAL'!N1359,'REGISTRO DE ESTUDIANTES'!$O$3:$O$7999,'BOLETA OFICIAL'!O1359,'REGISTRO DE ESTUDIANTES'!$P$3:$P$7999,'BOLETA OFICIAL'!P1359,'REGISTRO DE ESTUDIANTES'!$Q$3:$Q$7999,'BOLETA OFICIAL'!Q1359,'REGISTRO DE ESTUDIANTES'!$R$3:$R$7999,R1359,'REGISTRO DE ESTUDIANTES'!$S$3:$S$7999,'BOLETA OFICIAL'!S1359,'REGISTRO DE ESTUDIANTES'!$T$3:$T$7999,'BOLETA OFICIAL'!T1359)</f>
        <v>0</v>
      </c>
      <c r="G1359" s="73">
        <f t="shared" ca="1" si="63"/>
        <v>0</v>
      </c>
      <c r="H1359" s="73">
        <f t="shared" ca="1" si="64"/>
        <v>0</v>
      </c>
      <c r="I1359" s="20">
        <v>0</v>
      </c>
      <c r="J1359" s="20">
        <v>0</v>
      </c>
      <c r="K1359" s="20">
        <v>0</v>
      </c>
      <c r="L1359" s="20">
        <v>0</v>
      </c>
      <c r="M1359" s="20">
        <v>0</v>
      </c>
      <c r="N1359" s="75">
        <v>0</v>
      </c>
      <c r="O1359" s="75">
        <v>0</v>
      </c>
      <c r="P1359" s="2"/>
      <c r="Q1359" s="2"/>
      <c r="R1359" s="3"/>
      <c r="S1359" s="3"/>
      <c r="T1359" s="1"/>
      <c r="U1359" s="2"/>
      <c r="V1359" s="28" t="str">
        <f t="shared" si="65"/>
        <v/>
      </c>
    </row>
    <row r="1360" spans="1:22" ht="25" customHeight="1" x14ac:dyDescent="0.35">
      <c r="A1360" s="1"/>
      <c r="B1360" s="35"/>
      <c r="C1360" s="1"/>
      <c r="D1360" s="1"/>
      <c r="E1360" s="73">
        <f>+COUNTIFS('REGISTRO DE TUTORES'!$A$3:$A$8000,A1360,'REGISTRO DE TUTORES'!$B$3:$B$8000,B1360,'REGISTRO DE TUTORES'!$C$3:$C$8000,C1360,'REGISTRO DE TUTORES'!$D$3:$D$8000,D1360)</f>
        <v>0</v>
      </c>
      <c r="F1360" s="73">
        <f>+COUNTIFS('REGISTRO DE ESTUDIANTES'!$A$3:$A$7999,A1360,'REGISTRO DE ESTUDIANTES'!$B$3:$B$7999,'BOLETA OFICIAL'!B1360,'REGISTRO DE ESTUDIANTES'!$C$3:$C$7999,C1360,'REGISTRO DE ESTUDIANTES'!$D$3:$D$7999,'BOLETA OFICIAL'!D1360,'REGISTRO DE ESTUDIANTES'!$J$3:$J$7999,'BOLETA OFICIAL'!J1360,'REGISTRO DE ESTUDIANTES'!$K$3:$K$7999,'BOLETA OFICIAL'!K1360,'REGISTRO DE ESTUDIANTES'!$L$3:$L$7999,'BOLETA OFICIAL'!L1360,'REGISTRO DE ESTUDIANTES'!$M$3:$M$7999,'BOLETA OFICIAL'!M1360,'REGISTRO DE ESTUDIANTES'!$N$3:$N$7999,'BOLETA OFICIAL'!N1360,'REGISTRO DE ESTUDIANTES'!$O$3:$O$7999,'BOLETA OFICIAL'!O1360,'REGISTRO DE ESTUDIANTES'!$P$3:$P$7999,'BOLETA OFICIAL'!P1360,'REGISTRO DE ESTUDIANTES'!$Q$3:$Q$7999,'BOLETA OFICIAL'!Q1360,'REGISTRO DE ESTUDIANTES'!$R$3:$R$7999,R1360,'REGISTRO DE ESTUDIANTES'!$S$3:$S$7999,'BOLETA OFICIAL'!S1360,'REGISTRO DE ESTUDIANTES'!$T$3:$T$7999,'BOLETA OFICIAL'!T1360)</f>
        <v>0</v>
      </c>
      <c r="G1360" s="73">
        <f t="shared" ca="1" si="63"/>
        <v>0</v>
      </c>
      <c r="H1360" s="73">
        <f t="shared" ca="1" si="64"/>
        <v>0</v>
      </c>
      <c r="I1360" s="20">
        <v>0</v>
      </c>
      <c r="J1360" s="20">
        <v>0</v>
      </c>
      <c r="K1360" s="20">
        <v>0</v>
      </c>
      <c r="L1360" s="20">
        <v>0</v>
      </c>
      <c r="M1360" s="20">
        <v>0</v>
      </c>
      <c r="N1360" s="75">
        <v>0</v>
      </c>
      <c r="O1360" s="75">
        <v>0</v>
      </c>
      <c r="P1360" s="2"/>
      <c r="Q1360" s="2"/>
      <c r="R1360" s="3"/>
      <c r="S1360" s="3"/>
      <c r="T1360" s="1"/>
      <c r="U1360" s="2"/>
      <c r="V1360" s="28" t="str">
        <f t="shared" si="65"/>
        <v/>
      </c>
    </row>
    <row r="1361" spans="1:22" ht="25" customHeight="1" x14ac:dyDescent="0.35">
      <c r="A1361" s="1"/>
      <c r="B1361" s="35"/>
      <c r="C1361" s="1"/>
      <c r="D1361" s="1"/>
      <c r="E1361" s="73">
        <f>+COUNTIFS('REGISTRO DE TUTORES'!$A$3:$A$8000,A1361,'REGISTRO DE TUTORES'!$B$3:$B$8000,B1361,'REGISTRO DE TUTORES'!$C$3:$C$8000,C1361,'REGISTRO DE TUTORES'!$D$3:$D$8000,D1361)</f>
        <v>0</v>
      </c>
      <c r="F1361" s="73">
        <f>+COUNTIFS('REGISTRO DE ESTUDIANTES'!$A$3:$A$7999,A1361,'REGISTRO DE ESTUDIANTES'!$B$3:$B$7999,'BOLETA OFICIAL'!B1361,'REGISTRO DE ESTUDIANTES'!$C$3:$C$7999,C1361,'REGISTRO DE ESTUDIANTES'!$D$3:$D$7999,'BOLETA OFICIAL'!D1361,'REGISTRO DE ESTUDIANTES'!$J$3:$J$7999,'BOLETA OFICIAL'!J1361,'REGISTRO DE ESTUDIANTES'!$K$3:$K$7999,'BOLETA OFICIAL'!K1361,'REGISTRO DE ESTUDIANTES'!$L$3:$L$7999,'BOLETA OFICIAL'!L1361,'REGISTRO DE ESTUDIANTES'!$M$3:$M$7999,'BOLETA OFICIAL'!M1361,'REGISTRO DE ESTUDIANTES'!$N$3:$N$7999,'BOLETA OFICIAL'!N1361,'REGISTRO DE ESTUDIANTES'!$O$3:$O$7999,'BOLETA OFICIAL'!O1361,'REGISTRO DE ESTUDIANTES'!$P$3:$P$7999,'BOLETA OFICIAL'!P1361,'REGISTRO DE ESTUDIANTES'!$Q$3:$Q$7999,'BOLETA OFICIAL'!Q1361,'REGISTRO DE ESTUDIANTES'!$R$3:$R$7999,R1361,'REGISTRO DE ESTUDIANTES'!$S$3:$S$7999,'BOLETA OFICIAL'!S1361,'REGISTRO DE ESTUDIANTES'!$T$3:$T$7999,'BOLETA OFICIAL'!T1361)</f>
        <v>0</v>
      </c>
      <c r="G1361" s="73">
        <f t="shared" ca="1" si="63"/>
        <v>0</v>
      </c>
      <c r="H1361" s="73">
        <f t="shared" ca="1" si="64"/>
        <v>0</v>
      </c>
      <c r="I1361" s="20">
        <v>0</v>
      </c>
      <c r="J1361" s="20">
        <v>0</v>
      </c>
      <c r="K1361" s="20">
        <v>0</v>
      </c>
      <c r="L1361" s="20">
        <v>0</v>
      </c>
      <c r="M1361" s="20">
        <v>0</v>
      </c>
      <c r="N1361" s="75">
        <v>0</v>
      </c>
      <c r="O1361" s="75">
        <v>0</v>
      </c>
      <c r="P1361" s="2"/>
      <c r="Q1361" s="2"/>
      <c r="R1361" s="3"/>
      <c r="S1361" s="3"/>
      <c r="T1361" s="1"/>
      <c r="U1361" s="2"/>
      <c r="V1361" s="28" t="str">
        <f t="shared" si="65"/>
        <v/>
      </c>
    </row>
    <row r="1362" spans="1:22" ht="25" customHeight="1" x14ac:dyDescent="0.35">
      <c r="A1362" s="1"/>
      <c r="B1362" s="35"/>
      <c r="C1362" s="1"/>
      <c r="D1362" s="1"/>
      <c r="E1362" s="73">
        <f>+COUNTIFS('REGISTRO DE TUTORES'!$A$3:$A$8000,A1362,'REGISTRO DE TUTORES'!$B$3:$B$8000,B1362,'REGISTRO DE TUTORES'!$C$3:$C$8000,C1362,'REGISTRO DE TUTORES'!$D$3:$D$8000,D1362)</f>
        <v>0</v>
      </c>
      <c r="F1362" s="73">
        <f>+COUNTIFS('REGISTRO DE ESTUDIANTES'!$A$3:$A$7999,A1362,'REGISTRO DE ESTUDIANTES'!$B$3:$B$7999,'BOLETA OFICIAL'!B1362,'REGISTRO DE ESTUDIANTES'!$C$3:$C$7999,C1362,'REGISTRO DE ESTUDIANTES'!$D$3:$D$7999,'BOLETA OFICIAL'!D1362,'REGISTRO DE ESTUDIANTES'!$J$3:$J$7999,'BOLETA OFICIAL'!J1362,'REGISTRO DE ESTUDIANTES'!$K$3:$K$7999,'BOLETA OFICIAL'!K1362,'REGISTRO DE ESTUDIANTES'!$L$3:$L$7999,'BOLETA OFICIAL'!L1362,'REGISTRO DE ESTUDIANTES'!$M$3:$M$7999,'BOLETA OFICIAL'!M1362,'REGISTRO DE ESTUDIANTES'!$N$3:$N$7999,'BOLETA OFICIAL'!N1362,'REGISTRO DE ESTUDIANTES'!$O$3:$O$7999,'BOLETA OFICIAL'!O1362,'REGISTRO DE ESTUDIANTES'!$P$3:$P$7999,'BOLETA OFICIAL'!P1362,'REGISTRO DE ESTUDIANTES'!$Q$3:$Q$7999,'BOLETA OFICIAL'!Q1362,'REGISTRO DE ESTUDIANTES'!$R$3:$R$7999,R1362,'REGISTRO DE ESTUDIANTES'!$S$3:$S$7999,'BOLETA OFICIAL'!S1362,'REGISTRO DE ESTUDIANTES'!$T$3:$T$7999,'BOLETA OFICIAL'!T1362)</f>
        <v>0</v>
      </c>
      <c r="G1362" s="73">
        <f t="shared" ca="1" si="63"/>
        <v>0</v>
      </c>
      <c r="H1362" s="73">
        <f t="shared" ca="1" si="64"/>
        <v>0</v>
      </c>
      <c r="I1362" s="20">
        <v>0</v>
      </c>
      <c r="J1362" s="20">
        <v>0</v>
      </c>
      <c r="K1362" s="20">
        <v>0</v>
      </c>
      <c r="L1362" s="20">
        <v>0</v>
      </c>
      <c r="M1362" s="20">
        <v>0</v>
      </c>
      <c r="N1362" s="75">
        <v>0</v>
      </c>
      <c r="O1362" s="75">
        <v>0</v>
      </c>
      <c r="P1362" s="2"/>
      <c r="Q1362" s="2"/>
      <c r="R1362" s="3"/>
      <c r="S1362" s="3"/>
      <c r="T1362" s="1"/>
      <c r="U1362" s="2"/>
      <c r="V1362" s="28" t="str">
        <f t="shared" si="65"/>
        <v/>
      </c>
    </row>
    <row r="1363" spans="1:22" ht="25" customHeight="1" x14ac:dyDescent="0.35">
      <c r="A1363" s="1"/>
      <c r="B1363" s="35"/>
      <c r="C1363" s="1"/>
      <c r="D1363" s="1"/>
      <c r="E1363" s="73">
        <f>+COUNTIFS('REGISTRO DE TUTORES'!$A$3:$A$8000,A1363,'REGISTRO DE TUTORES'!$B$3:$B$8000,B1363,'REGISTRO DE TUTORES'!$C$3:$C$8000,C1363,'REGISTRO DE TUTORES'!$D$3:$D$8000,D1363)</f>
        <v>0</v>
      </c>
      <c r="F1363" s="73">
        <f>+COUNTIFS('REGISTRO DE ESTUDIANTES'!$A$3:$A$7999,A1363,'REGISTRO DE ESTUDIANTES'!$B$3:$B$7999,'BOLETA OFICIAL'!B1363,'REGISTRO DE ESTUDIANTES'!$C$3:$C$7999,C1363,'REGISTRO DE ESTUDIANTES'!$D$3:$D$7999,'BOLETA OFICIAL'!D1363,'REGISTRO DE ESTUDIANTES'!$J$3:$J$7999,'BOLETA OFICIAL'!J1363,'REGISTRO DE ESTUDIANTES'!$K$3:$K$7999,'BOLETA OFICIAL'!K1363,'REGISTRO DE ESTUDIANTES'!$L$3:$L$7999,'BOLETA OFICIAL'!L1363,'REGISTRO DE ESTUDIANTES'!$M$3:$M$7999,'BOLETA OFICIAL'!M1363,'REGISTRO DE ESTUDIANTES'!$N$3:$N$7999,'BOLETA OFICIAL'!N1363,'REGISTRO DE ESTUDIANTES'!$O$3:$O$7999,'BOLETA OFICIAL'!O1363,'REGISTRO DE ESTUDIANTES'!$P$3:$P$7999,'BOLETA OFICIAL'!P1363,'REGISTRO DE ESTUDIANTES'!$Q$3:$Q$7999,'BOLETA OFICIAL'!Q1363,'REGISTRO DE ESTUDIANTES'!$R$3:$R$7999,R1363,'REGISTRO DE ESTUDIANTES'!$S$3:$S$7999,'BOLETA OFICIAL'!S1363,'REGISTRO DE ESTUDIANTES'!$T$3:$T$7999,'BOLETA OFICIAL'!T1363)</f>
        <v>0</v>
      </c>
      <c r="G1363" s="73">
        <f t="shared" ca="1" si="63"/>
        <v>0</v>
      </c>
      <c r="H1363" s="73">
        <f t="shared" ca="1" si="64"/>
        <v>0</v>
      </c>
      <c r="I1363" s="20">
        <v>0</v>
      </c>
      <c r="J1363" s="20">
        <v>0</v>
      </c>
      <c r="K1363" s="20">
        <v>0</v>
      </c>
      <c r="L1363" s="20">
        <v>0</v>
      </c>
      <c r="M1363" s="20">
        <v>0</v>
      </c>
      <c r="N1363" s="75">
        <v>0</v>
      </c>
      <c r="O1363" s="75">
        <v>0</v>
      </c>
      <c r="P1363" s="2"/>
      <c r="Q1363" s="2"/>
      <c r="R1363" s="3"/>
      <c r="S1363" s="3"/>
      <c r="T1363" s="1"/>
      <c r="U1363" s="2"/>
      <c r="V1363" s="28" t="str">
        <f t="shared" si="65"/>
        <v/>
      </c>
    </row>
    <row r="1364" spans="1:22" ht="25" customHeight="1" x14ac:dyDescent="0.35">
      <c r="A1364" s="1"/>
      <c r="B1364" s="35"/>
      <c r="C1364" s="1"/>
      <c r="D1364" s="1"/>
      <c r="E1364" s="73">
        <f>+COUNTIFS('REGISTRO DE TUTORES'!$A$3:$A$8000,A1364,'REGISTRO DE TUTORES'!$B$3:$B$8000,B1364,'REGISTRO DE TUTORES'!$C$3:$C$8000,C1364,'REGISTRO DE TUTORES'!$D$3:$D$8000,D1364)</f>
        <v>0</v>
      </c>
      <c r="F1364" s="73">
        <f>+COUNTIFS('REGISTRO DE ESTUDIANTES'!$A$3:$A$7999,A1364,'REGISTRO DE ESTUDIANTES'!$B$3:$B$7999,'BOLETA OFICIAL'!B1364,'REGISTRO DE ESTUDIANTES'!$C$3:$C$7999,C1364,'REGISTRO DE ESTUDIANTES'!$D$3:$D$7999,'BOLETA OFICIAL'!D1364,'REGISTRO DE ESTUDIANTES'!$J$3:$J$7999,'BOLETA OFICIAL'!J1364,'REGISTRO DE ESTUDIANTES'!$K$3:$K$7999,'BOLETA OFICIAL'!K1364,'REGISTRO DE ESTUDIANTES'!$L$3:$L$7999,'BOLETA OFICIAL'!L1364,'REGISTRO DE ESTUDIANTES'!$M$3:$M$7999,'BOLETA OFICIAL'!M1364,'REGISTRO DE ESTUDIANTES'!$N$3:$N$7999,'BOLETA OFICIAL'!N1364,'REGISTRO DE ESTUDIANTES'!$O$3:$O$7999,'BOLETA OFICIAL'!O1364,'REGISTRO DE ESTUDIANTES'!$P$3:$P$7999,'BOLETA OFICIAL'!P1364,'REGISTRO DE ESTUDIANTES'!$Q$3:$Q$7999,'BOLETA OFICIAL'!Q1364,'REGISTRO DE ESTUDIANTES'!$R$3:$R$7999,R1364,'REGISTRO DE ESTUDIANTES'!$S$3:$S$7999,'BOLETA OFICIAL'!S1364,'REGISTRO DE ESTUDIANTES'!$T$3:$T$7999,'BOLETA OFICIAL'!T1364)</f>
        <v>0</v>
      </c>
      <c r="G1364" s="73">
        <f t="shared" ca="1" si="63"/>
        <v>0</v>
      </c>
      <c r="H1364" s="73">
        <f t="shared" ca="1" si="64"/>
        <v>0</v>
      </c>
      <c r="I1364" s="20">
        <v>0</v>
      </c>
      <c r="J1364" s="20">
        <v>0</v>
      </c>
      <c r="K1364" s="20">
        <v>0</v>
      </c>
      <c r="L1364" s="20">
        <v>0</v>
      </c>
      <c r="M1364" s="20">
        <v>0</v>
      </c>
      <c r="N1364" s="75">
        <v>0</v>
      </c>
      <c r="O1364" s="75">
        <v>0</v>
      </c>
      <c r="P1364" s="2"/>
      <c r="Q1364" s="2"/>
      <c r="R1364" s="3"/>
      <c r="S1364" s="3"/>
      <c r="T1364" s="1"/>
      <c r="U1364" s="2"/>
      <c r="V1364" s="28" t="str">
        <f t="shared" si="65"/>
        <v/>
      </c>
    </row>
    <row r="1365" spans="1:22" ht="25" customHeight="1" x14ac:dyDescent="0.35">
      <c r="A1365" s="1"/>
      <c r="B1365" s="35"/>
      <c r="C1365" s="1"/>
      <c r="D1365" s="1"/>
      <c r="E1365" s="73">
        <f>+COUNTIFS('REGISTRO DE TUTORES'!$A$3:$A$8000,A1365,'REGISTRO DE TUTORES'!$B$3:$B$8000,B1365,'REGISTRO DE TUTORES'!$C$3:$C$8000,C1365,'REGISTRO DE TUTORES'!$D$3:$D$8000,D1365)</f>
        <v>0</v>
      </c>
      <c r="F1365" s="73">
        <f>+COUNTIFS('REGISTRO DE ESTUDIANTES'!$A$3:$A$7999,A1365,'REGISTRO DE ESTUDIANTES'!$B$3:$B$7999,'BOLETA OFICIAL'!B1365,'REGISTRO DE ESTUDIANTES'!$C$3:$C$7999,C1365,'REGISTRO DE ESTUDIANTES'!$D$3:$D$7999,'BOLETA OFICIAL'!D1365,'REGISTRO DE ESTUDIANTES'!$J$3:$J$7999,'BOLETA OFICIAL'!J1365,'REGISTRO DE ESTUDIANTES'!$K$3:$K$7999,'BOLETA OFICIAL'!K1365,'REGISTRO DE ESTUDIANTES'!$L$3:$L$7999,'BOLETA OFICIAL'!L1365,'REGISTRO DE ESTUDIANTES'!$M$3:$M$7999,'BOLETA OFICIAL'!M1365,'REGISTRO DE ESTUDIANTES'!$N$3:$N$7999,'BOLETA OFICIAL'!N1365,'REGISTRO DE ESTUDIANTES'!$O$3:$O$7999,'BOLETA OFICIAL'!O1365,'REGISTRO DE ESTUDIANTES'!$P$3:$P$7999,'BOLETA OFICIAL'!P1365,'REGISTRO DE ESTUDIANTES'!$Q$3:$Q$7999,'BOLETA OFICIAL'!Q1365,'REGISTRO DE ESTUDIANTES'!$R$3:$R$7999,R1365,'REGISTRO DE ESTUDIANTES'!$S$3:$S$7999,'BOLETA OFICIAL'!S1365,'REGISTRO DE ESTUDIANTES'!$T$3:$T$7999,'BOLETA OFICIAL'!T1365)</f>
        <v>0</v>
      </c>
      <c r="G1365" s="73">
        <f t="shared" ca="1" si="63"/>
        <v>0</v>
      </c>
      <c r="H1365" s="73">
        <f t="shared" ca="1" si="64"/>
        <v>0</v>
      </c>
      <c r="I1365" s="20">
        <v>0</v>
      </c>
      <c r="J1365" s="20">
        <v>0</v>
      </c>
      <c r="K1365" s="20">
        <v>0</v>
      </c>
      <c r="L1365" s="20">
        <v>0</v>
      </c>
      <c r="M1365" s="20">
        <v>0</v>
      </c>
      <c r="N1365" s="75">
        <v>0</v>
      </c>
      <c r="O1365" s="75">
        <v>0</v>
      </c>
      <c r="P1365" s="2"/>
      <c r="Q1365" s="2"/>
      <c r="R1365" s="3"/>
      <c r="S1365" s="3"/>
      <c r="T1365" s="1"/>
      <c r="U1365" s="2"/>
      <c r="V1365" s="28" t="str">
        <f t="shared" si="65"/>
        <v/>
      </c>
    </row>
    <row r="1366" spans="1:22" ht="25" customHeight="1" x14ac:dyDescent="0.35">
      <c r="A1366" s="1"/>
      <c r="B1366" s="35"/>
      <c r="C1366" s="1"/>
      <c r="D1366" s="1"/>
      <c r="E1366" s="73">
        <f>+COUNTIFS('REGISTRO DE TUTORES'!$A$3:$A$8000,A1366,'REGISTRO DE TUTORES'!$B$3:$B$8000,B1366,'REGISTRO DE TUTORES'!$C$3:$C$8000,C1366,'REGISTRO DE TUTORES'!$D$3:$D$8000,D1366)</f>
        <v>0</v>
      </c>
      <c r="F1366" s="73">
        <f>+COUNTIFS('REGISTRO DE ESTUDIANTES'!$A$3:$A$7999,A1366,'REGISTRO DE ESTUDIANTES'!$B$3:$B$7999,'BOLETA OFICIAL'!B1366,'REGISTRO DE ESTUDIANTES'!$C$3:$C$7999,C1366,'REGISTRO DE ESTUDIANTES'!$D$3:$D$7999,'BOLETA OFICIAL'!D1366,'REGISTRO DE ESTUDIANTES'!$J$3:$J$7999,'BOLETA OFICIAL'!J1366,'REGISTRO DE ESTUDIANTES'!$K$3:$K$7999,'BOLETA OFICIAL'!K1366,'REGISTRO DE ESTUDIANTES'!$L$3:$L$7999,'BOLETA OFICIAL'!L1366,'REGISTRO DE ESTUDIANTES'!$M$3:$M$7999,'BOLETA OFICIAL'!M1366,'REGISTRO DE ESTUDIANTES'!$N$3:$N$7999,'BOLETA OFICIAL'!N1366,'REGISTRO DE ESTUDIANTES'!$O$3:$O$7999,'BOLETA OFICIAL'!O1366,'REGISTRO DE ESTUDIANTES'!$P$3:$P$7999,'BOLETA OFICIAL'!P1366,'REGISTRO DE ESTUDIANTES'!$Q$3:$Q$7999,'BOLETA OFICIAL'!Q1366,'REGISTRO DE ESTUDIANTES'!$R$3:$R$7999,R1366,'REGISTRO DE ESTUDIANTES'!$S$3:$S$7999,'BOLETA OFICIAL'!S1366,'REGISTRO DE ESTUDIANTES'!$T$3:$T$7999,'BOLETA OFICIAL'!T1366)</f>
        <v>0</v>
      </c>
      <c r="G1366" s="73">
        <f t="shared" ca="1" si="63"/>
        <v>0</v>
      </c>
      <c r="H1366" s="73">
        <f t="shared" ca="1" si="64"/>
        <v>0</v>
      </c>
      <c r="I1366" s="20">
        <v>0</v>
      </c>
      <c r="J1366" s="20">
        <v>0</v>
      </c>
      <c r="K1366" s="20">
        <v>0</v>
      </c>
      <c r="L1366" s="20">
        <v>0</v>
      </c>
      <c r="M1366" s="20">
        <v>0</v>
      </c>
      <c r="N1366" s="75">
        <v>0</v>
      </c>
      <c r="O1366" s="75">
        <v>0</v>
      </c>
      <c r="P1366" s="2"/>
      <c r="Q1366" s="2"/>
      <c r="R1366" s="3"/>
      <c r="S1366" s="3"/>
      <c r="T1366" s="1"/>
      <c r="U1366" s="2"/>
      <c r="V1366" s="28" t="str">
        <f t="shared" si="65"/>
        <v/>
      </c>
    </row>
    <row r="1367" spans="1:22" ht="25" customHeight="1" x14ac:dyDescent="0.35">
      <c r="A1367" s="1"/>
      <c r="B1367" s="35"/>
      <c r="C1367" s="1"/>
      <c r="D1367" s="1"/>
      <c r="E1367" s="73">
        <f>+COUNTIFS('REGISTRO DE TUTORES'!$A$3:$A$8000,A1367,'REGISTRO DE TUTORES'!$B$3:$B$8000,B1367,'REGISTRO DE TUTORES'!$C$3:$C$8000,C1367,'REGISTRO DE TUTORES'!$D$3:$D$8000,D1367)</f>
        <v>0</v>
      </c>
      <c r="F1367" s="73">
        <f>+COUNTIFS('REGISTRO DE ESTUDIANTES'!$A$3:$A$7999,A1367,'REGISTRO DE ESTUDIANTES'!$B$3:$B$7999,'BOLETA OFICIAL'!B1367,'REGISTRO DE ESTUDIANTES'!$C$3:$C$7999,C1367,'REGISTRO DE ESTUDIANTES'!$D$3:$D$7999,'BOLETA OFICIAL'!D1367,'REGISTRO DE ESTUDIANTES'!$J$3:$J$7999,'BOLETA OFICIAL'!J1367,'REGISTRO DE ESTUDIANTES'!$K$3:$K$7999,'BOLETA OFICIAL'!K1367,'REGISTRO DE ESTUDIANTES'!$L$3:$L$7999,'BOLETA OFICIAL'!L1367,'REGISTRO DE ESTUDIANTES'!$M$3:$M$7999,'BOLETA OFICIAL'!M1367,'REGISTRO DE ESTUDIANTES'!$N$3:$N$7999,'BOLETA OFICIAL'!N1367,'REGISTRO DE ESTUDIANTES'!$O$3:$O$7999,'BOLETA OFICIAL'!O1367,'REGISTRO DE ESTUDIANTES'!$P$3:$P$7999,'BOLETA OFICIAL'!P1367,'REGISTRO DE ESTUDIANTES'!$Q$3:$Q$7999,'BOLETA OFICIAL'!Q1367,'REGISTRO DE ESTUDIANTES'!$R$3:$R$7999,R1367,'REGISTRO DE ESTUDIANTES'!$S$3:$S$7999,'BOLETA OFICIAL'!S1367,'REGISTRO DE ESTUDIANTES'!$T$3:$T$7999,'BOLETA OFICIAL'!T1367)</f>
        <v>0</v>
      </c>
      <c r="G1367" s="73">
        <f t="shared" ca="1" si="63"/>
        <v>0</v>
      </c>
      <c r="H1367" s="73">
        <f t="shared" ca="1" si="64"/>
        <v>0</v>
      </c>
      <c r="I1367" s="20">
        <v>0</v>
      </c>
      <c r="J1367" s="20">
        <v>0</v>
      </c>
      <c r="K1367" s="20">
        <v>0</v>
      </c>
      <c r="L1367" s="20">
        <v>0</v>
      </c>
      <c r="M1367" s="20">
        <v>0</v>
      </c>
      <c r="N1367" s="75">
        <v>0</v>
      </c>
      <c r="O1367" s="75">
        <v>0</v>
      </c>
      <c r="P1367" s="2"/>
      <c r="Q1367" s="2"/>
      <c r="R1367" s="3"/>
      <c r="S1367" s="3"/>
      <c r="T1367" s="1"/>
      <c r="U1367" s="2"/>
      <c r="V1367" s="28" t="str">
        <f t="shared" si="65"/>
        <v/>
      </c>
    </row>
    <row r="1368" spans="1:22" ht="25" customHeight="1" x14ac:dyDescent="0.35">
      <c r="A1368" s="1"/>
      <c r="B1368" s="35"/>
      <c r="C1368" s="1"/>
      <c r="D1368" s="1"/>
      <c r="E1368" s="73">
        <f>+COUNTIFS('REGISTRO DE TUTORES'!$A$3:$A$8000,A1368,'REGISTRO DE TUTORES'!$B$3:$B$8000,B1368,'REGISTRO DE TUTORES'!$C$3:$C$8000,C1368,'REGISTRO DE TUTORES'!$D$3:$D$8000,D1368)</f>
        <v>0</v>
      </c>
      <c r="F1368" s="73">
        <f>+COUNTIFS('REGISTRO DE ESTUDIANTES'!$A$3:$A$7999,A1368,'REGISTRO DE ESTUDIANTES'!$B$3:$B$7999,'BOLETA OFICIAL'!B1368,'REGISTRO DE ESTUDIANTES'!$C$3:$C$7999,C1368,'REGISTRO DE ESTUDIANTES'!$D$3:$D$7999,'BOLETA OFICIAL'!D1368,'REGISTRO DE ESTUDIANTES'!$J$3:$J$7999,'BOLETA OFICIAL'!J1368,'REGISTRO DE ESTUDIANTES'!$K$3:$K$7999,'BOLETA OFICIAL'!K1368,'REGISTRO DE ESTUDIANTES'!$L$3:$L$7999,'BOLETA OFICIAL'!L1368,'REGISTRO DE ESTUDIANTES'!$M$3:$M$7999,'BOLETA OFICIAL'!M1368,'REGISTRO DE ESTUDIANTES'!$N$3:$N$7999,'BOLETA OFICIAL'!N1368,'REGISTRO DE ESTUDIANTES'!$O$3:$O$7999,'BOLETA OFICIAL'!O1368,'REGISTRO DE ESTUDIANTES'!$P$3:$P$7999,'BOLETA OFICIAL'!P1368,'REGISTRO DE ESTUDIANTES'!$Q$3:$Q$7999,'BOLETA OFICIAL'!Q1368,'REGISTRO DE ESTUDIANTES'!$R$3:$R$7999,R1368,'REGISTRO DE ESTUDIANTES'!$S$3:$S$7999,'BOLETA OFICIAL'!S1368,'REGISTRO DE ESTUDIANTES'!$T$3:$T$7999,'BOLETA OFICIAL'!T1368)</f>
        <v>0</v>
      </c>
      <c r="G1368" s="73">
        <f t="shared" ca="1" si="63"/>
        <v>0</v>
      </c>
      <c r="H1368" s="73">
        <f t="shared" ca="1" si="64"/>
        <v>0</v>
      </c>
      <c r="I1368" s="20">
        <v>0</v>
      </c>
      <c r="J1368" s="20">
        <v>0</v>
      </c>
      <c r="K1368" s="20">
        <v>0</v>
      </c>
      <c r="L1368" s="20">
        <v>0</v>
      </c>
      <c r="M1368" s="20">
        <v>0</v>
      </c>
      <c r="N1368" s="75">
        <v>0</v>
      </c>
      <c r="O1368" s="75">
        <v>0</v>
      </c>
      <c r="P1368" s="2"/>
      <c r="Q1368" s="2"/>
      <c r="R1368" s="3"/>
      <c r="S1368" s="3"/>
      <c r="T1368" s="1"/>
      <c r="U1368" s="2"/>
      <c r="V1368" s="28" t="str">
        <f t="shared" si="65"/>
        <v/>
      </c>
    </row>
    <row r="1369" spans="1:22" ht="25" customHeight="1" x14ac:dyDescent="0.35">
      <c r="A1369" s="1"/>
      <c r="B1369" s="35"/>
      <c r="C1369" s="1"/>
      <c r="D1369" s="1"/>
      <c r="E1369" s="73">
        <f>+COUNTIFS('REGISTRO DE TUTORES'!$A$3:$A$8000,A1369,'REGISTRO DE TUTORES'!$B$3:$B$8000,B1369,'REGISTRO DE TUTORES'!$C$3:$C$8000,C1369,'REGISTRO DE TUTORES'!$D$3:$D$8000,D1369)</f>
        <v>0</v>
      </c>
      <c r="F1369" s="73">
        <f>+COUNTIFS('REGISTRO DE ESTUDIANTES'!$A$3:$A$7999,A1369,'REGISTRO DE ESTUDIANTES'!$B$3:$B$7999,'BOLETA OFICIAL'!B1369,'REGISTRO DE ESTUDIANTES'!$C$3:$C$7999,C1369,'REGISTRO DE ESTUDIANTES'!$D$3:$D$7999,'BOLETA OFICIAL'!D1369,'REGISTRO DE ESTUDIANTES'!$J$3:$J$7999,'BOLETA OFICIAL'!J1369,'REGISTRO DE ESTUDIANTES'!$K$3:$K$7999,'BOLETA OFICIAL'!K1369,'REGISTRO DE ESTUDIANTES'!$L$3:$L$7999,'BOLETA OFICIAL'!L1369,'REGISTRO DE ESTUDIANTES'!$M$3:$M$7999,'BOLETA OFICIAL'!M1369,'REGISTRO DE ESTUDIANTES'!$N$3:$N$7999,'BOLETA OFICIAL'!N1369,'REGISTRO DE ESTUDIANTES'!$O$3:$O$7999,'BOLETA OFICIAL'!O1369,'REGISTRO DE ESTUDIANTES'!$P$3:$P$7999,'BOLETA OFICIAL'!P1369,'REGISTRO DE ESTUDIANTES'!$Q$3:$Q$7999,'BOLETA OFICIAL'!Q1369,'REGISTRO DE ESTUDIANTES'!$R$3:$R$7999,R1369,'REGISTRO DE ESTUDIANTES'!$S$3:$S$7999,'BOLETA OFICIAL'!S1369,'REGISTRO DE ESTUDIANTES'!$T$3:$T$7999,'BOLETA OFICIAL'!T1369)</f>
        <v>0</v>
      </c>
      <c r="G1369" s="73">
        <f t="shared" ca="1" si="63"/>
        <v>0</v>
      </c>
      <c r="H1369" s="73">
        <f t="shared" ca="1" si="64"/>
        <v>0</v>
      </c>
      <c r="I1369" s="20">
        <v>0</v>
      </c>
      <c r="J1369" s="20">
        <v>0</v>
      </c>
      <c r="K1369" s="20">
        <v>0</v>
      </c>
      <c r="L1369" s="20">
        <v>0</v>
      </c>
      <c r="M1369" s="20">
        <v>0</v>
      </c>
      <c r="N1369" s="75">
        <v>0</v>
      </c>
      <c r="O1369" s="75">
        <v>0</v>
      </c>
      <c r="P1369" s="2"/>
      <c r="Q1369" s="2"/>
      <c r="R1369" s="3"/>
      <c r="S1369" s="3"/>
      <c r="T1369" s="1"/>
      <c r="U1369" s="2"/>
      <c r="V1369" s="28" t="str">
        <f t="shared" si="65"/>
        <v/>
      </c>
    </row>
    <row r="1370" spans="1:22" ht="25" customHeight="1" x14ac:dyDescent="0.35">
      <c r="A1370" s="1"/>
      <c r="B1370" s="35"/>
      <c r="C1370" s="1"/>
      <c r="D1370" s="1"/>
      <c r="E1370" s="73">
        <f>+COUNTIFS('REGISTRO DE TUTORES'!$A$3:$A$8000,A1370,'REGISTRO DE TUTORES'!$B$3:$B$8000,B1370,'REGISTRO DE TUTORES'!$C$3:$C$8000,C1370,'REGISTRO DE TUTORES'!$D$3:$D$8000,D1370)</f>
        <v>0</v>
      </c>
      <c r="F1370" s="73">
        <f>+COUNTIFS('REGISTRO DE ESTUDIANTES'!$A$3:$A$7999,A1370,'REGISTRO DE ESTUDIANTES'!$B$3:$B$7999,'BOLETA OFICIAL'!B1370,'REGISTRO DE ESTUDIANTES'!$C$3:$C$7999,C1370,'REGISTRO DE ESTUDIANTES'!$D$3:$D$7999,'BOLETA OFICIAL'!D1370,'REGISTRO DE ESTUDIANTES'!$J$3:$J$7999,'BOLETA OFICIAL'!J1370,'REGISTRO DE ESTUDIANTES'!$K$3:$K$7999,'BOLETA OFICIAL'!K1370,'REGISTRO DE ESTUDIANTES'!$L$3:$L$7999,'BOLETA OFICIAL'!L1370,'REGISTRO DE ESTUDIANTES'!$M$3:$M$7999,'BOLETA OFICIAL'!M1370,'REGISTRO DE ESTUDIANTES'!$N$3:$N$7999,'BOLETA OFICIAL'!N1370,'REGISTRO DE ESTUDIANTES'!$O$3:$O$7999,'BOLETA OFICIAL'!O1370,'REGISTRO DE ESTUDIANTES'!$P$3:$P$7999,'BOLETA OFICIAL'!P1370,'REGISTRO DE ESTUDIANTES'!$Q$3:$Q$7999,'BOLETA OFICIAL'!Q1370,'REGISTRO DE ESTUDIANTES'!$R$3:$R$7999,R1370,'REGISTRO DE ESTUDIANTES'!$S$3:$S$7999,'BOLETA OFICIAL'!S1370,'REGISTRO DE ESTUDIANTES'!$T$3:$T$7999,'BOLETA OFICIAL'!T1370)</f>
        <v>0</v>
      </c>
      <c r="G1370" s="73">
        <f t="shared" ca="1" si="63"/>
        <v>0</v>
      </c>
      <c r="H1370" s="73">
        <f t="shared" ca="1" si="64"/>
        <v>0</v>
      </c>
      <c r="I1370" s="20">
        <v>0</v>
      </c>
      <c r="J1370" s="20">
        <v>0</v>
      </c>
      <c r="K1370" s="20">
        <v>0</v>
      </c>
      <c r="L1370" s="20">
        <v>0</v>
      </c>
      <c r="M1370" s="20">
        <v>0</v>
      </c>
      <c r="N1370" s="75">
        <v>0</v>
      </c>
      <c r="O1370" s="75">
        <v>0</v>
      </c>
      <c r="P1370" s="2"/>
      <c r="Q1370" s="2"/>
      <c r="R1370" s="3"/>
      <c r="S1370" s="3"/>
      <c r="T1370" s="1"/>
      <c r="U1370" s="2"/>
      <c r="V1370" s="28" t="str">
        <f t="shared" si="65"/>
        <v/>
      </c>
    </row>
    <row r="1371" spans="1:22" ht="25" customHeight="1" x14ac:dyDescent="0.35">
      <c r="A1371" s="1"/>
      <c r="B1371" s="35"/>
      <c r="C1371" s="1"/>
      <c r="D1371" s="1"/>
      <c r="E1371" s="73">
        <f>+COUNTIFS('REGISTRO DE TUTORES'!$A$3:$A$8000,A1371,'REGISTRO DE TUTORES'!$B$3:$B$8000,B1371,'REGISTRO DE TUTORES'!$C$3:$C$8000,C1371,'REGISTRO DE TUTORES'!$D$3:$D$8000,D1371)</f>
        <v>0</v>
      </c>
      <c r="F1371" s="73">
        <f>+COUNTIFS('REGISTRO DE ESTUDIANTES'!$A$3:$A$7999,A1371,'REGISTRO DE ESTUDIANTES'!$B$3:$B$7999,'BOLETA OFICIAL'!B1371,'REGISTRO DE ESTUDIANTES'!$C$3:$C$7999,C1371,'REGISTRO DE ESTUDIANTES'!$D$3:$D$7999,'BOLETA OFICIAL'!D1371,'REGISTRO DE ESTUDIANTES'!$J$3:$J$7999,'BOLETA OFICIAL'!J1371,'REGISTRO DE ESTUDIANTES'!$K$3:$K$7999,'BOLETA OFICIAL'!K1371,'REGISTRO DE ESTUDIANTES'!$L$3:$L$7999,'BOLETA OFICIAL'!L1371,'REGISTRO DE ESTUDIANTES'!$M$3:$M$7999,'BOLETA OFICIAL'!M1371,'REGISTRO DE ESTUDIANTES'!$N$3:$N$7999,'BOLETA OFICIAL'!N1371,'REGISTRO DE ESTUDIANTES'!$O$3:$O$7999,'BOLETA OFICIAL'!O1371,'REGISTRO DE ESTUDIANTES'!$P$3:$P$7999,'BOLETA OFICIAL'!P1371,'REGISTRO DE ESTUDIANTES'!$Q$3:$Q$7999,'BOLETA OFICIAL'!Q1371,'REGISTRO DE ESTUDIANTES'!$R$3:$R$7999,R1371,'REGISTRO DE ESTUDIANTES'!$S$3:$S$7999,'BOLETA OFICIAL'!S1371,'REGISTRO DE ESTUDIANTES'!$T$3:$T$7999,'BOLETA OFICIAL'!T1371)</f>
        <v>0</v>
      </c>
      <c r="G1371" s="73">
        <f t="shared" ca="1" si="63"/>
        <v>0</v>
      </c>
      <c r="H1371" s="73">
        <f t="shared" ca="1" si="64"/>
        <v>0</v>
      </c>
      <c r="I1371" s="20">
        <v>0</v>
      </c>
      <c r="J1371" s="20">
        <v>0</v>
      </c>
      <c r="K1371" s="20">
        <v>0</v>
      </c>
      <c r="L1371" s="20">
        <v>0</v>
      </c>
      <c r="M1371" s="20">
        <v>0</v>
      </c>
      <c r="N1371" s="75">
        <v>0</v>
      </c>
      <c r="O1371" s="75">
        <v>0</v>
      </c>
      <c r="P1371" s="2"/>
      <c r="Q1371" s="2"/>
      <c r="R1371" s="3"/>
      <c r="S1371" s="3"/>
      <c r="T1371" s="1"/>
      <c r="U1371" s="2"/>
      <c r="V1371" s="28" t="str">
        <f t="shared" si="65"/>
        <v/>
      </c>
    </row>
    <row r="1372" spans="1:22" ht="25" customHeight="1" x14ac:dyDescent="0.35">
      <c r="A1372" s="1"/>
      <c r="B1372" s="35"/>
      <c r="C1372" s="1"/>
      <c r="D1372" s="1"/>
      <c r="E1372" s="73">
        <f>+COUNTIFS('REGISTRO DE TUTORES'!$A$3:$A$8000,A1372,'REGISTRO DE TUTORES'!$B$3:$B$8000,B1372,'REGISTRO DE TUTORES'!$C$3:$C$8000,C1372,'REGISTRO DE TUTORES'!$D$3:$D$8000,D1372)</f>
        <v>0</v>
      </c>
      <c r="F1372" s="73">
        <f>+COUNTIFS('REGISTRO DE ESTUDIANTES'!$A$3:$A$7999,A1372,'REGISTRO DE ESTUDIANTES'!$B$3:$B$7999,'BOLETA OFICIAL'!B1372,'REGISTRO DE ESTUDIANTES'!$C$3:$C$7999,C1372,'REGISTRO DE ESTUDIANTES'!$D$3:$D$7999,'BOLETA OFICIAL'!D1372,'REGISTRO DE ESTUDIANTES'!$J$3:$J$7999,'BOLETA OFICIAL'!J1372,'REGISTRO DE ESTUDIANTES'!$K$3:$K$7999,'BOLETA OFICIAL'!K1372,'REGISTRO DE ESTUDIANTES'!$L$3:$L$7999,'BOLETA OFICIAL'!L1372,'REGISTRO DE ESTUDIANTES'!$M$3:$M$7999,'BOLETA OFICIAL'!M1372,'REGISTRO DE ESTUDIANTES'!$N$3:$N$7999,'BOLETA OFICIAL'!N1372,'REGISTRO DE ESTUDIANTES'!$O$3:$O$7999,'BOLETA OFICIAL'!O1372,'REGISTRO DE ESTUDIANTES'!$P$3:$P$7999,'BOLETA OFICIAL'!P1372,'REGISTRO DE ESTUDIANTES'!$Q$3:$Q$7999,'BOLETA OFICIAL'!Q1372,'REGISTRO DE ESTUDIANTES'!$R$3:$R$7999,R1372,'REGISTRO DE ESTUDIANTES'!$S$3:$S$7999,'BOLETA OFICIAL'!S1372,'REGISTRO DE ESTUDIANTES'!$T$3:$T$7999,'BOLETA OFICIAL'!T1372)</f>
        <v>0</v>
      </c>
      <c r="G1372" s="73">
        <f t="shared" ca="1" si="63"/>
        <v>0</v>
      </c>
      <c r="H1372" s="73">
        <f t="shared" ca="1" si="64"/>
        <v>0</v>
      </c>
      <c r="I1372" s="20">
        <v>0</v>
      </c>
      <c r="J1372" s="20">
        <v>0</v>
      </c>
      <c r="K1372" s="20">
        <v>0</v>
      </c>
      <c r="L1372" s="20">
        <v>0</v>
      </c>
      <c r="M1372" s="20">
        <v>0</v>
      </c>
      <c r="N1372" s="75">
        <v>0</v>
      </c>
      <c r="O1372" s="75">
        <v>0</v>
      </c>
      <c r="P1372" s="2"/>
      <c r="Q1372" s="2"/>
      <c r="R1372" s="3"/>
      <c r="S1372" s="3"/>
      <c r="T1372" s="1"/>
      <c r="U1372" s="2"/>
      <c r="V1372" s="28" t="str">
        <f t="shared" si="65"/>
        <v/>
      </c>
    </row>
    <row r="1373" spans="1:22" ht="25" customHeight="1" x14ac:dyDescent="0.35">
      <c r="A1373" s="1"/>
      <c r="B1373" s="35"/>
      <c r="C1373" s="1"/>
      <c r="D1373" s="1"/>
      <c r="E1373" s="73">
        <f>+COUNTIFS('REGISTRO DE TUTORES'!$A$3:$A$8000,A1373,'REGISTRO DE TUTORES'!$B$3:$B$8000,B1373,'REGISTRO DE TUTORES'!$C$3:$C$8000,C1373,'REGISTRO DE TUTORES'!$D$3:$D$8000,D1373)</f>
        <v>0</v>
      </c>
      <c r="F1373" s="73">
        <f>+COUNTIFS('REGISTRO DE ESTUDIANTES'!$A$3:$A$7999,A1373,'REGISTRO DE ESTUDIANTES'!$B$3:$B$7999,'BOLETA OFICIAL'!B1373,'REGISTRO DE ESTUDIANTES'!$C$3:$C$7999,C1373,'REGISTRO DE ESTUDIANTES'!$D$3:$D$7999,'BOLETA OFICIAL'!D1373,'REGISTRO DE ESTUDIANTES'!$J$3:$J$7999,'BOLETA OFICIAL'!J1373,'REGISTRO DE ESTUDIANTES'!$K$3:$K$7999,'BOLETA OFICIAL'!K1373,'REGISTRO DE ESTUDIANTES'!$L$3:$L$7999,'BOLETA OFICIAL'!L1373,'REGISTRO DE ESTUDIANTES'!$M$3:$M$7999,'BOLETA OFICIAL'!M1373,'REGISTRO DE ESTUDIANTES'!$N$3:$N$7999,'BOLETA OFICIAL'!N1373,'REGISTRO DE ESTUDIANTES'!$O$3:$O$7999,'BOLETA OFICIAL'!O1373,'REGISTRO DE ESTUDIANTES'!$P$3:$P$7999,'BOLETA OFICIAL'!P1373,'REGISTRO DE ESTUDIANTES'!$Q$3:$Q$7999,'BOLETA OFICIAL'!Q1373,'REGISTRO DE ESTUDIANTES'!$R$3:$R$7999,R1373,'REGISTRO DE ESTUDIANTES'!$S$3:$S$7999,'BOLETA OFICIAL'!S1373,'REGISTRO DE ESTUDIANTES'!$T$3:$T$7999,'BOLETA OFICIAL'!T1373)</f>
        <v>0</v>
      </c>
      <c r="G1373" s="73">
        <f t="shared" ca="1" si="63"/>
        <v>0</v>
      </c>
      <c r="H1373" s="73">
        <f t="shared" ca="1" si="64"/>
        <v>0</v>
      </c>
      <c r="I1373" s="20">
        <v>0</v>
      </c>
      <c r="J1373" s="20">
        <v>0</v>
      </c>
      <c r="K1373" s="20">
        <v>0</v>
      </c>
      <c r="L1373" s="20">
        <v>0</v>
      </c>
      <c r="M1373" s="20">
        <v>0</v>
      </c>
      <c r="N1373" s="75">
        <v>0</v>
      </c>
      <c r="O1373" s="75">
        <v>0</v>
      </c>
      <c r="P1373" s="2"/>
      <c r="Q1373" s="2"/>
      <c r="R1373" s="3"/>
      <c r="S1373" s="3"/>
      <c r="T1373" s="1"/>
      <c r="U1373" s="2"/>
      <c r="V1373" s="28" t="str">
        <f t="shared" si="65"/>
        <v/>
      </c>
    </row>
    <row r="1374" spans="1:22" ht="25" customHeight="1" x14ac:dyDescent="0.35">
      <c r="A1374" s="1"/>
      <c r="B1374" s="35"/>
      <c r="C1374" s="1"/>
      <c r="D1374" s="1"/>
      <c r="E1374" s="73">
        <f>+COUNTIFS('REGISTRO DE TUTORES'!$A$3:$A$8000,A1374,'REGISTRO DE TUTORES'!$B$3:$B$8000,B1374,'REGISTRO DE TUTORES'!$C$3:$C$8000,C1374,'REGISTRO DE TUTORES'!$D$3:$D$8000,D1374)</f>
        <v>0</v>
      </c>
      <c r="F1374" s="73">
        <f>+COUNTIFS('REGISTRO DE ESTUDIANTES'!$A$3:$A$7999,A1374,'REGISTRO DE ESTUDIANTES'!$B$3:$B$7999,'BOLETA OFICIAL'!B1374,'REGISTRO DE ESTUDIANTES'!$C$3:$C$7999,C1374,'REGISTRO DE ESTUDIANTES'!$D$3:$D$7999,'BOLETA OFICIAL'!D1374,'REGISTRO DE ESTUDIANTES'!$J$3:$J$7999,'BOLETA OFICIAL'!J1374,'REGISTRO DE ESTUDIANTES'!$K$3:$K$7999,'BOLETA OFICIAL'!K1374,'REGISTRO DE ESTUDIANTES'!$L$3:$L$7999,'BOLETA OFICIAL'!L1374,'REGISTRO DE ESTUDIANTES'!$M$3:$M$7999,'BOLETA OFICIAL'!M1374,'REGISTRO DE ESTUDIANTES'!$N$3:$N$7999,'BOLETA OFICIAL'!N1374,'REGISTRO DE ESTUDIANTES'!$O$3:$O$7999,'BOLETA OFICIAL'!O1374,'REGISTRO DE ESTUDIANTES'!$P$3:$P$7999,'BOLETA OFICIAL'!P1374,'REGISTRO DE ESTUDIANTES'!$Q$3:$Q$7999,'BOLETA OFICIAL'!Q1374,'REGISTRO DE ESTUDIANTES'!$R$3:$R$7999,R1374,'REGISTRO DE ESTUDIANTES'!$S$3:$S$7999,'BOLETA OFICIAL'!S1374,'REGISTRO DE ESTUDIANTES'!$T$3:$T$7999,'BOLETA OFICIAL'!T1374)</f>
        <v>0</v>
      </c>
      <c r="G1374" s="73">
        <f t="shared" ca="1" si="63"/>
        <v>0</v>
      </c>
      <c r="H1374" s="73">
        <f t="shared" ca="1" si="64"/>
        <v>0</v>
      </c>
      <c r="I1374" s="20">
        <v>0</v>
      </c>
      <c r="J1374" s="20">
        <v>0</v>
      </c>
      <c r="K1374" s="20">
        <v>0</v>
      </c>
      <c r="L1374" s="20">
        <v>0</v>
      </c>
      <c r="M1374" s="20">
        <v>0</v>
      </c>
      <c r="N1374" s="75">
        <v>0</v>
      </c>
      <c r="O1374" s="75">
        <v>0</v>
      </c>
      <c r="P1374" s="2"/>
      <c r="Q1374" s="2"/>
      <c r="R1374" s="3"/>
      <c r="S1374" s="3"/>
      <c r="T1374" s="1"/>
      <c r="U1374" s="2"/>
      <c r="V1374" s="28" t="str">
        <f t="shared" si="65"/>
        <v/>
      </c>
    </row>
    <row r="1375" spans="1:22" ht="25" customHeight="1" x14ac:dyDescent="0.35">
      <c r="A1375" s="1"/>
      <c r="B1375" s="35"/>
      <c r="C1375" s="1"/>
      <c r="D1375" s="1"/>
      <c r="E1375" s="73">
        <f>+COUNTIFS('REGISTRO DE TUTORES'!$A$3:$A$8000,A1375,'REGISTRO DE TUTORES'!$B$3:$B$8000,B1375,'REGISTRO DE TUTORES'!$C$3:$C$8000,C1375,'REGISTRO DE TUTORES'!$D$3:$D$8000,D1375)</f>
        <v>0</v>
      </c>
      <c r="F1375" s="73">
        <f>+COUNTIFS('REGISTRO DE ESTUDIANTES'!$A$3:$A$7999,A1375,'REGISTRO DE ESTUDIANTES'!$B$3:$B$7999,'BOLETA OFICIAL'!B1375,'REGISTRO DE ESTUDIANTES'!$C$3:$C$7999,C1375,'REGISTRO DE ESTUDIANTES'!$D$3:$D$7999,'BOLETA OFICIAL'!D1375,'REGISTRO DE ESTUDIANTES'!$J$3:$J$7999,'BOLETA OFICIAL'!J1375,'REGISTRO DE ESTUDIANTES'!$K$3:$K$7999,'BOLETA OFICIAL'!K1375,'REGISTRO DE ESTUDIANTES'!$L$3:$L$7999,'BOLETA OFICIAL'!L1375,'REGISTRO DE ESTUDIANTES'!$M$3:$M$7999,'BOLETA OFICIAL'!M1375,'REGISTRO DE ESTUDIANTES'!$N$3:$N$7999,'BOLETA OFICIAL'!N1375,'REGISTRO DE ESTUDIANTES'!$O$3:$O$7999,'BOLETA OFICIAL'!O1375,'REGISTRO DE ESTUDIANTES'!$P$3:$P$7999,'BOLETA OFICIAL'!P1375,'REGISTRO DE ESTUDIANTES'!$Q$3:$Q$7999,'BOLETA OFICIAL'!Q1375,'REGISTRO DE ESTUDIANTES'!$R$3:$R$7999,R1375,'REGISTRO DE ESTUDIANTES'!$S$3:$S$7999,'BOLETA OFICIAL'!S1375,'REGISTRO DE ESTUDIANTES'!$T$3:$T$7999,'BOLETA OFICIAL'!T1375)</f>
        <v>0</v>
      </c>
      <c r="G1375" s="73">
        <f t="shared" ca="1" si="63"/>
        <v>0</v>
      </c>
      <c r="H1375" s="73">
        <f t="shared" ca="1" si="64"/>
        <v>0</v>
      </c>
      <c r="I1375" s="20">
        <v>0</v>
      </c>
      <c r="J1375" s="20">
        <v>0</v>
      </c>
      <c r="K1375" s="20">
        <v>0</v>
      </c>
      <c r="L1375" s="20">
        <v>0</v>
      </c>
      <c r="M1375" s="20">
        <v>0</v>
      </c>
      <c r="N1375" s="75">
        <v>0</v>
      </c>
      <c r="O1375" s="75">
        <v>0</v>
      </c>
      <c r="P1375" s="2"/>
      <c r="Q1375" s="2"/>
      <c r="R1375" s="3"/>
      <c r="S1375" s="3"/>
      <c r="T1375" s="1"/>
      <c r="U1375" s="2"/>
      <c r="V1375" s="28" t="str">
        <f t="shared" si="65"/>
        <v/>
      </c>
    </row>
    <row r="1376" spans="1:22" ht="25" customHeight="1" x14ac:dyDescent="0.35">
      <c r="A1376" s="1"/>
      <c r="B1376" s="35"/>
      <c r="C1376" s="1"/>
      <c r="D1376" s="1"/>
      <c r="E1376" s="73">
        <f>+COUNTIFS('REGISTRO DE TUTORES'!$A$3:$A$8000,A1376,'REGISTRO DE TUTORES'!$B$3:$B$8000,B1376,'REGISTRO DE TUTORES'!$C$3:$C$8000,C1376,'REGISTRO DE TUTORES'!$D$3:$D$8000,D1376)</f>
        <v>0</v>
      </c>
      <c r="F1376" s="73">
        <f>+COUNTIFS('REGISTRO DE ESTUDIANTES'!$A$3:$A$7999,A1376,'REGISTRO DE ESTUDIANTES'!$B$3:$B$7999,'BOLETA OFICIAL'!B1376,'REGISTRO DE ESTUDIANTES'!$C$3:$C$7999,C1376,'REGISTRO DE ESTUDIANTES'!$D$3:$D$7999,'BOLETA OFICIAL'!D1376,'REGISTRO DE ESTUDIANTES'!$J$3:$J$7999,'BOLETA OFICIAL'!J1376,'REGISTRO DE ESTUDIANTES'!$K$3:$K$7999,'BOLETA OFICIAL'!K1376,'REGISTRO DE ESTUDIANTES'!$L$3:$L$7999,'BOLETA OFICIAL'!L1376,'REGISTRO DE ESTUDIANTES'!$M$3:$M$7999,'BOLETA OFICIAL'!M1376,'REGISTRO DE ESTUDIANTES'!$N$3:$N$7999,'BOLETA OFICIAL'!N1376,'REGISTRO DE ESTUDIANTES'!$O$3:$O$7999,'BOLETA OFICIAL'!O1376,'REGISTRO DE ESTUDIANTES'!$P$3:$P$7999,'BOLETA OFICIAL'!P1376,'REGISTRO DE ESTUDIANTES'!$Q$3:$Q$7999,'BOLETA OFICIAL'!Q1376,'REGISTRO DE ESTUDIANTES'!$R$3:$R$7999,R1376,'REGISTRO DE ESTUDIANTES'!$S$3:$S$7999,'BOLETA OFICIAL'!S1376,'REGISTRO DE ESTUDIANTES'!$T$3:$T$7999,'BOLETA OFICIAL'!T1376)</f>
        <v>0</v>
      </c>
      <c r="G1376" s="73">
        <f t="shared" ca="1" si="63"/>
        <v>0</v>
      </c>
      <c r="H1376" s="73">
        <f t="shared" ca="1" si="64"/>
        <v>0</v>
      </c>
      <c r="I1376" s="20">
        <v>0</v>
      </c>
      <c r="J1376" s="20">
        <v>0</v>
      </c>
      <c r="K1376" s="20">
        <v>0</v>
      </c>
      <c r="L1376" s="20">
        <v>0</v>
      </c>
      <c r="M1376" s="20">
        <v>0</v>
      </c>
      <c r="N1376" s="75">
        <v>0</v>
      </c>
      <c r="O1376" s="75">
        <v>0</v>
      </c>
      <c r="P1376" s="2"/>
      <c r="Q1376" s="2"/>
      <c r="R1376" s="3"/>
      <c r="S1376" s="3"/>
      <c r="T1376" s="1"/>
      <c r="U1376" s="2"/>
      <c r="V1376" s="28" t="str">
        <f t="shared" si="65"/>
        <v/>
      </c>
    </row>
    <row r="1377" spans="1:22" ht="25" customHeight="1" x14ac:dyDescent="0.35">
      <c r="A1377" s="1"/>
      <c r="B1377" s="35"/>
      <c r="C1377" s="1"/>
      <c r="D1377" s="1"/>
      <c r="E1377" s="73">
        <f>+COUNTIFS('REGISTRO DE TUTORES'!$A$3:$A$8000,A1377,'REGISTRO DE TUTORES'!$B$3:$B$8000,B1377,'REGISTRO DE TUTORES'!$C$3:$C$8000,C1377,'REGISTRO DE TUTORES'!$D$3:$D$8000,D1377)</f>
        <v>0</v>
      </c>
      <c r="F1377" s="73">
        <f>+COUNTIFS('REGISTRO DE ESTUDIANTES'!$A$3:$A$7999,A1377,'REGISTRO DE ESTUDIANTES'!$B$3:$B$7999,'BOLETA OFICIAL'!B1377,'REGISTRO DE ESTUDIANTES'!$C$3:$C$7999,C1377,'REGISTRO DE ESTUDIANTES'!$D$3:$D$7999,'BOLETA OFICIAL'!D1377,'REGISTRO DE ESTUDIANTES'!$J$3:$J$7999,'BOLETA OFICIAL'!J1377,'REGISTRO DE ESTUDIANTES'!$K$3:$K$7999,'BOLETA OFICIAL'!K1377,'REGISTRO DE ESTUDIANTES'!$L$3:$L$7999,'BOLETA OFICIAL'!L1377,'REGISTRO DE ESTUDIANTES'!$M$3:$M$7999,'BOLETA OFICIAL'!M1377,'REGISTRO DE ESTUDIANTES'!$N$3:$N$7999,'BOLETA OFICIAL'!N1377,'REGISTRO DE ESTUDIANTES'!$O$3:$O$7999,'BOLETA OFICIAL'!O1377,'REGISTRO DE ESTUDIANTES'!$P$3:$P$7999,'BOLETA OFICIAL'!P1377,'REGISTRO DE ESTUDIANTES'!$Q$3:$Q$7999,'BOLETA OFICIAL'!Q1377,'REGISTRO DE ESTUDIANTES'!$R$3:$R$7999,R1377,'REGISTRO DE ESTUDIANTES'!$S$3:$S$7999,'BOLETA OFICIAL'!S1377,'REGISTRO DE ESTUDIANTES'!$T$3:$T$7999,'BOLETA OFICIAL'!T1377)</f>
        <v>0</v>
      </c>
      <c r="G1377" s="73">
        <f t="shared" ca="1" si="63"/>
        <v>0</v>
      </c>
      <c r="H1377" s="73">
        <f t="shared" ca="1" si="64"/>
        <v>0</v>
      </c>
      <c r="I1377" s="20">
        <v>0</v>
      </c>
      <c r="J1377" s="20">
        <v>0</v>
      </c>
      <c r="K1377" s="20">
        <v>0</v>
      </c>
      <c r="L1377" s="20">
        <v>0</v>
      </c>
      <c r="M1377" s="20">
        <v>0</v>
      </c>
      <c r="N1377" s="75">
        <v>0</v>
      </c>
      <c r="O1377" s="75">
        <v>0</v>
      </c>
      <c r="P1377" s="2"/>
      <c r="Q1377" s="2"/>
      <c r="R1377" s="3"/>
      <c r="S1377" s="3"/>
      <c r="T1377" s="1"/>
      <c r="U1377" s="2"/>
      <c r="V1377" s="28" t="str">
        <f t="shared" si="65"/>
        <v/>
      </c>
    </row>
    <row r="1378" spans="1:22" ht="25" customHeight="1" x14ac:dyDescent="0.35">
      <c r="A1378" s="1"/>
      <c r="B1378" s="35"/>
      <c r="C1378" s="1"/>
      <c r="D1378" s="1"/>
      <c r="E1378" s="73">
        <f>+COUNTIFS('REGISTRO DE TUTORES'!$A$3:$A$8000,A1378,'REGISTRO DE TUTORES'!$B$3:$B$8000,B1378,'REGISTRO DE TUTORES'!$C$3:$C$8000,C1378,'REGISTRO DE TUTORES'!$D$3:$D$8000,D1378)</f>
        <v>0</v>
      </c>
      <c r="F1378" s="73">
        <f>+COUNTIFS('REGISTRO DE ESTUDIANTES'!$A$3:$A$7999,A1378,'REGISTRO DE ESTUDIANTES'!$B$3:$B$7999,'BOLETA OFICIAL'!B1378,'REGISTRO DE ESTUDIANTES'!$C$3:$C$7999,C1378,'REGISTRO DE ESTUDIANTES'!$D$3:$D$7999,'BOLETA OFICIAL'!D1378,'REGISTRO DE ESTUDIANTES'!$J$3:$J$7999,'BOLETA OFICIAL'!J1378,'REGISTRO DE ESTUDIANTES'!$K$3:$K$7999,'BOLETA OFICIAL'!K1378,'REGISTRO DE ESTUDIANTES'!$L$3:$L$7999,'BOLETA OFICIAL'!L1378,'REGISTRO DE ESTUDIANTES'!$M$3:$M$7999,'BOLETA OFICIAL'!M1378,'REGISTRO DE ESTUDIANTES'!$N$3:$N$7999,'BOLETA OFICIAL'!N1378,'REGISTRO DE ESTUDIANTES'!$O$3:$O$7999,'BOLETA OFICIAL'!O1378,'REGISTRO DE ESTUDIANTES'!$P$3:$P$7999,'BOLETA OFICIAL'!P1378,'REGISTRO DE ESTUDIANTES'!$Q$3:$Q$7999,'BOLETA OFICIAL'!Q1378,'REGISTRO DE ESTUDIANTES'!$R$3:$R$7999,R1378,'REGISTRO DE ESTUDIANTES'!$S$3:$S$7999,'BOLETA OFICIAL'!S1378,'REGISTRO DE ESTUDIANTES'!$T$3:$T$7999,'BOLETA OFICIAL'!T1378)</f>
        <v>0</v>
      </c>
      <c r="G1378" s="73">
        <f t="shared" ca="1" si="63"/>
        <v>0</v>
      </c>
      <c r="H1378" s="73">
        <f t="shared" ca="1" si="64"/>
        <v>0</v>
      </c>
      <c r="I1378" s="20">
        <v>0</v>
      </c>
      <c r="J1378" s="20">
        <v>0</v>
      </c>
      <c r="K1378" s="20">
        <v>0</v>
      </c>
      <c r="L1378" s="20">
        <v>0</v>
      </c>
      <c r="M1378" s="20">
        <v>0</v>
      </c>
      <c r="N1378" s="75">
        <v>0</v>
      </c>
      <c r="O1378" s="75">
        <v>0</v>
      </c>
      <c r="P1378" s="2"/>
      <c r="Q1378" s="2"/>
      <c r="R1378" s="3"/>
      <c r="S1378" s="3"/>
      <c r="T1378" s="1"/>
      <c r="U1378" s="2"/>
      <c r="V1378" s="28" t="str">
        <f t="shared" si="65"/>
        <v/>
      </c>
    </row>
    <row r="1379" spans="1:22" ht="25" customHeight="1" x14ac:dyDescent="0.35">
      <c r="A1379" s="1"/>
      <c r="B1379" s="35"/>
      <c r="C1379" s="1"/>
      <c r="D1379" s="1"/>
      <c r="E1379" s="73">
        <f>+COUNTIFS('REGISTRO DE TUTORES'!$A$3:$A$8000,A1379,'REGISTRO DE TUTORES'!$B$3:$B$8000,B1379,'REGISTRO DE TUTORES'!$C$3:$C$8000,C1379,'REGISTRO DE TUTORES'!$D$3:$D$8000,D1379)</f>
        <v>0</v>
      </c>
      <c r="F1379" s="73">
        <f>+COUNTIFS('REGISTRO DE ESTUDIANTES'!$A$3:$A$7999,A1379,'REGISTRO DE ESTUDIANTES'!$B$3:$B$7999,'BOLETA OFICIAL'!B1379,'REGISTRO DE ESTUDIANTES'!$C$3:$C$7999,C1379,'REGISTRO DE ESTUDIANTES'!$D$3:$D$7999,'BOLETA OFICIAL'!D1379,'REGISTRO DE ESTUDIANTES'!$J$3:$J$7999,'BOLETA OFICIAL'!J1379,'REGISTRO DE ESTUDIANTES'!$K$3:$K$7999,'BOLETA OFICIAL'!K1379,'REGISTRO DE ESTUDIANTES'!$L$3:$L$7999,'BOLETA OFICIAL'!L1379,'REGISTRO DE ESTUDIANTES'!$M$3:$M$7999,'BOLETA OFICIAL'!M1379,'REGISTRO DE ESTUDIANTES'!$N$3:$N$7999,'BOLETA OFICIAL'!N1379,'REGISTRO DE ESTUDIANTES'!$O$3:$O$7999,'BOLETA OFICIAL'!O1379,'REGISTRO DE ESTUDIANTES'!$P$3:$P$7999,'BOLETA OFICIAL'!P1379,'REGISTRO DE ESTUDIANTES'!$Q$3:$Q$7999,'BOLETA OFICIAL'!Q1379,'REGISTRO DE ESTUDIANTES'!$R$3:$R$7999,R1379,'REGISTRO DE ESTUDIANTES'!$S$3:$S$7999,'BOLETA OFICIAL'!S1379,'REGISTRO DE ESTUDIANTES'!$T$3:$T$7999,'BOLETA OFICIAL'!T1379)</f>
        <v>0</v>
      </c>
      <c r="G1379" s="73">
        <f t="shared" ca="1" si="63"/>
        <v>0</v>
      </c>
      <c r="H1379" s="73">
        <f t="shared" ca="1" si="64"/>
        <v>0</v>
      </c>
      <c r="I1379" s="20">
        <v>0</v>
      </c>
      <c r="J1379" s="20">
        <v>0</v>
      </c>
      <c r="K1379" s="20">
        <v>0</v>
      </c>
      <c r="L1379" s="20">
        <v>0</v>
      </c>
      <c r="M1379" s="20">
        <v>0</v>
      </c>
      <c r="N1379" s="75">
        <v>0</v>
      </c>
      <c r="O1379" s="75">
        <v>0</v>
      </c>
      <c r="P1379" s="2"/>
      <c r="Q1379" s="2"/>
      <c r="R1379" s="3"/>
      <c r="S1379" s="3"/>
      <c r="T1379" s="1"/>
      <c r="U1379" s="2"/>
      <c r="V1379" s="28" t="str">
        <f t="shared" si="65"/>
        <v/>
      </c>
    </row>
    <row r="1380" spans="1:22" ht="25" customHeight="1" x14ac:dyDescent="0.35">
      <c r="A1380" s="1"/>
      <c r="B1380" s="35"/>
      <c r="C1380" s="1"/>
      <c r="D1380" s="1"/>
      <c r="E1380" s="73">
        <f>+COUNTIFS('REGISTRO DE TUTORES'!$A$3:$A$8000,A1380,'REGISTRO DE TUTORES'!$B$3:$B$8000,B1380,'REGISTRO DE TUTORES'!$C$3:$C$8000,C1380,'REGISTRO DE TUTORES'!$D$3:$D$8000,D1380)</f>
        <v>0</v>
      </c>
      <c r="F1380" s="73">
        <f>+COUNTIFS('REGISTRO DE ESTUDIANTES'!$A$3:$A$7999,A1380,'REGISTRO DE ESTUDIANTES'!$B$3:$B$7999,'BOLETA OFICIAL'!B1380,'REGISTRO DE ESTUDIANTES'!$C$3:$C$7999,C1380,'REGISTRO DE ESTUDIANTES'!$D$3:$D$7999,'BOLETA OFICIAL'!D1380,'REGISTRO DE ESTUDIANTES'!$J$3:$J$7999,'BOLETA OFICIAL'!J1380,'REGISTRO DE ESTUDIANTES'!$K$3:$K$7999,'BOLETA OFICIAL'!K1380,'REGISTRO DE ESTUDIANTES'!$L$3:$L$7999,'BOLETA OFICIAL'!L1380,'REGISTRO DE ESTUDIANTES'!$M$3:$M$7999,'BOLETA OFICIAL'!M1380,'REGISTRO DE ESTUDIANTES'!$N$3:$N$7999,'BOLETA OFICIAL'!N1380,'REGISTRO DE ESTUDIANTES'!$O$3:$O$7999,'BOLETA OFICIAL'!O1380,'REGISTRO DE ESTUDIANTES'!$P$3:$P$7999,'BOLETA OFICIAL'!P1380,'REGISTRO DE ESTUDIANTES'!$Q$3:$Q$7999,'BOLETA OFICIAL'!Q1380,'REGISTRO DE ESTUDIANTES'!$R$3:$R$7999,R1380,'REGISTRO DE ESTUDIANTES'!$S$3:$S$7999,'BOLETA OFICIAL'!S1380,'REGISTRO DE ESTUDIANTES'!$T$3:$T$7999,'BOLETA OFICIAL'!T1380)</f>
        <v>0</v>
      </c>
      <c r="G1380" s="73">
        <f t="shared" ca="1" si="63"/>
        <v>0</v>
      </c>
      <c r="H1380" s="73">
        <f t="shared" ca="1" si="64"/>
        <v>0</v>
      </c>
      <c r="I1380" s="20">
        <v>0</v>
      </c>
      <c r="J1380" s="20">
        <v>0</v>
      </c>
      <c r="K1380" s="20">
        <v>0</v>
      </c>
      <c r="L1380" s="20">
        <v>0</v>
      </c>
      <c r="M1380" s="20">
        <v>0</v>
      </c>
      <c r="N1380" s="75">
        <v>0</v>
      </c>
      <c r="O1380" s="75">
        <v>0</v>
      </c>
      <c r="P1380" s="2"/>
      <c r="Q1380" s="2"/>
      <c r="R1380" s="3"/>
      <c r="S1380" s="3"/>
      <c r="T1380" s="1"/>
      <c r="U1380" s="2"/>
      <c r="V1380" s="28" t="str">
        <f t="shared" si="65"/>
        <v/>
      </c>
    </row>
    <row r="1381" spans="1:22" ht="25" customHeight="1" x14ac:dyDescent="0.35">
      <c r="A1381" s="1"/>
      <c r="B1381" s="35"/>
      <c r="C1381" s="1"/>
      <c r="D1381" s="1"/>
      <c r="E1381" s="73">
        <f>+COUNTIFS('REGISTRO DE TUTORES'!$A$3:$A$8000,A1381,'REGISTRO DE TUTORES'!$B$3:$B$8000,B1381,'REGISTRO DE TUTORES'!$C$3:$C$8000,C1381,'REGISTRO DE TUTORES'!$D$3:$D$8000,D1381)</f>
        <v>0</v>
      </c>
      <c r="F1381" s="73">
        <f>+COUNTIFS('REGISTRO DE ESTUDIANTES'!$A$3:$A$7999,A1381,'REGISTRO DE ESTUDIANTES'!$B$3:$B$7999,'BOLETA OFICIAL'!B1381,'REGISTRO DE ESTUDIANTES'!$C$3:$C$7999,C1381,'REGISTRO DE ESTUDIANTES'!$D$3:$D$7999,'BOLETA OFICIAL'!D1381,'REGISTRO DE ESTUDIANTES'!$J$3:$J$7999,'BOLETA OFICIAL'!J1381,'REGISTRO DE ESTUDIANTES'!$K$3:$K$7999,'BOLETA OFICIAL'!K1381,'REGISTRO DE ESTUDIANTES'!$L$3:$L$7999,'BOLETA OFICIAL'!L1381,'REGISTRO DE ESTUDIANTES'!$M$3:$M$7999,'BOLETA OFICIAL'!M1381,'REGISTRO DE ESTUDIANTES'!$N$3:$N$7999,'BOLETA OFICIAL'!N1381,'REGISTRO DE ESTUDIANTES'!$O$3:$O$7999,'BOLETA OFICIAL'!O1381,'REGISTRO DE ESTUDIANTES'!$P$3:$P$7999,'BOLETA OFICIAL'!P1381,'REGISTRO DE ESTUDIANTES'!$Q$3:$Q$7999,'BOLETA OFICIAL'!Q1381,'REGISTRO DE ESTUDIANTES'!$R$3:$R$7999,R1381,'REGISTRO DE ESTUDIANTES'!$S$3:$S$7999,'BOLETA OFICIAL'!S1381,'REGISTRO DE ESTUDIANTES'!$T$3:$T$7999,'BOLETA OFICIAL'!T1381)</f>
        <v>0</v>
      </c>
      <c r="G1381" s="73">
        <f t="shared" ca="1" si="63"/>
        <v>0</v>
      </c>
      <c r="H1381" s="73">
        <f t="shared" ca="1" si="64"/>
        <v>0</v>
      </c>
      <c r="I1381" s="20">
        <v>0</v>
      </c>
      <c r="J1381" s="20">
        <v>0</v>
      </c>
      <c r="K1381" s="20">
        <v>0</v>
      </c>
      <c r="L1381" s="20">
        <v>0</v>
      </c>
      <c r="M1381" s="20">
        <v>0</v>
      </c>
      <c r="N1381" s="75">
        <v>0</v>
      </c>
      <c r="O1381" s="75">
        <v>0</v>
      </c>
      <c r="P1381" s="2"/>
      <c r="Q1381" s="2"/>
      <c r="R1381" s="3"/>
      <c r="S1381" s="3"/>
      <c r="T1381" s="1"/>
      <c r="U1381" s="2"/>
      <c r="V1381" s="28" t="str">
        <f t="shared" si="65"/>
        <v/>
      </c>
    </row>
    <row r="1382" spans="1:22" ht="25" customHeight="1" x14ac:dyDescent="0.35">
      <c r="A1382" s="1"/>
      <c r="B1382" s="35"/>
      <c r="C1382" s="1"/>
      <c r="D1382" s="1"/>
      <c r="E1382" s="73">
        <f>+COUNTIFS('REGISTRO DE TUTORES'!$A$3:$A$8000,A1382,'REGISTRO DE TUTORES'!$B$3:$B$8000,B1382,'REGISTRO DE TUTORES'!$C$3:$C$8000,C1382,'REGISTRO DE TUTORES'!$D$3:$D$8000,D1382)</f>
        <v>0</v>
      </c>
      <c r="F1382" s="73">
        <f>+COUNTIFS('REGISTRO DE ESTUDIANTES'!$A$3:$A$7999,A1382,'REGISTRO DE ESTUDIANTES'!$B$3:$B$7999,'BOLETA OFICIAL'!B1382,'REGISTRO DE ESTUDIANTES'!$C$3:$C$7999,C1382,'REGISTRO DE ESTUDIANTES'!$D$3:$D$7999,'BOLETA OFICIAL'!D1382,'REGISTRO DE ESTUDIANTES'!$J$3:$J$7999,'BOLETA OFICIAL'!J1382,'REGISTRO DE ESTUDIANTES'!$K$3:$K$7999,'BOLETA OFICIAL'!K1382,'REGISTRO DE ESTUDIANTES'!$L$3:$L$7999,'BOLETA OFICIAL'!L1382,'REGISTRO DE ESTUDIANTES'!$M$3:$M$7999,'BOLETA OFICIAL'!M1382,'REGISTRO DE ESTUDIANTES'!$N$3:$N$7999,'BOLETA OFICIAL'!N1382,'REGISTRO DE ESTUDIANTES'!$O$3:$O$7999,'BOLETA OFICIAL'!O1382,'REGISTRO DE ESTUDIANTES'!$P$3:$P$7999,'BOLETA OFICIAL'!P1382,'REGISTRO DE ESTUDIANTES'!$Q$3:$Q$7999,'BOLETA OFICIAL'!Q1382,'REGISTRO DE ESTUDIANTES'!$R$3:$R$7999,R1382,'REGISTRO DE ESTUDIANTES'!$S$3:$S$7999,'BOLETA OFICIAL'!S1382,'REGISTRO DE ESTUDIANTES'!$T$3:$T$7999,'BOLETA OFICIAL'!T1382)</f>
        <v>0</v>
      </c>
      <c r="G1382" s="73">
        <f t="shared" ca="1" si="63"/>
        <v>0</v>
      </c>
      <c r="H1382" s="73">
        <f t="shared" ca="1" si="64"/>
        <v>0</v>
      </c>
      <c r="I1382" s="20">
        <v>0</v>
      </c>
      <c r="J1382" s="20">
        <v>0</v>
      </c>
      <c r="K1382" s="20">
        <v>0</v>
      </c>
      <c r="L1382" s="20">
        <v>0</v>
      </c>
      <c r="M1382" s="20">
        <v>0</v>
      </c>
      <c r="N1382" s="75">
        <v>0</v>
      </c>
      <c r="O1382" s="75">
        <v>0</v>
      </c>
      <c r="P1382" s="2"/>
      <c r="Q1382" s="2"/>
      <c r="R1382" s="3"/>
      <c r="S1382" s="3"/>
      <c r="T1382" s="1"/>
      <c r="U1382" s="2"/>
      <c r="V1382" s="28" t="str">
        <f t="shared" si="65"/>
        <v/>
      </c>
    </row>
    <row r="1383" spans="1:22" ht="25" customHeight="1" x14ac:dyDescent="0.35">
      <c r="A1383" s="1"/>
      <c r="B1383" s="35"/>
      <c r="C1383" s="1"/>
      <c r="D1383" s="1"/>
      <c r="E1383" s="73">
        <f>+COUNTIFS('REGISTRO DE TUTORES'!$A$3:$A$8000,A1383,'REGISTRO DE TUTORES'!$B$3:$B$8000,B1383,'REGISTRO DE TUTORES'!$C$3:$C$8000,C1383,'REGISTRO DE TUTORES'!$D$3:$D$8000,D1383)</f>
        <v>0</v>
      </c>
      <c r="F1383" s="73">
        <f>+COUNTIFS('REGISTRO DE ESTUDIANTES'!$A$3:$A$7999,A1383,'REGISTRO DE ESTUDIANTES'!$B$3:$B$7999,'BOLETA OFICIAL'!B1383,'REGISTRO DE ESTUDIANTES'!$C$3:$C$7999,C1383,'REGISTRO DE ESTUDIANTES'!$D$3:$D$7999,'BOLETA OFICIAL'!D1383,'REGISTRO DE ESTUDIANTES'!$J$3:$J$7999,'BOLETA OFICIAL'!J1383,'REGISTRO DE ESTUDIANTES'!$K$3:$K$7999,'BOLETA OFICIAL'!K1383,'REGISTRO DE ESTUDIANTES'!$L$3:$L$7999,'BOLETA OFICIAL'!L1383,'REGISTRO DE ESTUDIANTES'!$M$3:$M$7999,'BOLETA OFICIAL'!M1383,'REGISTRO DE ESTUDIANTES'!$N$3:$N$7999,'BOLETA OFICIAL'!N1383,'REGISTRO DE ESTUDIANTES'!$O$3:$O$7999,'BOLETA OFICIAL'!O1383,'REGISTRO DE ESTUDIANTES'!$P$3:$P$7999,'BOLETA OFICIAL'!P1383,'REGISTRO DE ESTUDIANTES'!$Q$3:$Q$7999,'BOLETA OFICIAL'!Q1383,'REGISTRO DE ESTUDIANTES'!$R$3:$R$7999,R1383,'REGISTRO DE ESTUDIANTES'!$S$3:$S$7999,'BOLETA OFICIAL'!S1383,'REGISTRO DE ESTUDIANTES'!$T$3:$T$7999,'BOLETA OFICIAL'!T1383)</f>
        <v>0</v>
      </c>
      <c r="G1383" s="73">
        <f t="shared" ca="1" si="63"/>
        <v>0</v>
      </c>
      <c r="H1383" s="73">
        <f t="shared" ca="1" si="64"/>
        <v>0</v>
      </c>
      <c r="I1383" s="20">
        <v>0</v>
      </c>
      <c r="J1383" s="20">
        <v>0</v>
      </c>
      <c r="K1383" s="20">
        <v>0</v>
      </c>
      <c r="L1383" s="20">
        <v>0</v>
      </c>
      <c r="M1383" s="20">
        <v>0</v>
      </c>
      <c r="N1383" s="75">
        <v>0</v>
      </c>
      <c r="O1383" s="75">
        <v>0</v>
      </c>
      <c r="P1383" s="2"/>
      <c r="Q1383" s="2"/>
      <c r="R1383" s="3"/>
      <c r="S1383" s="3"/>
      <c r="T1383" s="1"/>
      <c r="U1383" s="2"/>
      <c r="V1383" s="28" t="str">
        <f t="shared" si="65"/>
        <v/>
      </c>
    </row>
    <row r="1384" spans="1:22" ht="25" customHeight="1" x14ac:dyDescent="0.35">
      <c r="A1384" s="1"/>
      <c r="B1384" s="35"/>
      <c r="C1384" s="1"/>
      <c r="D1384" s="1"/>
      <c r="E1384" s="73">
        <f>+COUNTIFS('REGISTRO DE TUTORES'!$A$3:$A$8000,A1384,'REGISTRO DE TUTORES'!$B$3:$B$8000,B1384,'REGISTRO DE TUTORES'!$C$3:$C$8000,C1384,'REGISTRO DE TUTORES'!$D$3:$D$8000,D1384)</f>
        <v>0</v>
      </c>
      <c r="F1384" s="73">
        <f>+COUNTIFS('REGISTRO DE ESTUDIANTES'!$A$3:$A$7999,A1384,'REGISTRO DE ESTUDIANTES'!$B$3:$B$7999,'BOLETA OFICIAL'!B1384,'REGISTRO DE ESTUDIANTES'!$C$3:$C$7999,C1384,'REGISTRO DE ESTUDIANTES'!$D$3:$D$7999,'BOLETA OFICIAL'!D1384,'REGISTRO DE ESTUDIANTES'!$J$3:$J$7999,'BOLETA OFICIAL'!J1384,'REGISTRO DE ESTUDIANTES'!$K$3:$K$7999,'BOLETA OFICIAL'!K1384,'REGISTRO DE ESTUDIANTES'!$L$3:$L$7999,'BOLETA OFICIAL'!L1384,'REGISTRO DE ESTUDIANTES'!$M$3:$M$7999,'BOLETA OFICIAL'!M1384,'REGISTRO DE ESTUDIANTES'!$N$3:$N$7999,'BOLETA OFICIAL'!N1384,'REGISTRO DE ESTUDIANTES'!$O$3:$O$7999,'BOLETA OFICIAL'!O1384,'REGISTRO DE ESTUDIANTES'!$P$3:$P$7999,'BOLETA OFICIAL'!P1384,'REGISTRO DE ESTUDIANTES'!$Q$3:$Q$7999,'BOLETA OFICIAL'!Q1384,'REGISTRO DE ESTUDIANTES'!$R$3:$R$7999,R1384,'REGISTRO DE ESTUDIANTES'!$S$3:$S$7999,'BOLETA OFICIAL'!S1384,'REGISTRO DE ESTUDIANTES'!$T$3:$T$7999,'BOLETA OFICIAL'!T1384)</f>
        <v>0</v>
      </c>
      <c r="G1384" s="73">
        <f t="shared" ca="1" si="63"/>
        <v>0</v>
      </c>
      <c r="H1384" s="73">
        <f t="shared" ca="1" si="64"/>
        <v>0</v>
      </c>
      <c r="I1384" s="20">
        <v>0</v>
      </c>
      <c r="J1384" s="20">
        <v>0</v>
      </c>
      <c r="K1384" s="20">
        <v>0</v>
      </c>
      <c r="L1384" s="20">
        <v>0</v>
      </c>
      <c r="M1384" s="20">
        <v>0</v>
      </c>
      <c r="N1384" s="75">
        <v>0</v>
      </c>
      <c r="O1384" s="75">
        <v>0</v>
      </c>
      <c r="P1384" s="2"/>
      <c r="Q1384" s="2"/>
      <c r="R1384" s="3"/>
      <c r="S1384" s="3"/>
      <c r="T1384" s="1"/>
      <c r="U1384" s="2"/>
      <c r="V1384" s="28" t="str">
        <f t="shared" si="65"/>
        <v/>
      </c>
    </row>
    <row r="1385" spans="1:22" ht="25" customHeight="1" x14ac:dyDescent="0.35">
      <c r="A1385" s="1"/>
      <c r="B1385" s="35"/>
      <c r="C1385" s="1"/>
      <c r="D1385" s="1"/>
      <c r="E1385" s="73">
        <f>+COUNTIFS('REGISTRO DE TUTORES'!$A$3:$A$8000,A1385,'REGISTRO DE TUTORES'!$B$3:$B$8000,B1385,'REGISTRO DE TUTORES'!$C$3:$C$8000,C1385,'REGISTRO DE TUTORES'!$D$3:$D$8000,D1385)</f>
        <v>0</v>
      </c>
      <c r="F1385" s="73">
        <f>+COUNTIFS('REGISTRO DE ESTUDIANTES'!$A$3:$A$7999,A1385,'REGISTRO DE ESTUDIANTES'!$B$3:$B$7999,'BOLETA OFICIAL'!B1385,'REGISTRO DE ESTUDIANTES'!$C$3:$C$7999,C1385,'REGISTRO DE ESTUDIANTES'!$D$3:$D$7999,'BOLETA OFICIAL'!D1385,'REGISTRO DE ESTUDIANTES'!$J$3:$J$7999,'BOLETA OFICIAL'!J1385,'REGISTRO DE ESTUDIANTES'!$K$3:$K$7999,'BOLETA OFICIAL'!K1385,'REGISTRO DE ESTUDIANTES'!$L$3:$L$7999,'BOLETA OFICIAL'!L1385,'REGISTRO DE ESTUDIANTES'!$M$3:$M$7999,'BOLETA OFICIAL'!M1385,'REGISTRO DE ESTUDIANTES'!$N$3:$N$7999,'BOLETA OFICIAL'!N1385,'REGISTRO DE ESTUDIANTES'!$O$3:$O$7999,'BOLETA OFICIAL'!O1385,'REGISTRO DE ESTUDIANTES'!$P$3:$P$7999,'BOLETA OFICIAL'!P1385,'REGISTRO DE ESTUDIANTES'!$Q$3:$Q$7999,'BOLETA OFICIAL'!Q1385,'REGISTRO DE ESTUDIANTES'!$R$3:$R$7999,R1385,'REGISTRO DE ESTUDIANTES'!$S$3:$S$7999,'BOLETA OFICIAL'!S1385,'REGISTRO DE ESTUDIANTES'!$T$3:$T$7999,'BOLETA OFICIAL'!T1385)</f>
        <v>0</v>
      </c>
      <c r="G1385" s="73">
        <f t="shared" ca="1" si="63"/>
        <v>0</v>
      </c>
      <c r="H1385" s="73">
        <f t="shared" ca="1" si="64"/>
        <v>0</v>
      </c>
      <c r="I1385" s="20">
        <v>0</v>
      </c>
      <c r="J1385" s="20">
        <v>0</v>
      </c>
      <c r="K1385" s="20">
        <v>0</v>
      </c>
      <c r="L1385" s="20">
        <v>0</v>
      </c>
      <c r="M1385" s="20">
        <v>0</v>
      </c>
      <c r="N1385" s="75">
        <v>0</v>
      </c>
      <c r="O1385" s="75">
        <v>0</v>
      </c>
      <c r="P1385" s="2"/>
      <c r="Q1385" s="2"/>
      <c r="R1385" s="3"/>
      <c r="S1385" s="3"/>
      <c r="T1385" s="1"/>
      <c r="U1385" s="2"/>
      <c r="V1385" s="28" t="str">
        <f t="shared" si="65"/>
        <v/>
      </c>
    </row>
    <row r="1386" spans="1:22" ht="25" customHeight="1" x14ac:dyDescent="0.35">
      <c r="A1386" s="1"/>
      <c r="B1386" s="35"/>
      <c r="C1386" s="1"/>
      <c r="D1386" s="1"/>
      <c r="E1386" s="73">
        <f>+COUNTIFS('REGISTRO DE TUTORES'!$A$3:$A$8000,A1386,'REGISTRO DE TUTORES'!$B$3:$B$8000,B1386,'REGISTRO DE TUTORES'!$C$3:$C$8000,C1386,'REGISTRO DE TUTORES'!$D$3:$D$8000,D1386)</f>
        <v>0</v>
      </c>
      <c r="F1386" s="73">
        <f>+COUNTIFS('REGISTRO DE ESTUDIANTES'!$A$3:$A$7999,A1386,'REGISTRO DE ESTUDIANTES'!$B$3:$B$7999,'BOLETA OFICIAL'!B1386,'REGISTRO DE ESTUDIANTES'!$C$3:$C$7999,C1386,'REGISTRO DE ESTUDIANTES'!$D$3:$D$7999,'BOLETA OFICIAL'!D1386,'REGISTRO DE ESTUDIANTES'!$J$3:$J$7999,'BOLETA OFICIAL'!J1386,'REGISTRO DE ESTUDIANTES'!$K$3:$K$7999,'BOLETA OFICIAL'!K1386,'REGISTRO DE ESTUDIANTES'!$L$3:$L$7999,'BOLETA OFICIAL'!L1386,'REGISTRO DE ESTUDIANTES'!$M$3:$M$7999,'BOLETA OFICIAL'!M1386,'REGISTRO DE ESTUDIANTES'!$N$3:$N$7999,'BOLETA OFICIAL'!N1386,'REGISTRO DE ESTUDIANTES'!$O$3:$O$7999,'BOLETA OFICIAL'!O1386,'REGISTRO DE ESTUDIANTES'!$P$3:$P$7999,'BOLETA OFICIAL'!P1386,'REGISTRO DE ESTUDIANTES'!$Q$3:$Q$7999,'BOLETA OFICIAL'!Q1386,'REGISTRO DE ESTUDIANTES'!$R$3:$R$7999,R1386,'REGISTRO DE ESTUDIANTES'!$S$3:$S$7999,'BOLETA OFICIAL'!S1386,'REGISTRO DE ESTUDIANTES'!$T$3:$T$7999,'BOLETA OFICIAL'!T1386)</f>
        <v>0</v>
      </c>
      <c r="G1386" s="73">
        <f t="shared" ca="1" si="63"/>
        <v>0</v>
      </c>
      <c r="H1386" s="73">
        <f t="shared" ca="1" si="64"/>
        <v>0</v>
      </c>
      <c r="I1386" s="20">
        <v>0</v>
      </c>
      <c r="J1386" s="20">
        <v>0</v>
      </c>
      <c r="K1386" s="20">
        <v>0</v>
      </c>
      <c r="L1386" s="20">
        <v>0</v>
      </c>
      <c r="M1386" s="20">
        <v>0</v>
      </c>
      <c r="N1386" s="75">
        <v>0</v>
      </c>
      <c r="O1386" s="75">
        <v>0</v>
      </c>
      <c r="P1386" s="2"/>
      <c r="Q1386" s="2"/>
      <c r="R1386" s="3"/>
      <c r="S1386" s="3"/>
      <c r="T1386" s="1"/>
      <c r="U1386" s="2"/>
      <c r="V1386" s="28" t="str">
        <f t="shared" si="65"/>
        <v/>
      </c>
    </row>
    <row r="1387" spans="1:22" ht="25" customHeight="1" x14ac:dyDescent="0.35">
      <c r="A1387" s="1"/>
      <c r="B1387" s="35"/>
      <c r="C1387" s="1"/>
      <c r="D1387" s="1"/>
      <c r="E1387" s="73">
        <f>+COUNTIFS('REGISTRO DE TUTORES'!$A$3:$A$8000,A1387,'REGISTRO DE TUTORES'!$B$3:$B$8000,B1387,'REGISTRO DE TUTORES'!$C$3:$C$8000,C1387,'REGISTRO DE TUTORES'!$D$3:$D$8000,D1387)</f>
        <v>0</v>
      </c>
      <c r="F1387" s="73">
        <f>+COUNTIFS('REGISTRO DE ESTUDIANTES'!$A$3:$A$7999,A1387,'REGISTRO DE ESTUDIANTES'!$B$3:$B$7999,'BOLETA OFICIAL'!B1387,'REGISTRO DE ESTUDIANTES'!$C$3:$C$7999,C1387,'REGISTRO DE ESTUDIANTES'!$D$3:$D$7999,'BOLETA OFICIAL'!D1387,'REGISTRO DE ESTUDIANTES'!$J$3:$J$7999,'BOLETA OFICIAL'!J1387,'REGISTRO DE ESTUDIANTES'!$K$3:$K$7999,'BOLETA OFICIAL'!K1387,'REGISTRO DE ESTUDIANTES'!$L$3:$L$7999,'BOLETA OFICIAL'!L1387,'REGISTRO DE ESTUDIANTES'!$M$3:$M$7999,'BOLETA OFICIAL'!M1387,'REGISTRO DE ESTUDIANTES'!$N$3:$N$7999,'BOLETA OFICIAL'!N1387,'REGISTRO DE ESTUDIANTES'!$O$3:$O$7999,'BOLETA OFICIAL'!O1387,'REGISTRO DE ESTUDIANTES'!$P$3:$P$7999,'BOLETA OFICIAL'!P1387,'REGISTRO DE ESTUDIANTES'!$Q$3:$Q$7999,'BOLETA OFICIAL'!Q1387,'REGISTRO DE ESTUDIANTES'!$R$3:$R$7999,R1387,'REGISTRO DE ESTUDIANTES'!$S$3:$S$7999,'BOLETA OFICIAL'!S1387,'REGISTRO DE ESTUDIANTES'!$T$3:$T$7999,'BOLETA OFICIAL'!T1387)</f>
        <v>0</v>
      </c>
      <c r="G1387" s="73">
        <f t="shared" ca="1" si="63"/>
        <v>0</v>
      </c>
      <c r="H1387" s="73">
        <f t="shared" ca="1" si="64"/>
        <v>0</v>
      </c>
      <c r="I1387" s="20">
        <v>0</v>
      </c>
      <c r="J1387" s="20">
        <v>0</v>
      </c>
      <c r="K1387" s="20">
        <v>0</v>
      </c>
      <c r="L1387" s="20">
        <v>0</v>
      </c>
      <c r="M1387" s="20">
        <v>0</v>
      </c>
      <c r="N1387" s="75">
        <v>0</v>
      </c>
      <c r="O1387" s="75">
        <v>0</v>
      </c>
      <c r="P1387" s="2"/>
      <c r="Q1387" s="2"/>
      <c r="R1387" s="3"/>
      <c r="S1387" s="3"/>
      <c r="T1387" s="1"/>
      <c r="U1387" s="2"/>
      <c r="V1387" s="28" t="str">
        <f t="shared" si="65"/>
        <v/>
      </c>
    </row>
    <row r="1388" spans="1:22" ht="25" customHeight="1" x14ac:dyDescent="0.35">
      <c r="A1388" s="1"/>
      <c r="B1388" s="35"/>
      <c r="C1388" s="1"/>
      <c r="D1388" s="1"/>
      <c r="E1388" s="73">
        <f>+COUNTIFS('REGISTRO DE TUTORES'!$A$3:$A$8000,A1388,'REGISTRO DE TUTORES'!$B$3:$B$8000,B1388,'REGISTRO DE TUTORES'!$C$3:$C$8000,C1388,'REGISTRO DE TUTORES'!$D$3:$D$8000,D1388)</f>
        <v>0</v>
      </c>
      <c r="F1388" s="73">
        <f>+COUNTIFS('REGISTRO DE ESTUDIANTES'!$A$3:$A$7999,A1388,'REGISTRO DE ESTUDIANTES'!$B$3:$B$7999,'BOLETA OFICIAL'!B1388,'REGISTRO DE ESTUDIANTES'!$C$3:$C$7999,C1388,'REGISTRO DE ESTUDIANTES'!$D$3:$D$7999,'BOLETA OFICIAL'!D1388,'REGISTRO DE ESTUDIANTES'!$J$3:$J$7999,'BOLETA OFICIAL'!J1388,'REGISTRO DE ESTUDIANTES'!$K$3:$K$7999,'BOLETA OFICIAL'!K1388,'REGISTRO DE ESTUDIANTES'!$L$3:$L$7999,'BOLETA OFICIAL'!L1388,'REGISTRO DE ESTUDIANTES'!$M$3:$M$7999,'BOLETA OFICIAL'!M1388,'REGISTRO DE ESTUDIANTES'!$N$3:$N$7999,'BOLETA OFICIAL'!N1388,'REGISTRO DE ESTUDIANTES'!$O$3:$O$7999,'BOLETA OFICIAL'!O1388,'REGISTRO DE ESTUDIANTES'!$P$3:$P$7999,'BOLETA OFICIAL'!P1388,'REGISTRO DE ESTUDIANTES'!$Q$3:$Q$7999,'BOLETA OFICIAL'!Q1388,'REGISTRO DE ESTUDIANTES'!$R$3:$R$7999,R1388,'REGISTRO DE ESTUDIANTES'!$S$3:$S$7999,'BOLETA OFICIAL'!S1388,'REGISTRO DE ESTUDIANTES'!$T$3:$T$7999,'BOLETA OFICIAL'!T1388)</f>
        <v>0</v>
      </c>
      <c r="G1388" s="73">
        <f t="shared" ca="1" si="63"/>
        <v>0</v>
      </c>
      <c r="H1388" s="73">
        <f t="shared" ca="1" si="64"/>
        <v>0</v>
      </c>
      <c r="I1388" s="20">
        <v>0</v>
      </c>
      <c r="J1388" s="20">
        <v>0</v>
      </c>
      <c r="K1388" s="20">
        <v>0</v>
      </c>
      <c r="L1388" s="20">
        <v>0</v>
      </c>
      <c r="M1388" s="20">
        <v>0</v>
      </c>
      <c r="N1388" s="75">
        <v>0</v>
      </c>
      <c r="O1388" s="75">
        <v>0</v>
      </c>
      <c r="P1388" s="2"/>
      <c r="Q1388" s="2"/>
      <c r="R1388" s="3"/>
      <c r="S1388" s="3"/>
      <c r="T1388" s="1"/>
      <c r="U1388" s="2"/>
      <c r="V1388" s="28" t="str">
        <f t="shared" si="65"/>
        <v/>
      </c>
    </row>
    <row r="1389" spans="1:22" ht="25" customHeight="1" x14ac:dyDescent="0.35">
      <c r="A1389" s="1"/>
      <c r="B1389" s="35"/>
      <c r="C1389" s="1"/>
      <c r="D1389" s="1"/>
      <c r="E1389" s="73">
        <f>+COUNTIFS('REGISTRO DE TUTORES'!$A$3:$A$8000,A1389,'REGISTRO DE TUTORES'!$B$3:$B$8000,B1389,'REGISTRO DE TUTORES'!$C$3:$C$8000,C1389,'REGISTRO DE TUTORES'!$D$3:$D$8000,D1389)</f>
        <v>0</v>
      </c>
      <c r="F1389" s="73">
        <f>+COUNTIFS('REGISTRO DE ESTUDIANTES'!$A$3:$A$7999,A1389,'REGISTRO DE ESTUDIANTES'!$B$3:$B$7999,'BOLETA OFICIAL'!B1389,'REGISTRO DE ESTUDIANTES'!$C$3:$C$7999,C1389,'REGISTRO DE ESTUDIANTES'!$D$3:$D$7999,'BOLETA OFICIAL'!D1389,'REGISTRO DE ESTUDIANTES'!$J$3:$J$7999,'BOLETA OFICIAL'!J1389,'REGISTRO DE ESTUDIANTES'!$K$3:$K$7999,'BOLETA OFICIAL'!K1389,'REGISTRO DE ESTUDIANTES'!$L$3:$L$7999,'BOLETA OFICIAL'!L1389,'REGISTRO DE ESTUDIANTES'!$M$3:$M$7999,'BOLETA OFICIAL'!M1389,'REGISTRO DE ESTUDIANTES'!$N$3:$N$7999,'BOLETA OFICIAL'!N1389,'REGISTRO DE ESTUDIANTES'!$O$3:$O$7999,'BOLETA OFICIAL'!O1389,'REGISTRO DE ESTUDIANTES'!$P$3:$P$7999,'BOLETA OFICIAL'!P1389,'REGISTRO DE ESTUDIANTES'!$Q$3:$Q$7999,'BOLETA OFICIAL'!Q1389,'REGISTRO DE ESTUDIANTES'!$R$3:$R$7999,R1389,'REGISTRO DE ESTUDIANTES'!$S$3:$S$7999,'BOLETA OFICIAL'!S1389,'REGISTRO DE ESTUDIANTES'!$T$3:$T$7999,'BOLETA OFICIAL'!T1389)</f>
        <v>0</v>
      </c>
      <c r="G1389" s="73">
        <f t="shared" ca="1" si="63"/>
        <v>0</v>
      </c>
      <c r="H1389" s="73">
        <f t="shared" ca="1" si="64"/>
        <v>0</v>
      </c>
      <c r="I1389" s="20">
        <v>0</v>
      </c>
      <c r="J1389" s="20">
        <v>0</v>
      </c>
      <c r="K1389" s="20">
        <v>0</v>
      </c>
      <c r="L1389" s="20">
        <v>0</v>
      </c>
      <c r="M1389" s="20">
        <v>0</v>
      </c>
      <c r="N1389" s="75">
        <v>0</v>
      </c>
      <c r="O1389" s="75">
        <v>0</v>
      </c>
      <c r="P1389" s="2"/>
      <c r="Q1389" s="2"/>
      <c r="R1389" s="3"/>
      <c r="S1389" s="3"/>
      <c r="T1389" s="1"/>
      <c r="U1389" s="2"/>
      <c r="V1389" s="28" t="str">
        <f t="shared" si="65"/>
        <v/>
      </c>
    </row>
    <row r="1390" spans="1:22" ht="25" customHeight="1" x14ac:dyDescent="0.35">
      <c r="A1390" s="1"/>
      <c r="B1390" s="35"/>
      <c r="C1390" s="1"/>
      <c r="D1390" s="1"/>
      <c r="E1390" s="73">
        <f>+COUNTIFS('REGISTRO DE TUTORES'!$A$3:$A$8000,A1390,'REGISTRO DE TUTORES'!$B$3:$B$8000,B1390,'REGISTRO DE TUTORES'!$C$3:$C$8000,C1390,'REGISTRO DE TUTORES'!$D$3:$D$8000,D1390)</f>
        <v>0</v>
      </c>
      <c r="F1390" s="73">
        <f>+COUNTIFS('REGISTRO DE ESTUDIANTES'!$A$3:$A$7999,A1390,'REGISTRO DE ESTUDIANTES'!$B$3:$B$7999,'BOLETA OFICIAL'!B1390,'REGISTRO DE ESTUDIANTES'!$C$3:$C$7999,C1390,'REGISTRO DE ESTUDIANTES'!$D$3:$D$7999,'BOLETA OFICIAL'!D1390,'REGISTRO DE ESTUDIANTES'!$J$3:$J$7999,'BOLETA OFICIAL'!J1390,'REGISTRO DE ESTUDIANTES'!$K$3:$K$7999,'BOLETA OFICIAL'!K1390,'REGISTRO DE ESTUDIANTES'!$L$3:$L$7999,'BOLETA OFICIAL'!L1390,'REGISTRO DE ESTUDIANTES'!$M$3:$M$7999,'BOLETA OFICIAL'!M1390,'REGISTRO DE ESTUDIANTES'!$N$3:$N$7999,'BOLETA OFICIAL'!N1390,'REGISTRO DE ESTUDIANTES'!$O$3:$O$7999,'BOLETA OFICIAL'!O1390,'REGISTRO DE ESTUDIANTES'!$P$3:$P$7999,'BOLETA OFICIAL'!P1390,'REGISTRO DE ESTUDIANTES'!$Q$3:$Q$7999,'BOLETA OFICIAL'!Q1390,'REGISTRO DE ESTUDIANTES'!$R$3:$R$7999,R1390,'REGISTRO DE ESTUDIANTES'!$S$3:$S$7999,'BOLETA OFICIAL'!S1390,'REGISTRO DE ESTUDIANTES'!$T$3:$T$7999,'BOLETA OFICIAL'!T1390)</f>
        <v>0</v>
      </c>
      <c r="G1390" s="73">
        <f t="shared" ca="1" si="63"/>
        <v>0</v>
      </c>
      <c r="H1390" s="73">
        <f t="shared" ca="1" si="64"/>
        <v>0</v>
      </c>
      <c r="I1390" s="20">
        <v>0</v>
      </c>
      <c r="J1390" s="20">
        <v>0</v>
      </c>
      <c r="K1390" s="20">
        <v>0</v>
      </c>
      <c r="L1390" s="20">
        <v>0</v>
      </c>
      <c r="M1390" s="20">
        <v>0</v>
      </c>
      <c r="N1390" s="75">
        <v>0</v>
      </c>
      <c r="O1390" s="75">
        <v>0</v>
      </c>
      <c r="P1390" s="2"/>
      <c r="Q1390" s="2"/>
      <c r="R1390" s="3"/>
      <c r="S1390" s="3"/>
      <c r="T1390" s="1"/>
      <c r="U1390" s="2"/>
      <c r="V1390" s="28" t="str">
        <f t="shared" si="65"/>
        <v/>
      </c>
    </row>
    <row r="1391" spans="1:22" ht="25" customHeight="1" x14ac:dyDescent="0.35">
      <c r="A1391" s="1"/>
      <c r="B1391" s="35"/>
      <c r="C1391" s="1"/>
      <c r="D1391" s="1"/>
      <c r="E1391" s="73">
        <f>+COUNTIFS('REGISTRO DE TUTORES'!$A$3:$A$8000,A1391,'REGISTRO DE TUTORES'!$B$3:$B$8000,B1391,'REGISTRO DE TUTORES'!$C$3:$C$8000,C1391,'REGISTRO DE TUTORES'!$D$3:$D$8000,D1391)</f>
        <v>0</v>
      </c>
      <c r="F1391" s="73">
        <f>+COUNTIFS('REGISTRO DE ESTUDIANTES'!$A$3:$A$7999,A1391,'REGISTRO DE ESTUDIANTES'!$B$3:$B$7999,'BOLETA OFICIAL'!B1391,'REGISTRO DE ESTUDIANTES'!$C$3:$C$7999,C1391,'REGISTRO DE ESTUDIANTES'!$D$3:$D$7999,'BOLETA OFICIAL'!D1391,'REGISTRO DE ESTUDIANTES'!$J$3:$J$7999,'BOLETA OFICIAL'!J1391,'REGISTRO DE ESTUDIANTES'!$K$3:$K$7999,'BOLETA OFICIAL'!K1391,'REGISTRO DE ESTUDIANTES'!$L$3:$L$7999,'BOLETA OFICIAL'!L1391,'REGISTRO DE ESTUDIANTES'!$M$3:$M$7999,'BOLETA OFICIAL'!M1391,'REGISTRO DE ESTUDIANTES'!$N$3:$N$7999,'BOLETA OFICIAL'!N1391,'REGISTRO DE ESTUDIANTES'!$O$3:$O$7999,'BOLETA OFICIAL'!O1391,'REGISTRO DE ESTUDIANTES'!$P$3:$P$7999,'BOLETA OFICIAL'!P1391,'REGISTRO DE ESTUDIANTES'!$Q$3:$Q$7999,'BOLETA OFICIAL'!Q1391,'REGISTRO DE ESTUDIANTES'!$R$3:$R$7999,R1391,'REGISTRO DE ESTUDIANTES'!$S$3:$S$7999,'BOLETA OFICIAL'!S1391,'REGISTRO DE ESTUDIANTES'!$T$3:$T$7999,'BOLETA OFICIAL'!T1391)</f>
        <v>0</v>
      </c>
      <c r="G1391" s="73">
        <f t="shared" ca="1" si="63"/>
        <v>0</v>
      </c>
      <c r="H1391" s="73">
        <f t="shared" ca="1" si="64"/>
        <v>0</v>
      </c>
      <c r="I1391" s="20">
        <v>0</v>
      </c>
      <c r="J1391" s="20">
        <v>0</v>
      </c>
      <c r="K1391" s="20">
        <v>0</v>
      </c>
      <c r="L1391" s="20">
        <v>0</v>
      </c>
      <c r="M1391" s="20">
        <v>0</v>
      </c>
      <c r="N1391" s="75">
        <v>0</v>
      </c>
      <c r="O1391" s="75">
        <v>0</v>
      </c>
      <c r="P1391" s="2"/>
      <c r="Q1391" s="2"/>
      <c r="R1391" s="3"/>
      <c r="S1391" s="3"/>
      <c r="T1391" s="1"/>
      <c r="U1391" s="2"/>
      <c r="V1391" s="28" t="str">
        <f t="shared" si="65"/>
        <v/>
      </c>
    </row>
    <row r="1392" spans="1:22" ht="25" customHeight="1" x14ac:dyDescent="0.35">
      <c r="A1392" s="1"/>
      <c r="B1392" s="35"/>
      <c r="C1392" s="1"/>
      <c r="D1392" s="1"/>
      <c r="E1392" s="73">
        <f>+COUNTIFS('REGISTRO DE TUTORES'!$A$3:$A$8000,A1392,'REGISTRO DE TUTORES'!$B$3:$B$8000,B1392,'REGISTRO DE TUTORES'!$C$3:$C$8000,C1392,'REGISTRO DE TUTORES'!$D$3:$D$8000,D1392)</f>
        <v>0</v>
      </c>
      <c r="F1392" s="73">
        <f>+COUNTIFS('REGISTRO DE ESTUDIANTES'!$A$3:$A$7999,A1392,'REGISTRO DE ESTUDIANTES'!$B$3:$B$7999,'BOLETA OFICIAL'!B1392,'REGISTRO DE ESTUDIANTES'!$C$3:$C$7999,C1392,'REGISTRO DE ESTUDIANTES'!$D$3:$D$7999,'BOLETA OFICIAL'!D1392,'REGISTRO DE ESTUDIANTES'!$J$3:$J$7999,'BOLETA OFICIAL'!J1392,'REGISTRO DE ESTUDIANTES'!$K$3:$K$7999,'BOLETA OFICIAL'!K1392,'REGISTRO DE ESTUDIANTES'!$L$3:$L$7999,'BOLETA OFICIAL'!L1392,'REGISTRO DE ESTUDIANTES'!$M$3:$M$7999,'BOLETA OFICIAL'!M1392,'REGISTRO DE ESTUDIANTES'!$N$3:$N$7999,'BOLETA OFICIAL'!N1392,'REGISTRO DE ESTUDIANTES'!$O$3:$O$7999,'BOLETA OFICIAL'!O1392,'REGISTRO DE ESTUDIANTES'!$P$3:$P$7999,'BOLETA OFICIAL'!P1392,'REGISTRO DE ESTUDIANTES'!$Q$3:$Q$7999,'BOLETA OFICIAL'!Q1392,'REGISTRO DE ESTUDIANTES'!$R$3:$R$7999,R1392,'REGISTRO DE ESTUDIANTES'!$S$3:$S$7999,'BOLETA OFICIAL'!S1392,'REGISTRO DE ESTUDIANTES'!$T$3:$T$7999,'BOLETA OFICIAL'!T1392)</f>
        <v>0</v>
      </c>
      <c r="G1392" s="73">
        <f t="shared" ca="1" si="63"/>
        <v>0</v>
      </c>
      <c r="H1392" s="73">
        <f t="shared" ca="1" si="64"/>
        <v>0</v>
      </c>
      <c r="I1392" s="20">
        <v>0</v>
      </c>
      <c r="J1392" s="20">
        <v>0</v>
      </c>
      <c r="K1392" s="20">
        <v>0</v>
      </c>
      <c r="L1392" s="20">
        <v>0</v>
      </c>
      <c r="M1392" s="20">
        <v>0</v>
      </c>
      <c r="N1392" s="75">
        <v>0</v>
      </c>
      <c r="O1392" s="75">
        <v>0</v>
      </c>
      <c r="P1392" s="2"/>
      <c r="Q1392" s="2"/>
      <c r="R1392" s="3"/>
      <c r="S1392" s="3"/>
      <c r="T1392" s="1"/>
      <c r="U1392" s="2"/>
      <c r="V1392" s="28" t="str">
        <f t="shared" si="65"/>
        <v/>
      </c>
    </row>
    <row r="1393" spans="1:22" ht="25" customHeight="1" x14ac:dyDescent="0.35">
      <c r="A1393" s="1"/>
      <c r="B1393" s="35"/>
      <c r="C1393" s="1"/>
      <c r="D1393" s="1"/>
      <c r="E1393" s="73">
        <f>+COUNTIFS('REGISTRO DE TUTORES'!$A$3:$A$8000,A1393,'REGISTRO DE TUTORES'!$B$3:$B$8000,B1393,'REGISTRO DE TUTORES'!$C$3:$C$8000,C1393,'REGISTRO DE TUTORES'!$D$3:$D$8000,D1393)</f>
        <v>0</v>
      </c>
      <c r="F1393" s="73">
        <f>+COUNTIFS('REGISTRO DE ESTUDIANTES'!$A$3:$A$7999,A1393,'REGISTRO DE ESTUDIANTES'!$B$3:$B$7999,'BOLETA OFICIAL'!B1393,'REGISTRO DE ESTUDIANTES'!$C$3:$C$7999,C1393,'REGISTRO DE ESTUDIANTES'!$D$3:$D$7999,'BOLETA OFICIAL'!D1393,'REGISTRO DE ESTUDIANTES'!$J$3:$J$7999,'BOLETA OFICIAL'!J1393,'REGISTRO DE ESTUDIANTES'!$K$3:$K$7999,'BOLETA OFICIAL'!K1393,'REGISTRO DE ESTUDIANTES'!$L$3:$L$7999,'BOLETA OFICIAL'!L1393,'REGISTRO DE ESTUDIANTES'!$M$3:$M$7999,'BOLETA OFICIAL'!M1393,'REGISTRO DE ESTUDIANTES'!$N$3:$N$7999,'BOLETA OFICIAL'!N1393,'REGISTRO DE ESTUDIANTES'!$O$3:$O$7999,'BOLETA OFICIAL'!O1393,'REGISTRO DE ESTUDIANTES'!$P$3:$P$7999,'BOLETA OFICIAL'!P1393,'REGISTRO DE ESTUDIANTES'!$Q$3:$Q$7999,'BOLETA OFICIAL'!Q1393,'REGISTRO DE ESTUDIANTES'!$R$3:$R$7999,R1393,'REGISTRO DE ESTUDIANTES'!$S$3:$S$7999,'BOLETA OFICIAL'!S1393,'REGISTRO DE ESTUDIANTES'!$T$3:$T$7999,'BOLETA OFICIAL'!T1393)</f>
        <v>0</v>
      </c>
      <c r="G1393" s="73">
        <f t="shared" ca="1" si="63"/>
        <v>0</v>
      </c>
      <c r="H1393" s="73">
        <f t="shared" ca="1" si="64"/>
        <v>0</v>
      </c>
      <c r="I1393" s="20">
        <v>0</v>
      </c>
      <c r="J1393" s="20">
        <v>0</v>
      </c>
      <c r="K1393" s="20">
        <v>0</v>
      </c>
      <c r="L1393" s="20">
        <v>0</v>
      </c>
      <c r="M1393" s="20">
        <v>0</v>
      </c>
      <c r="N1393" s="75">
        <v>0</v>
      </c>
      <c r="O1393" s="75">
        <v>0</v>
      </c>
      <c r="P1393" s="2"/>
      <c r="Q1393" s="2"/>
      <c r="R1393" s="3"/>
      <c r="S1393" s="3"/>
      <c r="T1393" s="1"/>
      <c r="U1393" s="2"/>
      <c r="V1393" s="28" t="str">
        <f t="shared" si="65"/>
        <v/>
      </c>
    </row>
    <row r="1394" spans="1:22" ht="25" customHeight="1" x14ac:dyDescent="0.35">
      <c r="A1394" s="1"/>
      <c r="B1394" s="35"/>
      <c r="C1394" s="1"/>
      <c r="D1394" s="1"/>
      <c r="E1394" s="73">
        <f>+COUNTIFS('REGISTRO DE TUTORES'!$A$3:$A$8000,A1394,'REGISTRO DE TUTORES'!$B$3:$B$8000,B1394,'REGISTRO DE TUTORES'!$C$3:$C$8000,C1394,'REGISTRO DE TUTORES'!$D$3:$D$8000,D1394)</f>
        <v>0</v>
      </c>
      <c r="F1394" s="73">
        <f>+COUNTIFS('REGISTRO DE ESTUDIANTES'!$A$3:$A$7999,A1394,'REGISTRO DE ESTUDIANTES'!$B$3:$B$7999,'BOLETA OFICIAL'!B1394,'REGISTRO DE ESTUDIANTES'!$C$3:$C$7999,C1394,'REGISTRO DE ESTUDIANTES'!$D$3:$D$7999,'BOLETA OFICIAL'!D1394,'REGISTRO DE ESTUDIANTES'!$J$3:$J$7999,'BOLETA OFICIAL'!J1394,'REGISTRO DE ESTUDIANTES'!$K$3:$K$7999,'BOLETA OFICIAL'!K1394,'REGISTRO DE ESTUDIANTES'!$L$3:$L$7999,'BOLETA OFICIAL'!L1394,'REGISTRO DE ESTUDIANTES'!$M$3:$M$7999,'BOLETA OFICIAL'!M1394,'REGISTRO DE ESTUDIANTES'!$N$3:$N$7999,'BOLETA OFICIAL'!N1394,'REGISTRO DE ESTUDIANTES'!$O$3:$O$7999,'BOLETA OFICIAL'!O1394,'REGISTRO DE ESTUDIANTES'!$P$3:$P$7999,'BOLETA OFICIAL'!P1394,'REGISTRO DE ESTUDIANTES'!$Q$3:$Q$7999,'BOLETA OFICIAL'!Q1394,'REGISTRO DE ESTUDIANTES'!$R$3:$R$7999,R1394,'REGISTRO DE ESTUDIANTES'!$S$3:$S$7999,'BOLETA OFICIAL'!S1394,'REGISTRO DE ESTUDIANTES'!$T$3:$T$7999,'BOLETA OFICIAL'!T1394)</f>
        <v>0</v>
      </c>
      <c r="G1394" s="73">
        <f t="shared" ca="1" si="63"/>
        <v>0</v>
      </c>
      <c r="H1394" s="73">
        <f t="shared" ca="1" si="64"/>
        <v>0</v>
      </c>
      <c r="I1394" s="20">
        <v>0</v>
      </c>
      <c r="J1394" s="20">
        <v>0</v>
      </c>
      <c r="K1394" s="20">
        <v>0</v>
      </c>
      <c r="L1394" s="20">
        <v>0</v>
      </c>
      <c r="M1394" s="20">
        <v>0</v>
      </c>
      <c r="N1394" s="75">
        <v>0</v>
      </c>
      <c r="O1394" s="75">
        <v>0</v>
      </c>
      <c r="P1394" s="2"/>
      <c r="Q1394" s="2"/>
      <c r="R1394" s="3"/>
      <c r="S1394" s="3"/>
      <c r="T1394" s="1"/>
      <c r="U1394" s="2"/>
      <c r="V1394" s="28" t="str">
        <f t="shared" si="65"/>
        <v/>
      </c>
    </row>
    <row r="1395" spans="1:22" ht="25" customHeight="1" x14ac:dyDescent="0.35">
      <c r="A1395" s="1"/>
      <c r="B1395" s="35"/>
      <c r="C1395" s="1"/>
      <c r="D1395" s="1"/>
      <c r="E1395" s="73">
        <f>+COUNTIFS('REGISTRO DE TUTORES'!$A$3:$A$8000,A1395,'REGISTRO DE TUTORES'!$B$3:$B$8000,B1395,'REGISTRO DE TUTORES'!$C$3:$C$8000,C1395,'REGISTRO DE TUTORES'!$D$3:$D$8000,D1395)</f>
        <v>0</v>
      </c>
      <c r="F1395" s="73">
        <f>+COUNTIFS('REGISTRO DE ESTUDIANTES'!$A$3:$A$7999,A1395,'REGISTRO DE ESTUDIANTES'!$B$3:$B$7999,'BOLETA OFICIAL'!B1395,'REGISTRO DE ESTUDIANTES'!$C$3:$C$7999,C1395,'REGISTRO DE ESTUDIANTES'!$D$3:$D$7999,'BOLETA OFICIAL'!D1395,'REGISTRO DE ESTUDIANTES'!$J$3:$J$7999,'BOLETA OFICIAL'!J1395,'REGISTRO DE ESTUDIANTES'!$K$3:$K$7999,'BOLETA OFICIAL'!K1395,'REGISTRO DE ESTUDIANTES'!$L$3:$L$7999,'BOLETA OFICIAL'!L1395,'REGISTRO DE ESTUDIANTES'!$M$3:$M$7999,'BOLETA OFICIAL'!M1395,'REGISTRO DE ESTUDIANTES'!$N$3:$N$7999,'BOLETA OFICIAL'!N1395,'REGISTRO DE ESTUDIANTES'!$O$3:$O$7999,'BOLETA OFICIAL'!O1395,'REGISTRO DE ESTUDIANTES'!$P$3:$P$7999,'BOLETA OFICIAL'!P1395,'REGISTRO DE ESTUDIANTES'!$Q$3:$Q$7999,'BOLETA OFICIAL'!Q1395,'REGISTRO DE ESTUDIANTES'!$R$3:$R$7999,R1395,'REGISTRO DE ESTUDIANTES'!$S$3:$S$7999,'BOLETA OFICIAL'!S1395,'REGISTRO DE ESTUDIANTES'!$T$3:$T$7999,'BOLETA OFICIAL'!T1395)</f>
        <v>0</v>
      </c>
      <c r="G1395" s="73">
        <f t="shared" ca="1" si="63"/>
        <v>0</v>
      </c>
      <c r="H1395" s="73">
        <f t="shared" ca="1" si="64"/>
        <v>0</v>
      </c>
      <c r="I1395" s="20">
        <v>0</v>
      </c>
      <c r="J1395" s="20">
        <v>0</v>
      </c>
      <c r="K1395" s="20">
        <v>0</v>
      </c>
      <c r="L1395" s="20">
        <v>0</v>
      </c>
      <c r="M1395" s="20">
        <v>0</v>
      </c>
      <c r="N1395" s="75">
        <v>0</v>
      </c>
      <c r="O1395" s="75">
        <v>0</v>
      </c>
      <c r="P1395" s="2"/>
      <c r="Q1395" s="2"/>
      <c r="R1395" s="3"/>
      <c r="S1395" s="3"/>
      <c r="T1395" s="1"/>
      <c r="U1395" s="2"/>
      <c r="V1395" s="28" t="str">
        <f t="shared" si="65"/>
        <v/>
      </c>
    </row>
    <row r="1396" spans="1:22" ht="25" customHeight="1" x14ac:dyDescent="0.35">
      <c r="A1396" s="1"/>
      <c r="B1396" s="35"/>
      <c r="C1396" s="1"/>
      <c r="D1396" s="1"/>
      <c r="E1396" s="73">
        <f>+COUNTIFS('REGISTRO DE TUTORES'!$A$3:$A$8000,A1396,'REGISTRO DE TUTORES'!$B$3:$B$8000,B1396,'REGISTRO DE TUTORES'!$C$3:$C$8000,C1396,'REGISTRO DE TUTORES'!$D$3:$D$8000,D1396)</f>
        <v>0</v>
      </c>
      <c r="F1396" s="73">
        <f>+COUNTIFS('REGISTRO DE ESTUDIANTES'!$A$3:$A$7999,A1396,'REGISTRO DE ESTUDIANTES'!$B$3:$B$7999,'BOLETA OFICIAL'!B1396,'REGISTRO DE ESTUDIANTES'!$C$3:$C$7999,C1396,'REGISTRO DE ESTUDIANTES'!$D$3:$D$7999,'BOLETA OFICIAL'!D1396,'REGISTRO DE ESTUDIANTES'!$J$3:$J$7999,'BOLETA OFICIAL'!J1396,'REGISTRO DE ESTUDIANTES'!$K$3:$K$7999,'BOLETA OFICIAL'!K1396,'REGISTRO DE ESTUDIANTES'!$L$3:$L$7999,'BOLETA OFICIAL'!L1396,'REGISTRO DE ESTUDIANTES'!$M$3:$M$7999,'BOLETA OFICIAL'!M1396,'REGISTRO DE ESTUDIANTES'!$N$3:$N$7999,'BOLETA OFICIAL'!N1396,'REGISTRO DE ESTUDIANTES'!$O$3:$O$7999,'BOLETA OFICIAL'!O1396,'REGISTRO DE ESTUDIANTES'!$P$3:$P$7999,'BOLETA OFICIAL'!P1396,'REGISTRO DE ESTUDIANTES'!$Q$3:$Q$7999,'BOLETA OFICIAL'!Q1396,'REGISTRO DE ESTUDIANTES'!$R$3:$R$7999,R1396,'REGISTRO DE ESTUDIANTES'!$S$3:$S$7999,'BOLETA OFICIAL'!S1396,'REGISTRO DE ESTUDIANTES'!$T$3:$T$7999,'BOLETA OFICIAL'!T1396)</f>
        <v>0</v>
      </c>
      <c r="G1396" s="73">
        <f t="shared" ca="1" si="63"/>
        <v>0</v>
      </c>
      <c r="H1396" s="73">
        <f t="shared" ca="1" si="64"/>
        <v>0</v>
      </c>
      <c r="I1396" s="20">
        <v>0</v>
      </c>
      <c r="J1396" s="20">
        <v>0</v>
      </c>
      <c r="K1396" s="20">
        <v>0</v>
      </c>
      <c r="L1396" s="20">
        <v>0</v>
      </c>
      <c r="M1396" s="20">
        <v>0</v>
      </c>
      <c r="N1396" s="75">
        <v>0</v>
      </c>
      <c r="O1396" s="75">
        <v>0</v>
      </c>
      <c r="P1396" s="2"/>
      <c r="Q1396" s="2"/>
      <c r="R1396" s="3"/>
      <c r="S1396" s="3"/>
      <c r="T1396" s="1"/>
      <c r="U1396" s="2"/>
      <c r="V1396" s="28" t="str">
        <f t="shared" si="65"/>
        <v/>
      </c>
    </row>
    <row r="1397" spans="1:22" ht="25" customHeight="1" x14ac:dyDescent="0.35">
      <c r="A1397" s="1"/>
      <c r="B1397" s="35"/>
      <c r="C1397" s="1"/>
      <c r="D1397" s="1"/>
      <c r="E1397" s="73">
        <f>+COUNTIFS('REGISTRO DE TUTORES'!$A$3:$A$8000,A1397,'REGISTRO DE TUTORES'!$B$3:$B$8000,B1397,'REGISTRO DE TUTORES'!$C$3:$C$8000,C1397,'REGISTRO DE TUTORES'!$D$3:$D$8000,D1397)</f>
        <v>0</v>
      </c>
      <c r="F1397" s="73">
        <f>+COUNTIFS('REGISTRO DE ESTUDIANTES'!$A$3:$A$7999,A1397,'REGISTRO DE ESTUDIANTES'!$B$3:$B$7999,'BOLETA OFICIAL'!B1397,'REGISTRO DE ESTUDIANTES'!$C$3:$C$7999,C1397,'REGISTRO DE ESTUDIANTES'!$D$3:$D$7999,'BOLETA OFICIAL'!D1397,'REGISTRO DE ESTUDIANTES'!$J$3:$J$7999,'BOLETA OFICIAL'!J1397,'REGISTRO DE ESTUDIANTES'!$K$3:$K$7999,'BOLETA OFICIAL'!K1397,'REGISTRO DE ESTUDIANTES'!$L$3:$L$7999,'BOLETA OFICIAL'!L1397,'REGISTRO DE ESTUDIANTES'!$M$3:$M$7999,'BOLETA OFICIAL'!M1397,'REGISTRO DE ESTUDIANTES'!$N$3:$N$7999,'BOLETA OFICIAL'!N1397,'REGISTRO DE ESTUDIANTES'!$O$3:$O$7999,'BOLETA OFICIAL'!O1397,'REGISTRO DE ESTUDIANTES'!$P$3:$P$7999,'BOLETA OFICIAL'!P1397,'REGISTRO DE ESTUDIANTES'!$Q$3:$Q$7999,'BOLETA OFICIAL'!Q1397,'REGISTRO DE ESTUDIANTES'!$R$3:$R$7999,R1397,'REGISTRO DE ESTUDIANTES'!$S$3:$S$7999,'BOLETA OFICIAL'!S1397,'REGISTRO DE ESTUDIANTES'!$T$3:$T$7999,'BOLETA OFICIAL'!T1397)</f>
        <v>0</v>
      </c>
      <c r="G1397" s="73">
        <f t="shared" ca="1" si="63"/>
        <v>0</v>
      </c>
      <c r="H1397" s="73">
        <f t="shared" ca="1" si="64"/>
        <v>0</v>
      </c>
      <c r="I1397" s="20">
        <v>0</v>
      </c>
      <c r="J1397" s="20">
        <v>0</v>
      </c>
      <c r="K1397" s="20">
        <v>0</v>
      </c>
      <c r="L1397" s="20">
        <v>0</v>
      </c>
      <c r="M1397" s="20">
        <v>0</v>
      </c>
      <c r="N1397" s="75">
        <v>0</v>
      </c>
      <c r="O1397" s="75">
        <v>0</v>
      </c>
      <c r="P1397" s="2"/>
      <c r="Q1397" s="2"/>
      <c r="R1397" s="3"/>
      <c r="S1397" s="3"/>
      <c r="T1397" s="1"/>
      <c r="U1397" s="2"/>
      <c r="V1397" s="28" t="str">
        <f t="shared" si="65"/>
        <v/>
      </c>
    </row>
    <row r="1398" spans="1:22" ht="25" customHeight="1" x14ac:dyDescent="0.35">
      <c r="A1398" s="1"/>
      <c r="B1398" s="35"/>
      <c r="C1398" s="1"/>
      <c r="D1398" s="1"/>
      <c r="E1398" s="73">
        <f>+COUNTIFS('REGISTRO DE TUTORES'!$A$3:$A$8000,A1398,'REGISTRO DE TUTORES'!$B$3:$B$8000,B1398,'REGISTRO DE TUTORES'!$C$3:$C$8000,C1398,'REGISTRO DE TUTORES'!$D$3:$D$8000,D1398)</f>
        <v>0</v>
      </c>
      <c r="F1398" s="73">
        <f>+COUNTIFS('REGISTRO DE ESTUDIANTES'!$A$3:$A$7999,A1398,'REGISTRO DE ESTUDIANTES'!$B$3:$B$7999,'BOLETA OFICIAL'!B1398,'REGISTRO DE ESTUDIANTES'!$C$3:$C$7999,C1398,'REGISTRO DE ESTUDIANTES'!$D$3:$D$7999,'BOLETA OFICIAL'!D1398,'REGISTRO DE ESTUDIANTES'!$J$3:$J$7999,'BOLETA OFICIAL'!J1398,'REGISTRO DE ESTUDIANTES'!$K$3:$K$7999,'BOLETA OFICIAL'!K1398,'REGISTRO DE ESTUDIANTES'!$L$3:$L$7999,'BOLETA OFICIAL'!L1398,'REGISTRO DE ESTUDIANTES'!$M$3:$M$7999,'BOLETA OFICIAL'!M1398,'REGISTRO DE ESTUDIANTES'!$N$3:$N$7999,'BOLETA OFICIAL'!N1398,'REGISTRO DE ESTUDIANTES'!$O$3:$O$7999,'BOLETA OFICIAL'!O1398,'REGISTRO DE ESTUDIANTES'!$P$3:$P$7999,'BOLETA OFICIAL'!P1398,'REGISTRO DE ESTUDIANTES'!$Q$3:$Q$7999,'BOLETA OFICIAL'!Q1398,'REGISTRO DE ESTUDIANTES'!$R$3:$R$7999,R1398,'REGISTRO DE ESTUDIANTES'!$S$3:$S$7999,'BOLETA OFICIAL'!S1398,'REGISTRO DE ESTUDIANTES'!$T$3:$T$7999,'BOLETA OFICIAL'!T1398)</f>
        <v>0</v>
      </c>
      <c r="G1398" s="73">
        <f t="shared" ca="1" si="63"/>
        <v>0</v>
      </c>
      <c r="H1398" s="73">
        <f t="shared" ca="1" si="64"/>
        <v>0</v>
      </c>
      <c r="I1398" s="20">
        <v>0</v>
      </c>
      <c r="J1398" s="20">
        <v>0</v>
      </c>
      <c r="K1398" s="20">
        <v>0</v>
      </c>
      <c r="L1398" s="20">
        <v>0</v>
      </c>
      <c r="M1398" s="20">
        <v>0</v>
      </c>
      <c r="N1398" s="75">
        <v>0</v>
      </c>
      <c r="O1398" s="75">
        <v>0</v>
      </c>
      <c r="P1398" s="2"/>
      <c r="Q1398" s="2"/>
      <c r="R1398" s="3"/>
      <c r="S1398" s="3"/>
      <c r="T1398" s="1"/>
      <c r="U1398" s="2"/>
      <c r="V1398" s="28" t="str">
        <f t="shared" si="65"/>
        <v/>
      </c>
    </row>
    <row r="1399" spans="1:22" ht="25" customHeight="1" x14ac:dyDescent="0.35">
      <c r="A1399" s="1"/>
      <c r="B1399" s="35"/>
      <c r="C1399" s="1"/>
      <c r="D1399" s="1"/>
      <c r="E1399" s="73">
        <f>+COUNTIFS('REGISTRO DE TUTORES'!$A$3:$A$8000,A1399,'REGISTRO DE TUTORES'!$B$3:$B$8000,B1399,'REGISTRO DE TUTORES'!$C$3:$C$8000,C1399,'REGISTRO DE TUTORES'!$D$3:$D$8000,D1399)</f>
        <v>0</v>
      </c>
      <c r="F1399" s="73">
        <f>+COUNTIFS('REGISTRO DE ESTUDIANTES'!$A$3:$A$7999,A1399,'REGISTRO DE ESTUDIANTES'!$B$3:$B$7999,'BOLETA OFICIAL'!B1399,'REGISTRO DE ESTUDIANTES'!$C$3:$C$7999,C1399,'REGISTRO DE ESTUDIANTES'!$D$3:$D$7999,'BOLETA OFICIAL'!D1399,'REGISTRO DE ESTUDIANTES'!$J$3:$J$7999,'BOLETA OFICIAL'!J1399,'REGISTRO DE ESTUDIANTES'!$K$3:$K$7999,'BOLETA OFICIAL'!K1399,'REGISTRO DE ESTUDIANTES'!$L$3:$L$7999,'BOLETA OFICIAL'!L1399,'REGISTRO DE ESTUDIANTES'!$M$3:$M$7999,'BOLETA OFICIAL'!M1399,'REGISTRO DE ESTUDIANTES'!$N$3:$N$7999,'BOLETA OFICIAL'!N1399,'REGISTRO DE ESTUDIANTES'!$O$3:$O$7999,'BOLETA OFICIAL'!O1399,'REGISTRO DE ESTUDIANTES'!$P$3:$P$7999,'BOLETA OFICIAL'!P1399,'REGISTRO DE ESTUDIANTES'!$Q$3:$Q$7999,'BOLETA OFICIAL'!Q1399,'REGISTRO DE ESTUDIANTES'!$R$3:$R$7999,R1399,'REGISTRO DE ESTUDIANTES'!$S$3:$S$7999,'BOLETA OFICIAL'!S1399,'REGISTRO DE ESTUDIANTES'!$T$3:$T$7999,'BOLETA OFICIAL'!T1399)</f>
        <v>0</v>
      </c>
      <c r="G1399" s="73">
        <f t="shared" ca="1" si="63"/>
        <v>0</v>
      </c>
      <c r="H1399" s="73">
        <f t="shared" ca="1" si="64"/>
        <v>0</v>
      </c>
      <c r="I1399" s="20">
        <v>0</v>
      </c>
      <c r="J1399" s="20">
        <v>0</v>
      </c>
      <c r="K1399" s="20">
        <v>0</v>
      </c>
      <c r="L1399" s="20">
        <v>0</v>
      </c>
      <c r="M1399" s="20">
        <v>0</v>
      </c>
      <c r="N1399" s="75">
        <v>0</v>
      </c>
      <c r="O1399" s="75">
        <v>0</v>
      </c>
      <c r="P1399" s="2"/>
      <c r="Q1399" s="2"/>
      <c r="R1399" s="3"/>
      <c r="S1399" s="3"/>
      <c r="T1399" s="1"/>
      <c r="U1399" s="2"/>
      <c r="V1399" s="28" t="str">
        <f t="shared" si="65"/>
        <v/>
      </c>
    </row>
    <row r="1400" spans="1:22" ht="25" customHeight="1" x14ac:dyDescent="0.35">
      <c r="A1400" s="1"/>
      <c r="B1400" s="35"/>
      <c r="C1400" s="1"/>
      <c r="D1400" s="1"/>
      <c r="E1400" s="73">
        <f>+COUNTIFS('REGISTRO DE TUTORES'!$A$3:$A$8000,A1400,'REGISTRO DE TUTORES'!$B$3:$B$8000,B1400,'REGISTRO DE TUTORES'!$C$3:$C$8000,C1400,'REGISTRO DE TUTORES'!$D$3:$D$8000,D1400)</f>
        <v>0</v>
      </c>
      <c r="F1400" s="73">
        <f>+COUNTIFS('REGISTRO DE ESTUDIANTES'!$A$3:$A$7999,A1400,'REGISTRO DE ESTUDIANTES'!$B$3:$B$7999,'BOLETA OFICIAL'!B1400,'REGISTRO DE ESTUDIANTES'!$C$3:$C$7999,C1400,'REGISTRO DE ESTUDIANTES'!$D$3:$D$7999,'BOLETA OFICIAL'!D1400,'REGISTRO DE ESTUDIANTES'!$J$3:$J$7999,'BOLETA OFICIAL'!J1400,'REGISTRO DE ESTUDIANTES'!$K$3:$K$7999,'BOLETA OFICIAL'!K1400,'REGISTRO DE ESTUDIANTES'!$L$3:$L$7999,'BOLETA OFICIAL'!L1400,'REGISTRO DE ESTUDIANTES'!$M$3:$M$7999,'BOLETA OFICIAL'!M1400,'REGISTRO DE ESTUDIANTES'!$N$3:$N$7999,'BOLETA OFICIAL'!N1400,'REGISTRO DE ESTUDIANTES'!$O$3:$O$7999,'BOLETA OFICIAL'!O1400,'REGISTRO DE ESTUDIANTES'!$P$3:$P$7999,'BOLETA OFICIAL'!P1400,'REGISTRO DE ESTUDIANTES'!$Q$3:$Q$7999,'BOLETA OFICIAL'!Q1400,'REGISTRO DE ESTUDIANTES'!$R$3:$R$7999,R1400,'REGISTRO DE ESTUDIANTES'!$S$3:$S$7999,'BOLETA OFICIAL'!S1400,'REGISTRO DE ESTUDIANTES'!$T$3:$T$7999,'BOLETA OFICIAL'!T1400)</f>
        <v>0</v>
      </c>
      <c r="G1400" s="73">
        <f t="shared" ca="1" si="63"/>
        <v>0</v>
      </c>
      <c r="H1400" s="73">
        <f t="shared" ca="1" si="64"/>
        <v>0</v>
      </c>
      <c r="I1400" s="20">
        <v>0</v>
      </c>
      <c r="J1400" s="20">
        <v>0</v>
      </c>
      <c r="K1400" s="20">
        <v>0</v>
      </c>
      <c r="L1400" s="20">
        <v>0</v>
      </c>
      <c r="M1400" s="20">
        <v>0</v>
      </c>
      <c r="N1400" s="75">
        <v>0</v>
      </c>
      <c r="O1400" s="75">
        <v>0</v>
      </c>
      <c r="P1400" s="2"/>
      <c r="Q1400" s="2"/>
      <c r="R1400" s="3"/>
      <c r="S1400" s="3"/>
      <c r="T1400" s="1"/>
      <c r="U1400" s="2"/>
      <c r="V1400" s="28" t="str">
        <f t="shared" si="65"/>
        <v/>
      </c>
    </row>
    <row r="1401" spans="1:22" ht="25" customHeight="1" x14ac:dyDescent="0.35">
      <c r="A1401" s="1"/>
      <c r="B1401" s="35"/>
      <c r="C1401" s="1"/>
      <c r="D1401" s="1"/>
      <c r="E1401" s="73">
        <f>+COUNTIFS('REGISTRO DE TUTORES'!$A$3:$A$8000,A1401,'REGISTRO DE TUTORES'!$B$3:$B$8000,B1401,'REGISTRO DE TUTORES'!$C$3:$C$8000,C1401,'REGISTRO DE TUTORES'!$D$3:$D$8000,D1401)</f>
        <v>0</v>
      </c>
      <c r="F1401" s="73">
        <f>+COUNTIFS('REGISTRO DE ESTUDIANTES'!$A$3:$A$7999,A1401,'REGISTRO DE ESTUDIANTES'!$B$3:$B$7999,'BOLETA OFICIAL'!B1401,'REGISTRO DE ESTUDIANTES'!$C$3:$C$7999,C1401,'REGISTRO DE ESTUDIANTES'!$D$3:$D$7999,'BOLETA OFICIAL'!D1401,'REGISTRO DE ESTUDIANTES'!$J$3:$J$7999,'BOLETA OFICIAL'!J1401,'REGISTRO DE ESTUDIANTES'!$K$3:$K$7999,'BOLETA OFICIAL'!K1401,'REGISTRO DE ESTUDIANTES'!$L$3:$L$7999,'BOLETA OFICIAL'!L1401,'REGISTRO DE ESTUDIANTES'!$M$3:$M$7999,'BOLETA OFICIAL'!M1401,'REGISTRO DE ESTUDIANTES'!$N$3:$N$7999,'BOLETA OFICIAL'!N1401,'REGISTRO DE ESTUDIANTES'!$O$3:$O$7999,'BOLETA OFICIAL'!O1401,'REGISTRO DE ESTUDIANTES'!$P$3:$P$7999,'BOLETA OFICIAL'!P1401,'REGISTRO DE ESTUDIANTES'!$Q$3:$Q$7999,'BOLETA OFICIAL'!Q1401,'REGISTRO DE ESTUDIANTES'!$R$3:$R$7999,R1401,'REGISTRO DE ESTUDIANTES'!$S$3:$S$7999,'BOLETA OFICIAL'!S1401,'REGISTRO DE ESTUDIANTES'!$T$3:$T$7999,'BOLETA OFICIAL'!T1401)</f>
        <v>0</v>
      </c>
      <c r="G1401" s="73">
        <f t="shared" ca="1" si="63"/>
        <v>0</v>
      </c>
      <c r="H1401" s="73">
        <f t="shared" ca="1" si="64"/>
        <v>0</v>
      </c>
      <c r="I1401" s="20">
        <v>0</v>
      </c>
      <c r="J1401" s="20">
        <v>0</v>
      </c>
      <c r="K1401" s="20">
        <v>0</v>
      </c>
      <c r="L1401" s="20">
        <v>0</v>
      </c>
      <c r="M1401" s="20">
        <v>0</v>
      </c>
      <c r="N1401" s="75">
        <v>0</v>
      </c>
      <c r="O1401" s="75">
        <v>0</v>
      </c>
      <c r="P1401" s="2"/>
      <c r="Q1401" s="2"/>
      <c r="R1401" s="3"/>
      <c r="S1401" s="3"/>
      <c r="T1401" s="1"/>
      <c r="U1401" s="2"/>
      <c r="V1401" s="28" t="str">
        <f t="shared" si="65"/>
        <v/>
      </c>
    </row>
    <row r="1402" spans="1:22" ht="25" customHeight="1" x14ac:dyDescent="0.35">
      <c r="A1402" s="1"/>
      <c r="B1402" s="35"/>
      <c r="C1402" s="1"/>
      <c r="D1402" s="1"/>
      <c r="E1402" s="73">
        <f>+COUNTIFS('REGISTRO DE TUTORES'!$A$3:$A$8000,A1402,'REGISTRO DE TUTORES'!$B$3:$B$8000,B1402,'REGISTRO DE TUTORES'!$C$3:$C$8000,C1402,'REGISTRO DE TUTORES'!$D$3:$D$8000,D1402)</f>
        <v>0</v>
      </c>
      <c r="F1402" s="73">
        <f>+COUNTIFS('REGISTRO DE ESTUDIANTES'!$A$3:$A$7999,A1402,'REGISTRO DE ESTUDIANTES'!$B$3:$B$7999,'BOLETA OFICIAL'!B1402,'REGISTRO DE ESTUDIANTES'!$C$3:$C$7999,C1402,'REGISTRO DE ESTUDIANTES'!$D$3:$D$7999,'BOLETA OFICIAL'!D1402,'REGISTRO DE ESTUDIANTES'!$J$3:$J$7999,'BOLETA OFICIAL'!J1402,'REGISTRO DE ESTUDIANTES'!$K$3:$K$7999,'BOLETA OFICIAL'!K1402,'REGISTRO DE ESTUDIANTES'!$L$3:$L$7999,'BOLETA OFICIAL'!L1402,'REGISTRO DE ESTUDIANTES'!$M$3:$M$7999,'BOLETA OFICIAL'!M1402,'REGISTRO DE ESTUDIANTES'!$N$3:$N$7999,'BOLETA OFICIAL'!N1402,'REGISTRO DE ESTUDIANTES'!$O$3:$O$7999,'BOLETA OFICIAL'!O1402,'REGISTRO DE ESTUDIANTES'!$P$3:$P$7999,'BOLETA OFICIAL'!P1402,'REGISTRO DE ESTUDIANTES'!$Q$3:$Q$7999,'BOLETA OFICIAL'!Q1402,'REGISTRO DE ESTUDIANTES'!$R$3:$R$7999,R1402,'REGISTRO DE ESTUDIANTES'!$S$3:$S$7999,'BOLETA OFICIAL'!S1402,'REGISTRO DE ESTUDIANTES'!$T$3:$T$7999,'BOLETA OFICIAL'!T1402)</f>
        <v>0</v>
      </c>
      <c r="G1402" s="73">
        <f t="shared" ca="1" si="63"/>
        <v>0</v>
      </c>
      <c r="H1402" s="73">
        <f t="shared" ca="1" si="64"/>
        <v>0</v>
      </c>
      <c r="I1402" s="20">
        <v>0</v>
      </c>
      <c r="J1402" s="20">
        <v>0</v>
      </c>
      <c r="K1402" s="20">
        <v>0</v>
      </c>
      <c r="L1402" s="20">
        <v>0</v>
      </c>
      <c r="M1402" s="20">
        <v>0</v>
      </c>
      <c r="N1402" s="75">
        <v>0</v>
      </c>
      <c r="O1402" s="75">
        <v>0</v>
      </c>
      <c r="P1402" s="2"/>
      <c r="Q1402" s="2"/>
      <c r="R1402" s="3"/>
      <c r="S1402" s="3"/>
      <c r="T1402" s="1"/>
      <c r="U1402" s="2"/>
      <c r="V1402" s="28" t="str">
        <f t="shared" si="65"/>
        <v/>
      </c>
    </row>
    <row r="1403" spans="1:22" ht="25" customHeight="1" x14ac:dyDescent="0.35">
      <c r="A1403" s="1"/>
      <c r="B1403" s="35"/>
      <c r="C1403" s="1"/>
      <c r="D1403" s="1"/>
      <c r="E1403" s="73">
        <f>+COUNTIFS('REGISTRO DE TUTORES'!$A$3:$A$8000,A1403,'REGISTRO DE TUTORES'!$B$3:$B$8000,B1403,'REGISTRO DE TUTORES'!$C$3:$C$8000,C1403,'REGISTRO DE TUTORES'!$D$3:$D$8000,D1403)</f>
        <v>0</v>
      </c>
      <c r="F1403" s="73">
        <f>+COUNTIFS('REGISTRO DE ESTUDIANTES'!$A$3:$A$7999,A1403,'REGISTRO DE ESTUDIANTES'!$B$3:$B$7999,'BOLETA OFICIAL'!B1403,'REGISTRO DE ESTUDIANTES'!$C$3:$C$7999,C1403,'REGISTRO DE ESTUDIANTES'!$D$3:$D$7999,'BOLETA OFICIAL'!D1403,'REGISTRO DE ESTUDIANTES'!$J$3:$J$7999,'BOLETA OFICIAL'!J1403,'REGISTRO DE ESTUDIANTES'!$K$3:$K$7999,'BOLETA OFICIAL'!K1403,'REGISTRO DE ESTUDIANTES'!$L$3:$L$7999,'BOLETA OFICIAL'!L1403,'REGISTRO DE ESTUDIANTES'!$M$3:$M$7999,'BOLETA OFICIAL'!M1403,'REGISTRO DE ESTUDIANTES'!$N$3:$N$7999,'BOLETA OFICIAL'!N1403,'REGISTRO DE ESTUDIANTES'!$O$3:$O$7999,'BOLETA OFICIAL'!O1403,'REGISTRO DE ESTUDIANTES'!$P$3:$P$7999,'BOLETA OFICIAL'!P1403,'REGISTRO DE ESTUDIANTES'!$Q$3:$Q$7999,'BOLETA OFICIAL'!Q1403,'REGISTRO DE ESTUDIANTES'!$R$3:$R$7999,R1403,'REGISTRO DE ESTUDIANTES'!$S$3:$S$7999,'BOLETA OFICIAL'!S1403,'REGISTRO DE ESTUDIANTES'!$T$3:$T$7999,'BOLETA OFICIAL'!T1403)</f>
        <v>0</v>
      </c>
      <c r="G1403" s="73">
        <f t="shared" ca="1" si="63"/>
        <v>0</v>
      </c>
      <c r="H1403" s="73">
        <f t="shared" ca="1" si="64"/>
        <v>0</v>
      </c>
      <c r="I1403" s="20">
        <v>0</v>
      </c>
      <c r="J1403" s="20">
        <v>0</v>
      </c>
      <c r="K1403" s="20">
        <v>0</v>
      </c>
      <c r="L1403" s="20">
        <v>0</v>
      </c>
      <c r="M1403" s="20">
        <v>0</v>
      </c>
      <c r="N1403" s="75">
        <v>0</v>
      </c>
      <c r="O1403" s="75">
        <v>0</v>
      </c>
      <c r="P1403" s="2"/>
      <c r="Q1403" s="2"/>
      <c r="R1403" s="3"/>
      <c r="S1403" s="3"/>
      <c r="T1403" s="1"/>
      <c r="U1403" s="2"/>
      <c r="V1403" s="28" t="str">
        <f t="shared" si="65"/>
        <v/>
      </c>
    </row>
    <row r="1404" spans="1:22" ht="25" customHeight="1" x14ac:dyDescent="0.35">
      <c r="A1404" s="1"/>
      <c r="B1404" s="35"/>
      <c r="C1404" s="1"/>
      <c r="D1404" s="1"/>
      <c r="E1404" s="73">
        <f>+COUNTIFS('REGISTRO DE TUTORES'!$A$3:$A$8000,A1404,'REGISTRO DE TUTORES'!$B$3:$B$8000,B1404,'REGISTRO DE TUTORES'!$C$3:$C$8000,C1404,'REGISTRO DE TUTORES'!$D$3:$D$8000,D1404)</f>
        <v>0</v>
      </c>
      <c r="F1404" s="73">
        <f>+COUNTIFS('REGISTRO DE ESTUDIANTES'!$A$3:$A$7999,A1404,'REGISTRO DE ESTUDIANTES'!$B$3:$B$7999,'BOLETA OFICIAL'!B1404,'REGISTRO DE ESTUDIANTES'!$C$3:$C$7999,C1404,'REGISTRO DE ESTUDIANTES'!$D$3:$D$7999,'BOLETA OFICIAL'!D1404,'REGISTRO DE ESTUDIANTES'!$J$3:$J$7999,'BOLETA OFICIAL'!J1404,'REGISTRO DE ESTUDIANTES'!$K$3:$K$7999,'BOLETA OFICIAL'!K1404,'REGISTRO DE ESTUDIANTES'!$L$3:$L$7999,'BOLETA OFICIAL'!L1404,'REGISTRO DE ESTUDIANTES'!$M$3:$M$7999,'BOLETA OFICIAL'!M1404,'REGISTRO DE ESTUDIANTES'!$N$3:$N$7999,'BOLETA OFICIAL'!N1404,'REGISTRO DE ESTUDIANTES'!$O$3:$O$7999,'BOLETA OFICIAL'!O1404,'REGISTRO DE ESTUDIANTES'!$P$3:$P$7999,'BOLETA OFICIAL'!P1404,'REGISTRO DE ESTUDIANTES'!$Q$3:$Q$7999,'BOLETA OFICIAL'!Q1404,'REGISTRO DE ESTUDIANTES'!$R$3:$R$7999,R1404,'REGISTRO DE ESTUDIANTES'!$S$3:$S$7999,'BOLETA OFICIAL'!S1404,'REGISTRO DE ESTUDIANTES'!$T$3:$T$7999,'BOLETA OFICIAL'!T1404)</f>
        <v>0</v>
      </c>
      <c r="G1404" s="73">
        <f t="shared" ca="1" si="63"/>
        <v>0</v>
      </c>
      <c r="H1404" s="73">
        <f t="shared" ca="1" si="64"/>
        <v>0</v>
      </c>
      <c r="I1404" s="20">
        <v>0</v>
      </c>
      <c r="J1404" s="20">
        <v>0</v>
      </c>
      <c r="K1404" s="20">
        <v>0</v>
      </c>
      <c r="L1404" s="20">
        <v>0</v>
      </c>
      <c r="M1404" s="20">
        <v>0</v>
      </c>
      <c r="N1404" s="75">
        <v>0</v>
      </c>
      <c r="O1404" s="75">
        <v>0</v>
      </c>
      <c r="P1404" s="2"/>
      <c r="Q1404" s="2"/>
      <c r="R1404" s="3"/>
      <c r="S1404" s="3"/>
      <c r="T1404" s="1"/>
      <c r="U1404" s="2"/>
      <c r="V1404" s="28" t="str">
        <f t="shared" si="65"/>
        <v/>
      </c>
    </row>
    <row r="1405" spans="1:22" ht="25" customHeight="1" x14ac:dyDescent="0.35">
      <c r="A1405" s="1"/>
      <c r="B1405" s="35"/>
      <c r="C1405" s="1"/>
      <c r="D1405" s="1"/>
      <c r="E1405" s="73">
        <f>+COUNTIFS('REGISTRO DE TUTORES'!$A$3:$A$8000,A1405,'REGISTRO DE TUTORES'!$B$3:$B$8000,B1405,'REGISTRO DE TUTORES'!$C$3:$C$8000,C1405,'REGISTRO DE TUTORES'!$D$3:$D$8000,D1405)</f>
        <v>0</v>
      </c>
      <c r="F1405" s="73">
        <f>+COUNTIFS('REGISTRO DE ESTUDIANTES'!$A$3:$A$7999,A1405,'REGISTRO DE ESTUDIANTES'!$B$3:$B$7999,'BOLETA OFICIAL'!B1405,'REGISTRO DE ESTUDIANTES'!$C$3:$C$7999,C1405,'REGISTRO DE ESTUDIANTES'!$D$3:$D$7999,'BOLETA OFICIAL'!D1405,'REGISTRO DE ESTUDIANTES'!$J$3:$J$7999,'BOLETA OFICIAL'!J1405,'REGISTRO DE ESTUDIANTES'!$K$3:$K$7999,'BOLETA OFICIAL'!K1405,'REGISTRO DE ESTUDIANTES'!$L$3:$L$7999,'BOLETA OFICIAL'!L1405,'REGISTRO DE ESTUDIANTES'!$M$3:$M$7999,'BOLETA OFICIAL'!M1405,'REGISTRO DE ESTUDIANTES'!$N$3:$N$7999,'BOLETA OFICIAL'!N1405,'REGISTRO DE ESTUDIANTES'!$O$3:$O$7999,'BOLETA OFICIAL'!O1405,'REGISTRO DE ESTUDIANTES'!$P$3:$P$7999,'BOLETA OFICIAL'!P1405,'REGISTRO DE ESTUDIANTES'!$Q$3:$Q$7999,'BOLETA OFICIAL'!Q1405,'REGISTRO DE ESTUDIANTES'!$R$3:$R$7999,R1405,'REGISTRO DE ESTUDIANTES'!$S$3:$S$7999,'BOLETA OFICIAL'!S1405,'REGISTRO DE ESTUDIANTES'!$T$3:$T$7999,'BOLETA OFICIAL'!T1405)</f>
        <v>0</v>
      </c>
      <c r="G1405" s="73">
        <f t="shared" ca="1" si="63"/>
        <v>0</v>
      </c>
      <c r="H1405" s="73">
        <f t="shared" ca="1" si="64"/>
        <v>0</v>
      </c>
      <c r="I1405" s="20">
        <v>0</v>
      </c>
      <c r="J1405" s="20">
        <v>0</v>
      </c>
      <c r="K1405" s="20">
        <v>0</v>
      </c>
      <c r="L1405" s="20">
        <v>0</v>
      </c>
      <c r="M1405" s="20">
        <v>0</v>
      </c>
      <c r="N1405" s="75">
        <v>0</v>
      </c>
      <c r="O1405" s="75">
        <v>0</v>
      </c>
      <c r="P1405" s="2"/>
      <c r="Q1405" s="2"/>
      <c r="R1405" s="3"/>
      <c r="S1405" s="3"/>
      <c r="T1405" s="1"/>
      <c r="U1405" s="2"/>
      <c r="V1405" s="28" t="str">
        <f t="shared" si="65"/>
        <v/>
      </c>
    </row>
    <row r="1406" spans="1:22" ht="25" customHeight="1" x14ac:dyDescent="0.35">
      <c r="A1406" s="1"/>
      <c r="B1406" s="35"/>
      <c r="C1406" s="1"/>
      <c r="D1406" s="1"/>
      <c r="E1406" s="73">
        <f>+COUNTIFS('REGISTRO DE TUTORES'!$A$3:$A$8000,A1406,'REGISTRO DE TUTORES'!$B$3:$B$8000,B1406,'REGISTRO DE TUTORES'!$C$3:$C$8000,C1406,'REGISTRO DE TUTORES'!$D$3:$D$8000,D1406)</f>
        <v>0</v>
      </c>
      <c r="F1406" s="73">
        <f>+COUNTIFS('REGISTRO DE ESTUDIANTES'!$A$3:$A$7999,A1406,'REGISTRO DE ESTUDIANTES'!$B$3:$B$7999,'BOLETA OFICIAL'!B1406,'REGISTRO DE ESTUDIANTES'!$C$3:$C$7999,C1406,'REGISTRO DE ESTUDIANTES'!$D$3:$D$7999,'BOLETA OFICIAL'!D1406,'REGISTRO DE ESTUDIANTES'!$J$3:$J$7999,'BOLETA OFICIAL'!J1406,'REGISTRO DE ESTUDIANTES'!$K$3:$K$7999,'BOLETA OFICIAL'!K1406,'REGISTRO DE ESTUDIANTES'!$L$3:$L$7999,'BOLETA OFICIAL'!L1406,'REGISTRO DE ESTUDIANTES'!$M$3:$M$7999,'BOLETA OFICIAL'!M1406,'REGISTRO DE ESTUDIANTES'!$N$3:$N$7999,'BOLETA OFICIAL'!N1406,'REGISTRO DE ESTUDIANTES'!$O$3:$O$7999,'BOLETA OFICIAL'!O1406,'REGISTRO DE ESTUDIANTES'!$P$3:$P$7999,'BOLETA OFICIAL'!P1406,'REGISTRO DE ESTUDIANTES'!$Q$3:$Q$7999,'BOLETA OFICIAL'!Q1406,'REGISTRO DE ESTUDIANTES'!$R$3:$R$7999,R1406,'REGISTRO DE ESTUDIANTES'!$S$3:$S$7999,'BOLETA OFICIAL'!S1406,'REGISTRO DE ESTUDIANTES'!$T$3:$T$7999,'BOLETA OFICIAL'!T1406)</f>
        <v>0</v>
      </c>
      <c r="G1406" s="73">
        <f t="shared" ca="1" si="63"/>
        <v>0</v>
      </c>
      <c r="H1406" s="73">
        <f t="shared" ca="1" si="64"/>
        <v>0</v>
      </c>
      <c r="I1406" s="20">
        <v>0</v>
      </c>
      <c r="J1406" s="20">
        <v>0</v>
      </c>
      <c r="K1406" s="20">
        <v>0</v>
      </c>
      <c r="L1406" s="20">
        <v>0</v>
      </c>
      <c r="M1406" s="20">
        <v>0</v>
      </c>
      <c r="N1406" s="75">
        <v>0</v>
      </c>
      <c r="O1406" s="75">
        <v>0</v>
      </c>
      <c r="P1406" s="2"/>
      <c r="Q1406" s="2"/>
      <c r="R1406" s="3"/>
      <c r="S1406" s="3"/>
      <c r="T1406" s="1"/>
      <c r="U1406" s="2"/>
      <c r="V1406" s="28" t="str">
        <f t="shared" si="65"/>
        <v/>
      </c>
    </row>
    <row r="1407" spans="1:22" ht="25" customHeight="1" x14ac:dyDescent="0.35">
      <c r="A1407" s="1"/>
      <c r="B1407" s="35"/>
      <c r="C1407" s="1"/>
      <c r="D1407" s="1"/>
      <c r="E1407" s="73">
        <f>+COUNTIFS('REGISTRO DE TUTORES'!$A$3:$A$8000,A1407,'REGISTRO DE TUTORES'!$B$3:$B$8000,B1407,'REGISTRO DE TUTORES'!$C$3:$C$8000,C1407,'REGISTRO DE TUTORES'!$D$3:$D$8000,D1407)</f>
        <v>0</v>
      </c>
      <c r="F1407" s="73">
        <f>+COUNTIFS('REGISTRO DE ESTUDIANTES'!$A$3:$A$7999,A1407,'REGISTRO DE ESTUDIANTES'!$B$3:$B$7999,'BOLETA OFICIAL'!B1407,'REGISTRO DE ESTUDIANTES'!$C$3:$C$7999,C1407,'REGISTRO DE ESTUDIANTES'!$D$3:$D$7999,'BOLETA OFICIAL'!D1407,'REGISTRO DE ESTUDIANTES'!$J$3:$J$7999,'BOLETA OFICIAL'!J1407,'REGISTRO DE ESTUDIANTES'!$K$3:$K$7999,'BOLETA OFICIAL'!K1407,'REGISTRO DE ESTUDIANTES'!$L$3:$L$7999,'BOLETA OFICIAL'!L1407,'REGISTRO DE ESTUDIANTES'!$M$3:$M$7999,'BOLETA OFICIAL'!M1407,'REGISTRO DE ESTUDIANTES'!$N$3:$N$7999,'BOLETA OFICIAL'!N1407,'REGISTRO DE ESTUDIANTES'!$O$3:$O$7999,'BOLETA OFICIAL'!O1407,'REGISTRO DE ESTUDIANTES'!$P$3:$P$7999,'BOLETA OFICIAL'!P1407,'REGISTRO DE ESTUDIANTES'!$Q$3:$Q$7999,'BOLETA OFICIAL'!Q1407,'REGISTRO DE ESTUDIANTES'!$R$3:$R$7999,R1407,'REGISTRO DE ESTUDIANTES'!$S$3:$S$7999,'BOLETA OFICIAL'!S1407,'REGISTRO DE ESTUDIANTES'!$T$3:$T$7999,'BOLETA OFICIAL'!T1407)</f>
        <v>0</v>
      </c>
      <c r="G1407" s="73">
        <f t="shared" ca="1" si="63"/>
        <v>0</v>
      </c>
      <c r="H1407" s="73">
        <f t="shared" ca="1" si="64"/>
        <v>0</v>
      </c>
      <c r="I1407" s="20">
        <v>0</v>
      </c>
      <c r="J1407" s="20">
        <v>0</v>
      </c>
      <c r="K1407" s="20">
        <v>0</v>
      </c>
      <c r="L1407" s="20">
        <v>0</v>
      </c>
      <c r="M1407" s="20">
        <v>0</v>
      </c>
      <c r="N1407" s="75">
        <v>0</v>
      </c>
      <c r="O1407" s="75">
        <v>0</v>
      </c>
      <c r="P1407" s="2"/>
      <c r="Q1407" s="2"/>
      <c r="R1407" s="3"/>
      <c r="S1407" s="3"/>
      <c r="T1407" s="1"/>
      <c r="U1407" s="2"/>
      <c r="V1407" s="28" t="str">
        <f t="shared" si="65"/>
        <v/>
      </c>
    </row>
    <row r="1408" spans="1:22" ht="25" customHeight="1" x14ac:dyDescent="0.35">
      <c r="A1408" s="1"/>
      <c r="B1408" s="35"/>
      <c r="C1408" s="1"/>
      <c r="D1408" s="1"/>
      <c r="E1408" s="73">
        <f>+COUNTIFS('REGISTRO DE TUTORES'!$A$3:$A$8000,A1408,'REGISTRO DE TUTORES'!$B$3:$B$8000,B1408,'REGISTRO DE TUTORES'!$C$3:$C$8000,C1408,'REGISTRO DE TUTORES'!$D$3:$D$8000,D1408)</f>
        <v>0</v>
      </c>
      <c r="F1408" s="73">
        <f>+COUNTIFS('REGISTRO DE ESTUDIANTES'!$A$3:$A$7999,A1408,'REGISTRO DE ESTUDIANTES'!$B$3:$B$7999,'BOLETA OFICIAL'!B1408,'REGISTRO DE ESTUDIANTES'!$C$3:$C$7999,C1408,'REGISTRO DE ESTUDIANTES'!$D$3:$D$7999,'BOLETA OFICIAL'!D1408,'REGISTRO DE ESTUDIANTES'!$J$3:$J$7999,'BOLETA OFICIAL'!J1408,'REGISTRO DE ESTUDIANTES'!$K$3:$K$7999,'BOLETA OFICIAL'!K1408,'REGISTRO DE ESTUDIANTES'!$L$3:$L$7999,'BOLETA OFICIAL'!L1408,'REGISTRO DE ESTUDIANTES'!$M$3:$M$7999,'BOLETA OFICIAL'!M1408,'REGISTRO DE ESTUDIANTES'!$N$3:$N$7999,'BOLETA OFICIAL'!N1408,'REGISTRO DE ESTUDIANTES'!$O$3:$O$7999,'BOLETA OFICIAL'!O1408,'REGISTRO DE ESTUDIANTES'!$P$3:$P$7999,'BOLETA OFICIAL'!P1408,'REGISTRO DE ESTUDIANTES'!$Q$3:$Q$7999,'BOLETA OFICIAL'!Q1408,'REGISTRO DE ESTUDIANTES'!$R$3:$R$7999,R1408,'REGISTRO DE ESTUDIANTES'!$S$3:$S$7999,'BOLETA OFICIAL'!S1408,'REGISTRO DE ESTUDIANTES'!$T$3:$T$7999,'BOLETA OFICIAL'!T1408)</f>
        <v>0</v>
      </c>
      <c r="G1408" s="73">
        <f t="shared" ca="1" si="63"/>
        <v>0</v>
      </c>
      <c r="H1408" s="73">
        <f t="shared" ca="1" si="64"/>
        <v>0</v>
      </c>
      <c r="I1408" s="20">
        <v>0</v>
      </c>
      <c r="J1408" s="20">
        <v>0</v>
      </c>
      <c r="K1408" s="20">
        <v>0</v>
      </c>
      <c r="L1408" s="20">
        <v>0</v>
      </c>
      <c r="M1408" s="20">
        <v>0</v>
      </c>
      <c r="N1408" s="75">
        <v>0</v>
      </c>
      <c r="O1408" s="75">
        <v>0</v>
      </c>
      <c r="P1408" s="2"/>
      <c r="Q1408" s="2"/>
      <c r="R1408" s="3"/>
      <c r="S1408" s="3"/>
      <c r="T1408" s="1"/>
      <c r="U1408" s="2"/>
      <c r="V1408" s="28" t="str">
        <f t="shared" si="65"/>
        <v/>
      </c>
    </row>
    <row r="1409" spans="1:22" ht="25" customHeight="1" x14ac:dyDescent="0.35">
      <c r="A1409" s="1"/>
      <c r="B1409" s="35"/>
      <c r="C1409" s="1"/>
      <c r="D1409" s="1"/>
      <c r="E1409" s="73">
        <f>+COUNTIFS('REGISTRO DE TUTORES'!$A$3:$A$8000,A1409,'REGISTRO DE TUTORES'!$B$3:$B$8000,B1409,'REGISTRO DE TUTORES'!$C$3:$C$8000,C1409,'REGISTRO DE TUTORES'!$D$3:$D$8000,D1409)</f>
        <v>0</v>
      </c>
      <c r="F1409" s="73">
        <f>+COUNTIFS('REGISTRO DE ESTUDIANTES'!$A$3:$A$7999,A1409,'REGISTRO DE ESTUDIANTES'!$B$3:$B$7999,'BOLETA OFICIAL'!B1409,'REGISTRO DE ESTUDIANTES'!$C$3:$C$7999,C1409,'REGISTRO DE ESTUDIANTES'!$D$3:$D$7999,'BOLETA OFICIAL'!D1409,'REGISTRO DE ESTUDIANTES'!$J$3:$J$7999,'BOLETA OFICIAL'!J1409,'REGISTRO DE ESTUDIANTES'!$K$3:$K$7999,'BOLETA OFICIAL'!K1409,'REGISTRO DE ESTUDIANTES'!$L$3:$L$7999,'BOLETA OFICIAL'!L1409,'REGISTRO DE ESTUDIANTES'!$M$3:$M$7999,'BOLETA OFICIAL'!M1409,'REGISTRO DE ESTUDIANTES'!$N$3:$N$7999,'BOLETA OFICIAL'!N1409,'REGISTRO DE ESTUDIANTES'!$O$3:$O$7999,'BOLETA OFICIAL'!O1409,'REGISTRO DE ESTUDIANTES'!$P$3:$P$7999,'BOLETA OFICIAL'!P1409,'REGISTRO DE ESTUDIANTES'!$Q$3:$Q$7999,'BOLETA OFICIAL'!Q1409,'REGISTRO DE ESTUDIANTES'!$R$3:$R$7999,R1409,'REGISTRO DE ESTUDIANTES'!$S$3:$S$7999,'BOLETA OFICIAL'!S1409,'REGISTRO DE ESTUDIANTES'!$T$3:$T$7999,'BOLETA OFICIAL'!T1409)</f>
        <v>0</v>
      </c>
      <c r="G1409" s="73">
        <f t="shared" ca="1" si="63"/>
        <v>0</v>
      </c>
      <c r="H1409" s="73">
        <f t="shared" ca="1" si="64"/>
        <v>0</v>
      </c>
      <c r="I1409" s="20">
        <v>0</v>
      </c>
      <c r="J1409" s="20">
        <v>0</v>
      </c>
      <c r="K1409" s="20">
        <v>0</v>
      </c>
      <c r="L1409" s="20">
        <v>0</v>
      </c>
      <c r="M1409" s="20">
        <v>0</v>
      </c>
      <c r="N1409" s="75">
        <v>0</v>
      </c>
      <c r="O1409" s="75">
        <v>0</v>
      </c>
      <c r="P1409" s="2"/>
      <c r="Q1409" s="2"/>
      <c r="R1409" s="3"/>
      <c r="S1409" s="3"/>
      <c r="T1409" s="1"/>
      <c r="U1409" s="2"/>
      <c r="V1409" s="28" t="str">
        <f t="shared" si="65"/>
        <v/>
      </c>
    </row>
    <row r="1410" spans="1:22" ht="25" customHeight="1" x14ac:dyDescent="0.35">
      <c r="A1410" s="1"/>
      <c r="B1410" s="35"/>
      <c r="C1410" s="1"/>
      <c r="D1410" s="1"/>
      <c r="E1410" s="73">
        <f>+COUNTIFS('REGISTRO DE TUTORES'!$A$3:$A$8000,A1410,'REGISTRO DE TUTORES'!$B$3:$B$8000,B1410,'REGISTRO DE TUTORES'!$C$3:$C$8000,C1410,'REGISTRO DE TUTORES'!$D$3:$D$8000,D1410)</f>
        <v>0</v>
      </c>
      <c r="F1410" s="73">
        <f>+COUNTIFS('REGISTRO DE ESTUDIANTES'!$A$3:$A$7999,A1410,'REGISTRO DE ESTUDIANTES'!$B$3:$B$7999,'BOLETA OFICIAL'!B1410,'REGISTRO DE ESTUDIANTES'!$C$3:$C$7999,C1410,'REGISTRO DE ESTUDIANTES'!$D$3:$D$7999,'BOLETA OFICIAL'!D1410,'REGISTRO DE ESTUDIANTES'!$J$3:$J$7999,'BOLETA OFICIAL'!J1410,'REGISTRO DE ESTUDIANTES'!$K$3:$K$7999,'BOLETA OFICIAL'!K1410,'REGISTRO DE ESTUDIANTES'!$L$3:$L$7999,'BOLETA OFICIAL'!L1410,'REGISTRO DE ESTUDIANTES'!$M$3:$M$7999,'BOLETA OFICIAL'!M1410,'REGISTRO DE ESTUDIANTES'!$N$3:$N$7999,'BOLETA OFICIAL'!N1410,'REGISTRO DE ESTUDIANTES'!$O$3:$O$7999,'BOLETA OFICIAL'!O1410,'REGISTRO DE ESTUDIANTES'!$P$3:$P$7999,'BOLETA OFICIAL'!P1410,'REGISTRO DE ESTUDIANTES'!$Q$3:$Q$7999,'BOLETA OFICIAL'!Q1410,'REGISTRO DE ESTUDIANTES'!$R$3:$R$7999,R1410,'REGISTRO DE ESTUDIANTES'!$S$3:$S$7999,'BOLETA OFICIAL'!S1410,'REGISTRO DE ESTUDIANTES'!$T$3:$T$7999,'BOLETA OFICIAL'!T1410)</f>
        <v>0</v>
      </c>
      <c r="G1410" s="73">
        <f t="shared" ca="1" si="63"/>
        <v>0</v>
      </c>
      <c r="H1410" s="73">
        <f t="shared" ca="1" si="64"/>
        <v>0</v>
      </c>
      <c r="I1410" s="20">
        <v>0</v>
      </c>
      <c r="J1410" s="20">
        <v>0</v>
      </c>
      <c r="K1410" s="20">
        <v>0</v>
      </c>
      <c r="L1410" s="20">
        <v>0</v>
      </c>
      <c r="M1410" s="20">
        <v>0</v>
      </c>
      <c r="N1410" s="75">
        <v>0</v>
      </c>
      <c r="O1410" s="75">
        <v>0</v>
      </c>
      <c r="P1410" s="2"/>
      <c r="Q1410" s="2"/>
      <c r="R1410" s="3"/>
      <c r="S1410" s="3"/>
      <c r="T1410" s="1"/>
      <c r="U1410" s="2"/>
      <c r="V1410" s="28" t="str">
        <f t="shared" si="65"/>
        <v/>
      </c>
    </row>
    <row r="1411" spans="1:22" ht="25" customHeight="1" x14ac:dyDescent="0.35">
      <c r="A1411" s="1"/>
      <c r="B1411" s="35"/>
      <c r="C1411" s="1"/>
      <c r="D1411" s="1"/>
      <c r="E1411" s="73">
        <f>+COUNTIFS('REGISTRO DE TUTORES'!$A$3:$A$8000,A1411,'REGISTRO DE TUTORES'!$B$3:$B$8000,B1411,'REGISTRO DE TUTORES'!$C$3:$C$8000,C1411,'REGISTRO DE TUTORES'!$D$3:$D$8000,D1411)</f>
        <v>0</v>
      </c>
      <c r="F1411" s="73">
        <f>+COUNTIFS('REGISTRO DE ESTUDIANTES'!$A$3:$A$7999,A1411,'REGISTRO DE ESTUDIANTES'!$B$3:$B$7999,'BOLETA OFICIAL'!B1411,'REGISTRO DE ESTUDIANTES'!$C$3:$C$7999,C1411,'REGISTRO DE ESTUDIANTES'!$D$3:$D$7999,'BOLETA OFICIAL'!D1411,'REGISTRO DE ESTUDIANTES'!$J$3:$J$7999,'BOLETA OFICIAL'!J1411,'REGISTRO DE ESTUDIANTES'!$K$3:$K$7999,'BOLETA OFICIAL'!K1411,'REGISTRO DE ESTUDIANTES'!$L$3:$L$7999,'BOLETA OFICIAL'!L1411,'REGISTRO DE ESTUDIANTES'!$M$3:$M$7999,'BOLETA OFICIAL'!M1411,'REGISTRO DE ESTUDIANTES'!$N$3:$N$7999,'BOLETA OFICIAL'!N1411,'REGISTRO DE ESTUDIANTES'!$O$3:$O$7999,'BOLETA OFICIAL'!O1411,'REGISTRO DE ESTUDIANTES'!$P$3:$P$7999,'BOLETA OFICIAL'!P1411,'REGISTRO DE ESTUDIANTES'!$Q$3:$Q$7999,'BOLETA OFICIAL'!Q1411,'REGISTRO DE ESTUDIANTES'!$R$3:$R$7999,R1411,'REGISTRO DE ESTUDIANTES'!$S$3:$S$7999,'BOLETA OFICIAL'!S1411,'REGISTRO DE ESTUDIANTES'!$T$3:$T$7999,'BOLETA OFICIAL'!T1411)</f>
        <v>0</v>
      </c>
      <c r="G1411" s="73">
        <f t="shared" ca="1" si="63"/>
        <v>0</v>
      </c>
      <c r="H1411" s="73">
        <f t="shared" ca="1" si="64"/>
        <v>0</v>
      </c>
      <c r="I1411" s="20">
        <v>0</v>
      </c>
      <c r="J1411" s="20">
        <v>0</v>
      </c>
      <c r="K1411" s="20">
        <v>0</v>
      </c>
      <c r="L1411" s="20">
        <v>0</v>
      </c>
      <c r="M1411" s="20">
        <v>0</v>
      </c>
      <c r="N1411" s="75">
        <v>0</v>
      </c>
      <c r="O1411" s="75">
        <v>0</v>
      </c>
      <c r="P1411" s="2"/>
      <c r="Q1411" s="2"/>
      <c r="R1411" s="3"/>
      <c r="S1411" s="3"/>
      <c r="T1411" s="1"/>
      <c r="U1411" s="2"/>
      <c r="V1411" s="28" t="str">
        <f t="shared" si="65"/>
        <v/>
      </c>
    </row>
    <row r="1412" spans="1:22" ht="25" customHeight="1" x14ac:dyDescent="0.35">
      <c r="A1412" s="1"/>
      <c r="B1412" s="35"/>
      <c r="C1412" s="1"/>
      <c r="D1412" s="1"/>
      <c r="E1412" s="73">
        <f>+COUNTIFS('REGISTRO DE TUTORES'!$A$3:$A$8000,A1412,'REGISTRO DE TUTORES'!$B$3:$B$8000,B1412,'REGISTRO DE TUTORES'!$C$3:$C$8000,C1412,'REGISTRO DE TUTORES'!$D$3:$D$8000,D1412)</f>
        <v>0</v>
      </c>
      <c r="F1412" s="73">
        <f>+COUNTIFS('REGISTRO DE ESTUDIANTES'!$A$3:$A$7999,A1412,'REGISTRO DE ESTUDIANTES'!$B$3:$B$7999,'BOLETA OFICIAL'!B1412,'REGISTRO DE ESTUDIANTES'!$C$3:$C$7999,C1412,'REGISTRO DE ESTUDIANTES'!$D$3:$D$7999,'BOLETA OFICIAL'!D1412,'REGISTRO DE ESTUDIANTES'!$J$3:$J$7999,'BOLETA OFICIAL'!J1412,'REGISTRO DE ESTUDIANTES'!$K$3:$K$7999,'BOLETA OFICIAL'!K1412,'REGISTRO DE ESTUDIANTES'!$L$3:$L$7999,'BOLETA OFICIAL'!L1412,'REGISTRO DE ESTUDIANTES'!$M$3:$M$7999,'BOLETA OFICIAL'!M1412,'REGISTRO DE ESTUDIANTES'!$N$3:$N$7999,'BOLETA OFICIAL'!N1412,'REGISTRO DE ESTUDIANTES'!$O$3:$O$7999,'BOLETA OFICIAL'!O1412,'REGISTRO DE ESTUDIANTES'!$P$3:$P$7999,'BOLETA OFICIAL'!P1412,'REGISTRO DE ESTUDIANTES'!$Q$3:$Q$7999,'BOLETA OFICIAL'!Q1412,'REGISTRO DE ESTUDIANTES'!$R$3:$R$7999,R1412,'REGISTRO DE ESTUDIANTES'!$S$3:$S$7999,'BOLETA OFICIAL'!S1412,'REGISTRO DE ESTUDIANTES'!$T$3:$T$7999,'BOLETA OFICIAL'!T1412)</f>
        <v>0</v>
      </c>
      <c r="G1412" s="73">
        <f t="shared" ca="1" si="63"/>
        <v>0</v>
      </c>
      <c r="H1412" s="73">
        <f t="shared" ca="1" si="64"/>
        <v>0</v>
      </c>
      <c r="I1412" s="20">
        <v>0</v>
      </c>
      <c r="J1412" s="20">
        <v>0</v>
      </c>
      <c r="K1412" s="20">
        <v>0</v>
      </c>
      <c r="L1412" s="20">
        <v>0</v>
      </c>
      <c r="M1412" s="20">
        <v>0</v>
      </c>
      <c r="N1412" s="75">
        <v>0</v>
      </c>
      <c r="O1412" s="75">
        <v>0</v>
      </c>
      <c r="P1412" s="2"/>
      <c r="Q1412" s="2"/>
      <c r="R1412" s="3"/>
      <c r="S1412" s="3"/>
      <c r="T1412" s="1"/>
      <c r="U1412" s="2"/>
      <c r="V1412" s="28" t="str">
        <f t="shared" si="65"/>
        <v/>
      </c>
    </row>
    <row r="1413" spans="1:22" ht="25" customHeight="1" x14ac:dyDescent="0.35">
      <c r="A1413" s="1"/>
      <c r="B1413" s="35"/>
      <c r="C1413" s="1"/>
      <c r="D1413" s="1"/>
      <c r="E1413" s="73">
        <f>+COUNTIFS('REGISTRO DE TUTORES'!$A$3:$A$8000,A1413,'REGISTRO DE TUTORES'!$B$3:$B$8000,B1413,'REGISTRO DE TUTORES'!$C$3:$C$8000,C1413,'REGISTRO DE TUTORES'!$D$3:$D$8000,D1413)</f>
        <v>0</v>
      </c>
      <c r="F1413" s="73">
        <f>+COUNTIFS('REGISTRO DE ESTUDIANTES'!$A$3:$A$7999,A1413,'REGISTRO DE ESTUDIANTES'!$B$3:$B$7999,'BOLETA OFICIAL'!B1413,'REGISTRO DE ESTUDIANTES'!$C$3:$C$7999,C1413,'REGISTRO DE ESTUDIANTES'!$D$3:$D$7999,'BOLETA OFICIAL'!D1413,'REGISTRO DE ESTUDIANTES'!$J$3:$J$7999,'BOLETA OFICIAL'!J1413,'REGISTRO DE ESTUDIANTES'!$K$3:$K$7999,'BOLETA OFICIAL'!K1413,'REGISTRO DE ESTUDIANTES'!$L$3:$L$7999,'BOLETA OFICIAL'!L1413,'REGISTRO DE ESTUDIANTES'!$M$3:$M$7999,'BOLETA OFICIAL'!M1413,'REGISTRO DE ESTUDIANTES'!$N$3:$N$7999,'BOLETA OFICIAL'!N1413,'REGISTRO DE ESTUDIANTES'!$O$3:$O$7999,'BOLETA OFICIAL'!O1413,'REGISTRO DE ESTUDIANTES'!$P$3:$P$7999,'BOLETA OFICIAL'!P1413,'REGISTRO DE ESTUDIANTES'!$Q$3:$Q$7999,'BOLETA OFICIAL'!Q1413,'REGISTRO DE ESTUDIANTES'!$R$3:$R$7999,R1413,'REGISTRO DE ESTUDIANTES'!$S$3:$S$7999,'BOLETA OFICIAL'!S1413,'REGISTRO DE ESTUDIANTES'!$T$3:$T$7999,'BOLETA OFICIAL'!T1413)</f>
        <v>0</v>
      </c>
      <c r="G1413" s="73">
        <f t="shared" ca="1" si="63"/>
        <v>0</v>
      </c>
      <c r="H1413" s="73">
        <f t="shared" ca="1" si="64"/>
        <v>0</v>
      </c>
      <c r="I1413" s="20">
        <v>0</v>
      </c>
      <c r="J1413" s="20">
        <v>0</v>
      </c>
      <c r="K1413" s="20">
        <v>0</v>
      </c>
      <c r="L1413" s="20">
        <v>0</v>
      </c>
      <c r="M1413" s="20">
        <v>0</v>
      </c>
      <c r="N1413" s="75">
        <v>0</v>
      </c>
      <c r="O1413" s="75">
        <v>0</v>
      </c>
      <c r="P1413" s="2"/>
      <c r="Q1413" s="2"/>
      <c r="R1413" s="3"/>
      <c r="S1413" s="3"/>
      <c r="T1413" s="1"/>
      <c r="U1413" s="2"/>
      <c r="V1413" s="28" t="str">
        <f t="shared" si="65"/>
        <v/>
      </c>
    </row>
    <row r="1414" spans="1:22" ht="25" customHeight="1" x14ac:dyDescent="0.35">
      <c r="A1414" s="1"/>
      <c r="B1414" s="35"/>
      <c r="C1414" s="1"/>
      <c r="D1414" s="1"/>
      <c r="E1414" s="73">
        <f>+COUNTIFS('REGISTRO DE TUTORES'!$A$3:$A$8000,A1414,'REGISTRO DE TUTORES'!$B$3:$B$8000,B1414,'REGISTRO DE TUTORES'!$C$3:$C$8000,C1414,'REGISTRO DE TUTORES'!$D$3:$D$8000,D1414)</f>
        <v>0</v>
      </c>
      <c r="F1414" s="73">
        <f>+COUNTIFS('REGISTRO DE ESTUDIANTES'!$A$3:$A$7999,A1414,'REGISTRO DE ESTUDIANTES'!$B$3:$B$7999,'BOLETA OFICIAL'!B1414,'REGISTRO DE ESTUDIANTES'!$C$3:$C$7999,C1414,'REGISTRO DE ESTUDIANTES'!$D$3:$D$7999,'BOLETA OFICIAL'!D1414,'REGISTRO DE ESTUDIANTES'!$J$3:$J$7999,'BOLETA OFICIAL'!J1414,'REGISTRO DE ESTUDIANTES'!$K$3:$K$7999,'BOLETA OFICIAL'!K1414,'REGISTRO DE ESTUDIANTES'!$L$3:$L$7999,'BOLETA OFICIAL'!L1414,'REGISTRO DE ESTUDIANTES'!$M$3:$M$7999,'BOLETA OFICIAL'!M1414,'REGISTRO DE ESTUDIANTES'!$N$3:$N$7999,'BOLETA OFICIAL'!N1414,'REGISTRO DE ESTUDIANTES'!$O$3:$O$7999,'BOLETA OFICIAL'!O1414,'REGISTRO DE ESTUDIANTES'!$P$3:$P$7999,'BOLETA OFICIAL'!P1414,'REGISTRO DE ESTUDIANTES'!$Q$3:$Q$7999,'BOLETA OFICIAL'!Q1414,'REGISTRO DE ESTUDIANTES'!$R$3:$R$7999,R1414,'REGISTRO DE ESTUDIANTES'!$S$3:$S$7999,'BOLETA OFICIAL'!S1414,'REGISTRO DE ESTUDIANTES'!$T$3:$T$7999,'BOLETA OFICIAL'!T1414)</f>
        <v>0</v>
      </c>
      <c r="G1414" s="73">
        <f t="shared" ref="G1414:G1477" ca="1" si="66">SUM(IF(O1414=1,SUMPRODUCT(--(WEEKDAY(ROW(INDIRECT(P1414&amp;":"&amp;Q1414)))=1),--(COUNTIF(FERIADOS,ROW(INDIRECT(P1414&amp;":"&amp;Q1414)))=0)),0),IF(I1414=1,SUMPRODUCT(--(WEEKDAY(ROW(INDIRECT(P1414&amp;":"&amp;Q1414)))=2),--(COUNTIF(FERIADOS,ROW(INDIRECT(P1414&amp;":"&amp;Q1414)))=0)),0),IF(J1414=1,SUMPRODUCT(--(WEEKDAY(ROW(INDIRECT(P1414&amp;":"&amp;Q1414)))=3),--(COUNTIF(FERIADOS,ROW(INDIRECT(P1414&amp;":"&amp;Q1414)))=0)),0),IF(K1414=1,SUMPRODUCT(--(WEEKDAY(ROW(INDIRECT(P1414&amp;":"&amp;Q1414)))=4),--(COUNTIF(FERIADOS,ROW(INDIRECT(P1414&amp;":"&amp;Q1414)))=0)),0),IF(L1414=1,SUMPRODUCT(--(WEEKDAY(ROW(INDIRECT(P1414&amp;":"&amp;Q1414)))=5),--(COUNTIF(FERIADOS,ROW(INDIRECT(P1414&amp;":"&amp;Q1414)))=0)),0),IF(M1414=1,SUMPRODUCT(--(WEEKDAY(ROW(INDIRECT(P1414&amp;":"&amp;Q1414)))=6),--(COUNTIF(FERIADOS,ROW(INDIRECT(P1414&amp;":"&amp;Q1414)))=0)),0),IF(N1414=1,SUMPRODUCT(--(WEEKDAY(ROW(INDIRECT(P1414&amp;":"&amp;Q1414)))=7),--(COUNTIF(FERIADOS,ROW(INDIRECT(P1414&amp;":"&amp;Q1414)))=0)),0))</f>
        <v>0</v>
      </c>
      <c r="H1414" s="73">
        <f t="shared" ref="H1414:H1477" ca="1" si="67">+F1414*G1414</f>
        <v>0</v>
      </c>
      <c r="I1414" s="20">
        <v>0</v>
      </c>
      <c r="J1414" s="20">
        <v>0</v>
      </c>
      <c r="K1414" s="20">
        <v>0</v>
      </c>
      <c r="L1414" s="20">
        <v>0</v>
      </c>
      <c r="M1414" s="20">
        <v>0</v>
      </c>
      <c r="N1414" s="75">
        <v>0</v>
      </c>
      <c r="O1414" s="75">
        <v>0</v>
      </c>
      <c r="P1414" s="2"/>
      <c r="Q1414" s="2"/>
      <c r="R1414" s="3"/>
      <c r="S1414" s="3"/>
      <c r="T1414" s="1"/>
      <c r="U1414" s="2"/>
      <c r="V1414" s="28" t="str">
        <f t="shared" ref="V1414:V1477" si="68">IF(Q1414&gt;0,IF(U1414&gt;=Q1414,"ACTIVA","NO ACTIVA"),"")</f>
        <v/>
      </c>
    </row>
    <row r="1415" spans="1:22" ht="25" customHeight="1" x14ac:dyDescent="0.35">
      <c r="A1415" s="1"/>
      <c r="B1415" s="35"/>
      <c r="C1415" s="1"/>
      <c r="D1415" s="1"/>
      <c r="E1415" s="73">
        <f>+COUNTIFS('REGISTRO DE TUTORES'!$A$3:$A$8000,A1415,'REGISTRO DE TUTORES'!$B$3:$B$8000,B1415,'REGISTRO DE TUTORES'!$C$3:$C$8000,C1415,'REGISTRO DE TUTORES'!$D$3:$D$8000,D1415)</f>
        <v>0</v>
      </c>
      <c r="F1415" s="73">
        <f>+COUNTIFS('REGISTRO DE ESTUDIANTES'!$A$3:$A$7999,A1415,'REGISTRO DE ESTUDIANTES'!$B$3:$B$7999,'BOLETA OFICIAL'!B1415,'REGISTRO DE ESTUDIANTES'!$C$3:$C$7999,C1415,'REGISTRO DE ESTUDIANTES'!$D$3:$D$7999,'BOLETA OFICIAL'!D1415,'REGISTRO DE ESTUDIANTES'!$J$3:$J$7999,'BOLETA OFICIAL'!J1415,'REGISTRO DE ESTUDIANTES'!$K$3:$K$7999,'BOLETA OFICIAL'!K1415,'REGISTRO DE ESTUDIANTES'!$L$3:$L$7999,'BOLETA OFICIAL'!L1415,'REGISTRO DE ESTUDIANTES'!$M$3:$M$7999,'BOLETA OFICIAL'!M1415,'REGISTRO DE ESTUDIANTES'!$N$3:$N$7999,'BOLETA OFICIAL'!N1415,'REGISTRO DE ESTUDIANTES'!$O$3:$O$7999,'BOLETA OFICIAL'!O1415,'REGISTRO DE ESTUDIANTES'!$P$3:$P$7999,'BOLETA OFICIAL'!P1415,'REGISTRO DE ESTUDIANTES'!$Q$3:$Q$7999,'BOLETA OFICIAL'!Q1415,'REGISTRO DE ESTUDIANTES'!$R$3:$R$7999,R1415,'REGISTRO DE ESTUDIANTES'!$S$3:$S$7999,'BOLETA OFICIAL'!S1415,'REGISTRO DE ESTUDIANTES'!$T$3:$T$7999,'BOLETA OFICIAL'!T1415)</f>
        <v>0</v>
      </c>
      <c r="G1415" s="73">
        <f t="shared" ca="1" si="66"/>
        <v>0</v>
      </c>
      <c r="H1415" s="73">
        <f t="shared" ca="1" si="67"/>
        <v>0</v>
      </c>
      <c r="I1415" s="20">
        <v>0</v>
      </c>
      <c r="J1415" s="20">
        <v>0</v>
      </c>
      <c r="K1415" s="20">
        <v>0</v>
      </c>
      <c r="L1415" s="20">
        <v>0</v>
      </c>
      <c r="M1415" s="20">
        <v>0</v>
      </c>
      <c r="N1415" s="75">
        <v>0</v>
      </c>
      <c r="O1415" s="75">
        <v>0</v>
      </c>
      <c r="P1415" s="2"/>
      <c r="Q1415" s="2"/>
      <c r="R1415" s="3"/>
      <c r="S1415" s="3"/>
      <c r="T1415" s="1"/>
      <c r="U1415" s="2"/>
      <c r="V1415" s="28" t="str">
        <f t="shared" si="68"/>
        <v/>
      </c>
    </row>
    <row r="1416" spans="1:22" ht="25" customHeight="1" x14ac:dyDescent="0.35">
      <c r="A1416" s="1"/>
      <c r="B1416" s="35"/>
      <c r="C1416" s="1"/>
      <c r="D1416" s="1"/>
      <c r="E1416" s="73">
        <f>+COUNTIFS('REGISTRO DE TUTORES'!$A$3:$A$8000,A1416,'REGISTRO DE TUTORES'!$B$3:$B$8000,B1416,'REGISTRO DE TUTORES'!$C$3:$C$8000,C1416,'REGISTRO DE TUTORES'!$D$3:$D$8000,D1416)</f>
        <v>0</v>
      </c>
      <c r="F1416" s="73">
        <f>+COUNTIFS('REGISTRO DE ESTUDIANTES'!$A$3:$A$7999,A1416,'REGISTRO DE ESTUDIANTES'!$B$3:$B$7999,'BOLETA OFICIAL'!B1416,'REGISTRO DE ESTUDIANTES'!$C$3:$C$7999,C1416,'REGISTRO DE ESTUDIANTES'!$D$3:$D$7999,'BOLETA OFICIAL'!D1416,'REGISTRO DE ESTUDIANTES'!$J$3:$J$7999,'BOLETA OFICIAL'!J1416,'REGISTRO DE ESTUDIANTES'!$K$3:$K$7999,'BOLETA OFICIAL'!K1416,'REGISTRO DE ESTUDIANTES'!$L$3:$L$7999,'BOLETA OFICIAL'!L1416,'REGISTRO DE ESTUDIANTES'!$M$3:$M$7999,'BOLETA OFICIAL'!M1416,'REGISTRO DE ESTUDIANTES'!$N$3:$N$7999,'BOLETA OFICIAL'!N1416,'REGISTRO DE ESTUDIANTES'!$O$3:$O$7999,'BOLETA OFICIAL'!O1416,'REGISTRO DE ESTUDIANTES'!$P$3:$P$7999,'BOLETA OFICIAL'!P1416,'REGISTRO DE ESTUDIANTES'!$Q$3:$Q$7999,'BOLETA OFICIAL'!Q1416,'REGISTRO DE ESTUDIANTES'!$R$3:$R$7999,R1416,'REGISTRO DE ESTUDIANTES'!$S$3:$S$7999,'BOLETA OFICIAL'!S1416,'REGISTRO DE ESTUDIANTES'!$T$3:$T$7999,'BOLETA OFICIAL'!T1416)</f>
        <v>0</v>
      </c>
      <c r="G1416" s="73">
        <f t="shared" ca="1" si="66"/>
        <v>0</v>
      </c>
      <c r="H1416" s="73">
        <f t="shared" ca="1" si="67"/>
        <v>0</v>
      </c>
      <c r="I1416" s="20">
        <v>0</v>
      </c>
      <c r="J1416" s="20">
        <v>0</v>
      </c>
      <c r="K1416" s="20">
        <v>0</v>
      </c>
      <c r="L1416" s="20">
        <v>0</v>
      </c>
      <c r="M1416" s="20">
        <v>0</v>
      </c>
      <c r="N1416" s="75">
        <v>0</v>
      </c>
      <c r="O1416" s="75">
        <v>0</v>
      </c>
      <c r="P1416" s="2"/>
      <c r="Q1416" s="2"/>
      <c r="R1416" s="3"/>
      <c r="S1416" s="3"/>
      <c r="T1416" s="1"/>
      <c r="U1416" s="2"/>
      <c r="V1416" s="28" t="str">
        <f t="shared" si="68"/>
        <v/>
      </c>
    </row>
    <row r="1417" spans="1:22" ht="25" customHeight="1" x14ac:dyDescent="0.35">
      <c r="A1417" s="1"/>
      <c r="B1417" s="35"/>
      <c r="C1417" s="1"/>
      <c r="D1417" s="1"/>
      <c r="E1417" s="73">
        <f>+COUNTIFS('REGISTRO DE TUTORES'!$A$3:$A$8000,A1417,'REGISTRO DE TUTORES'!$B$3:$B$8000,B1417,'REGISTRO DE TUTORES'!$C$3:$C$8000,C1417,'REGISTRO DE TUTORES'!$D$3:$D$8000,D1417)</f>
        <v>0</v>
      </c>
      <c r="F1417" s="73">
        <f>+COUNTIFS('REGISTRO DE ESTUDIANTES'!$A$3:$A$7999,A1417,'REGISTRO DE ESTUDIANTES'!$B$3:$B$7999,'BOLETA OFICIAL'!B1417,'REGISTRO DE ESTUDIANTES'!$C$3:$C$7999,C1417,'REGISTRO DE ESTUDIANTES'!$D$3:$D$7999,'BOLETA OFICIAL'!D1417,'REGISTRO DE ESTUDIANTES'!$J$3:$J$7999,'BOLETA OFICIAL'!J1417,'REGISTRO DE ESTUDIANTES'!$K$3:$K$7999,'BOLETA OFICIAL'!K1417,'REGISTRO DE ESTUDIANTES'!$L$3:$L$7999,'BOLETA OFICIAL'!L1417,'REGISTRO DE ESTUDIANTES'!$M$3:$M$7999,'BOLETA OFICIAL'!M1417,'REGISTRO DE ESTUDIANTES'!$N$3:$N$7999,'BOLETA OFICIAL'!N1417,'REGISTRO DE ESTUDIANTES'!$O$3:$O$7999,'BOLETA OFICIAL'!O1417,'REGISTRO DE ESTUDIANTES'!$P$3:$P$7999,'BOLETA OFICIAL'!P1417,'REGISTRO DE ESTUDIANTES'!$Q$3:$Q$7999,'BOLETA OFICIAL'!Q1417,'REGISTRO DE ESTUDIANTES'!$R$3:$R$7999,R1417,'REGISTRO DE ESTUDIANTES'!$S$3:$S$7999,'BOLETA OFICIAL'!S1417,'REGISTRO DE ESTUDIANTES'!$T$3:$T$7999,'BOLETA OFICIAL'!T1417)</f>
        <v>0</v>
      </c>
      <c r="G1417" s="73">
        <f t="shared" ca="1" si="66"/>
        <v>0</v>
      </c>
      <c r="H1417" s="73">
        <f t="shared" ca="1" si="67"/>
        <v>0</v>
      </c>
      <c r="I1417" s="20">
        <v>0</v>
      </c>
      <c r="J1417" s="20">
        <v>0</v>
      </c>
      <c r="K1417" s="20">
        <v>0</v>
      </c>
      <c r="L1417" s="20">
        <v>0</v>
      </c>
      <c r="M1417" s="20">
        <v>0</v>
      </c>
      <c r="N1417" s="75">
        <v>0</v>
      </c>
      <c r="O1417" s="75">
        <v>0</v>
      </c>
      <c r="P1417" s="2"/>
      <c r="Q1417" s="2"/>
      <c r="R1417" s="3"/>
      <c r="S1417" s="3"/>
      <c r="T1417" s="1"/>
      <c r="U1417" s="2"/>
      <c r="V1417" s="28" t="str">
        <f t="shared" si="68"/>
        <v/>
      </c>
    </row>
    <row r="1418" spans="1:22" ht="25" customHeight="1" x14ac:dyDescent="0.35">
      <c r="A1418" s="1"/>
      <c r="B1418" s="35"/>
      <c r="C1418" s="1"/>
      <c r="D1418" s="1"/>
      <c r="E1418" s="73">
        <f>+COUNTIFS('REGISTRO DE TUTORES'!$A$3:$A$8000,A1418,'REGISTRO DE TUTORES'!$B$3:$B$8000,B1418,'REGISTRO DE TUTORES'!$C$3:$C$8000,C1418,'REGISTRO DE TUTORES'!$D$3:$D$8000,D1418)</f>
        <v>0</v>
      </c>
      <c r="F1418" s="73">
        <f>+COUNTIFS('REGISTRO DE ESTUDIANTES'!$A$3:$A$7999,A1418,'REGISTRO DE ESTUDIANTES'!$B$3:$B$7999,'BOLETA OFICIAL'!B1418,'REGISTRO DE ESTUDIANTES'!$C$3:$C$7999,C1418,'REGISTRO DE ESTUDIANTES'!$D$3:$D$7999,'BOLETA OFICIAL'!D1418,'REGISTRO DE ESTUDIANTES'!$J$3:$J$7999,'BOLETA OFICIAL'!J1418,'REGISTRO DE ESTUDIANTES'!$K$3:$K$7999,'BOLETA OFICIAL'!K1418,'REGISTRO DE ESTUDIANTES'!$L$3:$L$7999,'BOLETA OFICIAL'!L1418,'REGISTRO DE ESTUDIANTES'!$M$3:$M$7999,'BOLETA OFICIAL'!M1418,'REGISTRO DE ESTUDIANTES'!$N$3:$N$7999,'BOLETA OFICIAL'!N1418,'REGISTRO DE ESTUDIANTES'!$O$3:$O$7999,'BOLETA OFICIAL'!O1418,'REGISTRO DE ESTUDIANTES'!$P$3:$P$7999,'BOLETA OFICIAL'!P1418,'REGISTRO DE ESTUDIANTES'!$Q$3:$Q$7999,'BOLETA OFICIAL'!Q1418,'REGISTRO DE ESTUDIANTES'!$R$3:$R$7999,R1418,'REGISTRO DE ESTUDIANTES'!$S$3:$S$7999,'BOLETA OFICIAL'!S1418,'REGISTRO DE ESTUDIANTES'!$T$3:$T$7999,'BOLETA OFICIAL'!T1418)</f>
        <v>0</v>
      </c>
      <c r="G1418" s="73">
        <f t="shared" ca="1" si="66"/>
        <v>0</v>
      </c>
      <c r="H1418" s="73">
        <f t="shared" ca="1" si="67"/>
        <v>0</v>
      </c>
      <c r="I1418" s="20">
        <v>0</v>
      </c>
      <c r="J1418" s="20">
        <v>0</v>
      </c>
      <c r="K1418" s="20">
        <v>0</v>
      </c>
      <c r="L1418" s="20">
        <v>0</v>
      </c>
      <c r="M1418" s="20">
        <v>0</v>
      </c>
      <c r="N1418" s="75">
        <v>0</v>
      </c>
      <c r="O1418" s="75">
        <v>0</v>
      </c>
      <c r="P1418" s="2"/>
      <c r="Q1418" s="2"/>
      <c r="R1418" s="3"/>
      <c r="S1418" s="3"/>
      <c r="T1418" s="1"/>
      <c r="U1418" s="2"/>
      <c r="V1418" s="28" t="str">
        <f t="shared" si="68"/>
        <v/>
      </c>
    </row>
    <row r="1419" spans="1:22" ht="25" customHeight="1" x14ac:dyDescent="0.35">
      <c r="A1419" s="1"/>
      <c r="B1419" s="35"/>
      <c r="C1419" s="1"/>
      <c r="D1419" s="1"/>
      <c r="E1419" s="73">
        <f>+COUNTIFS('REGISTRO DE TUTORES'!$A$3:$A$8000,A1419,'REGISTRO DE TUTORES'!$B$3:$B$8000,B1419,'REGISTRO DE TUTORES'!$C$3:$C$8000,C1419,'REGISTRO DE TUTORES'!$D$3:$D$8000,D1419)</f>
        <v>0</v>
      </c>
      <c r="F1419" s="73">
        <f>+COUNTIFS('REGISTRO DE ESTUDIANTES'!$A$3:$A$7999,A1419,'REGISTRO DE ESTUDIANTES'!$B$3:$B$7999,'BOLETA OFICIAL'!B1419,'REGISTRO DE ESTUDIANTES'!$C$3:$C$7999,C1419,'REGISTRO DE ESTUDIANTES'!$D$3:$D$7999,'BOLETA OFICIAL'!D1419,'REGISTRO DE ESTUDIANTES'!$J$3:$J$7999,'BOLETA OFICIAL'!J1419,'REGISTRO DE ESTUDIANTES'!$K$3:$K$7999,'BOLETA OFICIAL'!K1419,'REGISTRO DE ESTUDIANTES'!$L$3:$L$7999,'BOLETA OFICIAL'!L1419,'REGISTRO DE ESTUDIANTES'!$M$3:$M$7999,'BOLETA OFICIAL'!M1419,'REGISTRO DE ESTUDIANTES'!$N$3:$N$7999,'BOLETA OFICIAL'!N1419,'REGISTRO DE ESTUDIANTES'!$O$3:$O$7999,'BOLETA OFICIAL'!O1419,'REGISTRO DE ESTUDIANTES'!$P$3:$P$7999,'BOLETA OFICIAL'!P1419,'REGISTRO DE ESTUDIANTES'!$Q$3:$Q$7999,'BOLETA OFICIAL'!Q1419,'REGISTRO DE ESTUDIANTES'!$R$3:$R$7999,R1419,'REGISTRO DE ESTUDIANTES'!$S$3:$S$7999,'BOLETA OFICIAL'!S1419,'REGISTRO DE ESTUDIANTES'!$T$3:$T$7999,'BOLETA OFICIAL'!T1419)</f>
        <v>0</v>
      </c>
      <c r="G1419" s="73">
        <f t="shared" ca="1" si="66"/>
        <v>0</v>
      </c>
      <c r="H1419" s="73">
        <f t="shared" ca="1" si="67"/>
        <v>0</v>
      </c>
      <c r="I1419" s="20">
        <v>0</v>
      </c>
      <c r="J1419" s="20">
        <v>0</v>
      </c>
      <c r="K1419" s="20">
        <v>0</v>
      </c>
      <c r="L1419" s="20">
        <v>0</v>
      </c>
      <c r="M1419" s="20">
        <v>0</v>
      </c>
      <c r="N1419" s="75">
        <v>0</v>
      </c>
      <c r="O1419" s="75">
        <v>0</v>
      </c>
      <c r="P1419" s="2"/>
      <c r="Q1419" s="2"/>
      <c r="R1419" s="3"/>
      <c r="S1419" s="3"/>
      <c r="T1419" s="1"/>
      <c r="U1419" s="2"/>
      <c r="V1419" s="28" t="str">
        <f t="shared" si="68"/>
        <v/>
      </c>
    </row>
    <row r="1420" spans="1:22" ht="25" customHeight="1" x14ac:dyDescent="0.35">
      <c r="A1420" s="1"/>
      <c r="B1420" s="35"/>
      <c r="C1420" s="1"/>
      <c r="D1420" s="1"/>
      <c r="E1420" s="73">
        <f>+COUNTIFS('REGISTRO DE TUTORES'!$A$3:$A$8000,A1420,'REGISTRO DE TUTORES'!$B$3:$B$8000,B1420,'REGISTRO DE TUTORES'!$C$3:$C$8000,C1420,'REGISTRO DE TUTORES'!$D$3:$D$8000,D1420)</f>
        <v>0</v>
      </c>
      <c r="F1420" s="73">
        <f>+COUNTIFS('REGISTRO DE ESTUDIANTES'!$A$3:$A$7999,A1420,'REGISTRO DE ESTUDIANTES'!$B$3:$B$7999,'BOLETA OFICIAL'!B1420,'REGISTRO DE ESTUDIANTES'!$C$3:$C$7999,C1420,'REGISTRO DE ESTUDIANTES'!$D$3:$D$7999,'BOLETA OFICIAL'!D1420,'REGISTRO DE ESTUDIANTES'!$J$3:$J$7999,'BOLETA OFICIAL'!J1420,'REGISTRO DE ESTUDIANTES'!$K$3:$K$7999,'BOLETA OFICIAL'!K1420,'REGISTRO DE ESTUDIANTES'!$L$3:$L$7999,'BOLETA OFICIAL'!L1420,'REGISTRO DE ESTUDIANTES'!$M$3:$M$7999,'BOLETA OFICIAL'!M1420,'REGISTRO DE ESTUDIANTES'!$N$3:$N$7999,'BOLETA OFICIAL'!N1420,'REGISTRO DE ESTUDIANTES'!$O$3:$O$7999,'BOLETA OFICIAL'!O1420,'REGISTRO DE ESTUDIANTES'!$P$3:$P$7999,'BOLETA OFICIAL'!P1420,'REGISTRO DE ESTUDIANTES'!$Q$3:$Q$7999,'BOLETA OFICIAL'!Q1420,'REGISTRO DE ESTUDIANTES'!$R$3:$R$7999,R1420,'REGISTRO DE ESTUDIANTES'!$S$3:$S$7999,'BOLETA OFICIAL'!S1420,'REGISTRO DE ESTUDIANTES'!$T$3:$T$7999,'BOLETA OFICIAL'!T1420)</f>
        <v>0</v>
      </c>
      <c r="G1420" s="73">
        <f t="shared" ca="1" si="66"/>
        <v>0</v>
      </c>
      <c r="H1420" s="73">
        <f t="shared" ca="1" si="67"/>
        <v>0</v>
      </c>
      <c r="I1420" s="20">
        <v>0</v>
      </c>
      <c r="J1420" s="20">
        <v>0</v>
      </c>
      <c r="K1420" s="20">
        <v>0</v>
      </c>
      <c r="L1420" s="20">
        <v>0</v>
      </c>
      <c r="M1420" s="20">
        <v>0</v>
      </c>
      <c r="N1420" s="75">
        <v>0</v>
      </c>
      <c r="O1420" s="75">
        <v>0</v>
      </c>
      <c r="P1420" s="2"/>
      <c r="Q1420" s="2"/>
      <c r="R1420" s="3"/>
      <c r="S1420" s="3"/>
      <c r="T1420" s="1"/>
      <c r="U1420" s="2"/>
      <c r="V1420" s="28" t="str">
        <f t="shared" si="68"/>
        <v/>
      </c>
    </row>
    <row r="1421" spans="1:22" ht="25" customHeight="1" x14ac:dyDescent="0.35">
      <c r="A1421" s="1"/>
      <c r="B1421" s="35"/>
      <c r="C1421" s="1"/>
      <c r="D1421" s="1"/>
      <c r="E1421" s="73">
        <f>+COUNTIFS('REGISTRO DE TUTORES'!$A$3:$A$8000,A1421,'REGISTRO DE TUTORES'!$B$3:$B$8000,B1421,'REGISTRO DE TUTORES'!$C$3:$C$8000,C1421,'REGISTRO DE TUTORES'!$D$3:$D$8000,D1421)</f>
        <v>0</v>
      </c>
      <c r="F1421" s="73">
        <f>+COUNTIFS('REGISTRO DE ESTUDIANTES'!$A$3:$A$7999,A1421,'REGISTRO DE ESTUDIANTES'!$B$3:$B$7999,'BOLETA OFICIAL'!B1421,'REGISTRO DE ESTUDIANTES'!$C$3:$C$7999,C1421,'REGISTRO DE ESTUDIANTES'!$D$3:$D$7999,'BOLETA OFICIAL'!D1421,'REGISTRO DE ESTUDIANTES'!$J$3:$J$7999,'BOLETA OFICIAL'!J1421,'REGISTRO DE ESTUDIANTES'!$K$3:$K$7999,'BOLETA OFICIAL'!K1421,'REGISTRO DE ESTUDIANTES'!$L$3:$L$7999,'BOLETA OFICIAL'!L1421,'REGISTRO DE ESTUDIANTES'!$M$3:$M$7999,'BOLETA OFICIAL'!M1421,'REGISTRO DE ESTUDIANTES'!$N$3:$N$7999,'BOLETA OFICIAL'!N1421,'REGISTRO DE ESTUDIANTES'!$O$3:$O$7999,'BOLETA OFICIAL'!O1421,'REGISTRO DE ESTUDIANTES'!$P$3:$P$7999,'BOLETA OFICIAL'!P1421,'REGISTRO DE ESTUDIANTES'!$Q$3:$Q$7999,'BOLETA OFICIAL'!Q1421,'REGISTRO DE ESTUDIANTES'!$R$3:$R$7999,R1421,'REGISTRO DE ESTUDIANTES'!$S$3:$S$7999,'BOLETA OFICIAL'!S1421,'REGISTRO DE ESTUDIANTES'!$T$3:$T$7999,'BOLETA OFICIAL'!T1421)</f>
        <v>0</v>
      </c>
      <c r="G1421" s="73">
        <f t="shared" ca="1" si="66"/>
        <v>0</v>
      </c>
      <c r="H1421" s="73">
        <f t="shared" ca="1" si="67"/>
        <v>0</v>
      </c>
      <c r="I1421" s="20">
        <v>0</v>
      </c>
      <c r="J1421" s="20">
        <v>0</v>
      </c>
      <c r="K1421" s="20">
        <v>0</v>
      </c>
      <c r="L1421" s="20">
        <v>0</v>
      </c>
      <c r="M1421" s="20">
        <v>0</v>
      </c>
      <c r="N1421" s="75">
        <v>0</v>
      </c>
      <c r="O1421" s="75">
        <v>0</v>
      </c>
      <c r="P1421" s="2"/>
      <c r="Q1421" s="2"/>
      <c r="R1421" s="3"/>
      <c r="S1421" s="3"/>
      <c r="T1421" s="1"/>
      <c r="U1421" s="2"/>
      <c r="V1421" s="28" t="str">
        <f t="shared" si="68"/>
        <v/>
      </c>
    </row>
    <row r="1422" spans="1:22" ht="25" customHeight="1" x14ac:dyDescent="0.35">
      <c r="A1422" s="1"/>
      <c r="B1422" s="35"/>
      <c r="C1422" s="1"/>
      <c r="D1422" s="1"/>
      <c r="E1422" s="73">
        <f>+COUNTIFS('REGISTRO DE TUTORES'!$A$3:$A$8000,A1422,'REGISTRO DE TUTORES'!$B$3:$B$8000,B1422,'REGISTRO DE TUTORES'!$C$3:$C$8000,C1422,'REGISTRO DE TUTORES'!$D$3:$D$8000,D1422)</f>
        <v>0</v>
      </c>
      <c r="F1422" s="73">
        <f>+COUNTIFS('REGISTRO DE ESTUDIANTES'!$A$3:$A$7999,A1422,'REGISTRO DE ESTUDIANTES'!$B$3:$B$7999,'BOLETA OFICIAL'!B1422,'REGISTRO DE ESTUDIANTES'!$C$3:$C$7999,C1422,'REGISTRO DE ESTUDIANTES'!$D$3:$D$7999,'BOLETA OFICIAL'!D1422,'REGISTRO DE ESTUDIANTES'!$J$3:$J$7999,'BOLETA OFICIAL'!J1422,'REGISTRO DE ESTUDIANTES'!$K$3:$K$7999,'BOLETA OFICIAL'!K1422,'REGISTRO DE ESTUDIANTES'!$L$3:$L$7999,'BOLETA OFICIAL'!L1422,'REGISTRO DE ESTUDIANTES'!$M$3:$M$7999,'BOLETA OFICIAL'!M1422,'REGISTRO DE ESTUDIANTES'!$N$3:$N$7999,'BOLETA OFICIAL'!N1422,'REGISTRO DE ESTUDIANTES'!$O$3:$O$7999,'BOLETA OFICIAL'!O1422,'REGISTRO DE ESTUDIANTES'!$P$3:$P$7999,'BOLETA OFICIAL'!P1422,'REGISTRO DE ESTUDIANTES'!$Q$3:$Q$7999,'BOLETA OFICIAL'!Q1422,'REGISTRO DE ESTUDIANTES'!$R$3:$R$7999,R1422,'REGISTRO DE ESTUDIANTES'!$S$3:$S$7999,'BOLETA OFICIAL'!S1422,'REGISTRO DE ESTUDIANTES'!$T$3:$T$7999,'BOLETA OFICIAL'!T1422)</f>
        <v>0</v>
      </c>
      <c r="G1422" s="73">
        <f t="shared" ca="1" si="66"/>
        <v>0</v>
      </c>
      <c r="H1422" s="73">
        <f t="shared" ca="1" si="67"/>
        <v>0</v>
      </c>
      <c r="I1422" s="20">
        <v>0</v>
      </c>
      <c r="J1422" s="20">
        <v>0</v>
      </c>
      <c r="K1422" s="20">
        <v>0</v>
      </c>
      <c r="L1422" s="20">
        <v>0</v>
      </c>
      <c r="M1422" s="20">
        <v>0</v>
      </c>
      <c r="N1422" s="75">
        <v>0</v>
      </c>
      <c r="O1422" s="75">
        <v>0</v>
      </c>
      <c r="P1422" s="2"/>
      <c r="Q1422" s="2"/>
      <c r="R1422" s="3"/>
      <c r="S1422" s="3"/>
      <c r="T1422" s="1"/>
      <c r="U1422" s="2"/>
      <c r="V1422" s="28" t="str">
        <f t="shared" si="68"/>
        <v/>
      </c>
    </row>
    <row r="1423" spans="1:22" ht="25" customHeight="1" x14ac:dyDescent="0.35">
      <c r="A1423" s="1"/>
      <c r="B1423" s="35"/>
      <c r="C1423" s="1"/>
      <c r="D1423" s="1"/>
      <c r="E1423" s="73">
        <f>+COUNTIFS('REGISTRO DE TUTORES'!$A$3:$A$8000,A1423,'REGISTRO DE TUTORES'!$B$3:$B$8000,B1423,'REGISTRO DE TUTORES'!$C$3:$C$8000,C1423,'REGISTRO DE TUTORES'!$D$3:$D$8000,D1423)</f>
        <v>0</v>
      </c>
      <c r="F1423" s="73">
        <f>+COUNTIFS('REGISTRO DE ESTUDIANTES'!$A$3:$A$7999,A1423,'REGISTRO DE ESTUDIANTES'!$B$3:$B$7999,'BOLETA OFICIAL'!B1423,'REGISTRO DE ESTUDIANTES'!$C$3:$C$7999,C1423,'REGISTRO DE ESTUDIANTES'!$D$3:$D$7999,'BOLETA OFICIAL'!D1423,'REGISTRO DE ESTUDIANTES'!$J$3:$J$7999,'BOLETA OFICIAL'!J1423,'REGISTRO DE ESTUDIANTES'!$K$3:$K$7999,'BOLETA OFICIAL'!K1423,'REGISTRO DE ESTUDIANTES'!$L$3:$L$7999,'BOLETA OFICIAL'!L1423,'REGISTRO DE ESTUDIANTES'!$M$3:$M$7999,'BOLETA OFICIAL'!M1423,'REGISTRO DE ESTUDIANTES'!$N$3:$N$7999,'BOLETA OFICIAL'!N1423,'REGISTRO DE ESTUDIANTES'!$O$3:$O$7999,'BOLETA OFICIAL'!O1423,'REGISTRO DE ESTUDIANTES'!$P$3:$P$7999,'BOLETA OFICIAL'!P1423,'REGISTRO DE ESTUDIANTES'!$Q$3:$Q$7999,'BOLETA OFICIAL'!Q1423,'REGISTRO DE ESTUDIANTES'!$R$3:$R$7999,R1423,'REGISTRO DE ESTUDIANTES'!$S$3:$S$7999,'BOLETA OFICIAL'!S1423,'REGISTRO DE ESTUDIANTES'!$T$3:$T$7999,'BOLETA OFICIAL'!T1423)</f>
        <v>0</v>
      </c>
      <c r="G1423" s="73">
        <f t="shared" ca="1" si="66"/>
        <v>0</v>
      </c>
      <c r="H1423" s="73">
        <f t="shared" ca="1" si="67"/>
        <v>0</v>
      </c>
      <c r="I1423" s="20">
        <v>0</v>
      </c>
      <c r="J1423" s="20">
        <v>0</v>
      </c>
      <c r="K1423" s="20">
        <v>0</v>
      </c>
      <c r="L1423" s="20">
        <v>0</v>
      </c>
      <c r="M1423" s="20">
        <v>0</v>
      </c>
      <c r="N1423" s="75">
        <v>0</v>
      </c>
      <c r="O1423" s="75">
        <v>0</v>
      </c>
      <c r="P1423" s="2"/>
      <c r="Q1423" s="2"/>
      <c r="R1423" s="3"/>
      <c r="S1423" s="3"/>
      <c r="T1423" s="1"/>
      <c r="U1423" s="2"/>
      <c r="V1423" s="28" t="str">
        <f t="shared" si="68"/>
        <v/>
      </c>
    </row>
    <row r="1424" spans="1:22" ht="25" customHeight="1" x14ac:dyDescent="0.35">
      <c r="A1424" s="1"/>
      <c r="B1424" s="35"/>
      <c r="C1424" s="1"/>
      <c r="D1424" s="1"/>
      <c r="E1424" s="73">
        <f>+COUNTIFS('REGISTRO DE TUTORES'!$A$3:$A$8000,A1424,'REGISTRO DE TUTORES'!$B$3:$B$8000,B1424,'REGISTRO DE TUTORES'!$C$3:$C$8000,C1424,'REGISTRO DE TUTORES'!$D$3:$D$8000,D1424)</f>
        <v>0</v>
      </c>
      <c r="F1424" s="73">
        <f>+COUNTIFS('REGISTRO DE ESTUDIANTES'!$A$3:$A$7999,A1424,'REGISTRO DE ESTUDIANTES'!$B$3:$B$7999,'BOLETA OFICIAL'!B1424,'REGISTRO DE ESTUDIANTES'!$C$3:$C$7999,C1424,'REGISTRO DE ESTUDIANTES'!$D$3:$D$7999,'BOLETA OFICIAL'!D1424,'REGISTRO DE ESTUDIANTES'!$J$3:$J$7999,'BOLETA OFICIAL'!J1424,'REGISTRO DE ESTUDIANTES'!$K$3:$K$7999,'BOLETA OFICIAL'!K1424,'REGISTRO DE ESTUDIANTES'!$L$3:$L$7999,'BOLETA OFICIAL'!L1424,'REGISTRO DE ESTUDIANTES'!$M$3:$M$7999,'BOLETA OFICIAL'!M1424,'REGISTRO DE ESTUDIANTES'!$N$3:$N$7999,'BOLETA OFICIAL'!N1424,'REGISTRO DE ESTUDIANTES'!$O$3:$O$7999,'BOLETA OFICIAL'!O1424,'REGISTRO DE ESTUDIANTES'!$P$3:$P$7999,'BOLETA OFICIAL'!P1424,'REGISTRO DE ESTUDIANTES'!$Q$3:$Q$7999,'BOLETA OFICIAL'!Q1424,'REGISTRO DE ESTUDIANTES'!$R$3:$R$7999,R1424,'REGISTRO DE ESTUDIANTES'!$S$3:$S$7999,'BOLETA OFICIAL'!S1424,'REGISTRO DE ESTUDIANTES'!$T$3:$T$7999,'BOLETA OFICIAL'!T1424)</f>
        <v>0</v>
      </c>
      <c r="G1424" s="73">
        <f t="shared" ca="1" si="66"/>
        <v>0</v>
      </c>
      <c r="H1424" s="73">
        <f t="shared" ca="1" si="67"/>
        <v>0</v>
      </c>
      <c r="I1424" s="20">
        <v>0</v>
      </c>
      <c r="J1424" s="20">
        <v>0</v>
      </c>
      <c r="K1424" s="20">
        <v>0</v>
      </c>
      <c r="L1424" s="20">
        <v>0</v>
      </c>
      <c r="M1424" s="20">
        <v>0</v>
      </c>
      <c r="N1424" s="75">
        <v>0</v>
      </c>
      <c r="O1424" s="75">
        <v>0</v>
      </c>
      <c r="P1424" s="2"/>
      <c r="Q1424" s="2"/>
      <c r="R1424" s="3"/>
      <c r="S1424" s="3"/>
      <c r="T1424" s="1"/>
      <c r="U1424" s="2"/>
      <c r="V1424" s="28" t="str">
        <f t="shared" si="68"/>
        <v/>
      </c>
    </row>
    <row r="1425" spans="1:22" ht="25" customHeight="1" x14ac:dyDescent="0.35">
      <c r="A1425" s="1"/>
      <c r="B1425" s="35"/>
      <c r="C1425" s="1"/>
      <c r="D1425" s="1"/>
      <c r="E1425" s="73">
        <f>+COUNTIFS('REGISTRO DE TUTORES'!$A$3:$A$8000,A1425,'REGISTRO DE TUTORES'!$B$3:$B$8000,B1425,'REGISTRO DE TUTORES'!$C$3:$C$8000,C1425,'REGISTRO DE TUTORES'!$D$3:$D$8000,D1425)</f>
        <v>0</v>
      </c>
      <c r="F1425" s="73">
        <f>+COUNTIFS('REGISTRO DE ESTUDIANTES'!$A$3:$A$7999,A1425,'REGISTRO DE ESTUDIANTES'!$B$3:$B$7999,'BOLETA OFICIAL'!B1425,'REGISTRO DE ESTUDIANTES'!$C$3:$C$7999,C1425,'REGISTRO DE ESTUDIANTES'!$D$3:$D$7999,'BOLETA OFICIAL'!D1425,'REGISTRO DE ESTUDIANTES'!$J$3:$J$7999,'BOLETA OFICIAL'!J1425,'REGISTRO DE ESTUDIANTES'!$K$3:$K$7999,'BOLETA OFICIAL'!K1425,'REGISTRO DE ESTUDIANTES'!$L$3:$L$7999,'BOLETA OFICIAL'!L1425,'REGISTRO DE ESTUDIANTES'!$M$3:$M$7999,'BOLETA OFICIAL'!M1425,'REGISTRO DE ESTUDIANTES'!$N$3:$N$7999,'BOLETA OFICIAL'!N1425,'REGISTRO DE ESTUDIANTES'!$O$3:$O$7999,'BOLETA OFICIAL'!O1425,'REGISTRO DE ESTUDIANTES'!$P$3:$P$7999,'BOLETA OFICIAL'!P1425,'REGISTRO DE ESTUDIANTES'!$Q$3:$Q$7999,'BOLETA OFICIAL'!Q1425,'REGISTRO DE ESTUDIANTES'!$R$3:$R$7999,R1425,'REGISTRO DE ESTUDIANTES'!$S$3:$S$7999,'BOLETA OFICIAL'!S1425,'REGISTRO DE ESTUDIANTES'!$T$3:$T$7999,'BOLETA OFICIAL'!T1425)</f>
        <v>0</v>
      </c>
      <c r="G1425" s="73">
        <f t="shared" ca="1" si="66"/>
        <v>0</v>
      </c>
      <c r="H1425" s="73">
        <f t="shared" ca="1" si="67"/>
        <v>0</v>
      </c>
      <c r="I1425" s="20">
        <v>0</v>
      </c>
      <c r="J1425" s="20">
        <v>0</v>
      </c>
      <c r="K1425" s="20">
        <v>0</v>
      </c>
      <c r="L1425" s="20">
        <v>0</v>
      </c>
      <c r="M1425" s="20">
        <v>0</v>
      </c>
      <c r="N1425" s="75">
        <v>0</v>
      </c>
      <c r="O1425" s="75">
        <v>0</v>
      </c>
      <c r="P1425" s="2"/>
      <c r="Q1425" s="2"/>
      <c r="R1425" s="3"/>
      <c r="S1425" s="3"/>
      <c r="T1425" s="1"/>
      <c r="U1425" s="2"/>
      <c r="V1425" s="28" t="str">
        <f t="shared" si="68"/>
        <v/>
      </c>
    </row>
    <row r="1426" spans="1:22" ht="25" customHeight="1" x14ac:dyDescent="0.35">
      <c r="A1426" s="1"/>
      <c r="B1426" s="35"/>
      <c r="C1426" s="1"/>
      <c r="D1426" s="1"/>
      <c r="E1426" s="73">
        <f>+COUNTIFS('REGISTRO DE TUTORES'!$A$3:$A$8000,A1426,'REGISTRO DE TUTORES'!$B$3:$B$8000,B1426,'REGISTRO DE TUTORES'!$C$3:$C$8000,C1426,'REGISTRO DE TUTORES'!$D$3:$D$8000,D1426)</f>
        <v>0</v>
      </c>
      <c r="F1426" s="73">
        <f>+COUNTIFS('REGISTRO DE ESTUDIANTES'!$A$3:$A$7999,A1426,'REGISTRO DE ESTUDIANTES'!$B$3:$B$7999,'BOLETA OFICIAL'!B1426,'REGISTRO DE ESTUDIANTES'!$C$3:$C$7999,C1426,'REGISTRO DE ESTUDIANTES'!$D$3:$D$7999,'BOLETA OFICIAL'!D1426,'REGISTRO DE ESTUDIANTES'!$J$3:$J$7999,'BOLETA OFICIAL'!J1426,'REGISTRO DE ESTUDIANTES'!$K$3:$K$7999,'BOLETA OFICIAL'!K1426,'REGISTRO DE ESTUDIANTES'!$L$3:$L$7999,'BOLETA OFICIAL'!L1426,'REGISTRO DE ESTUDIANTES'!$M$3:$M$7999,'BOLETA OFICIAL'!M1426,'REGISTRO DE ESTUDIANTES'!$N$3:$N$7999,'BOLETA OFICIAL'!N1426,'REGISTRO DE ESTUDIANTES'!$O$3:$O$7999,'BOLETA OFICIAL'!O1426,'REGISTRO DE ESTUDIANTES'!$P$3:$P$7999,'BOLETA OFICIAL'!P1426,'REGISTRO DE ESTUDIANTES'!$Q$3:$Q$7999,'BOLETA OFICIAL'!Q1426,'REGISTRO DE ESTUDIANTES'!$R$3:$R$7999,R1426,'REGISTRO DE ESTUDIANTES'!$S$3:$S$7999,'BOLETA OFICIAL'!S1426,'REGISTRO DE ESTUDIANTES'!$T$3:$T$7999,'BOLETA OFICIAL'!T1426)</f>
        <v>0</v>
      </c>
      <c r="G1426" s="73">
        <f t="shared" ca="1" si="66"/>
        <v>0</v>
      </c>
      <c r="H1426" s="73">
        <f t="shared" ca="1" si="67"/>
        <v>0</v>
      </c>
      <c r="I1426" s="20">
        <v>0</v>
      </c>
      <c r="J1426" s="20">
        <v>0</v>
      </c>
      <c r="K1426" s="20">
        <v>0</v>
      </c>
      <c r="L1426" s="20">
        <v>0</v>
      </c>
      <c r="M1426" s="20">
        <v>0</v>
      </c>
      <c r="N1426" s="75">
        <v>0</v>
      </c>
      <c r="O1426" s="75">
        <v>0</v>
      </c>
      <c r="P1426" s="2"/>
      <c r="Q1426" s="2"/>
      <c r="R1426" s="3"/>
      <c r="S1426" s="3"/>
      <c r="T1426" s="1"/>
      <c r="U1426" s="2"/>
      <c r="V1426" s="28" t="str">
        <f t="shared" si="68"/>
        <v/>
      </c>
    </row>
    <row r="1427" spans="1:22" ht="25" customHeight="1" x14ac:dyDescent="0.35">
      <c r="A1427" s="1"/>
      <c r="B1427" s="35"/>
      <c r="C1427" s="1"/>
      <c r="D1427" s="1"/>
      <c r="E1427" s="73">
        <f>+COUNTIFS('REGISTRO DE TUTORES'!$A$3:$A$8000,A1427,'REGISTRO DE TUTORES'!$B$3:$B$8000,B1427,'REGISTRO DE TUTORES'!$C$3:$C$8000,C1427,'REGISTRO DE TUTORES'!$D$3:$D$8000,D1427)</f>
        <v>0</v>
      </c>
      <c r="F1427" s="73">
        <f>+COUNTIFS('REGISTRO DE ESTUDIANTES'!$A$3:$A$7999,A1427,'REGISTRO DE ESTUDIANTES'!$B$3:$B$7999,'BOLETA OFICIAL'!B1427,'REGISTRO DE ESTUDIANTES'!$C$3:$C$7999,C1427,'REGISTRO DE ESTUDIANTES'!$D$3:$D$7999,'BOLETA OFICIAL'!D1427,'REGISTRO DE ESTUDIANTES'!$J$3:$J$7999,'BOLETA OFICIAL'!J1427,'REGISTRO DE ESTUDIANTES'!$K$3:$K$7999,'BOLETA OFICIAL'!K1427,'REGISTRO DE ESTUDIANTES'!$L$3:$L$7999,'BOLETA OFICIAL'!L1427,'REGISTRO DE ESTUDIANTES'!$M$3:$M$7999,'BOLETA OFICIAL'!M1427,'REGISTRO DE ESTUDIANTES'!$N$3:$N$7999,'BOLETA OFICIAL'!N1427,'REGISTRO DE ESTUDIANTES'!$O$3:$O$7999,'BOLETA OFICIAL'!O1427,'REGISTRO DE ESTUDIANTES'!$P$3:$P$7999,'BOLETA OFICIAL'!P1427,'REGISTRO DE ESTUDIANTES'!$Q$3:$Q$7999,'BOLETA OFICIAL'!Q1427,'REGISTRO DE ESTUDIANTES'!$R$3:$R$7999,R1427,'REGISTRO DE ESTUDIANTES'!$S$3:$S$7999,'BOLETA OFICIAL'!S1427,'REGISTRO DE ESTUDIANTES'!$T$3:$T$7999,'BOLETA OFICIAL'!T1427)</f>
        <v>0</v>
      </c>
      <c r="G1427" s="73">
        <f t="shared" ca="1" si="66"/>
        <v>0</v>
      </c>
      <c r="H1427" s="73">
        <f t="shared" ca="1" si="67"/>
        <v>0</v>
      </c>
      <c r="I1427" s="20">
        <v>0</v>
      </c>
      <c r="J1427" s="20">
        <v>0</v>
      </c>
      <c r="K1427" s="20">
        <v>0</v>
      </c>
      <c r="L1427" s="20">
        <v>0</v>
      </c>
      <c r="M1427" s="20">
        <v>0</v>
      </c>
      <c r="N1427" s="75">
        <v>0</v>
      </c>
      <c r="O1427" s="75">
        <v>0</v>
      </c>
      <c r="P1427" s="2"/>
      <c r="Q1427" s="2"/>
      <c r="R1427" s="3"/>
      <c r="S1427" s="3"/>
      <c r="T1427" s="1"/>
      <c r="U1427" s="2"/>
      <c r="V1427" s="28" t="str">
        <f t="shared" si="68"/>
        <v/>
      </c>
    </row>
    <row r="1428" spans="1:22" ht="25" customHeight="1" x14ac:dyDescent="0.35">
      <c r="A1428" s="1"/>
      <c r="B1428" s="35"/>
      <c r="C1428" s="1"/>
      <c r="D1428" s="1"/>
      <c r="E1428" s="73">
        <f>+COUNTIFS('REGISTRO DE TUTORES'!$A$3:$A$8000,A1428,'REGISTRO DE TUTORES'!$B$3:$B$8000,B1428,'REGISTRO DE TUTORES'!$C$3:$C$8000,C1428,'REGISTRO DE TUTORES'!$D$3:$D$8000,D1428)</f>
        <v>0</v>
      </c>
      <c r="F1428" s="73">
        <f>+COUNTIFS('REGISTRO DE ESTUDIANTES'!$A$3:$A$7999,A1428,'REGISTRO DE ESTUDIANTES'!$B$3:$B$7999,'BOLETA OFICIAL'!B1428,'REGISTRO DE ESTUDIANTES'!$C$3:$C$7999,C1428,'REGISTRO DE ESTUDIANTES'!$D$3:$D$7999,'BOLETA OFICIAL'!D1428,'REGISTRO DE ESTUDIANTES'!$J$3:$J$7999,'BOLETA OFICIAL'!J1428,'REGISTRO DE ESTUDIANTES'!$K$3:$K$7999,'BOLETA OFICIAL'!K1428,'REGISTRO DE ESTUDIANTES'!$L$3:$L$7999,'BOLETA OFICIAL'!L1428,'REGISTRO DE ESTUDIANTES'!$M$3:$M$7999,'BOLETA OFICIAL'!M1428,'REGISTRO DE ESTUDIANTES'!$N$3:$N$7999,'BOLETA OFICIAL'!N1428,'REGISTRO DE ESTUDIANTES'!$O$3:$O$7999,'BOLETA OFICIAL'!O1428,'REGISTRO DE ESTUDIANTES'!$P$3:$P$7999,'BOLETA OFICIAL'!P1428,'REGISTRO DE ESTUDIANTES'!$Q$3:$Q$7999,'BOLETA OFICIAL'!Q1428,'REGISTRO DE ESTUDIANTES'!$R$3:$R$7999,R1428,'REGISTRO DE ESTUDIANTES'!$S$3:$S$7999,'BOLETA OFICIAL'!S1428,'REGISTRO DE ESTUDIANTES'!$T$3:$T$7999,'BOLETA OFICIAL'!T1428)</f>
        <v>0</v>
      </c>
      <c r="G1428" s="73">
        <f t="shared" ca="1" si="66"/>
        <v>0</v>
      </c>
      <c r="H1428" s="73">
        <f t="shared" ca="1" si="67"/>
        <v>0</v>
      </c>
      <c r="I1428" s="20">
        <v>0</v>
      </c>
      <c r="J1428" s="20">
        <v>0</v>
      </c>
      <c r="K1428" s="20">
        <v>0</v>
      </c>
      <c r="L1428" s="20">
        <v>0</v>
      </c>
      <c r="M1428" s="20">
        <v>0</v>
      </c>
      <c r="N1428" s="75">
        <v>0</v>
      </c>
      <c r="O1428" s="75">
        <v>0</v>
      </c>
      <c r="P1428" s="2"/>
      <c r="Q1428" s="2"/>
      <c r="R1428" s="3"/>
      <c r="S1428" s="3"/>
      <c r="T1428" s="1"/>
      <c r="U1428" s="2"/>
      <c r="V1428" s="28" t="str">
        <f t="shared" si="68"/>
        <v/>
      </c>
    </row>
    <row r="1429" spans="1:22" ht="25" customHeight="1" x14ac:dyDescent="0.35">
      <c r="A1429" s="1"/>
      <c r="B1429" s="35"/>
      <c r="C1429" s="1"/>
      <c r="D1429" s="1"/>
      <c r="E1429" s="73">
        <f>+COUNTIFS('REGISTRO DE TUTORES'!$A$3:$A$8000,A1429,'REGISTRO DE TUTORES'!$B$3:$B$8000,B1429,'REGISTRO DE TUTORES'!$C$3:$C$8000,C1429,'REGISTRO DE TUTORES'!$D$3:$D$8000,D1429)</f>
        <v>0</v>
      </c>
      <c r="F1429" s="73">
        <f>+COUNTIFS('REGISTRO DE ESTUDIANTES'!$A$3:$A$7999,A1429,'REGISTRO DE ESTUDIANTES'!$B$3:$B$7999,'BOLETA OFICIAL'!B1429,'REGISTRO DE ESTUDIANTES'!$C$3:$C$7999,C1429,'REGISTRO DE ESTUDIANTES'!$D$3:$D$7999,'BOLETA OFICIAL'!D1429,'REGISTRO DE ESTUDIANTES'!$J$3:$J$7999,'BOLETA OFICIAL'!J1429,'REGISTRO DE ESTUDIANTES'!$K$3:$K$7999,'BOLETA OFICIAL'!K1429,'REGISTRO DE ESTUDIANTES'!$L$3:$L$7999,'BOLETA OFICIAL'!L1429,'REGISTRO DE ESTUDIANTES'!$M$3:$M$7999,'BOLETA OFICIAL'!M1429,'REGISTRO DE ESTUDIANTES'!$N$3:$N$7999,'BOLETA OFICIAL'!N1429,'REGISTRO DE ESTUDIANTES'!$O$3:$O$7999,'BOLETA OFICIAL'!O1429,'REGISTRO DE ESTUDIANTES'!$P$3:$P$7999,'BOLETA OFICIAL'!P1429,'REGISTRO DE ESTUDIANTES'!$Q$3:$Q$7999,'BOLETA OFICIAL'!Q1429,'REGISTRO DE ESTUDIANTES'!$R$3:$R$7999,R1429,'REGISTRO DE ESTUDIANTES'!$S$3:$S$7999,'BOLETA OFICIAL'!S1429,'REGISTRO DE ESTUDIANTES'!$T$3:$T$7999,'BOLETA OFICIAL'!T1429)</f>
        <v>0</v>
      </c>
      <c r="G1429" s="73">
        <f t="shared" ca="1" si="66"/>
        <v>0</v>
      </c>
      <c r="H1429" s="73">
        <f t="shared" ca="1" si="67"/>
        <v>0</v>
      </c>
      <c r="I1429" s="20">
        <v>0</v>
      </c>
      <c r="J1429" s="20">
        <v>0</v>
      </c>
      <c r="K1429" s="20">
        <v>0</v>
      </c>
      <c r="L1429" s="20">
        <v>0</v>
      </c>
      <c r="M1429" s="20">
        <v>0</v>
      </c>
      <c r="N1429" s="75">
        <v>0</v>
      </c>
      <c r="O1429" s="75">
        <v>0</v>
      </c>
      <c r="P1429" s="2"/>
      <c r="Q1429" s="2"/>
      <c r="R1429" s="3"/>
      <c r="S1429" s="3"/>
      <c r="T1429" s="1"/>
      <c r="U1429" s="2"/>
      <c r="V1429" s="28" t="str">
        <f t="shared" si="68"/>
        <v/>
      </c>
    </row>
    <row r="1430" spans="1:22" ht="25" customHeight="1" x14ac:dyDescent="0.35">
      <c r="A1430" s="1"/>
      <c r="B1430" s="35"/>
      <c r="C1430" s="1"/>
      <c r="D1430" s="1"/>
      <c r="E1430" s="73">
        <f>+COUNTIFS('REGISTRO DE TUTORES'!$A$3:$A$8000,A1430,'REGISTRO DE TUTORES'!$B$3:$B$8000,B1430,'REGISTRO DE TUTORES'!$C$3:$C$8000,C1430,'REGISTRO DE TUTORES'!$D$3:$D$8000,D1430)</f>
        <v>0</v>
      </c>
      <c r="F1430" s="73">
        <f>+COUNTIFS('REGISTRO DE ESTUDIANTES'!$A$3:$A$7999,A1430,'REGISTRO DE ESTUDIANTES'!$B$3:$B$7999,'BOLETA OFICIAL'!B1430,'REGISTRO DE ESTUDIANTES'!$C$3:$C$7999,C1430,'REGISTRO DE ESTUDIANTES'!$D$3:$D$7999,'BOLETA OFICIAL'!D1430,'REGISTRO DE ESTUDIANTES'!$J$3:$J$7999,'BOLETA OFICIAL'!J1430,'REGISTRO DE ESTUDIANTES'!$K$3:$K$7999,'BOLETA OFICIAL'!K1430,'REGISTRO DE ESTUDIANTES'!$L$3:$L$7999,'BOLETA OFICIAL'!L1430,'REGISTRO DE ESTUDIANTES'!$M$3:$M$7999,'BOLETA OFICIAL'!M1430,'REGISTRO DE ESTUDIANTES'!$N$3:$N$7999,'BOLETA OFICIAL'!N1430,'REGISTRO DE ESTUDIANTES'!$O$3:$O$7999,'BOLETA OFICIAL'!O1430,'REGISTRO DE ESTUDIANTES'!$P$3:$P$7999,'BOLETA OFICIAL'!P1430,'REGISTRO DE ESTUDIANTES'!$Q$3:$Q$7999,'BOLETA OFICIAL'!Q1430,'REGISTRO DE ESTUDIANTES'!$R$3:$R$7999,R1430,'REGISTRO DE ESTUDIANTES'!$S$3:$S$7999,'BOLETA OFICIAL'!S1430,'REGISTRO DE ESTUDIANTES'!$T$3:$T$7999,'BOLETA OFICIAL'!T1430)</f>
        <v>0</v>
      </c>
      <c r="G1430" s="73">
        <f t="shared" ca="1" si="66"/>
        <v>0</v>
      </c>
      <c r="H1430" s="73">
        <f t="shared" ca="1" si="67"/>
        <v>0</v>
      </c>
      <c r="I1430" s="20">
        <v>0</v>
      </c>
      <c r="J1430" s="20">
        <v>0</v>
      </c>
      <c r="K1430" s="20">
        <v>0</v>
      </c>
      <c r="L1430" s="20">
        <v>0</v>
      </c>
      <c r="M1430" s="20">
        <v>0</v>
      </c>
      <c r="N1430" s="75">
        <v>0</v>
      </c>
      <c r="O1430" s="75">
        <v>0</v>
      </c>
      <c r="P1430" s="2"/>
      <c r="Q1430" s="2"/>
      <c r="R1430" s="3"/>
      <c r="S1430" s="3"/>
      <c r="T1430" s="1"/>
      <c r="U1430" s="2"/>
      <c r="V1430" s="28" t="str">
        <f t="shared" si="68"/>
        <v/>
      </c>
    </row>
    <row r="1431" spans="1:22" ht="25" customHeight="1" x14ac:dyDescent="0.35">
      <c r="A1431" s="1"/>
      <c r="B1431" s="35"/>
      <c r="C1431" s="1"/>
      <c r="D1431" s="1"/>
      <c r="E1431" s="73">
        <f>+COUNTIFS('REGISTRO DE TUTORES'!$A$3:$A$8000,A1431,'REGISTRO DE TUTORES'!$B$3:$B$8000,B1431,'REGISTRO DE TUTORES'!$C$3:$C$8000,C1431,'REGISTRO DE TUTORES'!$D$3:$D$8000,D1431)</f>
        <v>0</v>
      </c>
      <c r="F1431" s="73">
        <f>+COUNTIFS('REGISTRO DE ESTUDIANTES'!$A$3:$A$7999,A1431,'REGISTRO DE ESTUDIANTES'!$B$3:$B$7999,'BOLETA OFICIAL'!B1431,'REGISTRO DE ESTUDIANTES'!$C$3:$C$7999,C1431,'REGISTRO DE ESTUDIANTES'!$D$3:$D$7999,'BOLETA OFICIAL'!D1431,'REGISTRO DE ESTUDIANTES'!$J$3:$J$7999,'BOLETA OFICIAL'!J1431,'REGISTRO DE ESTUDIANTES'!$K$3:$K$7999,'BOLETA OFICIAL'!K1431,'REGISTRO DE ESTUDIANTES'!$L$3:$L$7999,'BOLETA OFICIAL'!L1431,'REGISTRO DE ESTUDIANTES'!$M$3:$M$7999,'BOLETA OFICIAL'!M1431,'REGISTRO DE ESTUDIANTES'!$N$3:$N$7999,'BOLETA OFICIAL'!N1431,'REGISTRO DE ESTUDIANTES'!$O$3:$O$7999,'BOLETA OFICIAL'!O1431,'REGISTRO DE ESTUDIANTES'!$P$3:$P$7999,'BOLETA OFICIAL'!P1431,'REGISTRO DE ESTUDIANTES'!$Q$3:$Q$7999,'BOLETA OFICIAL'!Q1431,'REGISTRO DE ESTUDIANTES'!$R$3:$R$7999,R1431,'REGISTRO DE ESTUDIANTES'!$S$3:$S$7999,'BOLETA OFICIAL'!S1431,'REGISTRO DE ESTUDIANTES'!$T$3:$T$7999,'BOLETA OFICIAL'!T1431)</f>
        <v>0</v>
      </c>
      <c r="G1431" s="73">
        <f t="shared" ca="1" si="66"/>
        <v>0</v>
      </c>
      <c r="H1431" s="73">
        <f t="shared" ca="1" si="67"/>
        <v>0</v>
      </c>
      <c r="I1431" s="20">
        <v>0</v>
      </c>
      <c r="J1431" s="20">
        <v>0</v>
      </c>
      <c r="K1431" s="20">
        <v>0</v>
      </c>
      <c r="L1431" s="20">
        <v>0</v>
      </c>
      <c r="M1431" s="20">
        <v>0</v>
      </c>
      <c r="N1431" s="75">
        <v>0</v>
      </c>
      <c r="O1431" s="75">
        <v>0</v>
      </c>
      <c r="P1431" s="2"/>
      <c r="Q1431" s="2"/>
      <c r="R1431" s="3"/>
      <c r="S1431" s="3"/>
      <c r="T1431" s="1"/>
      <c r="U1431" s="2"/>
      <c r="V1431" s="28" t="str">
        <f t="shared" si="68"/>
        <v/>
      </c>
    </row>
    <row r="1432" spans="1:22" ht="25" customHeight="1" x14ac:dyDescent="0.35">
      <c r="A1432" s="1"/>
      <c r="B1432" s="35"/>
      <c r="C1432" s="1"/>
      <c r="D1432" s="1"/>
      <c r="E1432" s="73">
        <f>+COUNTIFS('REGISTRO DE TUTORES'!$A$3:$A$8000,A1432,'REGISTRO DE TUTORES'!$B$3:$B$8000,B1432,'REGISTRO DE TUTORES'!$C$3:$C$8000,C1432,'REGISTRO DE TUTORES'!$D$3:$D$8000,D1432)</f>
        <v>0</v>
      </c>
      <c r="F1432" s="73">
        <f>+COUNTIFS('REGISTRO DE ESTUDIANTES'!$A$3:$A$7999,A1432,'REGISTRO DE ESTUDIANTES'!$B$3:$B$7999,'BOLETA OFICIAL'!B1432,'REGISTRO DE ESTUDIANTES'!$C$3:$C$7999,C1432,'REGISTRO DE ESTUDIANTES'!$D$3:$D$7999,'BOLETA OFICIAL'!D1432,'REGISTRO DE ESTUDIANTES'!$J$3:$J$7999,'BOLETA OFICIAL'!J1432,'REGISTRO DE ESTUDIANTES'!$K$3:$K$7999,'BOLETA OFICIAL'!K1432,'REGISTRO DE ESTUDIANTES'!$L$3:$L$7999,'BOLETA OFICIAL'!L1432,'REGISTRO DE ESTUDIANTES'!$M$3:$M$7999,'BOLETA OFICIAL'!M1432,'REGISTRO DE ESTUDIANTES'!$N$3:$N$7999,'BOLETA OFICIAL'!N1432,'REGISTRO DE ESTUDIANTES'!$O$3:$O$7999,'BOLETA OFICIAL'!O1432,'REGISTRO DE ESTUDIANTES'!$P$3:$P$7999,'BOLETA OFICIAL'!P1432,'REGISTRO DE ESTUDIANTES'!$Q$3:$Q$7999,'BOLETA OFICIAL'!Q1432,'REGISTRO DE ESTUDIANTES'!$R$3:$R$7999,R1432,'REGISTRO DE ESTUDIANTES'!$S$3:$S$7999,'BOLETA OFICIAL'!S1432,'REGISTRO DE ESTUDIANTES'!$T$3:$T$7999,'BOLETA OFICIAL'!T1432)</f>
        <v>0</v>
      </c>
      <c r="G1432" s="73">
        <f t="shared" ca="1" si="66"/>
        <v>0</v>
      </c>
      <c r="H1432" s="73">
        <f t="shared" ca="1" si="67"/>
        <v>0</v>
      </c>
      <c r="I1432" s="20">
        <v>0</v>
      </c>
      <c r="J1432" s="20">
        <v>0</v>
      </c>
      <c r="K1432" s="20">
        <v>0</v>
      </c>
      <c r="L1432" s="20">
        <v>0</v>
      </c>
      <c r="M1432" s="20">
        <v>0</v>
      </c>
      <c r="N1432" s="75">
        <v>0</v>
      </c>
      <c r="O1432" s="75">
        <v>0</v>
      </c>
      <c r="P1432" s="2"/>
      <c r="Q1432" s="2"/>
      <c r="R1432" s="3"/>
      <c r="S1432" s="3"/>
      <c r="T1432" s="1"/>
      <c r="U1432" s="2"/>
      <c r="V1432" s="28" t="str">
        <f t="shared" si="68"/>
        <v/>
      </c>
    </row>
    <row r="1433" spans="1:22" ht="25" customHeight="1" x14ac:dyDescent="0.35">
      <c r="A1433" s="1"/>
      <c r="B1433" s="35"/>
      <c r="C1433" s="1"/>
      <c r="D1433" s="1"/>
      <c r="E1433" s="73">
        <f>+COUNTIFS('REGISTRO DE TUTORES'!$A$3:$A$8000,A1433,'REGISTRO DE TUTORES'!$B$3:$B$8000,B1433,'REGISTRO DE TUTORES'!$C$3:$C$8000,C1433,'REGISTRO DE TUTORES'!$D$3:$D$8000,D1433)</f>
        <v>0</v>
      </c>
      <c r="F1433" s="73">
        <f>+COUNTIFS('REGISTRO DE ESTUDIANTES'!$A$3:$A$7999,A1433,'REGISTRO DE ESTUDIANTES'!$B$3:$B$7999,'BOLETA OFICIAL'!B1433,'REGISTRO DE ESTUDIANTES'!$C$3:$C$7999,C1433,'REGISTRO DE ESTUDIANTES'!$D$3:$D$7999,'BOLETA OFICIAL'!D1433,'REGISTRO DE ESTUDIANTES'!$J$3:$J$7999,'BOLETA OFICIAL'!J1433,'REGISTRO DE ESTUDIANTES'!$K$3:$K$7999,'BOLETA OFICIAL'!K1433,'REGISTRO DE ESTUDIANTES'!$L$3:$L$7999,'BOLETA OFICIAL'!L1433,'REGISTRO DE ESTUDIANTES'!$M$3:$M$7999,'BOLETA OFICIAL'!M1433,'REGISTRO DE ESTUDIANTES'!$N$3:$N$7999,'BOLETA OFICIAL'!N1433,'REGISTRO DE ESTUDIANTES'!$O$3:$O$7999,'BOLETA OFICIAL'!O1433,'REGISTRO DE ESTUDIANTES'!$P$3:$P$7999,'BOLETA OFICIAL'!P1433,'REGISTRO DE ESTUDIANTES'!$Q$3:$Q$7999,'BOLETA OFICIAL'!Q1433,'REGISTRO DE ESTUDIANTES'!$R$3:$R$7999,R1433,'REGISTRO DE ESTUDIANTES'!$S$3:$S$7999,'BOLETA OFICIAL'!S1433,'REGISTRO DE ESTUDIANTES'!$T$3:$T$7999,'BOLETA OFICIAL'!T1433)</f>
        <v>0</v>
      </c>
      <c r="G1433" s="73">
        <f t="shared" ca="1" si="66"/>
        <v>0</v>
      </c>
      <c r="H1433" s="73">
        <f t="shared" ca="1" si="67"/>
        <v>0</v>
      </c>
      <c r="I1433" s="20">
        <v>0</v>
      </c>
      <c r="J1433" s="20">
        <v>0</v>
      </c>
      <c r="K1433" s="20">
        <v>0</v>
      </c>
      <c r="L1433" s="20">
        <v>0</v>
      </c>
      <c r="M1433" s="20">
        <v>0</v>
      </c>
      <c r="N1433" s="75">
        <v>0</v>
      </c>
      <c r="O1433" s="75">
        <v>0</v>
      </c>
      <c r="P1433" s="2"/>
      <c r="Q1433" s="2"/>
      <c r="R1433" s="3"/>
      <c r="S1433" s="3"/>
      <c r="T1433" s="1"/>
      <c r="U1433" s="2"/>
      <c r="V1433" s="28" t="str">
        <f t="shared" si="68"/>
        <v/>
      </c>
    </row>
    <row r="1434" spans="1:22" ht="25" customHeight="1" x14ac:dyDescent="0.35">
      <c r="A1434" s="1"/>
      <c r="B1434" s="35"/>
      <c r="C1434" s="1"/>
      <c r="D1434" s="1"/>
      <c r="E1434" s="73">
        <f>+COUNTIFS('REGISTRO DE TUTORES'!$A$3:$A$8000,A1434,'REGISTRO DE TUTORES'!$B$3:$B$8000,B1434,'REGISTRO DE TUTORES'!$C$3:$C$8000,C1434,'REGISTRO DE TUTORES'!$D$3:$D$8000,D1434)</f>
        <v>0</v>
      </c>
      <c r="F1434" s="73">
        <f>+COUNTIFS('REGISTRO DE ESTUDIANTES'!$A$3:$A$7999,A1434,'REGISTRO DE ESTUDIANTES'!$B$3:$B$7999,'BOLETA OFICIAL'!B1434,'REGISTRO DE ESTUDIANTES'!$C$3:$C$7999,C1434,'REGISTRO DE ESTUDIANTES'!$D$3:$D$7999,'BOLETA OFICIAL'!D1434,'REGISTRO DE ESTUDIANTES'!$J$3:$J$7999,'BOLETA OFICIAL'!J1434,'REGISTRO DE ESTUDIANTES'!$K$3:$K$7999,'BOLETA OFICIAL'!K1434,'REGISTRO DE ESTUDIANTES'!$L$3:$L$7999,'BOLETA OFICIAL'!L1434,'REGISTRO DE ESTUDIANTES'!$M$3:$M$7999,'BOLETA OFICIAL'!M1434,'REGISTRO DE ESTUDIANTES'!$N$3:$N$7999,'BOLETA OFICIAL'!N1434,'REGISTRO DE ESTUDIANTES'!$O$3:$O$7999,'BOLETA OFICIAL'!O1434,'REGISTRO DE ESTUDIANTES'!$P$3:$P$7999,'BOLETA OFICIAL'!P1434,'REGISTRO DE ESTUDIANTES'!$Q$3:$Q$7999,'BOLETA OFICIAL'!Q1434,'REGISTRO DE ESTUDIANTES'!$R$3:$R$7999,R1434,'REGISTRO DE ESTUDIANTES'!$S$3:$S$7999,'BOLETA OFICIAL'!S1434,'REGISTRO DE ESTUDIANTES'!$T$3:$T$7999,'BOLETA OFICIAL'!T1434)</f>
        <v>0</v>
      </c>
      <c r="G1434" s="73">
        <f t="shared" ca="1" si="66"/>
        <v>0</v>
      </c>
      <c r="H1434" s="73">
        <f t="shared" ca="1" si="67"/>
        <v>0</v>
      </c>
      <c r="I1434" s="20">
        <v>0</v>
      </c>
      <c r="J1434" s="20">
        <v>0</v>
      </c>
      <c r="K1434" s="20">
        <v>0</v>
      </c>
      <c r="L1434" s="20">
        <v>0</v>
      </c>
      <c r="M1434" s="20">
        <v>0</v>
      </c>
      <c r="N1434" s="75">
        <v>0</v>
      </c>
      <c r="O1434" s="75">
        <v>0</v>
      </c>
      <c r="P1434" s="2"/>
      <c r="Q1434" s="2"/>
      <c r="R1434" s="3"/>
      <c r="S1434" s="3"/>
      <c r="T1434" s="1"/>
      <c r="U1434" s="2"/>
      <c r="V1434" s="28" t="str">
        <f t="shared" si="68"/>
        <v/>
      </c>
    </row>
    <row r="1435" spans="1:22" ht="25" customHeight="1" x14ac:dyDescent="0.35">
      <c r="A1435" s="1"/>
      <c r="B1435" s="35"/>
      <c r="C1435" s="1"/>
      <c r="D1435" s="1"/>
      <c r="E1435" s="73">
        <f>+COUNTIFS('REGISTRO DE TUTORES'!$A$3:$A$8000,A1435,'REGISTRO DE TUTORES'!$B$3:$B$8000,B1435,'REGISTRO DE TUTORES'!$C$3:$C$8000,C1435,'REGISTRO DE TUTORES'!$D$3:$D$8000,D1435)</f>
        <v>0</v>
      </c>
      <c r="F1435" s="73">
        <f>+COUNTIFS('REGISTRO DE ESTUDIANTES'!$A$3:$A$7999,A1435,'REGISTRO DE ESTUDIANTES'!$B$3:$B$7999,'BOLETA OFICIAL'!B1435,'REGISTRO DE ESTUDIANTES'!$C$3:$C$7999,C1435,'REGISTRO DE ESTUDIANTES'!$D$3:$D$7999,'BOLETA OFICIAL'!D1435,'REGISTRO DE ESTUDIANTES'!$J$3:$J$7999,'BOLETA OFICIAL'!J1435,'REGISTRO DE ESTUDIANTES'!$K$3:$K$7999,'BOLETA OFICIAL'!K1435,'REGISTRO DE ESTUDIANTES'!$L$3:$L$7999,'BOLETA OFICIAL'!L1435,'REGISTRO DE ESTUDIANTES'!$M$3:$M$7999,'BOLETA OFICIAL'!M1435,'REGISTRO DE ESTUDIANTES'!$N$3:$N$7999,'BOLETA OFICIAL'!N1435,'REGISTRO DE ESTUDIANTES'!$O$3:$O$7999,'BOLETA OFICIAL'!O1435,'REGISTRO DE ESTUDIANTES'!$P$3:$P$7999,'BOLETA OFICIAL'!P1435,'REGISTRO DE ESTUDIANTES'!$Q$3:$Q$7999,'BOLETA OFICIAL'!Q1435,'REGISTRO DE ESTUDIANTES'!$R$3:$R$7999,R1435,'REGISTRO DE ESTUDIANTES'!$S$3:$S$7999,'BOLETA OFICIAL'!S1435,'REGISTRO DE ESTUDIANTES'!$T$3:$T$7999,'BOLETA OFICIAL'!T1435)</f>
        <v>0</v>
      </c>
      <c r="G1435" s="73">
        <f t="shared" ca="1" si="66"/>
        <v>0</v>
      </c>
      <c r="H1435" s="73">
        <f t="shared" ca="1" si="67"/>
        <v>0</v>
      </c>
      <c r="I1435" s="20">
        <v>0</v>
      </c>
      <c r="J1435" s="20">
        <v>0</v>
      </c>
      <c r="K1435" s="20">
        <v>0</v>
      </c>
      <c r="L1435" s="20">
        <v>0</v>
      </c>
      <c r="M1435" s="20">
        <v>0</v>
      </c>
      <c r="N1435" s="75">
        <v>0</v>
      </c>
      <c r="O1435" s="75">
        <v>0</v>
      </c>
      <c r="P1435" s="2"/>
      <c r="Q1435" s="2"/>
      <c r="R1435" s="3"/>
      <c r="S1435" s="3"/>
      <c r="T1435" s="1"/>
      <c r="U1435" s="2"/>
      <c r="V1435" s="28" t="str">
        <f t="shared" si="68"/>
        <v/>
      </c>
    </row>
    <row r="1436" spans="1:22" ht="25" customHeight="1" x14ac:dyDescent="0.35">
      <c r="A1436" s="1"/>
      <c r="B1436" s="35"/>
      <c r="C1436" s="1"/>
      <c r="D1436" s="1"/>
      <c r="E1436" s="73">
        <f>+COUNTIFS('REGISTRO DE TUTORES'!$A$3:$A$8000,A1436,'REGISTRO DE TUTORES'!$B$3:$B$8000,B1436,'REGISTRO DE TUTORES'!$C$3:$C$8000,C1436,'REGISTRO DE TUTORES'!$D$3:$D$8000,D1436)</f>
        <v>0</v>
      </c>
      <c r="F1436" s="73">
        <f>+COUNTIFS('REGISTRO DE ESTUDIANTES'!$A$3:$A$7999,A1436,'REGISTRO DE ESTUDIANTES'!$B$3:$B$7999,'BOLETA OFICIAL'!B1436,'REGISTRO DE ESTUDIANTES'!$C$3:$C$7999,C1436,'REGISTRO DE ESTUDIANTES'!$D$3:$D$7999,'BOLETA OFICIAL'!D1436,'REGISTRO DE ESTUDIANTES'!$J$3:$J$7999,'BOLETA OFICIAL'!J1436,'REGISTRO DE ESTUDIANTES'!$K$3:$K$7999,'BOLETA OFICIAL'!K1436,'REGISTRO DE ESTUDIANTES'!$L$3:$L$7999,'BOLETA OFICIAL'!L1436,'REGISTRO DE ESTUDIANTES'!$M$3:$M$7999,'BOLETA OFICIAL'!M1436,'REGISTRO DE ESTUDIANTES'!$N$3:$N$7999,'BOLETA OFICIAL'!N1436,'REGISTRO DE ESTUDIANTES'!$O$3:$O$7999,'BOLETA OFICIAL'!O1436,'REGISTRO DE ESTUDIANTES'!$P$3:$P$7999,'BOLETA OFICIAL'!P1436,'REGISTRO DE ESTUDIANTES'!$Q$3:$Q$7999,'BOLETA OFICIAL'!Q1436,'REGISTRO DE ESTUDIANTES'!$R$3:$R$7999,R1436,'REGISTRO DE ESTUDIANTES'!$S$3:$S$7999,'BOLETA OFICIAL'!S1436,'REGISTRO DE ESTUDIANTES'!$T$3:$T$7999,'BOLETA OFICIAL'!T1436)</f>
        <v>0</v>
      </c>
      <c r="G1436" s="73">
        <f t="shared" ca="1" si="66"/>
        <v>0</v>
      </c>
      <c r="H1436" s="73">
        <f t="shared" ca="1" si="67"/>
        <v>0</v>
      </c>
      <c r="I1436" s="20">
        <v>0</v>
      </c>
      <c r="J1436" s="20">
        <v>0</v>
      </c>
      <c r="K1436" s="20">
        <v>0</v>
      </c>
      <c r="L1436" s="20">
        <v>0</v>
      </c>
      <c r="M1436" s="20">
        <v>0</v>
      </c>
      <c r="N1436" s="75">
        <v>0</v>
      </c>
      <c r="O1436" s="75">
        <v>0</v>
      </c>
      <c r="P1436" s="2"/>
      <c r="Q1436" s="2"/>
      <c r="R1436" s="3"/>
      <c r="S1436" s="3"/>
      <c r="T1436" s="1"/>
      <c r="U1436" s="2"/>
      <c r="V1436" s="28" t="str">
        <f t="shared" si="68"/>
        <v/>
      </c>
    </row>
    <row r="1437" spans="1:22" ht="25" customHeight="1" x14ac:dyDescent="0.35">
      <c r="A1437" s="1"/>
      <c r="B1437" s="35"/>
      <c r="C1437" s="1"/>
      <c r="D1437" s="1"/>
      <c r="E1437" s="73">
        <f>+COUNTIFS('REGISTRO DE TUTORES'!$A$3:$A$8000,A1437,'REGISTRO DE TUTORES'!$B$3:$B$8000,B1437,'REGISTRO DE TUTORES'!$C$3:$C$8000,C1437,'REGISTRO DE TUTORES'!$D$3:$D$8000,D1437)</f>
        <v>0</v>
      </c>
      <c r="F1437" s="73">
        <f>+COUNTIFS('REGISTRO DE ESTUDIANTES'!$A$3:$A$7999,A1437,'REGISTRO DE ESTUDIANTES'!$B$3:$B$7999,'BOLETA OFICIAL'!B1437,'REGISTRO DE ESTUDIANTES'!$C$3:$C$7999,C1437,'REGISTRO DE ESTUDIANTES'!$D$3:$D$7999,'BOLETA OFICIAL'!D1437,'REGISTRO DE ESTUDIANTES'!$J$3:$J$7999,'BOLETA OFICIAL'!J1437,'REGISTRO DE ESTUDIANTES'!$K$3:$K$7999,'BOLETA OFICIAL'!K1437,'REGISTRO DE ESTUDIANTES'!$L$3:$L$7999,'BOLETA OFICIAL'!L1437,'REGISTRO DE ESTUDIANTES'!$M$3:$M$7999,'BOLETA OFICIAL'!M1437,'REGISTRO DE ESTUDIANTES'!$N$3:$N$7999,'BOLETA OFICIAL'!N1437,'REGISTRO DE ESTUDIANTES'!$O$3:$O$7999,'BOLETA OFICIAL'!O1437,'REGISTRO DE ESTUDIANTES'!$P$3:$P$7999,'BOLETA OFICIAL'!P1437,'REGISTRO DE ESTUDIANTES'!$Q$3:$Q$7999,'BOLETA OFICIAL'!Q1437,'REGISTRO DE ESTUDIANTES'!$R$3:$R$7999,R1437,'REGISTRO DE ESTUDIANTES'!$S$3:$S$7999,'BOLETA OFICIAL'!S1437,'REGISTRO DE ESTUDIANTES'!$T$3:$T$7999,'BOLETA OFICIAL'!T1437)</f>
        <v>0</v>
      </c>
      <c r="G1437" s="73">
        <f t="shared" ca="1" si="66"/>
        <v>0</v>
      </c>
      <c r="H1437" s="73">
        <f t="shared" ca="1" si="67"/>
        <v>0</v>
      </c>
      <c r="I1437" s="20">
        <v>0</v>
      </c>
      <c r="J1437" s="20">
        <v>0</v>
      </c>
      <c r="K1437" s="20">
        <v>0</v>
      </c>
      <c r="L1437" s="20">
        <v>0</v>
      </c>
      <c r="M1437" s="20">
        <v>0</v>
      </c>
      <c r="N1437" s="75">
        <v>0</v>
      </c>
      <c r="O1437" s="75">
        <v>0</v>
      </c>
      <c r="P1437" s="2"/>
      <c r="Q1437" s="2"/>
      <c r="R1437" s="3"/>
      <c r="S1437" s="3"/>
      <c r="T1437" s="1"/>
      <c r="U1437" s="2"/>
      <c r="V1437" s="28" t="str">
        <f t="shared" si="68"/>
        <v/>
      </c>
    </row>
    <row r="1438" spans="1:22" ht="25" customHeight="1" x14ac:dyDescent="0.35">
      <c r="A1438" s="1"/>
      <c r="B1438" s="35"/>
      <c r="C1438" s="1"/>
      <c r="D1438" s="1"/>
      <c r="E1438" s="73">
        <f>+COUNTIFS('REGISTRO DE TUTORES'!$A$3:$A$8000,A1438,'REGISTRO DE TUTORES'!$B$3:$B$8000,B1438,'REGISTRO DE TUTORES'!$C$3:$C$8000,C1438,'REGISTRO DE TUTORES'!$D$3:$D$8000,D1438)</f>
        <v>0</v>
      </c>
      <c r="F1438" s="73">
        <f>+COUNTIFS('REGISTRO DE ESTUDIANTES'!$A$3:$A$7999,A1438,'REGISTRO DE ESTUDIANTES'!$B$3:$B$7999,'BOLETA OFICIAL'!B1438,'REGISTRO DE ESTUDIANTES'!$C$3:$C$7999,C1438,'REGISTRO DE ESTUDIANTES'!$D$3:$D$7999,'BOLETA OFICIAL'!D1438,'REGISTRO DE ESTUDIANTES'!$J$3:$J$7999,'BOLETA OFICIAL'!J1438,'REGISTRO DE ESTUDIANTES'!$K$3:$K$7999,'BOLETA OFICIAL'!K1438,'REGISTRO DE ESTUDIANTES'!$L$3:$L$7999,'BOLETA OFICIAL'!L1438,'REGISTRO DE ESTUDIANTES'!$M$3:$M$7999,'BOLETA OFICIAL'!M1438,'REGISTRO DE ESTUDIANTES'!$N$3:$N$7999,'BOLETA OFICIAL'!N1438,'REGISTRO DE ESTUDIANTES'!$O$3:$O$7999,'BOLETA OFICIAL'!O1438,'REGISTRO DE ESTUDIANTES'!$P$3:$P$7999,'BOLETA OFICIAL'!P1438,'REGISTRO DE ESTUDIANTES'!$Q$3:$Q$7999,'BOLETA OFICIAL'!Q1438,'REGISTRO DE ESTUDIANTES'!$R$3:$R$7999,R1438,'REGISTRO DE ESTUDIANTES'!$S$3:$S$7999,'BOLETA OFICIAL'!S1438,'REGISTRO DE ESTUDIANTES'!$T$3:$T$7999,'BOLETA OFICIAL'!T1438)</f>
        <v>0</v>
      </c>
      <c r="G1438" s="73">
        <f t="shared" ca="1" si="66"/>
        <v>0</v>
      </c>
      <c r="H1438" s="73">
        <f t="shared" ca="1" si="67"/>
        <v>0</v>
      </c>
      <c r="I1438" s="20">
        <v>0</v>
      </c>
      <c r="J1438" s="20">
        <v>0</v>
      </c>
      <c r="K1438" s="20">
        <v>0</v>
      </c>
      <c r="L1438" s="20">
        <v>0</v>
      </c>
      <c r="M1438" s="20">
        <v>0</v>
      </c>
      <c r="N1438" s="75">
        <v>0</v>
      </c>
      <c r="O1438" s="75">
        <v>0</v>
      </c>
      <c r="P1438" s="2"/>
      <c r="Q1438" s="2"/>
      <c r="R1438" s="3"/>
      <c r="S1438" s="3"/>
      <c r="T1438" s="1"/>
      <c r="U1438" s="2"/>
      <c r="V1438" s="28" t="str">
        <f t="shared" si="68"/>
        <v/>
      </c>
    </row>
    <row r="1439" spans="1:22" ht="25" customHeight="1" x14ac:dyDescent="0.35">
      <c r="A1439" s="1"/>
      <c r="B1439" s="35"/>
      <c r="C1439" s="1"/>
      <c r="D1439" s="1"/>
      <c r="E1439" s="73">
        <f>+COUNTIFS('REGISTRO DE TUTORES'!$A$3:$A$8000,A1439,'REGISTRO DE TUTORES'!$B$3:$B$8000,B1439,'REGISTRO DE TUTORES'!$C$3:$C$8000,C1439,'REGISTRO DE TUTORES'!$D$3:$D$8000,D1439)</f>
        <v>0</v>
      </c>
      <c r="F1439" s="73">
        <f>+COUNTIFS('REGISTRO DE ESTUDIANTES'!$A$3:$A$7999,A1439,'REGISTRO DE ESTUDIANTES'!$B$3:$B$7999,'BOLETA OFICIAL'!B1439,'REGISTRO DE ESTUDIANTES'!$C$3:$C$7999,C1439,'REGISTRO DE ESTUDIANTES'!$D$3:$D$7999,'BOLETA OFICIAL'!D1439,'REGISTRO DE ESTUDIANTES'!$J$3:$J$7999,'BOLETA OFICIAL'!J1439,'REGISTRO DE ESTUDIANTES'!$K$3:$K$7999,'BOLETA OFICIAL'!K1439,'REGISTRO DE ESTUDIANTES'!$L$3:$L$7999,'BOLETA OFICIAL'!L1439,'REGISTRO DE ESTUDIANTES'!$M$3:$M$7999,'BOLETA OFICIAL'!M1439,'REGISTRO DE ESTUDIANTES'!$N$3:$N$7999,'BOLETA OFICIAL'!N1439,'REGISTRO DE ESTUDIANTES'!$O$3:$O$7999,'BOLETA OFICIAL'!O1439,'REGISTRO DE ESTUDIANTES'!$P$3:$P$7999,'BOLETA OFICIAL'!P1439,'REGISTRO DE ESTUDIANTES'!$Q$3:$Q$7999,'BOLETA OFICIAL'!Q1439,'REGISTRO DE ESTUDIANTES'!$R$3:$R$7999,R1439,'REGISTRO DE ESTUDIANTES'!$S$3:$S$7999,'BOLETA OFICIAL'!S1439,'REGISTRO DE ESTUDIANTES'!$T$3:$T$7999,'BOLETA OFICIAL'!T1439)</f>
        <v>0</v>
      </c>
      <c r="G1439" s="73">
        <f t="shared" ca="1" si="66"/>
        <v>0</v>
      </c>
      <c r="H1439" s="73">
        <f t="shared" ca="1" si="67"/>
        <v>0</v>
      </c>
      <c r="I1439" s="20">
        <v>0</v>
      </c>
      <c r="J1439" s="20">
        <v>0</v>
      </c>
      <c r="K1439" s="20">
        <v>0</v>
      </c>
      <c r="L1439" s="20">
        <v>0</v>
      </c>
      <c r="M1439" s="20">
        <v>0</v>
      </c>
      <c r="N1439" s="75">
        <v>0</v>
      </c>
      <c r="O1439" s="75">
        <v>0</v>
      </c>
      <c r="P1439" s="2"/>
      <c r="Q1439" s="2"/>
      <c r="R1439" s="3"/>
      <c r="S1439" s="3"/>
      <c r="T1439" s="1"/>
      <c r="U1439" s="2"/>
      <c r="V1439" s="28" t="str">
        <f t="shared" si="68"/>
        <v/>
      </c>
    </row>
    <row r="1440" spans="1:22" ht="25" customHeight="1" x14ac:dyDescent="0.35">
      <c r="A1440" s="1"/>
      <c r="B1440" s="35"/>
      <c r="C1440" s="1"/>
      <c r="D1440" s="1"/>
      <c r="E1440" s="73">
        <f>+COUNTIFS('REGISTRO DE TUTORES'!$A$3:$A$8000,A1440,'REGISTRO DE TUTORES'!$B$3:$B$8000,B1440,'REGISTRO DE TUTORES'!$C$3:$C$8000,C1440,'REGISTRO DE TUTORES'!$D$3:$D$8000,D1440)</f>
        <v>0</v>
      </c>
      <c r="F1440" s="73">
        <f>+COUNTIFS('REGISTRO DE ESTUDIANTES'!$A$3:$A$7999,A1440,'REGISTRO DE ESTUDIANTES'!$B$3:$B$7999,'BOLETA OFICIAL'!B1440,'REGISTRO DE ESTUDIANTES'!$C$3:$C$7999,C1440,'REGISTRO DE ESTUDIANTES'!$D$3:$D$7999,'BOLETA OFICIAL'!D1440,'REGISTRO DE ESTUDIANTES'!$J$3:$J$7999,'BOLETA OFICIAL'!J1440,'REGISTRO DE ESTUDIANTES'!$K$3:$K$7999,'BOLETA OFICIAL'!K1440,'REGISTRO DE ESTUDIANTES'!$L$3:$L$7999,'BOLETA OFICIAL'!L1440,'REGISTRO DE ESTUDIANTES'!$M$3:$M$7999,'BOLETA OFICIAL'!M1440,'REGISTRO DE ESTUDIANTES'!$N$3:$N$7999,'BOLETA OFICIAL'!N1440,'REGISTRO DE ESTUDIANTES'!$O$3:$O$7999,'BOLETA OFICIAL'!O1440,'REGISTRO DE ESTUDIANTES'!$P$3:$P$7999,'BOLETA OFICIAL'!P1440,'REGISTRO DE ESTUDIANTES'!$Q$3:$Q$7999,'BOLETA OFICIAL'!Q1440,'REGISTRO DE ESTUDIANTES'!$R$3:$R$7999,R1440,'REGISTRO DE ESTUDIANTES'!$S$3:$S$7999,'BOLETA OFICIAL'!S1440,'REGISTRO DE ESTUDIANTES'!$T$3:$T$7999,'BOLETA OFICIAL'!T1440)</f>
        <v>0</v>
      </c>
      <c r="G1440" s="73">
        <f t="shared" ca="1" si="66"/>
        <v>0</v>
      </c>
      <c r="H1440" s="73">
        <f t="shared" ca="1" si="67"/>
        <v>0</v>
      </c>
      <c r="I1440" s="20">
        <v>0</v>
      </c>
      <c r="J1440" s="20">
        <v>0</v>
      </c>
      <c r="K1440" s="20">
        <v>0</v>
      </c>
      <c r="L1440" s="20">
        <v>0</v>
      </c>
      <c r="M1440" s="20">
        <v>0</v>
      </c>
      <c r="N1440" s="75">
        <v>0</v>
      </c>
      <c r="O1440" s="75">
        <v>0</v>
      </c>
      <c r="P1440" s="2"/>
      <c r="Q1440" s="2"/>
      <c r="R1440" s="3"/>
      <c r="S1440" s="3"/>
      <c r="T1440" s="1"/>
      <c r="U1440" s="2"/>
      <c r="V1440" s="28" t="str">
        <f t="shared" si="68"/>
        <v/>
      </c>
    </row>
    <row r="1441" spans="1:22" ht="25" customHeight="1" x14ac:dyDescent="0.35">
      <c r="A1441" s="1"/>
      <c r="B1441" s="35"/>
      <c r="C1441" s="1"/>
      <c r="D1441" s="1"/>
      <c r="E1441" s="73">
        <f>+COUNTIFS('REGISTRO DE TUTORES'!$A$3:$A$8000,A1441,'REGISTRO DE TUTORES'!$B$3:$B$8000,B1441,'REGISTRO DE TUTORES'!$C$3:$C$8000,C1441,'REGISTRO DE TUTORES'!$D$3:$D$8000,D1441)</f>
        <v>0</v>
      </c>
      <c r="F1441" s="73">
        <f>+COUNTIFS('REGISTRO DE ESTUDIANTES'!$A$3:$A$7999,A1441,'REGISTRO DE ESTUDIANTES'!$B$3:$B$7999,'BOLETA OFICIAL'!B1441,'REGISTRO DE ESTUDIANTES'!$C$3:$C$7999,C1441,'REGISTRO DE ESTUDIANTES'!$D$3:$D$7999,'BOLETA OFICIAL'!D1441,'REGISTRO DE ESTUDIANTES'!$J$3:$J$7999,'BOLETA OFICIAL'!J1441,'REGISTRO DE ESTUDIANTES'!$K$3:$K$7999,'BOLETA OFICIAL'!K1441,'REGISTRO DE ESTUDIANTES'!$L$3:$L$7999,'BOLETA OFICIAL'!L1441,'REGISTRO DE ESTUDIANTES'!$M$3:$M$7999,'BOLETA OFICIAL'!M1441,'REGISTRO DE ESTUDIANTES'!$N$3:$N$7999,'BOLETA OFICIAL'!N1441,'REGISTRO DE ESTUDIANTES'!$O$3:$O$7999,'BOLETA OFICIAL'!O1441,'REGISTRO DE ESTUDIANTES'!$P$3:$P$7999,'BOLETA OFICIAL'!P1441,'REGISTRO DE ESTUDIANTES'!$Q$3:$Q$7999,'BOLETA OFICIAL'!Q1441,'REGISTRO DE ESTUDIANTES'!$R$3:$R$7999,R1441,'REGISTRO DE ESTUDIANTES'!$S$3:$S$7999,'BOLETA OFICIAL'!S1441,'REGISTRO DE ESTUDIANTES'!$T$3:$T$7999,'BOLETA OFICIAL'!T1441)</f>
        <v>0</v>
      </c>
      <c r="G1441" s="73">
        <f t="shared" ca="1" si="66"/>
        <v>0</v>
      </c>
      <c r="H1441" s="73">
        <f t="shared" ca="1" si="67"/>
        <v>0</v>
      </c>
      <c r="I1441" s="20">
        <v>0</v>
      </c>
      <c r="J1441" s="20">
        <v>0</v>
      </c>
      <c r="K1441" s="20">
        <v>0</v>
      </c>
      <c r="L1441" s="20">
        <v>0</v>
      </c>
      <c r="M1441" s="20">
        <v>0</v>
      </c>
      <c r="N1441" s="75">
        <v>0</v>
      </c>
      <c r="O1441" s="75">
        <v>0</v>
      </c>
      <c r="P1441" s="2"/>
      <c r="Q1441" s="2"/>
      <c r="R1441" s="3"/>
      <c r="S1441" s="3"/>
      <c r="T1441" s="1"/>
      <c r="U1441" s="2"/>
      <c r="V1441" s="28" t="str">
        <f t="shared" si="68"/>
        <v/>
      </c>
    </row>
    <row r="1442" spans="1:22" ht="25" customHeight="1" x14ac:dyDescent="0.35">
      <c r="A1442" s="1"/>
      <c r="B1442" s="35"/>
      <c r="C1442" s="1"/>
      <c r="D1442" s="1"/>
      <c r="E1442" s="73">
        <f>+COUNTIFS('REGISTRO DE TUTORES'!$A$3:$A$8000,A1442,'REGISTRO DE TUTORES'!$B$3:$B$8000,B1442,'REGISTRO DE TUTORES'!$C$3:$C$8000,C1442,'REGISTRO DE TUTORES'!$D$3:$D$8000,D1442)</f>
        <v>0</v>
      </c>
      <c r="F1442" s="73">
        <f>+COUNTIFS('REGISTRO DE ESTUDIANTES'!$A$3:$A$7999,A1442,'REGISTRO DE ESTUDIANTES'!$B$3:$B$7999,'BOLETA OFICIAL'!B1442,'REGISTRO DE ESTUDIANTES'!$C$3:$C$7999,C1442,'REGISTRO DE ESTUDIANTES'!$D$3:$D$7999,'BOLETA OFICIAL'!D1442,'REGISTRO DE ESTUDIANTES'!$J$3:$J$7999,'BOLETA OFICIAL'!J1442,'REGISTRO DE ESTUDIANTES'!$K$3:$K$7999,'BOLETA OFICIAL'!K1442,'REGISTRO DE ESTUDIANTES'!$L$3:$L$7999,'BOLETA OFICIAL'!L1442,'REGISTRO DE ESTUDIANTES'!$M$3:$M$7999,'BOLETA OFICIAL'!M1442,'REGISTRO DE ESTUDIANTES'!$N$3:$N$7999,'BOLETA OFICIAL'!N1442,'REGISTRO DE ESTUDIANTES'!$O$3:$O$7999,'BOLETA OFICIAL'!O1442,'REGISTRO DE ESTUDIANTES'!$P$3:$P$7999,'BOLETA OFICIAL'!P1442,'REGISTRO DE ESTUDIANTES'!$Q$3:$Q$7999,'BOLETA OFICIAL'!Q1442,'REGISTRO DE ESTUDIANTES'!$R$3:$R$7999,R1442,'REGISTRO DE ESTUDIANTES'!$S$3:$S$7999,'BOLETA OFICIAL'!S1442,'REGISTRO DE ESTUDIANTES'!$T$3:$T$7999,'BOLETA OFICIAL'!T1442)</f>
        <v>0</v>
      </c>
      <c r="G1442" s="73">
        <f t="shared" ca="1" si="66"/>
        <v>0</v>
      </c>
      <c r="H1442" s="73">
        <f t="shared" ca="1" si="67"/>
        <v>0</v>
      </c>
      <c r="I1442" s="20">
        <v>0</v>
      </c>
      <c r="J1442" s="20">
        <v>0</v>
      </c>
      <c r="K1442" s="20">
        <v>0</v>
      </c>
      <c r="L1442" s="20">
        <v>0</v>
      </c>
      <c r="M1442" s="20">
        <v>0</v>
      </c>
      <c r="N1442" s="75">
        <v>0</v>
      </c>
      <c r="O1442" s="75">
        <v>0</v>
      </c>
      <c r="P1442" s="2"/>
      <c r="Q1442" s="2"/>
      <c r="R1442" s="3"/>
      <c r="S1442" s="3"/>
      <c r="T1442" s="1"/>
      <c r="U1442" s="2"/>
      <c r="V1442" s="28" t="str">
        <f t="shared" si="68"/>
        <v/>
      </c>
    </row>
    <row r="1443" spans="1:22" ht="25" customHeight="1" x14ac:dyDescent="0.35">
      <c r="A1443" s="1"/>
      <c r="B1443" s="35"/>
      <c r="C1443" s="1"/>
      <c r="D1443" s="1"/>
      <c r="E1443" s="73">
        <f>+COUNTIFS('REGISTRO DE TUTORES'!$A$3:$A$8000,A1443,'REGISTRO DE TUTORES'!$B$3:$B$8000,B1443,'REGISTRO DE TUTORES'!$C$3:$C$8000,C1443,'REGISTRO DE TUTORES'!$D$3:$D$8000,D1443)</f>
        <v>0</v>
      </c>
      <c r="F1443" s="73">
        <f>+COUNTIFS('REGISTRO DE ESTUDIANTES'!$A$3:$A$7999,A1443,'REGISTRO DE ESTUDIANTES'!$B$3:$B$7999,'BOLETA OFICIAL'!B1443,'REGISTRO DE ESTUDIANTES'!$C$3:$C$7999,C1443,'REGISTRO DE ESTUDIANTES'!$D$3:$D$7999,'BOLETA OFICIAL'!D1443,'REGISTRO DE ESTUDIANTES'!$J$3:$J$7999,'BOLETA OFICIAL'!J1443,'REGISTRO DE ESTUDIANTES'!$K$3:$K$7999,'BOLETA OFICIAL'!K1443,'REGISTRO DE ESTUDIANTES'!$L$3:$L$7999,'BOLETA OFICIAL'!L1443,'REGISTRO DE ESTUDIANTES'!$M$3:$M$7999,'BOLETA OFICIAL'!M1443,'REGISTRO DE ESTUDIANTES'!$N$3:$N$7999,'BOLETA OFICIAL'!N1443,'REGISTRO DE ESTUDIANTES'!$O$3:$O$7999,'BOLETA OFICIAL'!O1443,'REGISTRO DE ESTUDIANTES'!$P$3:$P$7999,'BOLETA OFICIAL'!P1443,'REGISTRO DE ESTUDIANTES'!$Q$3:$Q$7999,'BOLETA OFICIAL'!Q1443,'REGISTRO DE ESTUDIANTES'!$R$3:$R$7999,R1443,'REGISTRO DE ESTUDIANTES'!$S$3:$S$7999,'BOLETA OFICIAL'!S1443,'REGISTRO DE ESTUDIANTES'!$T$3:$T$7999,'BOLETA OFICIAL'!T1443)</f>
        <v>0</v>
      </c>
      <c r="G1443" s="73">
        <f t="shared" ca="1" si="66"/>
        <v>0</v>
      </c>
      <c r="H1443" s="73">
        <f t="shared" ca="1" si="67"/>
        <v>0</v>
      </c>
      <c r="I1443" s="20">
        <v>0</v>
      </c>
      <c r="J1443" s="20">
        <v>0</v>
      </c>
      <c r="K1443" s="20">
        <v>0</v>
      </c>
      <c r="L1443" s="20">
        <v>0</v>
      </c>
      <c r="M1443" s="20">
        <v>0</v>
      </c>
      <c r="N1443" s="75">
        <v>0</v>
      </c>
      <c r="O1443" s="75">
        <v>0</v>
      </c>
      <c r="P1443" s="2"/>
      <c r="Q1443" s="2"/>
      <c r="R1443" s="3"/>
      <c r="S1443" s="3"/>
      <c r="T1443" s="1"/>
      <c r="U1443" s="2"/>
      <c r="V1443" s="28" t="str">
        <f t="shared" si="68"/>
        <v/>
      </c>
    </row>
    <row r="1444" spans="1:22" ht="25" customHeight="1" x14ac:dyDescent="0.35">
      <c r="A1444" s="1"/>
      <c r="B1444" s="35"/>
      <c r="C1444" s="1"/>
      <c r="D1444" s="1"/>
      <c r="E1444" s="73">
        <f>+COUNTIFS('REGISTRO DE TUTORES'!$A$3:$A$8000,A1444,'REGISTRO DE TUTORES'!$B$3:$B$8000,B1444,'REGISTRO DE TUTORES'!$C$3:$C$8000,C1444,'REGISTRO DE TUTORES'!$D$3:$D$8000,D1444)</f>
        <v>0</v>
      </c>
      <c r="F1444" s="73">
        <f>+COUNTIFS('REGISTRO DE ESTUDIANTES'!$A$3:$A$7999,A1444,'REGISTRO DE ESTUDIANTES'!$B$3:$B$7999,'BOLETA OFICIAL'!B1444,'REGISTRO DE ESTUDIANTES'!$C$3:$C$7999,C1444,'REGISTRO DE ESTUDIANTES'!$D$3:$D$7999,'BOLETA OFICIAL'!D1444,'REGISTRO DE ESTUDIANTES'!$J$3:$J$7999,'BOLETA OFICIAL'!J1444,'REGISTRO DE ESTUDIANTES'!$K$3:$K$7999,'BOLETA OFICIAL'!K1444,'REGISTRO DE ESTUDIANTES'!$L$3:$L$7999,'BOLETA OFICIAL'!L1444,'REGISTRO DE ESTUDIANTES'!$M$3:$M$7999,'BOLETA OFICIAL'!M1444,'REGISTRO DE ESTUDIANTES'!$N$3:$N$7999,'BOLETA OFICIAL'!N1444,'REGISTRO DE ESTUDIANTES'!$O$3:$O$7999,'BOLETA OFICIAL'!O1444,'REGISTRO DE ESTUDIANTES'!$P$3:$P$7999,'BOLETA OFICIAL'!P1444,'REGISTRO DE ESTUDIANTES'!$Q$3:$Q$7999,'BOLETA OFICIAL'!Q1444,'REGISTRO DE ESTUDIANTES'!$R$3:$R$7999,R1444,'REGISTRO DE ESTUDIANTES'!$S$3:$S$7999,'BOLETA OFICIAL'!S1444,'REGISTRO DE ESTUDIANTES'!$T$3:$T$7999,'BOLETA OFICIAL'!T1444)</f>
        <v>0</v>
      </c>
      <c r="G1444" s="73">
        <f t="shared" ca="1" si="66"/>
        <v>0</v>
      </c>
      <c r="H1444" s="73">
        <f t="shared" ca="1" si="67"/>
        <v>0</v>
      </c>
      <c r="I1444" s="20">
        <v>0</v>
      </c>
      <c r="J1444" s="20">
        <v>0</v>
      </c>
      <c r="K1444" s="20">
        <v>0</v>
      </c>
      <c r="L1444" s="20">
        <v>0</v>
      </c>
      <c r="M1444" s="20">
        <v>0</v>
      </c>
      <c r="N1444" s="75">
        <v>0</v>
      </c>
      <c r="O1444" s="75">
        <v>0</v>
      </c>
      <c r="P1444" s="2"/>
      <c r="Q1444" s="2"/>
      <c r="R1444" s="3"/>
      <c r="S1444" s="3"/>
      <c r="T1444" s="1"/>
      <c r="U1444" s="2"/>
      <c r="V1444" s="28" t="str">
        <f t="shared" si="68"/>
        <v/>
      </c>
    </row>
    <row r="1445" spans="1:22" ht="25" customHeight="1" x14ac:dyDescent="0.35">
      <c r="A1445" s="1"/>
      <c r="B1445" s="35"/>
      <c r="C1445" s="1"/>
      <c r="D1445" s="1"/>
      <c r="E1445" s="73">
        <f>+COUNTIFS('REGISTRO DE TUTORES'!$A$3:$A$8000,A1445,'REGISTRO DE TUTORES'!$B$3:$B$8000,B1445,'REGISTRO DE TUTORES'!$C$3:$C$8000,C1445,'REGISTRO DE TUTORES'!$D$3:$D$8000,D1445)</f>
        <v>0</v>
      </c>
      <c r="F1445" s="73">
        <f>+COUNTIFS('REGISTRO DE ESTUDIANTES'!$A$3:$A$7999,A1445,'REGISTRO DE ESTUDIANTES'!$B$3:$B$7999,'BOLETA OFICIAL'!B1445,'REGISTRO DE ESTUDIANTES'!$C$3:$C$7999,C1445,'REGISTRO DE ESTUDIANTES'!$D$3:$D$7999,'BOLETA OFICIAL'!D1445,'REGISTRO DE ESTUDIANTES'!$J$3:$J$7999,'BOLETA OFICIAL'!J1445,'REGISTRO DE ESTUDIANTES'!$K$3:$K$7999,'BOLETA OFICIAL'!K1445,'REGISTRO DE ESTUDIANTES'!$L$3:$L$7999,'BOLETA OFICIAL'!L1445,'REGISTRO DE ESTUDIANTES'!$M$3:$M$7999,'BOLETA OFICIAL'!M1445,'REGISTRO DE ESTUDIANTES'!$N$3:$N$7999,'BOLETA OFICIAL'!N1445,'REGISTRO DE ESTUDIANTES'!$O$3:$O$7999,'BOLETA OFICIAL'!O1445,'REGISTRO DE ESTUDIANTES'!$P$3:$P$7999,'BOLETA OFICIAL'!P1445,'REGISTRO DE ESTUDIANTES'!$Q$3:$Q$7999,'BOLETA OFICIAL'!Q1445,'REGISTRO DE ESTUDIANTES'!$R$3:$R$7999,R1445,'REGISTRO DE ESTUDIANTES'!$S$3:$S$7999,'BOLETA OFICIAL'!S1445,'REGISTRO DE ESTUDIANTES'!$T$3:$T$7999,'BOLETA OFICIAL'!T1445)</f>
        <v>0</v>
      </c>
      <c r="G1445" s="73">
        <f t="shared" ca="1" si="66"/>
        <v>0</v>
      </c>
      <c r="H1445" s="73">
        <f t="shared" ca="1" si="67"/>
        <v>0</v>
      </c>
      <c r="I1445" s="20">
        <v>0</v>
      </c>
      <c r="J1445" s="20">
        <v>0</v>
      </c>
      <c r="K1445" s="20">
        <v>0</v>
      </c>
      <c r="L1445" s="20">
        <v>0</v>
      </c>
      <c r="M1445" s="20">
        <v>0</v>
      </c>
      <c r="N1445" s="75">
        <v>0</v>
      </c>
      <c r="O1445" s="75">
        <v>0</v>
      </c>
      <c r="P1445" s="2"/>
      <c r="Q1445" s="2"/>
      <c r="R1445" s="3"/>
      <c r="S1445" s="3"/>
      <c r="T1445" s="1"/>
      <c r="U1445" s="2"/>
      <c r="V1445" s="28" t="str">
        <f t="shared" si="68"/>
        <v/>
      </c>
    </row>
    <row r="1446" spans="1:22" ht="25" customHeight="1" x14ac:dyDescent="0.35">
      <c r="A1446" s="1"/>
      <c r="B1446" s="35"/>
      <c r="C1446" s="1"/>
      <c r="D1446" s="1"/>
      <c r="E1446" s="73">
        <f>+COUNTIFS('REGISTRO DE TUTORES'!$A$3:$A$8000,A1446,'REGISTRO DE TUTORES'!$B$3:$B$8000,B1446,'REGISTRO DE TUTORES'!$C$3:$C$8000,C1446,'REGISTRO DE TUTORES'!$D$3:$D$8000,D1446)</f>
        <v>0</v>
      </c>
      <c r="F1446" s="73">
        <f>+COUNTIFS('REGISTRO DE ESTUDIANTES'!$A$3:$A$7999,A1446,'REGISTRO DE ESTUDIANTES'!$B$3:$B$7999,'BOLETA OFICIAL'!B1446,'REGISTRO DE ESTUDIANTES'!$C$3:$C$7999,C1446,'REGISTRO DE ESTUDIANTES'!$D$3:$D$7999,'BOLETA OFICIAL'!D1446,'REGISTRO DE ESTUDIANTES'!$J$3:$J$7999,'BOLETA OFICIAL'!J1446,'REGISTRO DE ESTUDIANTES'!$K$3:$K$7999,'BOLETA OFICIAL'!K1446,'REGISTRO DE ESTUDIANTES'!$L$3:$L$7999,'BOLETA OFICIAL'!L1446,'REGISTRO DE ESTUDIANTES'!$M$3:$M$7999,'BOLETA OFICIAL'!M1446,'REGISTRO DE ESTUDIANTES'!$N$3:$N$7999,'BOLETA OFICIAL'!N1446,'REGISTRO DE ESTUDIANTES'!$O$3:$O$7999,'BOLETA OFICIAL'!O1446,'REGISTRO DE ESTUDIANTES'!$P$3:$P$7999,'BOLETA OFICIAL'!P1446,'REGISTRO DE ESTUDIANTES'!$Q$3:$Q$7999,'BOLETA OFICIAL'!Q1446,'REGISTRO DE ESTUDIANTES'!$R$3:$R$7999,R1446,'REGISTRO DE ESTUDIANTES'!$S$3:$S$7999,'BOLETA OFICIAL'!S1446,'REGISTRO DE ESTUDIANTES'!$T$3:$T$7999,'BOLETA OFICIAL'!T1446)</f>
        <v>0</v>
      </c>
      <c r="G1446" s="73">
        <f t="shared" ca="1" si="66"/>
        <v>0</v>
      </c>
      <c r="H1446" s="73">
        <f t="shared" ca="1" si="67"/>
        <v>0</v>
      </c>
      <c r="I1446" s="20">
        <v>0</v>
      </c>
      <c r="J1446" s="20">
        <v>0</v>
      </c>
      <c r="K1446" s="20">
        <v>0</v>
      </c>
      <c r="L1446" s="20">
        <v>0</v>
      </c>
      <c r="M1446" s="20">
        <v>0</v>
      </c>
      <c r="N1446" s="75">
        <v>0</v>
      </c>
      <c r="O1446" s="75">
        <v>0</v>
      </c>
      <c r="P1446" s="2"/>
      <c r="Q1446" s="2"/>
      <c r="R1446" s="3"/>
      <c r="S1446" s="3"/>
      <c r="T1446" s="1"/>
      <c r="U1446" s="2"/>
      <c r="V1446" s="28" t="str">
        <f t="shared" si="68"/>
        <v/>
      </c>
    </row>
    <row r="1447" spans="1:22" ht="25" customHeight="1" x14ac:dyDescent="0.35">
      <c r="A1447" s="1"/>
      <c r="B1447" s="35"/>
      <c r="C1447" s="1"/>
      <c r="D1447" s="1"/>
      <c r="E1447" s="73">
        <f>+COUNTIFS('REGISTRO DE TUTORES'!$A$3:$A$8000,A1447,'REGISTRO DE TUTORES'!$B$3:$B$8000,B1447,'REGISTRO DE TUTORES'!$C$3:$C$8000,C1447,'REGISTRO DE TUTORES'!$D$3:$D$8000,D1447)</f>
        <v>0</v>
      </c>
      <c r="F1447" s="73">
        <f>+COUNTIFS('REGISTRO DE ESTUDIANTES'!$A$3:$A$7999,A1447,'REGISTRO DE ESTUDIANTES'!$B$3:$B$7999,'BOLETA OFICIAL'!B1447,'REGISTRO DE ESTUDIANTES'!$C$3:$C$7999,C1447,'REGISTRO DE ESTUDIANTES'!$D$3:$D$7999,'BOLETA OFICIAL'!D1447,'REGISTRO DE ESTUDIANTES'!$J$3:$J$7999,'BOLETA OFICIAL'!J1447,'REGISTRO DE ESTUDIANTES'!$K$3:$K$7999,'BOLETA OFICIAL'!K1447,'REGISTRO DE ESTUDIANTES'!$L$3:$L$7999,'BOLETA OFICIAL'!L1447,'REGISTRO DE ESTUDIANTES'!$M$3:$M$7999,'BOLETA OFICIAL'!M1447,'REGISTRO DE ESTUDIANTES'!$N$3:$N$7999,'BOLETA OFICIAL'!N1447,'REGISTRO DE ESTUDIANTES'!$O$3:$O$7999,'BOLETA OFICIAL'!O1447,'REGISTRO DE ESTUDIANTES'!$P$3:$P$7999,'BOLETA OFICIAL'!P1447,'REGISTRO DE ESTUDIANTES'!$Q$3:$Q$7999,'BOLETA OFICIAL'!Q1447,'REGISTRO DE ESTUDIANTES'!$R$3:$R$7999,R1447,'REGISTRO DE ESTUDIANTES'!$S$3:$S$7999,'BOLETA OFICIAL'!S1447,'REGISTRO DE ESTUDIANTES'!$T$3:$T$7999,'BOLETA OFICIAL'!T1447)</f>
        <v>0</v>
      </c>
      <c r="G1447" s="73">
        <f t="shared" ca="1" si="66"/>
        <v>0</v>
      </c>
      <c r="H1447" s="73">
        <f t="shared" ca="1" si="67"/>
        <v>0</v>
      </c>
      <c r="I1447" s="20">
        <v>0</v>
      </c>
      <c r="J1447" s="20">
        <v>0</v>
      </c>
      <c r="K1447" s="20">
        <v>0</v>
      </c>
      <c r="L1447" s="20">
        <v>0</v>
      </c>
      <c r="M1447" s="20">
        <v>0</v>
      </c>
      <c r="N1447" s="75">
        <v>0</v>
      </c>
      <c r="O1447" s="75">
        <v>0</v>
      </c>
      <c r="P1447" s="2"/>
      <c r="Q1447" s="2"/>
      <c r="R1447" s="3"/>
      <c r="S1447" s="3"/>
      <c r="T1447" s="1"/>
      <c r="U1447" s="2"/>
      <c r="V1447" s="28" t="str">
        <f t="shared" si="68"/>
        <v/>
      </c>
    </row>
    <row r="1448" spans="1:22" ht="25" customHeight="1" x14ac:dyDescent="0.35">
      <c r="A1448" s="1"/>
      <c r="B1448" s="35"/>
      <c r="C1448" s="1"/>
      <c r="D1448" s="1"/>
      <c r="E1448" s="73">
        <f>+COUNTIFS('REGISTRO DE TUTORES'!$A$3:$A$8000,A1448,'REGISTRO DE TUTORES'!$B$3:$B$8000,B1448,'REGISTRO DE TUTORES'!$C$3:$C$8000,C1448,'REGISTRO DE TUTORES'!$D$3:$D$8000,D1448)</f>
        <v>0</v>
      </c>
      <c r="F1448" s="73">
        <f>+COUNTIFS('REGISTRO DE ESTUDIANTES'!$A$3:$A$7999,A1448,'REGISTRO DE ESTUDIANTES'!$B$3:$B$7999,'BOLETA OFICIAL'!B1448,'REGISTRO DE ESTUDIANTES'!$C$3:$C$7999,C1448,'REGISTRO DE ESTUDIANTES'!$D$3:$D$7999,'BOLETA OFICIAL'!D1448,'REGISTRO DE ESTUDIANTES'!$J$3:$J$7999,'BOLETA OFICIAL'!J1448,'REGISTRO DE ESTUDIANTES'!$K$3:$K$7999,'BOLETA OFICIAL'!K1448,'REGISTRO DE ESTUDIANTES'!$L$3:$L$7999,'BOLETA OFICIAL'!L1448,'REGISTRO DE ESTUDIANTES'!$M$3:$M$7999,'BOLETA OFICIAL'!M1448,'REGISTRO DE ESTUDIANTES'!$N$3:$N$7999,'BOLETA OFICIAL'!N1448,'REGISTRO DE ESTUDIANTES'!$O$3:$O$7999,'BOLETA OFICIAL'!O1448,'REGISTRO DE ESTUDIANTES'!$P$3:$P$7999,'BOLETA OFICIAL'!P1448,'REGISTRO DE ESTUDIANTES'!$Q$3:$Q$7999,'BOLETA OFICIAL'!Q1448,'REGISTRO DE ESTUDIANTES'!$R$3:$R$7999,R1448,'REGISTRO DE ESTUDIANTES'!$S$3:$S$7999,'BOLETA OFICIAL'!S1448,'REGISTRO DE ESTUDIANTES'!$T$3:$T$7999,'BOLETA OFICIAL'!T1448)</f>
        <v>0</v>
      </c>
      <c r="G1448" s="73">
        <f t="shared" ca="1" si="66"/>
        <v>0</v>
      </c>
      <c r="H1448" s="73">
        <f t="shared" ca="1" si="67"/>
        <v>0</v>
      </c>
      <c r="I1448" s="20">
        <v>0</v>
      </c>
      <c r="J1448" s="20">
        <v>0</v>
      </c>
      <c r="K1448" s="20">
        <v>0</v>
      </c>
      <c r="L1448" s="20">
        <v>0</v>
      </c>
      <c r="M1448" s="20">
        <v>0</v>
      </c>
      <c r="N1448" s="75">
        <v>0</v>
      </c>
      <c r="O1448" s="75">
        <v>0</v>
      </c>
      <c r="P1448" s="2"/>
      <c r="Q1448" s="2"/>
      <c r="R1448" s="3"/>
      <c r="S1448" s="3"/>
      <c r="T1448" s="1"/>
      <c r="U1448" s="2"/>
      <c r="V1448" s="28" t="str">
        <f t="shared" si="68"/>
        <v/>
      </c>
    </row>
    <row r="1449" spans="1:22" ht="25" customHeight="1" x14ac:dyDescent="0.35">
      <c r="A1449" s="1"/>
      <c r="B1449" s="35"/>
      <c r="C1449" s="1"/>
      <c r="D1449" s="1"/>
      <c r="E1449" s="73">
        <f>+COUNTIFS('REGISTRO DE TUTORES'!$A$3:$A$8000,A1449,'REGISTRO DE TUTORES'!$B$3:$B$8000,B1449,'REGISTRO DE TUTORES'!$C$3:$C$8000,C1449,'REGISTRO DE TUTORES'!$D$3:$D$8000,D1449)</f>
        <v>0</v>
      </c>
      <c r="F1449" s="73">
        <f>+COUNTIFS('REGISTRO DE ESTUDIANTES'!$A$3:$A$7999,A1449,'REGISTRO DE ESTUDIANTES'!$B$3:$B$7999,'BOLETA OFICIAL'!B1449,'REGISTRO DE ESTUDIANTES'!$C$3:$C$7999,C1449,'REGISTRO DE ESTUDIANTES'!$D$3:$D$7999,'BOLETA OFICIAL'!D1449,'REGISTRO DE ESTUDIANTES'!$J$3:$J$7999,'BOLETA OFICIAL'!J1449,'REGISTRO DE ESTUDIANTES'!$K$3:$K$7999,'BOLETA OFICIAL'!K1449,'REGISTRO DE ESTUDIANTES'!$L$3:$L$7999,'BOLETA OFICIAL'!L1449,'REGISTRO DE ESTUDIANTES'!$M$3:$M$7999,'BOLETA OFICIAL'!M1449,'REGISTRO DE ESTUDIANTES'!$N$3:$N$7999,'BOLETA OFICIAL'!N1449,'REGISTRO DE ESTUDIANTES'!$O$3:$O$7999,'BOLETA OFICIAL'!O1449,'REGISTRO DE ESTUDIANTES'!$P$3:$P$7999,'BOLETA OFICIAL'!P1449,'REGISTRO DE ESTUDIANTES'!$Q$3:$Q$7999,'BOLETA OFICIAL'!Q1449,'REGISTRO DE ESTUDIANTES'!$R$3:$R$7999,R1449,'REGISTRO DE ESTUDIANTES'!$S$3:$S$7999,'BOLETA OFICIAL'!S1449,'REGISTRO DE ESTUDIANTES'!$T$3:$T$7999,'BOLETA OFICIAL'!T1449)</f>
        <v>0</v>
      </c>
      <c r="G1449" s="73">
        <f t="shared" ca="1" si="66"/>
        <v>0</v>
      </c>
      <c r="H1449" s="73">
        <f t="shared" ca="1" si="67"/>
        <v>0</v>
      </c>
      <c r="I1449" s="20">
        <v>0</v>
      </c>
      <c r="J1449" s="20">
        <v>0</v>
      </c>
      <c r="K1449" s="20">
        <v>0</v>
      </c>
      <c r="L1449" s="20">
        <v>0</v>
      </c>
      <c r="M1449" s="20">
        <v>0</v>
      </c>
      <c r="N1449" s="75">
        <v>0</v>
      </c>
      <c r="O1449" s="75">
        <v>0</v>
      </c>
      <c r="P1449" s="2"/>
      <c r="Q1449" s="2"/>
      <c r="R1449" s="3"/>
      <c r="S1449" s="3"/>
      <c r="T1449" s="1"/>
      <c r="U1449" s="2"/>
      <c r="V1449" s="28" t="str">
        <f t="shared" si="68"/>
        <v/>
      </c>
    </row>
    <row r="1450" spans="1:22" ht="25" customHeight="1" x14ac:dyDescent="0.35">
      <c r="A1450" s="1"/>
      <c r="B1450" s="35"/>
      <c r="C1450" s="1"/>
      <c r="D1450" s="1"/>
      <c r="E1450" s="73">
        <f>+COUNTIFS('REGISTRO DE TUTORES'!$A$3:$A$8000,A1450,'REGISTRO DE TUTORES'!$B$3:$B$8000,B1450,'REGISTRO DE TUTORES'!$C$3:$C$8000,C1450,'REGISTRO DE TUTORES'!$D$3:$D$8000,D1450)</f>
        <v>0</v>
      </c>
      <c r="F1450" s="73">
        <f>+COUNTIFS('REGISTRO DE ESTUDIANTES'!$A$3:$A$7999,A1450,'REGISTRO DE ESTUDIANTES'!$B$3:$B$7999,'BOLETA OFICIAL'!B1450,'REGISTRO DE ESTUDIANTES'!$C$3:$C$7999,C1450,'REGISTRO DE ESTUDIANTES'!$D$3:$D$7999,'BOLETA OFICIAL'!D1450,'REGISTRO DE ESTUDIANTES'!$J$3:$J$7999,'BOLETA OFICIAL'!J1450,'REGISTRO DE ESTUDIANTES'!$K$3:$K$7999,'BOLETA OFICIAL'!K1450,'REGISTRO DE ESTUDIANTES'!$L$3:$L$7999,'BOLETA OFICIAL'!L1450,'REGISTRO DE ESTUDIANTES'!$M$3:$M$7999,'BOLETA OFICIAL'!M1450,'REGISTRO DE ESTUDIANTES'!$N$3:$N$7999,'BOLETA OFICIAL'!N1450,'REGISTRO DE ESTUDIANTES'!$O$3:$O$7999,'BOLETA OFICIAL'!O1450,'REGISTRO DE ESTUDIANTES'!$P$3:$P$7999,'BOLETA OFICIAL'!P1450,'REGISTRO DE ESTUDIANTES'!$Q$3:$Q$7999,'BOLETA OFICIAL'!Q1450,'REGISTRO DE ESTUDIANTES'!$R$3:$R$7999,R1450,'REGISTRO DE ESTUDIANTES'!$S$3:$S$7999,'BOLETA OFICIAL'!S1450,'REGISTRO DE ESTUDIANTES'!$T$3:$T$7999,'BOLETA OFICIAL'!T1450)</f>
        <v>0</v>
      </c>
      <c r="G1450" s="73">
        <f t="shared" ca="1" si="66"/>
        <v>0</v>
      </c>
      <c r="H1450" s="73">
        <f t="shared" ca="1" si="67"/>
        <v>0</v>
      </c>
      <c r="I1450" s="20">
        <v>0</v>
      </c>
      <c r="J1450" s="20">
        <v>0</v>
      </c>
      <c r="K1450" s="20">
        <v>0</v>
      </c>
      <c r="L1450" s="20">
        <v>0</v>
      </c>
      <c r="M1450" s="20">
        <v>0</v>
      </c>
      <c r="N1450" s="75">
        <v>0</v>
      </c>
      <c r="O1450" s="75">
        <v>0</v>
      </c>
      <c r="P1450" s="2"/>
      <c r="Q1450" s="2"/>
      <c r="R1450" s="3"/>
      <c r="S1450" s="3"/>
      <c r="T1450" s="1"/>
      <c r="U1450" s="2"/>
      <c r="V1450" s="28" t="str">
        <f t="shared" si="68"/>
        <v/>
      </c>
    </row>
    <row r="1451" spans="1:22" ht="25" customHeight="1" x14ac:dyDescent="0.35">
      <c r="A1451" s="1"/>
      <c r="B1451" s="35"/>
      <c r="C1451" s="1"/>
      <c r="D1451" s="1"/>
      <c r="E1451" s="73">
        <f>+COUNTIFS('REGISTRO DE TUTORES'!$A$3:$A$8000,A1451,'REGISTRO DE TUTORES'!$B$3:$B$8000,B1451,'REGISTRO DE TUTORES'!$C$3:$C$8000,C1451,'REGISTRO DE TUTORES'!$D$3:$D$8000,D1451)</f>
        <v>0</v>
      </c>
      <c r="F1451" s="73">
        <f>+COUNTIFS('REGISTRO DE ESTUDIANTES'!$A$3:$A$7999,A1451,'REGISTRO DE ESTUDIANTES'!$B$3:$B$7999,'BOLETA OFICIAL'!B1451,'REGISTRO DE ESTUDIANTES'!$C$3:$C$7999,C1451,'REGISTRO DE ESTUDIANTES'!$D$3:$D$7999,'BOLETA OFICIAL'!D1451,'REGISTRO DE ESTUDIANTES'!$J$3:$J$7999,'BOLETA OFICIAL'!J1451,'REGISTRO DE ESTUDIANTES'!$K$3:$K$7999,'BOLETA OFICIAL'!K1451,'REGISTRO DE ESTUDIANTES'!$L$3:$L$7999,'BOLETA OFICIAL'!L1451,'REGISTRO DE ESTUDIANTES'!$M$3:$M$7999,'BOLETA OFICIAL'!M1451,'REGISTRO DE ESTUDIANTES'!$N$3:$N$7999,'BOLETA OFICIAL'!N1451,'REGISTRO DE ESTUDIANTES'!$O$3:$O$7999,'BOLETA OFICIAL'!O1451,'REGISTRO DE ESTUDIANTES'!$P$3:$P$7999,'BOLETA OFICIAL'!P1451,'REGISTRO DE ESTUDIANTES'!$Q$3:$Q$7999,'BOLETA OFICIAL'!Q1451,'REGISTRO DE ESTUDIANTES'!$R$3:$R$7999,R1451,'REGISTRO DE ESTUDIANTES'!$S$3:$S$7999,'BOLETA OFICIAL'!S1451,'REGISTRO DE ESTUDIANTES'!$T$3:$T$7999,'BOLETA OFICIAL'!T1451)</f>
        <v>0</v>
      </c>
      <c r="G1451" s="73">
        <f t="shared" ca="1" si="66"/>
        <v>0</v>
      </c>
      <c r="H1451" s="73">
        <f t="shared" ca="1" si="67"/>
        <v>0</v>
      </c>
      <c r="I1451" s="20">
        <v>0</v>
      </c>
      <c r="J1451" s="20">
        <v>0</v>
      </c>
      <c r="K1451" s="20">
        <v>0</v>
      </c>
      <c r="L1451" s="20">
        <v>0</v>
      </c>
      <c r="M1451" s="20">
        <v>0</v>
      </c>
      <c r="N1451" s="75">
        <v>0</v>
      </c>
      <c r="O1451" s="75">
        <v>0</v>
      </c>
      <c r="P1451" s="2"/>
      <c r="Q1451" s="2"/>
      <c r="R1451" s="3"/>
      <c r="S1451" s="3"/>
      <c r="T1451" s="1"/>
      <c r="U1451" s="2"/>
      <c r="V1451" s="28" t="str">
        <f t="shared" si="68"/>
        <v/>
      </c>
    </row>
    <row r="1452" spans="1:22" ht="25" customHeight="1" x14ac:dyDescent="0.35">
      <c r="A1452" s="1"/>
      <c r="B1452" s="35"/>
      <c r="C1452" s="1"/>
      <c r="D1452" s="1"/>
      <c r="E1452" s="73">
        <f>+COUNTIFS('REGISTRO DE TUTORES'!$A$3:$A$8000,A1452,'REGISTRO DE TUTORES'!$B$3:$B$8000,B1452,'REGISTRO DE TUTORES'!$C$3:$C$8000,C1452,'REGISTRO DE TUTORES'!$D$3:$D$8000,D1452)</f>
        <v>0</v>
      </c>
      <c r="F1452" s="73">
        <f>+COUNTIFS('REGISTRO DE ESTUDIANTES'!$A$3:$A$7999,A1452,'REGISTRO DE ESTUDIANTES'!$B$3:$B$7999,'BOLETA OFICIAL'!B1452,'REGISTRO DE ESTUDIANTES'!$C$3:$C$7999,C1452,'REGISTRO DE ESTUDIANTES'!$D$3:$D$7999,'BOLETA OFICIAL'!D1452,'REGISTRO DE ESTUDIANTES'!$J$3:$J$7999,'BOLETA OFICIAL'!J1452,'REGISTRO DE ESTUDIANTES'!$K$3:$K$7999,'BOLETA OFICIAL'!K1452,'REGISTRO DE ESTUDIANTES'!$L$3:$L$7999,'BOLETA OFICIAL'!L1452,'REGISTRO DE ESTUDIANTES'!$M$3:$M$7999,'BOLETA OFICIAL'!M1452,'REGISTRO DE ESTUDIANTES'!$N$3:$N$7999,'BOLETA OFICIAL'!N1452,'REGISTRO DE ESTUDIANTES'!$O$3:$O$7999,'BOLETA OFICIAL'!O1452,'REGISTRO DE ESTUDIANTES'!$P$3:$P$7999,'BOLETA OFICIAL'!P1452,'REGISTRO DE ESTUDIANTES'!$Q$3:$Q$7999,'BOLETA OFICIAL'!Q1452,'REGISTRO DE ESTUDIANTES'!$R$3:$R$7999,R1452,'REGISTRO DE ESTUDIANTES'!$S$3:$S$7999,'BOLETA OFICIAL'!S1452,'REGISTRO DE ESTUDIANTES'!$T$3:$T$7999,'BOLETA OFICIAL'!T1452)</f>
        <v>0</v>
      </c>
      <c r="G1452" s="73">
        <f t="shared" ca="1" si="66"/>
        <v>0</v>
      </c>
      <c r="H1452" s="73">
        <f t="shared" ca="1" si="67"/>
        <v>0</v>
      </c>
      <c r="I1452" s="20">
        <v>0</v>
      </c>
      <c r="J1452" s="20">
        <v>0</v>
      </c>
      <c r="K1452" s="20">
        <v>0</v>
      </c>
      <c r="L1452" s="20">
        <v>0</v>
      </c>
      <c r="M1452" s="20">
        <v>0</v>
      </c>
      <c r="N1452" s="75">
        <v>0</v>
      </c>
      <c r="O1452" s="75">
        <v>0</v>
      </c>
      <c r="P1452" s="2"/>
      <c r="Q1452" s="2"/>
      <c r="R1452" s="3"/>
      <c r="S1452" s="3"/>
      <c r="T1452" s="1"/>
      <c r="U1452" s="2"/>
      <c r="V1452" s="28" t="str">
        <f t="shared" si="68"/>
        <v/>
      </c>
    </row>
    <row r="1453" spans="1:22" ht="25" customHeight="1" x14ac:dyDescent="0.35">
      <c r="A1453" s="1"/>
      <c r="B1453" s="35"/>
      <c r="C1453" s="1"/>
      <c r="D1453" s="1"/>
      <c r="E1453" s="73">
        <f>+COUNTIFS('REGISTRO DE TUTORES'!$A$3:$A$8000,A1453,'REGISTRO DE TUTORES'!$B$3:$B$8000,B1453,'REGISTRO DE TUTORES'!$C$3:$C$8000,C1453,'REGISTRO DE TUTORES'!$D$3:$D$8000,D1453)</f>
        <v>0</v>
      </c>
      <c r="F1453" s="73">
        <f>+COUNTIFS('REGISTRO DE ESTUDIANTES'!$A$3:$A$7999,A1453,'REGISTRO DE ESTUDIANTES'!$B$3:$B$7999,'BOLETA OFICIAL'!B1453,'REGISTRO DE ESTUDIANTES'!$C$3:$C$7999,C1453,'REGISTRO DE ESTUDIANTES'!$D$3:$D$7999,'BOLETA OFICIAL'!D1453,'REGISTRO DE ESTUDIANTES'!$J$3:$J$7999,'BOLETA OFICIAL'!J1453,'REGISTRO DE ESTUDIANTES'!$K$3:$K$7999,'BOLETA OFICIAL'!K1453,'REGISTRO DE ESTUDIANTES'!$L$3:$L$7999,'BOLETA OFICIAL'!L1453,'REGISTRO DE ESTUDIANTES'!$M$3:$M$7999,'BOLETA OFICIAL'!M1453,'REGISTRO DE ESTUDIANTES'!$N$3:$N$7999,'BOLETA OFICIAL'!N1453,'REGISTRO DE ESTUDIANTES'!$O$3:$O$7999,'BOLETA OFICIAL'!O1453,'REGISTRO DE ESTUDIANTES'!$P$3:$P$7999,'BOLETA OFICIAL'!P1453,'REGISTRO DE ESTUDIANTES'!$Q$3:$Q$7999,'BOLETA OFICIAL'!Q1453,'REGISTRO DE ESTUDIANTES'!$R$3:$R$7999,R1453,'REGISTRO DE ESTUDIANTES'!$S$3:$S$7999,'BOLETA OFICIAL'!S1453,'REGISTRO DE ESTUDIANTES'!$T$3:$T$7999,'BOLETA OFICIAL'!T1453)</f>
        <v>0</v>
      </c>
      <c r="G1453" s="73">
        <f t="shared" ca="1" si="66"/>
        <v>0</v>
      </c>
      <c r="H1453" s="73">
        <f t="shared" ca="1" si="67"/>
        <v>0</v>
      </c>
      <c r="I1453" s="20">
        <v>0</v>
      </c>
      <c r="J1453" s="20">
        <v>0</v>
      </c>
      <c r="K1453" s="20">
        <v>0</v>
      </c>
      <c r="L1453" s="20">
        <v>0</v>
      </c>
      <c r="M1453" s="20">
        <v>0</v>
      </c>
      <c r="N1453" s="75">
        <v>0</v>
      </c>
      <c r="O1453" s="75">
        <v>0</v>
      </c>
      <c r="P1453" s="2"/>
      <c r="Q1453" s="2"/>
      <c r="R1453" s="3"/>
      <c r="S1453" s="3"/>
      <c r="T1453" s="1"/>
      <c r="U1453" s="2"/>
      <c r="V1453" s="28" t="str">
        <f t="shared" si="68"/>
        <v/>
      </c>
    </row>
    <row r="1454" spans="1:22" ht="25" customHeight="1" x14ac:dyDescent="0.35">
      <c r="A1454" s="1"/>
      <c r="B1454" s="35"/>
      <c r="C1454" s="1"/>
      <c r="D1454" s="1"/>
      <c r="E1454" s="73">
        <f>+COUNTIFS('REGISTRO DE TUTORES'!$A$3:$A$8000,A1454,'REGISTRO DE TUTORES'!$B$3:$B$8000,B1454,'REGISTRO DE TUTORES'!$C$3:$C$8000,C1454,'REGISTRO DE TUTORES'!$D$3:$D$8000,D1454)</f>
        <v>0</v>
      </c>
      <c r="F1454" s="73">
        <f>+COUNTIFS('REGISTRO DE ESTUDIANTES'!$A$3:$A$7999,A1454,'REGISTRO DE ESTUDIANTES'!$B$3:$B$7999,'BOLETA OFICIAL'!B1454,'REGISTRO DE ESTUDIANTES'!$C$3:$C$7999,C1454,'REGISTRO DE ESTUDIANTES'!$D$3:$D$7999,'BOLETA OFICIAL'!D1454,'REGISTRO DE ESTUDIANTES'!$J$3:$J$7999,'BOLETA OFICIAL'!J1454,'REGISTRO DE ESTUDIANTES'!$K$3:$K$7999,'BOLETA OFICIAL'!K1454,'REGISTRO DE ESTUDIANTES'!$L$3:$L$7999,'BOLETA OFICIAL'!L1454,'REGISTRO DE ESTUDIANTES'!$M$3:$M$7999,'BOLETA OFICIAL'!M1454,'REGISTRO DE ESTUDIANTES'!$N$3:$N$7999,'BOLETA OFICIAL'!N1454,'REGISTRO DE ESTUDIANTES'!$O$3:$O$7999,'BOLETA OFICIAL'!O1454,'REGISTRO DE ESTUDIANTES'!$P$3:$P$7999,'BOLETA OFICIAL'!P1454,'REGISTRO DE ESTUDIANTES'!$Q$3:$Q$7999,'BOLETA OFICIAL'!Q1454,'REGISTRO DE ESTUDIANTES'!$R$3:$R$7999,R1454,'REGISTRO DE ESTUDIANTES'!$S$3:$S$7999,'BOLETA OFICIAL'!S1454,'REGISTRO DE ESTUDIANTES'!$T$3:$T$7999,'BOLETA OFICIAL'!T1454)</f>
        <v>0</v>
      </c>
      <c r="G1454" s="73">
        <f t="shared" ca="1" si="66"/>
        <v>0</v>
      </c>
      <c r="H1454" s="73">
        <f t="shared" ca="1" si="67"/>
        <v>0</v>
      </c>
      <c r="I1454" s="20">
        <v>0</v>
      </c>
      <c r="J1454" s="20">
        <v>0</v>
      </c>
      <c r="K1454" s="20">
        <v>0</v>
      </c>
      <c r="L1454" s="20">
        <v>0</v>
      </c>
      <c r="M1454" s="20">
        <v>0</v>
      </c>
      <c r="N1454" s="75">
        <v>0</v>
      </c>
      <c r="O1454" s="75">
        <v>0</v>
      </c>
      <c r="P1454" s="2"/>
      <c r="Q1454" s="2"/>
      <c r="R1454" s="3"/>
      <c r="S1454" s="3"/>
      <c r="T1454" s="1"/>
      <c r="U1454" s="2"/>
      <c r="V1454" s="28" t="str">
        <f t="shared" si="68"/>
        <v/>
      </c>
    </row>
    <row r="1455" spans="1:22" ht="25" customHeight="1" x14ac:dyDescent="0.35">
      <c r="A1455" s="1"/>
      <c r="B1455" s="35"/>
      <c r="C1455" s="1"/>
      <c r="D1455" s="1"/>
      <c r="E1455" s="73">
        <f>+COUNTIFS('REGISTRO DE TUTORES'!$A$3:$A$8000,A1455,'REGISTRO DE TUTORES'!$B$3:$B$8000,B1455,'REGISTRO DE TUTORES'!$C$3:$C$8000,C1455,'REGISTRO DE TUTORES'!$D$3:$D$8000,D1455)</f>
        <v>0</v>
      </c>
      <c r="F1455" s="73">
        <f>+COUNTIFS('REGISTRO DE ESTUDIANTES'!$A$3:$A$7999,A1455,'REGISTRO DE ESTUDIANTES'!$B$3:$B$7999,'BOLETA OFICIAL'!B1455,'REGISTRO DE ESTUDIANTES'!$C$3:$C$7999,C1455,'REGISTRO DE ESTUDIANTES'!$D$3:$D$7999,'BOLETA OFICIAL'!D1455,'REGISTRO DE ESTUDIANTES'!$J$3:$J$7999,'BOLETA OFICIAL'!J1455,'REGISTRO DE ESTUDIANTES'!$K$3:$K$7999,'BOLETA OFICIAL'!K1455,'REGISTRO DE ESTUDIANTES'!$L$3:$L$7999,'BOLETA OFICIAL'!L1455,'REGISTRO DE ESTUDIANTES'!$M$3:$M$7999,'BOLETA OFICIAL'!M1455,'REGISTRO DE ESTUDIANTES'!$N$3:$N$7999,'BOLETA OFICIAL'!N1455,'REGISTRO DE ESTUDIANTES'!$O$3:$O$7999,'BOLETA OFICIAL'!O1455,'REGISTRO DE ESTUDIANTES'!$P$3:$P$7999,'BOLETA OFICIAL'!P1455,'REGISTRO DE ESTUDIANTES'!$Q$3:$Q$7999,'BOLETA OFICIAL'!Q1455,'REGISTRO DE ESTUDIANTES'!$R$3:$R$7999,R1455,'REGISTRO DE ESTUDIANTES'!$S$3:$S$7999,'BOLETA OFICIAL'!S1455,'REGISTRO DE ESTUDIANTES'!$T$3:$T$7999,'BOLETA OFICIAL'!T1455)</f>
        <v>0</v>
      </c>
      <c r="G1455" s="73">
        <f t="shared" ca="1" si="66"/>
        <v>0</v>
      </c>
      <c r="H1455" s="73">
        <f t="shared" ca="1" si="67"/>
        <v>0</v>
      </c>
      <c r="I1455" s="20">
        <v>0</v>
      </c>
      <c r="J1455" s="20">
        <v>0</v>
      </c>
      <c r="K1455" s="20">
        <v>0</v>
      </c>
      <c r="L1455" s="20">
        <v>0</v>
      </c>
      <c r="M1455" s="20">
        <v>0</v>
      </c>
      <c r="N1455" s="75">
        <v>0</v>
      </c>
      <c r="O1455" s="75">
        <v>0</v>
      </c>
      <c r="P1455" s="2"/>
      <c r="Q1455" s="2"/>
      <c r="R1455" s="3"/>
      <c r="S1455" s="3"/>
      <c r="T1455" s="1"/>
      <c r="U1455" s="2"/>
      <c r="V1455" s="28" t="str">
        <f t="shared" si="68"/>
        <v/>
      </c>
    </row>
    <row r="1456" spans="1:22" ht="25" customHeight="1" x14ac:dyDescent="0.35">
      <c r="A1456" s="1"/>
      <c r="B1456" s="35"/>
      <c r="C1456" s="1"/>
      <c r="D1456" s="1"/>
      <c r="E1456" s="73">
        <f>+COUNTIFS('REGISTRO DE TUTORES'!$A$3:$A$8000,A1456,'REGISTRO DE TUTORES'!$B$3:$B$8000,B1456,'REGISTRO DE TUTORES'!$C$3:$C$8000,C1456,'REGISTRO DE TUTORES'!$D$3:$D$8000,D1456)</f>
        <v>0</v>
      </c>
      <c r="F1456" s="73">
        <f>+COUNTIFS('REGISTRO DE ESTUDIANTES'!$A$3:$A$7999,A1456,'REGISTRO DE ESTUDIANTES'!$B$3:$B$7999,'BOLETA OFICIAL'!B1456,'REGISTRO DE ESTUDIANTES'!$C$3:$C$7999,C1456,'REGISTRO DE ESTUDIANTES'!$D$3:$D$7999,'BOLETA OFICIAL'!D1456,'REGISTRO DE ESTUDIANTES'!$J$3:$J$7999,'BOLETA OFICIAL'!J1456,'REGISTRO DE ESTUDIANTES'!$K$3:$K$7999,'BOLETA OFICIAL'!K1456,'REGISTRO DE ESTUDIANTES'!$L$3:$L$7999,'BOLETA OFICIAL'!L1456,'REGISTRO DE ESTUDIANTES'!$M$3:$M$7999,'BOLETA OFICIAL'!M1456,'REGISTRO DE ESTUDIANTES'!$N$3:$N$7999,'BOLETA OFICIAL'!N1456,'REGISTRO DE ESTUDIANTES'!$O$3:$O$7999,'BOLETA OFICIAL'!O1456,'REGISTRO DE ESTUDIANTES'!$P$3:$P$7999,'BOLETA OFICIAL'!P1456,'REGISTRO DE ESTUDIANTES'!$Q$3:$Q$7999,'BOLETA OFICIAL'!Q1456,'REGISTRO DE ESTUDIANTES'!$R$3:$R$7999,R1456,'REGISTRO DE ESTUDIANTES'!$S$3:$S$7999,'BOLETA OFICIAL'!S1456,'REGISTRO DE ESTUDIANTES'!$T$3:$T$7999,'BOLETA OFICIAL'!T1456)</f>
        <v>0</v>
      </c>
      <c r="G1456" s="73">
        <f t="shared" ca="1" si="66"/>
        <v>0</v>
      </c>
      <c r="H1456" s="73">
        <f t="shared" ca="1" si="67"/>
        <v>0</v>
      </c>
      <c r="I1456" s="20">
        <v>0</v>
      </c>
      <c r="J1456" s="20">
        <v>0</v>
      </c>
      <c r="K1456" s="20">
        <v>0</v>
      </c>
      <c r="L1456" s="20">
        <v>0</v>
      </c>
      <c r="M1456" s="20">
        <v>0</v>
      </c>
      <c r="N1456" s="75">
        <v>0</v>
      </c>
      <c r="O1456" s="75">
        <v>0</v>
      </c>
      <c r="P1456" s="2"/>
      <c r="Q1456" s="2"/>
      <c r="R1456" s="3"/>
      <c r="S1456" s="3"/>
      <c r="T1456" s="1"/>
      <c r="U1456" s="2"/>
      <c r="V1456" s="28" t="str">
        <f t="shared" si="68"/>
        <v/>
      </c>
    </row>
    <row r="1457" spans="1:22" ht="25" customHeight="1" x14ac:dyDescent="0.35">
      <c r="A1457" s="1"/>
      <c r="B1457" s="35"/>
      <c r="C1457" s="1"/>
      <c r="D1457" s="1"/>
      <c r="E1457" s="73">
        <f>+COUNTIFS('REGISTRO DE TUTORES'!$A$3:$A$8000,A1457,'REGISTRO DE TUTORES'!$B$3:$B$8000,B1457,'REGISTRO DE TUTORES'!$C$3:$C$8000,C1457,'REGISTRO DE TUTORES'!$D$3:$D$8000,D1457)</f>
        <v>0</v>
      </c>
      <c r="F1457" s="73">
        <f>+COUNTIFS('REGISTRO DE ESTUDIANTES'!$A$3:$A$7999,A1457,'REGISTRO DE ESTUDIANTES'!$B$3:$B$7999,'BOLETA OFICIAL'!B1457,'REGISTRO DE ESTUDIANTES'!$C$3:$C$7999,C1457,'REGISTRO DE ESTUDIANTES'!$D$3:$D$7999,'BOLETA OFICIAL'!D1457,'REGISTRO DE ESTUDIANTES'!$J$3:$J$7999,'BOLETA OFICIAL'!J1457,'REGISTRO DE ESTUDIANTES'!$K$3:$K$7999,'BOLETA OFICIAL'!K1457,'REGISTRO DE ESTUDIANTES'!$L$3:$L$7999,'BOLETA OFICIAL'!L1457,'REGISTRO DE ESTUDIANTES'!$M$3:$M$7999,'BOLETA OFICIAL'!M1457,'REGISTRO DE ESTUDIANTES'!$N$3:$N$7999,'BOLETA OFICIAL'!N1457,'REGISTRO DE ESTUDIANTES'!$O$3:$O$7999,'BOLETA OFICIAL'!O1457,'REGISTRO DE ESTUDIANTES'!$P$3:$P$7999,'BOLETA OFICIAL'!P1457,'REGISTRO DE ESTUDIANTES'!$Q$3:$Q$7999,'BOLETA OFICIAL'!Q1457,'REGISTRO DE ESTUDIANTES'!$R$3:$R$7999,R1457,'REGISTRO DE ESTUDIANTES'!$S$3:$S$7999,'BOLETA OFICIAL'!S1457,'REGISTRO DE ESTUDIANTES'!$T$3:$T$7999,'BOLETA OFICIAL'!T1457)</f>
        <v>0</v>
      </c>
      <c r="G1457" s="73">
        <f t="shared" ca="1" si="66"/>
        <v>0</v>
      </c>
      <c r="H1457" s="73">
        <f t="shared" ca="1" si="67"/>
        <v>0</v>
      </c>
      <c r="I1457" s="20">
        <v>0</v>
      </c>
      <c r="J1457" s="20">
        <v>0</v>
      </c>
      <c r="K1457" s="20">
        <v>0</v>
      </c>
      <c r="L1457" s="20">
        <v>0</v>
      </c>
      <c r="M1457" s="20">
        <v>0</v>
      </c>
      <c r="N1457" s="75">
        <v>0</v>
      </c>
      <c r="O1457" s="75">
        <v>0</v>
      </c>
      <c r="P1457" s="2"/>
      <c r="Q1457" s="2"/>
      <c r="R1457" s="3"/>
      <c r="S1457" s="3"/>
      <c r="T1457" s="1"/>
      <c r="U1457" s="2"/>
      <c r="V1457" s="28" t="str">
        <f t="shared" si="68"/>
        <v/>
      </c>
    </row>
    <row r="1458" spans="1:22" ht="25" customHeight="1" x14ac:dyDescent="0.35">
      <c r="A1458" s="1"/>
      <c r="B1458" s="35"/>
      <c r="C1458" s="1"/>
      <c r="D1458" s="1"/>
      <c r="E1458" s="73">
        <f>+COUNTIFS('REGISTRO DE TUTORES'!$A$3:$A$8000,A1458,'REGISTRO DE TUTORES'!$B$3:$B$8000,B1458,'REGISTRO DE TUTORES'!$C$3:$C$8000,C1458,'REGISTRO DE TUTORES'!$D$3:$D$8000,D1458)</f>
        <v>0</v>
      </c>
      <c r="F1458" s="73">
        <f>+COUNTIFS('REGISTRO DE ESTUDIANTES'!$A$3:$A$7999,A1458,'REGISTRO DE ESTUDIANTES'!$B$3:$B$7999,'BOLETA OFICIAL'!B1458,'REGISTRO DE ESTUDIANTES'!$C$3:$C$7999,C1458,'REGISTRO DE ESTUDIANTES'!$D$3:$D$7999,'BOLETA OFICIAL'!D1458,'REGISTRO DE ESTUDIANTES'!$J$3:$J$7999,'BOLETA OFICIAL'!J1458,'REGISTRO DE ESTUDIANTES'!$K$3:$K$7999,'BOLETA OFICIAL'!K1458,'REGISTRO DE ESTUDIANTES'!$L$3:$L$7999,'BOLETA OFICIAL'!L1458,'REGISTRO DE ESTUDIANTES'!$M$3:$M$7999,'BOLETA OFICIAL'!M1458,'REGISTRO DE ESTUDIANTES'!$N$3:$N$7999,'BOLETA OFICIAL'!N1458,'REGISTRO DE ESTUDIANTES'!$O$3:$O$7999,'BOLETA OFICIAL'!O1458,'REGISTRO DE ESTUDIANTES'!$P$3:$P$7999,'BOLETA OFICIAL'!P1458,'REGISTRO DE ESTUDIANTES'!$Q$3:$Q$7999,'BOLETA OFICIAL'!Q1458,'REGISTRO DE ESTUDIANTES'!$R$3:$R$7999,R1458,'REGISTRO DE ESTUDIANTES'!$S$3:$S$7999,'BOLETA OFICIAL'!S1458,'REGISTRO DE ESTUDIANTES'!$T$3:$T$7999,'BOLETA OFICIAL'!T1458)</f>
        <v>0</v>
      </c>
      <c r="G1458" s="73">
        <f t="shared" ca="1" si="66"/>
        <v>0</v>
      </c>
      <c r="H1458" s="73">
        <f t="shared" ca="1" si="67"/>
        <v>0</v>
      </c>
      <c r="I1458" s="20">
        <v>0</v>
      </c>
      <c r="J1458" s="20">
        <v>0</v>
      </c>
      <c r="K1458" s="20">
        <v>0</v>
      </c>
      <c r="L1458" s="20">
        <v>0</v>
      </c>
      <c r="M1458" s="20">
        <v>0</v>
      </c>
      <c r="N1458" s="75">
        <v>0</v>
      </c>
      <c r="O1458" s="75">
        <v>0</v>
      </c>
      <c r="P1458" s="2"/>
      <c r="Q1458" s="2"/>
      <c r="R1458" s="3"/>
      <c r="S1458" s="3"/>
      <c r="T1458" s="1"/>
      <c r="U1458" s="2"/>
      <c r="V1458" s="28" t="str">
        <f t="shared" si="68"/>
        <v/>
      </c>
    </row>
    <row r="1459" spans="1:22" ht="25" customHeight="1" x14ac:dyDescent="0.35">
      <c r="A1459" s="1"/>
      <c r="B1459" s="35"/>
      <c r="C1459" s="1"/>
      <c r="D1459" s="1"/>
      <c r="E1459" s="73">
        <f>+COUNTIFS('REGISTRO DE TUTORES'!$A$3:$A$8000,A1459,'REGISTRO DE TUTORES'!$B$3:$B$8000,B1459,'REGISTRO DE TUTORES'!$C$3:$C$8000,C1459,'REGISTRO DE TUTORES'!$D$3:$D$8000,D1459)</f>
        <v>0</v>
      </c>
      <c r="F1459" s="73">
        <f>+COUNTIFS('REGISTRO DE ESTUDIANTES'!$A$3:$A$7999,A1459,'REGISTRO DE ESTUDIANTES'!$B$3:$B$7999,'BOLETA OFICIAL'!B1459,'REGISTRO DE ESTUDIANTES'!$C$3:$C$7999,C1459,'REGISTRO DE ESTUDIANTES'!$D$3:$D$7999,'BOLETA OFICIAL'!D1459,'REGISTRO DE ESTUDIANTES'!$J$3:$J$7999,'BOLETA OFICIAL'!J1459,'REGISTRO DE ESTUDIANTES'!$K$3:$K$7999,'BOLETA OFICIAL'!K1459,'REGISTRO DE ESTUDIANTES'!$L$3:$L$7999,'BOLETA OFICIAL'!L1459,'REGISTRO DE ESTUDIANTES'!$M$3:$M$7999,'BOLETA OFICIAL'!M1459,'REGISTRO DE ESTUDIANTES'!$N$3:$N$7999,'BOLETA OFICIAL'!N1459,'REGISTRO DE ESTUDIANTES'!$O$3:$O$7999,'BOLETA OFICIAL'!O1459,'REGISTRO DE ESTUDIANTES'!$P$3:$P$7999,'BOLETA OFICIAL'!P1459,'REGISTRO DE ESTUDIANTES'!$Q$3:$Q$7999,'BOLETA OFICIAL'!Q1459,'REGISTRO DE ESTUDIANTES'!$R$3:$R$7999,R1459,'REGISTRO DE ESTUDIANTES'!$S$3:$S$7999,'BOLETA OFICIAL'!S1459,'REGISTRO DE ESTUDIANTES'!$T$3:$T$7999,'BOLETA OFICIAL'!T1459)</f>
        <v>0</v>
      </c>
      <c r="G1459" s="73">
        <f t="shared" ca="1" si="66"/>
        <v>0</v>
      </c>
      <c r="H1459" s="73">
        <f t="shared" ca="1" si="67"/>
        <v>0</v>
      </c>
      <c r="I1459" s="20">
        <v>0</v>
      </c>
      <c r="J1459" s="20">
        <v>0</v>
      </c>
      <c r="K1459" s="20">
        <v>0</v>
      </c>
      <c r="L1459" s="20">
        <v>0</v>
      </c>
      <c r="M1459" s="20">
        <v>0</v>
      </c>
      <c r="N1459" s="75">
        <v>0</v>
      </c>
      <c r="O1459" s="75">
        <v>0</v>
      </c>
      <c r="P1459" s="2"/>
      <c r="Q1459" s="2"/>
      <c r="R1459" s="3"/>
      <c r="S1459" s="3"/>
      <c r="T1459" s="1"/>
      <c r="U1459" s="2"/>
      <c r="V1459" s="28" t="str">
        <f t="shared" si="68"/>
        <v/>
      </c>
    </row>
    <row r="1460" spans="1:22" ht="25" customHeight="1" x14ac:dyDescent="0.35">
      <c r="A1460" s="1"/>
      <c r="B1460" s="35"/>
      <c r="C1460" s="1"/>
      <c r="D1460" s="1"/>
      <c r="E1460" s="73">
        <f>+COUNTIFS('REGISTRO DE TUTORES'!$A$3:$A$8000,A1460,'REGISTRO DE TUTORES'!$B$3:$B$8000,B1460,'REGISTRO DE TUTORES'!$C$3:$C$8000,C1460,'REGISTRO DE TUTORES'!$D$3:$D$8000,D1460)</f>
        <v>0</v>
      </c>
      <c r="F1460" s="73">
        <f>+COUNTIFS('REGISTRO DE ESTUDIANTES'!$A$3:$A$7999,A1460,'REGISTRO DE ESTUDIANTES'!$B$3:$B$7999,'BOLETA OFICIAL'!B1460,'REGISTRO DE ESTUDIANTES'!$C$3:$C$7999,C1460,'REGISTRO DE ESTUDIANTES'!$D$3:$D$7999,'BOLETA OFICIAL'!D1460,'REGISTRO DE ESTUDIANTES'!$J$3:$J$7999,'BOLETA OFICIAL'!J1460,'REGISTRO DE ESTUDIANTES'!$K$3:$K$7999,'BOLETA OFICIAL'!K1460,'REGISTRO DE ESTUDIANTES'!$L$3:$L$7999,'BOLETA OFICIAL'!L1460,'REGISTRO DE ESTUDIANTES'!$M$3:$M$7999,'BOLETA OFICIAL'!M1460,'REGISTRO DE ESTUDIANTES'!$N$3:$N$7999,'BOLETA OFICIAL'!N1460,'REGISTRO DE ESTUDIANTES'!$O$3:$O$7999,'BOLETA OFICIAL'!O1460,'REGISTRO DE ESTUDIANTES'!$P$3:$P$7999,'BOLETA OFICIAL'!P1460,'REGISTRO DE ESTUDIANTES'!$Q$3:$Q$7999,'BOLETA OFICIAL'!Q1460,'REGISTRO DE ESTUDIANTES'!$R$3:$R$7999,R1460,'REGISTRO DE ESTUDIANTES'!$S$3:$S$7999,'BOLETA OFICIAL'!S1460,'REGISTRO DE ESTUDIANTES'!$T$3:$T$7999,'BOLETA OFICIAL'!T1460)</f>
        <v>0</v>
      </c>
      <c r="G1460" s="73">
        <f t="shared" ca="1" si="66"/>
        <v>0</v>
      </c>
      <c r="H1460" s="73">
        <f t="shared" ca="1" si="67"/>
        <v>0</v>
      </c>
      <c r="I1460" s="20">
        <v>0</v>
      </c>
      <c r="J1460" s="20">
        <v>0</v>
      </c>
      <c r="K1460" s="20">
        <v>0</v>
      </c>
      <c r="L1460" s="20">
        <v>0</v>
      </c>
      <c r="M1460" s="20">
        <v>0</v>
      </c>
      <c r="N1460" s="75">
        <v>0</v>
      </c>
      <c r="O1460" s="75">
        <v>0</v>
      </c>
      <c r="P1460" s="2"/>
      <c r="Q1460" s="2"/>
      <c r="R1460" s="3"/>
      <c r="S1460" s="3"/>
      <c r="T1460" s="1"/>
      <c r="U1460" s="2"/>
      <c r="V1460" s="28" t="str">
        <f t="shared" si="68"/>
        <v/>
      </c>
    </row>
    <row r="1461" spans="1:22" ht="25" customHeight="1" x14ac:dyDescent="0.35">
      <c r="A1461" s="1"/>
      <c r="B1461" s="35"/>
      <c r="C1461" s="1"/>
      <c r="D1461" s="1"/>
      <c r="E1461" s="73">
        <f>+COUNTIFS('REGISTRO DE TUTORES'!$A$3:$A$8000,A1461,'REGISTRO DE TUTORES'!$B$3:$B$8000,B1461,'REGISTRO DE TUTORES'!$C$3:$C$8000,C1461,'REGISTRO DE TUTORES'!$D$3:$D$8000,D1461)</f>
        <v>0</v>
      </c>
      <c r="F1461" s="73">
        <f>+COUNTIFS('REGISTRO DE ESTUDIANTES'!$A$3:$A$7999,A1461,'REGISTRO DE ESTUDIANTES'!$B$3:$B$7999,'BOLETA OFICIAL'!B1461,'REGISTRO DE ESTUDIANTES'!$C$3:$C$7999,C1461,'REGISTRO DE ESTUDIANTES'!$D$3:$D$7999,'BOLETA OFICIAL'!D1461,'REGISTRO DE ESTUDIANTES'!$J$3:$J$7999,'BOLETA OFICIAL'!J1461,'REGISTRO DE ESTUDIANTES'!$K$3:$K$7999,'BOLETA OFICIAL'!K1461,'REGISTRO DE ESTUDIANTES'!$L$3:$L$7999,'BOLETA OFICIAL'!L1461,'REGISTRO DE ESTUDIANTES'!$M$3:$M$7999,'BOLETA OFICIAL'!M1461,'REGISTRO DE ESTUDIANTES'!$N$3:$N$7999,'BOLETA OFICIAL'!N1461,'REGISTRO DE ESTUDIANTES'!$O$3:$O$7999,'BOLETA OFICIAL'!O1461,'REGISTRO DE ESTUDIANTES'!$P$3:$P$7999,'BOLETA OFICIAL'!P1461,'REGISTRO DE ESTUDIANTES'!$Q$3:$Q$7999,'BOLETA OFICIAL'!Q1461,'REGISTRO DE ESTUDIANTES'!$R$3:$R$7999,R1461,'REGISTRO DE ESTUDIANTES'!$S$3:$S$7999,'BOLETA OFICIAL'!S1461,'REGISTRO DE ESTUDIANTES'!$T$3:$T$7999,'BOLETA OFICIAL'!T1461)</f>
        <v>0</v>
      </c>
      <c r="G1461" s="73">
        <f t="shared" ca="1" si="66"/>
        <v>0</v>
      </c>
      <c r="H1461" s="73">
        <f t="shared" ca="1" si="67"/>
        <v>0</v>
      </c>
      <c r="I1461" s="20">
        <v>0</v>
      </c>
      <c r="J1461" s="20">
        <v>0</v>
      </c>
      <c r="K1461" s="20">
        <v>0</v>
      </c>
      <c r="L1461" s="20">
        <v>0</v>
      </c>
      <c r="M1461" s="20">
        <v>0</v>
      </c>
      <c r="N1461" s="75">
        <v>0</v>
      </c>
      <c r="O1461" s="75">
        <v>0</v>
      </c>
      <c r="P1461" s="2"/>
      <c r="Q1461" s="2"/>
      <c r="R1461" s="3"/>
      <c r="S1461" s="3"/>
      <c r="T1461" s="1"/>
      <c r="U1461" s="2"/>
      <c r="V1461" s="28" t="str">
        <f t="shared" si="68"/>
        <v/>
      </c>
    </row>
    <row r="1462" spans="1:22" ht="25" customHeight="1" x14ac:dyDescent="0.35">
      <c r="A1462" s="1"/>
      <c r="B1462" s="35"/>
      <c r="C1462" s="1"/>
      <c r="D1462" s="1"/>
      <c r="E1462" s="73">
        <f>+COUNTIFS('REGISTRO DE TUTORES'!$A$3:$A$8000,A1462,'REGISTRO DE TUTORES'!$B$3:$B$8000,B1462,'REGISTRO DE TUTORES'!$C$3:$C$8000,C1462,'REGISTRO DE TUTORES'!$D$3:$D$8000,D1462)</f>
        <v>0</v>
      </c>
      <c r="F1462" s="73">
        <f>+COUNTIFS('REGISTRO DE ESTUDIANTES'!$A$3:$A$7999,A1462,'REGISTRO DE ESTUDIANTES'!$B$3:$B$7999,'BOLETA OFICIAL'!B1462,'REGISTRO DE ESTUDIANTES'!$C$3:$C$7999,C1462,'REGISTRO DE ESTUDIANTES'!$D$3:$D$7999,'BOLETA OFICIAL'!D1462,'REGISTRO DE ESTUDIANTES'!$J$3:$J$7999,'BOLETA OFICIAL'!J1462,'REGISTRO DE ESTUDIANTES'!$K$3:$K$7999,'BOLETA OFICIAL'!K1462,'REGISTRO DE ESTUDIANTES'!$L$3:$L$7999,'BOLETA OFICIAL'!L1462,'REGISTRO DE ESTUDIANTES'!$M$3:$M$7999,'BOLETA OFICIAL'!M1462,'REGISTRO DE ESTUDIANTES'!$N$3:$N$7999,'BOLETA OFICIAL'!N1462,'REGISTRO DE ESTUDIANTES'!$O$3:$O$7999,'BOLETA OFICIAL'!O1462,'REGISTRO DE ESTUDIANTES'!$P$3:$P$7999,'BOLETA OFICIAL'!P1462,'REGISTRO DE ESTUDIANTES'!$Q$3:$Q$7999,'BOLETA OFICIAL'!Q1462,'REGISTRO DE ESTUDIANTES'!$R$3:$R$7999,R1462,'REGISTRO DE ESTUDIANTES'!$S$3:$S$7999,'BOLETA OFICIAL'!S1462,'REGISTRO DE ESTUDIANTES'!$T$3:$T$7999,'BOLETA OFICIAL'!T1462)</f>
        <v>0</v>
      </c>
      <c r="G1462" s="73">
        <f t="shared" ca="1" si="66"/>
        <v>0</v>
      </c>
      <c r="H1462" s="73">
        <f t="shared" ca="1" si="67"/>
        <v>0</v>
      </c>
      <c r="I1462" s="20">
        <v>0</v>
      </c>
      <c r="J1462" s="20">
        <v>0</v>
      </c>
      <c r="K1462" s="20">
        <v>0</v>
      </c>
      <c r="L1462" s="20">
        <v>0</v>
      </c>
      <c r="M1462" s="20">
        <v>0</v>
      </c>
      <c r="N1462" s="75">
        <v>0</v>
      </c>
      <c r="O1462" s="75">
        <v>0</v>
      </c>
      <c r="P1462" s="2"/>
      <c r="Q1462" s="2"/>
      <c r="R1462" s="3"/>
      <c r="S1462" s="3"/>
      <c r="T1462" s="1"/>
      <c r="U1462" s="2"/>
      <c r="V1462" s="28" t="str">
        <f t="shared" si="68"/>
        <v/>
      </c>
    </row>
    <row r="1463" spans="1:22" ht="25" customHeight="1" x14ac:dyDescent="0.35">
      <c r="A1463" s="1"/>
      <c r="B1463" s="35"/>
      <c r="C1463" s="1"/>
      <c r="D1463" s="1"/>
      <c r="E1463" s="73">
        <f>+COUNTIFS('REGISTRO DE TUTORES'!$A$3:$A$8000,A1463,'REGISTRO DE TUTORES'!$B$3:$B$8000,B1463,'REGISTRO DE TUTORES'!$C$3:$C$8000,C1463,'REGISTRO DE TUTORES'!$D$3:$D$8000,D1463)</f>
        <v>0</v>
      </c>
      <c r="F1463" s="73">
        <f>+COUNTIFS('REGISTRO DE ESTUDIANTES'!$A$3:$A$7999,A1463,'REGISTRO DE ESTUDIANTES'!$B$3:$B$7999,'BOLETA OFICIAL'!B1463,'REGISTRO DE ESTUDIANTES'!$C$3:$C$7999,C1463,'REGISTRO DE ESTUDIANTES'!$D$3:$D$7999,'BOLETA OFICIAL'!D1463,'REGISTRO DE ESTUDIANTES'!$J$3:$J$7999,'BOLETA OFICIAL'!J1463,'REGISTRO DE ESTUDIANTES'!$K$3:$K$7999,'BOLETA OFICIAL'!K1463,'REGISTRO DE ESTUDIANTES'!$L$3:$L$7999,'BOLETA OFICIAL'!L1463,'REGISTRO DE ESTUDIANTES'!$M$3:$M$7999,'BOLETA OFICIAL'!M1463,'REGISTRO DE ESTUDIANTES'!$N$3:$N$7999,'BOLETA OFICIAL'!N1463,'REGISTRO DE ESTUDIANTES'!$O$3:$O$7999,'BOLETA OFICIAL'!O1463,'REGISTRO DE ESTUDIANTES'!$P$3:$P$7999,'BOLETA OFICIAL'!P1463,'REGISTRO DE ESTUDIANTES'!$Q$3:$Q$7999,'BOLETA OFICIAL'!Q1463,'REGISTRO DE ESTUDIANTES'!$R$3:$R$7999,R1463,'REGISTRO DE ESTUDIANTES'!$S$3:$S$7999,'BOLETA OFICIAL'!S1463,'REGISTRO DE ESTUDIANTES'!$T$3:$T$7999,'BOLETA OFICIAL'!T1463)</f>
        <v>0</v>
      </c>
      <c r="G1463" s="73">
        <f t="shared" ca="1" si="66"/>
        <v>0</v>
      </c>
      <c r="H1463" s="73">
        <f t="shared" ca="1" si="67"/>
        <v>0</v>
      </c>
      <c r="I1463" s="20">
        <v>0</v>
      </c>
      <c r="J1463" s="20">
        <v>0</v>
      </c>
      <c r="K1463" s="20">
        <v>0</v>
      </c>
      <c r="L1463" s="20">
        <v>0</v>
      </c>
      <c r="M1463" s="20">
        <v>0</v>
      </c>
      <c r="N1463" s="75">
        <v>0</v>
      </c>
      <c r="O1463" s="75">
        <v>0</v>
      </c>
      <c r="P1463" s="2"/>
      <c r="Q1463" s="2"/>
      <c r="R1463" s="3"/>
      <c r="S1463" s="3"/>
      <c r="T1463" s="1"/>
      <c r="U1463" s="2"/>
      <c r="V1463" s="28" t="str">
        <f t="shared" si="68"/>
        <v/>
      </c>
    </row>
    <row r="1464" spans="1:22" ht="25" customHeight="1" x14ac:dyDescent="0.35">
      <c r="A1464" s="1"/>
      <c r="B1464" s="35"/>
      <c r="C1464" s="1"/>
      <c r="D1464" s="1"/>
      <c r="E1464" s="73">
        <f>+COUNTIFS('REGISTRO DE TUTORES'!$A$3:$A$8000,A1464,'REGISTRO DE TUTORES'!$B$3:$B$8000,B1464,'REGISTRO DE TUTORES'!$C$3:$C$8000,C1464,'REGISTRO DE TUTORES'!$D$3:$D$8000,D1464)</f>
        <v>0</v>
      </c>
      <c r="F1464" s="73">
        <f>+COUNTIFS('REGISTRO DE ESTUDIANTES'!$A$3:$A$7999,A1464,'REGISTRO DE ESTUDIANTES'!$B$3:$B$7999,'BOLETA OFICIAL'!B1464,'REGISTRO DE ESTUDIANTES'!$C$3:$C$7999,C1464,'REGISTRO DE ESTUDIANTES'!$D$3:$D$7999,'BOLETA OFICIAL'!D1464,'REGISTRO DE ESTUDIANTES'!$J$3:$J$7999,'BOLETA OFICIAL'!J1464,'REGISTRO DE ESTUDIANTES'!$K$3:$K$7999,'BOLETA OFICIAL'!K1464,'REGISTRO DE ESTUDIANTES'!$L$3:$L$7999,'BOLETA OFICIAL'!L1464,'REGISTRO DE ESTUDIANTES'!$M$3:$M$7999,'BOLETA OFICIAL'!M1464,'REGISTRO DE ESTUDIANTES'!$N$3:$N$7999,'BOLETA OFICIAL'!N1464,'REGISTRO DE ESTUDIANTES'!$O$3:$O$7999,'BOLETA OFICIAL'!O1464,'REGISTRO DE ESTUDIANTES'!$P$3:$P$7999,'BOLETA OFICIAL'!P1464,'REGISTRO DE ESTUDIANTES'!$Q$3:$Q$7999,'BOLETA OFICIAL'!Q1464,'REGISTRO DE ESTUDIANTES'!$R$3:$R$7999,R1464,'REGISTRO DE ESTUDIANTES'!$S$3:$S$7999,'BOLETA OFICIAL'!S1464,'REGISTRO DE ESTUDIANTES'!$T$3:$T$7999,'BOLETA OFICIAL'!T1464)</f>
        <v>0</v>
      </c>
      <c r="G1464" s="73">
        <f t="shared" ca="1" si="66"/>
        <v>0</v>
      </c>
      <c r="H1464" s="73">
        <f t="shared" ca="1" si="67"/>
        <v>0</v>
      </c>
      <c r="I1464" s="20">
        <v>0</v>
      </c>
      <c r="J1464" s="20">
        <v>0</v>
      </c>
      <c r="K1464" s="20">
        <v>0</v>
      </c>
      <c r="L1464" s="20">
        <v>0</v>
      </c>
      <c r="M1464" s="20">
        <v>0</v>
      </c>
      <c r="N1464" s="75">
        <v>0</v>
      </c>
      <c r="O1464" s="75">
        <v>0</v>
      </c>
      <c r="P1464" s="2"/>
      <c r="Q1464" s="2"/>
      <c r="R1464" s="3"/>
      <c r="S1464" s="3"/>
      <c r="T1464" s="1"/>
      <c r="U1464" s="2"/>
      <c r="V1464" s="28" t="str">
        <f t="shared" si="68"/>
        <v/>
      </c>
    </row>
    <row r="1465" spans="1:22" ht="25" customHeight="1" x14ac:dyDescent="0.35">
      <c r="A1465" s="1"/>
      <c r="B1465" s="35"/>
      <c r="C1465" s="1"/>
      <c r="D1465" s="1"/>
      <c r="E1465" s="73">
        <f>+COUNTIFS('REGISTRO DE TUTORES'!$A$3:$A$8000,A1465,'REGISTRO DE TUTORES'!$B$3:$B$8000,B1465,'REGISTRO DE TUTORES'!$C$3:$C$8000,C1465,'REGISTRO DE TUTORES'!$D$3:$D$8000,D1465)</f>
        <v>0</v>
      </c>
      <c r="F1465" s="73">
        <f>+COUNTIFS('REGISTRO DE ESTUDIANTES'!$A$3:$A$7999,A1465,'REGISTRO DE ESTUDIANTES'!$B$3:$B$7999,'BOLETA OFICIAL'!B1465,'REGISTRO DE ESTUDIANTES'!$C$3:$C$7999,C1465,'REGISTRO DE ESTUDIANTES'!$D$3:$D$7999,'BOLETA OFICIAL'!D1465,'REGISTRO DE ESTUDIANTES'!$J$3:$J$7999,'BOLETA OFICIAL'!J1465,'REGISTRO DE ESTUDIANTES'!$K$3:$K$7999,'BOLETA OFICIAL'!K1465,'REGISTRO DE ESTUDIANTES'!$L$3:$L$7999,'BOLETA OFICIAL'!L1465,'REGISTRO DE ESTUDIANTES'!$M$3:$M$7999,'BOLETA OFICIAL'!M1465,'REGISTRO DE ESTUDIANTES'!$N$3:$N$7999,'BOLETA OFICIAL'!N1465,'REGISTRO DE ESTUDIANTES'!$O$3:$O$7999,'BOLETA OFICIAL'!O1465,'REGISTRO DE ESTUDIANTES'!$P$3:$P$7999,'BOLETA OFICIAL'!P1465,'REGISTRO DE ESTUDIANTES'!$Q$3:$Q$7999,'BOLETA OFICIAL'!Q1465,'REGISTRO DE ESTUDIANTES'!$R$3:$R$7999,R1465,'REGISTRO DE ESTUDIANTES'!$S$3:$S$7999,'BOLETA OFICIAL'!S1465,'REGISTRO DE ESTUDIANTES'!$T$3:$T$7999,'BOLETA OFICIAL'!T1465)</f>
        <v>0</v>
      </c>
      <c r="G1465" s="73">
        <f t="shared" ca="1" si="66"/>
        <v>0</v>
      </c>
      <c r="H1465" s="73">
        <f t="shared" ca="1" si="67"/>
        <v>0</v>
      </c>
      <c r="I1465" s="20">
        <v>0</v>
      </c>
      <c r="J1465" s="20">
        <v>0</v>
      </c>
      <c r="K1465" s="20">
        <v>0</v>
      </c>
      <c r="L1465" s="20">
        <v>0</v>
      </c>
      <c r="M1465" s="20">
        <v>0</v>
      </c>
      <c r="N1465" s="75">
        <v>0</v>
      </c>
      <c r="O1465" s="75">
        <v>0</v>
      </c>
      <c r="P1465" s="2"/>
      <c r="Q1465" s="2"/>
      <c r="R1465" s="3"/>
      <c r="S1465" s="3"/>
      <c r="T1465" s="1"/>
      <c r="U1465" s="2"/>
      <c r="V1465" s="28" t="str">
        <f t="shared" si="68"/>
        <v/>
      </c>
    </row>
    <row r="1466" spans="1:22" ht="25" customHeight="1" x14ac:dyDescent="0.35">
      <c r="A1466" s="1"/>
      <c r="B1466" s="35"/>
      <c r="C1466" s="1"/>
      <c r="D1466" s="1"/>
      <c r="E1466" s="73">
        <f>+COUNTIFS('REGISTRO DE TUTORES'!$A$3:$A$8000,A1466,'REGISTRO DE TUTORES'!$B$3:$B$8000,B1466,'REGISTRO DE TUTORES'!$C$3:$C$8000,C1466,'REGISTRO DE TUTORES'!$D$3:$D$8000,D1466)</f>
        <v>0</v>
      </c>
      <c r="F1466" s="73">
        <f>+COUNTIFS('REGISTRO DE ESTUDIANTES'!$A$3:$A$7999,A1466,'REGISTRO DE ESTUDIANTES'!$B$3:$B$7999,'BOLETA OFICIAL'!B1466,'REGISTRO DE ESTUDIANTES'!$C$3:$C$7999,C1466,'REGISTRO DE ESTUDIANTES'!$D$3:$D$7999,'BOLETA OFICIAL'!D1466,'REGISTRO DE ESTUDIANTES'!$J$3:$J$7999,'BOLETA OFICIAL'!J1466,'REGISTRO DE ESTUDIANTES'!$K$3:$K$7999,'BOLETA OFICIAL'!K1466,'REGISTRO DE ESTUDIANTES'!$L$3:$L$7999,'BOLETA OFICIAL'!L1466,'REGISTRO DE ESTUDIANTES'!$M$3:$M$7999,'BOLETA OFICIAL'!M1466,'REGISTRO DE ESTUDIANTES'!$N$3:$N$7999,'BOLETA OFICIAL'!N1466,'REGISTRO DE ESTUDIANTES'!$O$3:$O$7999,'BOLETA OFICIAL'!O1466,'REGISTRO DE ESTUDIANTES'!$P$3:$P$7999,'BOLETA OFICIAL'!P1466,'REGISTRO DE ESTUDIANTES'!$Q$3:$Q$7999,'BOLETA OFICIAL'!Q1466,'REGISTRO DE ESTUDIANTES'!$R$3:$R$7999,R1466,'REGISTRO DE ESTUDIANTES'!$S$3:$S$7999,'BOLETA OFICIAL'!S1466,'REGISTRO DE ESTUDIANTES'!$T$3:$T$7999,'BOLETA OFICIAL'!T1466)</f>
        <v>0</v>
      </c>
      <c r="G1466" s="73">
        <f t="shared" ca="1" si="66"/>
        <v>0</v>
      </c>
      <c r="H1466" s="73">
        <f t="shared" ca="1" si="67"/>
        <v>0</v>
      </c>
      <c r="I1466" s="20">
        <v>0</v>
      </c>
      <c r="J1466" s="20">
        <v>0</v>
      </c>
      <c r="K1466" s="20">
        <v>0</v>
      </c>
      <c r="L1466" s="20">
        <v>0</v>
      </c>
      <c r="M1466" s="20">
        <v>0</v>
      </c>
      <c r="N1466" s="75">
        <v>0</v>
      </c>
      <c r="O1466" s="75">
        <v>0</v>
      </c>
      <c r="P1466" s="2"/>
      <c r="Q1466" s="2"/>
      <c r="R1466" s="3"/>
      <c r="S1466" s="3"/>
      <c r="T1466" s="1"/>
      <c r="U1466" s="2"/>
      <c r="V1466" s="28" t="str">
        <f t="shared" si="68"/>
        <v/>
      </c>
    </row>
    <row r="1467" spans="1:22" ht="25" customHeight="1" x14ac:dyDescent="0.35">
      <c r="A1467" s="1"/>
      <c r="B1467" s="35"/>
      <c r="C1467" s="1"/>
      <c r="D1467" s="1"/>
      <c r="E1467" s="73">
        <f>+COUNTIFS('REGISTRO DE TUTORES'!$A$3:$A$8000,A1467,'REGISTRO DE TUTORES'!$B$3:$B$8000,B1467,'REGISTRO DE TUTORES'!$C$3:$C$8000,C1467,'REGISTRO DE TUTORES'!$D$3:$D$8000,D1467)</f>
        <v>0</v>
      </c>
      <c r="F1467" s="73">
        <f>+COUNTIFS('REGISTRO DE ESTUDIANTES'!$A$3:$A$7999,A1467,'REGISTRO DE ESTUDIANTES'!$B$3:$B$7999,'BOLETA OFICIAL'!B1467,'REGISTRO DE ESTUDIANTES'!$C$3:$C$7999,C1467,'REGISTRO DE ESTUDIANTES'!$D$3:$D$7999,'BOLETA OFICIAL'!D1467,'REGISTRO DE ESTUDIANTES'!$J$3:$J$7999,'BOLETA OFICIAL'!J1467,'REGISTRO DE ESTUDIANTES'!$K$3:$K$7999,'BOLETA OFICIAL'!K1467,'REGISTRO DE ESTUDIANTES'!$L$3:$L$7999,'BOLETA OFICIAL'!L1467,'REGISTRO DE ESTUDIANTES'!$M$3:$M$7999,'BOLETA OFICIAL'!M1467,'REGISTRO DE ESTUDIANTES'!$N$3:$N$7999,'BOLETA OFICIAL'!N1467,'REGISTRO DE ESTUDIANTES'!$O$3:$O$7999,'BOLETA OFICIAL'!O1467,'REGISTRO DE ESTUDIANTES'!$P$3:$P$7999,'BOLETA OFICIAL'!P1467,'REGISTRO DE ESTUDIANTES'!$Q$3:$Q$7999,'BOLETA OFICIAL'!Q1467,'REGISTRO DE ESTUDIANTES'!$R$3:$R$7999,R1467,'REGISTRO DE ESTUDIANTES'!$S$3:$S$7999,'BOLETA OFICIAL'!S1467,'REGISTRO DE ESTUDIANTES'!$T$3:$T$7999,'BOLETA OFICIAL'!T1467)</f>
        <v>0</v>
      </c>
      <c r="G1467" s="73">
        <f t="shared" ca="1" si="66"/>
        <v>0</v>
      </c>
      <c r="H1467" s="73">
        <f t="shared" ca="1" si="67"/>
        <v>0</v>
      </c>
      <c r="I1467" s="20">
        <v>0</v>
      </c>
      <c r="J1467" s="20">
        <v>0</v>
      </c>
      <c r="K1467" s="20">
        <v>0</v>
      </c>
      <c r="L1467" s="20">
        <v>0</v>
      </c>
      <c r="M1467" s="20">
        <v>0</v>
      </c>
      <c r="N1467" s="75">
        <v>0</v>
      </c>
      <c r="O1467" s="75">
        <v>0</v>
      </c>
      <c r="P1467" s="2"/>
      <c r="Q1467" s="2"/>
      <c r="R1467" s="3"/>
      <c r="S1467" s="3"/>
      <c r="T1467" s="1"/>
      <c r="U1467" s="2"/>
      <c r="V1467" s="28" t="str">
        <f t="shared" si="68"/>
        <v/>
      </c>
    </row>
    <row r="1468" spans="1:22" ht="25" customHeight="1" x14ac:dyDescent="0.35">
      <c r="A1468" s="1"/>
      <c r="B1468" s="35"/>
      <c r="C1468" s="1"/>
      <c r="D1468" s="1"/>
      <c r="E1468" s="73">
        <f>+COUNTIFS('REGISTRO DE TUTORES'!$A$3:$A$8000,A1468,'REGISTRO DE TUTORES'!$B$3:$B$8000,B1468,'REGISTRO DE TUTORES'!$C$3:$C$8000,C1468,'REGISTRO DE TUTORES'!$D$3:$D$8000,D1468)</f>
        <v>0</v>
      </c>
      <c r="F1468" s="73">
        <f>+COUNTIFS('REGISTRO DE ESTUDIANTES'!$A$3:$A$7999,A1468,'REGISTRO DE ESTUDIANTES'!$B$3:$B$7999,'BOLETA OFICIAL'!B1468,'REGISTRO DE ESTUDIANTES'!$C$3:$C$7999,C1468,'REGISTRO DE ESTUDIANTES'!$D$3:$D$7999,'BOLETA OFICIAL'!D1468,'REGISTRO DE ESTUDIANTES'!$J$3:$J$7999,'BOLETA OFICIAL'!J1468,'REGISTRO DE ESTUDIANTES'!$K$3:$K$7999,'BOLETA OFICIAL'!K1468,'REGISTRO DE ESTUDIANTES'!$L$3:$L$7999,'BOLETA OFICIAL'!L1468,'REGISTRO DE ESTUDIANTES'!$M$3:$M$7999,'BOLETA OFICIAL'!M1468,'REGISTRO DE ESTUDIANTES'!$N$3:$N$7999,'BOLETA OFICIAL'!N1468,'REGISTRO DE ESTUDIANTES'!$O$3:$O$7999,'BOLETA OFICIAL'!O1468,'REGISTRO DE ESTUDIANTES'!$P$3:$P$7999,'BOLETA OFICIAL'!P1468,'REGISTRO DE ESTUDIANTES'!$Q$3:$Q$7999,'BOLETA OFICIAL'!Q1468,'REGISTRO DE ESTUDIANTES'!$R$3:$R$7999,R1468,'REGISTRO DE ESTUDIANTES'!$S$3:$S$7999,'BOLETA OFICIAL'!S1468,'REGISTRO DE ESTUDIANTES'!$T$3:$T$7999,'BOLETA OFICIAL'!T1468)</f>
        <v>0</v>
      </c>
      <c r="G1468" s="73">
        <f t="shared" ca="1" si="66"/>
        <v>0</v>
      </c>
      <c r="H1468" s="73">
        <f t="shared" ca="1" si="67"/>
        <v>0</v>
      </c>
      <c r="I1468" s="20">
        <v>0</v>
      </c>
      <c r="J1468" s="20">
        <v>0</v>
      </c>
      <c r="K1468" s="20">
        <v>0</v>
      </c>
      <c r="L1468" s="20">
        <v>0</v>
      </c>
      <c r="M1468" s="20">
        <v>0</v>
      </c>
      <c r="N1468" s="75">
        <v>0</v>
      </c>
      <c r="O1468" s="75">
        <v>0</v>
      </c>
      <c r="P1468" s="2"/>
      <c r="Q1468" s="2"/>
      <c r="R1468" s="3"/>
      <c r="S1468" s="3"/>
      <c r="T1468" s="1"/>
      <c r="U1468" s="2"/>
      <c r="V1468" s="28" t="str">
        <f t="shared" si="68"/>
        <v/>
      </c>
    </row>
    <row r="1469" spans="1:22" ht="25" customHeight="1" x14ac:dyDescent="0.35">
      <c r="A1469" s="1"/>
      <c r="B1469" s="35"/>
      <c r="C1469" s="1"/>
      <c r="D1469" s="1"/>
      <c r="E1469" s="73">
        <f>+COUNTIFS('REGISTRO DE TUTORES'!$A$3:$A$8000,A1469,'REGISTRO DE TUTORES'!$B$3:$B$8000,B1469,'REGISTRO DE TUTORES'!$C$3:$C$8000,C1469,'REGISTRO DE TUTORES'!$D$3:$D$8000,D1469)</f>
        <v>0</v>
      </c>
      <c r="F1469" s="73">
        <f>+COUNTIFS('REGISTRO DE ESTUDIANTES'!$A$3:$A$7999,A1469,'REGISTRO DE ESTUDIANTES'!$B$3:$B$7999,'BOLETA OFICIAL'!B1469,'REGISTRO DE ESTUDIANTES'!$C$3:$C$7999,C1469,'REGISTRO DE ESTUDIANTES'!$D$3:$D$7999,'BOLETA OFICIAL'!D1469,'REGISTRO DE ESTUDIANTES'!$J$3:$J$7999,'BOLETA OFICIAL'!J1469,'REGISTRO DE ESTUDIANTES'!$K$3:$K$7999,'BOLETA OFICIAL'!K1469,'REGISTRO DE ESTUDIANTES'!$L$3:$L$7999,'BOLETA OFICIAL'!L1469,'REGISTRO DE ESTUDIANTES'!$M$3:$M$7999,'BOLETA OFICIAL'!M1469,'REGISTRO DE ESTUDIANTES'!$N$3:$N$7999,'BOLETA OFICIAL'!N1469,'REGISTRO DE ESTUDIANTES'!$O$3:$O$7999,'BOLETA OFICIAL'!O1469,'REGISTRO DE ESTUDIANTES'!$P$3:$P$7999,'BOLETA OFICIAL'!P1469,'REGISTRO DE ESTUDIANTES'!$Q$3:$Q$7999,'BOLETA OFICIAL'!Q1469,'REGISTRO DE ESTUDIANTES'!$R$3:$R$7999,R1469,'REGISTRO DE ESTUDIANTES'!$S$3:$S$7999,'BOLETA OFICIAL'!S1469,'REGISTRO DE ESTUDIANTES'!$T$3:$T$7999,'BOLETA OFICIAL'!T1469)</f>
        <v>0</v>
      </c>
      <c r="G1469" s="73">
        <f t="shared" ca="1" si="66"/>
        <v>0</v>
      </c>
      <c r="H1469" s="73">
        <f t="shared" ca="1" si="67"/>
        <v>0</v>
      </c>
      <c r="I1469" s="20">
        <v>0</v>
      </c>
      <c r="J1469" s="20">
        <v>0</v>
      </c>
      <c r="K1469" s="20">
        <v>0</v>
      </c>
      <c r="L1469" s="20">
        <v>0</v>
      </c>
      <c r="M1469" s="20">
        <v>0</v>
      </c>
      <c r="N1469" s="75">
        <v>0</v>
      </c>
      <c r="O1469" s="75">
        <v>0</v>
      </c>
      <c r="P1469" s="2"/>
      <c r="Q1469" s="2"/>
      <c r="R1469" s="3"/>
      <c r="S1469" s="3"/>
      <c r="T1469" s="1"/>
      <c r="U1469" s="2"/>
      <c r="V1469" s="28" t="str">
        <f t="shared" si="68"/>
        <v/>
      </c>
    </row>
    <row r="1470" spans="1:22" ht="25" customHeight="1" x14ac:dyDescent="0.35">
      <c r="A1470" s="1"/>
      <c r="B1470" s="35"/>
      <c r="C1470" s="1"/>
      <c r="D1470" s="1"/>
      <c r="E1470" s="73">
        <f>+COUNTIFS('REGISTRO DE TUTORES'!$A$3:$A$8000,A1470,'REGISTRO DE TUTORES'!$B$3:$B$8000,B1470,'REGISTRO DE TUTORES'!$C$3:$C$8000,C1470,'REGISTRO DE TUTORES'!$D$3:$D$8000,D1470)</f>
        <v>0</v>
      </c>
      <c r="F1470" s="73">
        <f>+COUNTIFS('REGISTRO DE ESTUDIANTES'!$A$3:$A$7999,A1470,'REGISTRO DE ESTUDIANTES'!$B$3:$B$7999,'BOLETA OFICIAL'!B1470,'REGISTRO DE ESTUDIANTES'!$C$3:$C$7999,C1470,'REGISTRO DE ESTUDIANTES'!$D$3:$D$7999,'BOLETA OFICIAL'!D1470,'REGISTRO DE ESTUDIANTES'!$J$3:$J$7999,'BOLETA OFICIAL'!J1470,'REGISTRO DE ESTUDIANTES'!$K$3:$K$7999,'BOLETA OFICIAL'!K1470,'REGISTRO DE ESTUDIANTES'!$L$3:$L$7999,'BOLETA OFICIAL'!L1470,'REGISTRO DE ESTUDIANTES'!$M$3:$M$7999,'BOLETA OFICIAL'!M1470,'REGISTRO DE ESTUDIANTES'!$N$3:$N$7999,'BOLETA OFICIAL'!N1470,'REGISTRO DE ESTUDIANTES'!$O$3:$O$7999,'BOLETA OFICIAL'!O1470,'REGISTRO DE ESTUDIANTES'!$P$3:$P$7999,'BOLETA OFICIAL'!P1470,'REGISTRO DE ESTUDIANTES'!$Q$3:$Q$7999,'BOLETA OFICIAL'!Q1470,'REGISTRO DE ESTUDIANTES'!$R$3:$R$7999,R1470,'REGISTRO DE ESTUDIANTES'!$S$3:$S$7999,'BOLETA OFICIAL'!S1470,'REGISTRO DE ESTUDIANTES'!$T$3:$T$7999,'BOLETA OFICIAL'!T1470)</f>
        <v>0</v>
      </c>
      <c r="G1470" s="73">
        <f t="shared" ca="1" si="66"/>
        <v>0</v>
      </c>
      <c r="H1470" s="73">
        <f t="shared" ca="1" si="67"/>
        <v>0</v>
      </c>
      <c r="I1470" s="20">
        <v>0</v>
      </c>
      <c r="J1470" s="20">
        <v>0</v>
      </c>
      <c r="K1470" s="20">
        <v>0</v>
      </c>
      <c r="L1470" s="20">
        <v>0</v>
      </c>
      <c r="M1470" s="20">
        <v>0</v>
      </c>
      <c r="N1470" s="75">
        <v>0</v>
      </c>
      <c r="O1470" s="75">
        <v>0</v>
      </c>
      <c r="P1470" s="2"/>
      <c r="Q1470" s="2"/>
      <c r="R1470" s="3"/>
      <c r="S1470" s="3"/>
      <c r="T1470" s="1"/>
      <c r="U1470" s="2"/>
      <c r="V1470" s="28" t="str">
        <f t="shared" si="68"/>
        <v/>
      </c>
    </row>
    <row r="1471" spans="1:22" ht="25" customHeight="1" x14ac:dyDescent="0.35">
      <c r="A1471" s="1"/>
      <c r="B1471" s="35"/>
      <c r="C1471" s="1"/>
      <c r="D1471" s="1"/>
      <c r="E1471" s="73">
        <f>+COUNTIFS('REGISTRO DE TUTORES'!$A$3:$A$8000,A1471,'REGISTRO DE TUTORES'!$B$3:$B$8000,B1471,'REGISTRO DE TUTORES'!$C$3:$C$8000,C1471,'REGISTRO DE TUTORES'!$D$3:$D$8000,D1471)</f>
        <v>0</v>
      </c>
      <c r="F1471" s="73">
        <f>+COUNTIFS('REGISTRO DE ESTUDIANTES'!$A$3:$A$7999,A1471,'REGISTRO DE ESTUDIANTES'!$B$3:$B$7999,'BOLETA OFICIAL'!B1471,'REGISTRO DE ESTUDIANTES'!$C$3:$C$7999,C1471,'REGISTRO DE ESTUDIANTES'!$D$3:$D$7999,'BOLETA OFICIAL'!D1471,'REGISTRO DE ESTUDIANTES'!$J$3:$J$7999,'BOLETA OFICIAL'!J1471,'REGISTRO DE ESTUDIANTES'!$K$3:$K$7999,'BOLETA OFICIAL'!K1471,'REGISTRO DE ESTUDIANTES'!$L$3:$L$7999,'BOLETA OFICIAL'!L1471,'REGISTRO DE ESTUDIANTES'!$M$3:$M$7999,'BOLETA OFICIAL'!M1471,'REGISTRO DE ESTUDIANTES'!$N$3:$N$7999,'BOLETA OFICIAL'!N1471,'REGISTRO DE ESTUDIANTES'!$O$3:$O$7999,'BOLETA OFICIAL'!O1471,'REGISTRO DE ESTUDIANTES'!$P$3:$P$7999,'BOLETA OFICIAL'!P1471,'REGISTRO DE ESTUDIANTES'!$Q$3:$Q$7999,'BOLETA OFICIAL'!Q1471,'REGISTRO DE ESTUDIANTES'!$R$3:$R$7999,R1471,'REGISTRO DE ESTUDIANTES'!$S$3:$S$7999,'BOLETA OFICIAL'!S1471,'REGISTRO DE ESTUDIANTES'!$T$3:$T$7999,'BOLETA OFICIAL'!T1471)</f>
        <v>0</v>
      </c>
      <c r="G1471" s="73">
        <f t="shared" ca="1" si="66"/>
        <v>0</v>
      </c>
      <c r="H1471" s="73">
        <f t="shared" ca="1" si="67"/>
        <v>0</v>
      </c>
      <c r="I1471" s="20">
        <v>0</v>
      </c>
      <c r="J1471" s="20">
        <v>0</v>
      </c>
      <c r="K1471" s="20">
        <v>0</v>
      </c>
      <c r="L1471" s="20">
        <v>0</v>
      </c>
      <c r="M1471" s="20">
        <v>0</v>
      </c>
      <c r="N1471" s="75">
        <v>0</v>
      </c>
      <c r="O1471" s="75">
        <v>0</v>
      </c>
      <c r="P1471" s="2"/>
      <c r="Q1471" s="2"/>
      <c r="R1471" s="3"/>
      <c r="S1471" s="3"/>
      <c r="T1471" s="1"/>
      <c r="U1471" s="2"/>
      <c r="V1471" s="28" t="str">
        <f t="shared" si="68"/>
        <v/>
      </c>
    </row>
    <row r="1472" spans="1:22" ht="25" customHeight="1" x14ac:dyDescent="0.35">
      <c r="A1472" s="1"/>
      <c r="B1472" s="35"/>
      <c r="C1472" s="1"/>
      <c r="D1472" s="1"/>
      <c r="E1472" s="73">
        <f>+COUNTIFS('REGISTRO DE TUTORES'!$A$3:$A$8000,A1472,'REGISTRO DE TUTORES'!$B$3:$B$8000,B1472,'REGISTRO DE TUTORES'!$C$3:$C$8000,C1472,'REGISTRO DE TUTORES'!$D$3:$D$8000,D1472)</f>
        <v>0</v>
      </c>
      <c r="F1472" s="73">
        <f>+COUNTIFS('REGISTRO DE ESTUDIANTES'!$A$3:$A$7999,A1472,'REGISTRO DE ESTUDIANTES'!$B$3:$B$7999,'BOLETA OFICIAL'!B1472,'REGISTRO DE ESTUDIANTES'!$C$3:$C$7999,C1472,'REGISTRO DE ESTUDIANTES'!$D$3:$D$7999,'BOLETA OFICIAL'!D1472,'REGISTRO DE ESTUDIANTES'!$J$3:$J$7999,'BOLETA OFICIAL'!J1472,'REGISTRO DE ESTUDIANTES'!$K$3:$K$7999,'BOLETA OFICIAL'!K1472,'REGISTRO DE ESTUDIANTES'!$L$3:$L$7999,'BOLETA OFICIAL'!L1472,'REGISTRO DE ESTUDIANTES'!$M$3:$M$7999,'BOLETA OFICIAL'!M1472,'REGISTRO DE ESTUDIANTES'!$N$3:$N$7999,'BOLETA OFICIAL'!N1472,'REGISTRO DE ESTUDIANTES'!$O$3:$O$7999,'BOLETA OFICIAL'!O1472,'REGISTRO DE ESTUDIANTES'!$P$3:$P$7999,'BOLETA OFICIAL'!P1472,'REGISTRO DE ESTUDIANTES'!$Q$3:$Q$7999,'BOLETA OFICIAL'!Q1472,'REGISTRO DE ESTUDIANTES'!$R$3:$R$7999,R1472,'REGISTRO DE ESTUDIANTES'!$S$3:$S$7999,'BOLETA OFICIAL'!S1472,'REGISTRO DE ESTUDIANTES'!$T$3:$T$7999,'BOLETA OFICIAL'!T1472)</f>
        <v>0</v>
      </c>
      <c r="G1472" s="73">
        <f t="shared" ca="1" si="66"/>
        <v>0</v>
      </c>
      <c r="H1472" s="73">
        <f t="shared" ca="1" si="67"/>
        <v>0</v>
      </c>
      <c r="I1472" s="20">
        <v>0</v>
      </c>
      <c r="J1472" s="20">
        <v>0</v>
      </c>
      <c r="K1472" s="20">
        <v>0</v>
      </c>
      <c r="L1472" s="20">
        <v>0</v>
      </c>
      <c r="M1472" s="20">
        <v>0</v>
      </c>
      <c r="N1472" s="75">
        <v>0</v>
      </c>
      <c r="O1472" s="75">
        <v>0</v>
      </c>
      <c r="P1472" s="2"/>
      <c r="Q1472" s="2"/>
      <c r="R1472" s="3"/>
      <c r="S1472" s="3"/>
      <c r="T1472" s="1"/>
      <c r="U1472" s="2"/>
      <c r="V1472" s="28" t="str">
        <f t="shared" si="68"/>
        <v/>
      </c>
    </row>
    <row r="1473" spans="1:22" ht="25" customHeight="1" x14ac:dyDescent="0.35">
      <c r="A1473" s="1"/>
      <c r="B1473" s="35"/>
      <c r="C1473" s="1"/>
      <c r="D1473" s="1"/>
      <c r="E1473" s="73">
        <f>+COUNTIFS('REGISTRO DE TUTORES'!$A$3:$A$8000,A1473,'REGISTRO DE TUTORES'!$B$3:$B$8000,B1473,'REGISTRO DE TUTORES'!$C$3:$C$8000,C1473,'REGISTRO DE TUTORES'!$D$3:$D$8000,D1473)</f>
        <v>0</v>
      </c>
      <c r="F1473" s="73">
        <f>+COUNTIFS('REGISTRO DE ESTUDIANTES'!$A$3:$A$7999,A1473,'REGISTRO DE ESTUDIANTES'!$B$3:$B$7999,'BOLETA OFICIAL'!B1473,'REGISTRO DE ESTUDIANTES'!$C$3:$C$7999,C1473,'REGISTRO DE ESTUDIANTES'!$D$3:$D$7999,'BOLETA OFICIAL'!D1473,'REGISTRO DE ESTUDIANTES'!$J$3:$J$7999,'BOLETA OFICIAL'!J1473,'REGISTRO DE ESTUDIANTES'!$K$3:$K$7999,'BOLETA OFICIAL'!K1473,'REGISTRO DE ESTUDIANTES'!$L$3:$L$7999,'BOLETA OFICIAL'!L1473,'REGISTRO DE ESTUDIANTES'!$M$3:$M$7999,'BOLETA OFICIAL'!M1473,'REGISTRO DE ESTUDIANTES'!$N$3:$N$7999,'BOLETA OFICIAL'!N1473,'REGISTRO DE ESTUDIANTES'!$O$3:$O$7999,'BOLETA OFICIAL'!O1473,'REGISTRO DE ESTUDIANTES'!$P$3:$P$7999,'BOLETA OFICIAL'!P1473,'REGISTRO DE ESTUDIANTES'!$Q$3:$Q$7999,'BOLETA OFICIAL'!Q1473,'REGISTRO DE ESTUDIANTES'!$R$3:$R$7999,R1473,'REGISTRO DE ESTUDIANTES'!$S$3:$S$7999,'BOLETA OFICIAL'!S1473,'REGISTRO DE ESTUDIANTES'!$T$3:$T$7999,'BOLETA OFICIAL'!T1473)</f>
        <v>0</v>
      </c>
      <c r="G1473" s="73">
        <f t="shared" ca="1" si="66"/>
        <v>0</v>
      </c>
      <c r="H1473" s="73">
        <f t="shared" ca="1" si="67"/>
        <v>0</v>
      </c>
      <c r="I1473" s="20">
        <v>0</v>
      </c>
      <c r="J1473" s="20">
        <v>0</v>
      </c>
      <c r="K1473" s="20">
        <v>0</v>
      </c>
      <c r="L1473" s="20">
        <v>0</v>
      </c>
      <c r="M1473" s="20">
        <v>0</v>
      </c>
      <c r="N1473" s="75">
        <v>0</v>
      </c>
      <c r="O1473" s="75">
        <v>0</v>
      </c>
      <c r="P1473" s="2"/>
      <c r="Q1473" s="2"/>
      <c r="R1473" s="3"/>
      <c r="S1473" s="3"/>
      <c r="T1473" s="1"/>
      <c r="U1473" s="2"/>
      <c r="V1473" s="28" t="str">
        <f t="shared" si="68"/>
        <v/>
      </c>
    </row>
    <row r="1474" spans="1:22" ht="25" customHeight="1" x14ac:dyDescent="0.35">
      <c r="A1474" s="1"/>
      <c r="B1474" s="35"/>
      <c r="C1474" s="1"/>
      <c r="D1474" s="1"/>
      <c r="E1474" s="73">
        <f>+COUNTIFS('REGISTRO DE TUTORES'!$A$3:$A$8000,A1474,'REGISTRO DE TUTORES'!$B$3:$B$8000,B1474,'REGISTRO DE TUTORES'!$C$3:$C$8000,C1474,'REGISTRO DE TUTORES'!$D$3:$D$8000,D1474)</f>
        <v>0</v>
      </c>
      <c r="F1474" s="73">
        <f>+COUNTIFS('REGISTRO DE ESTUDIANTES'!$A$3:$A$7999,A1474,'REGISTRO DE ESTUDIANTES'!$B$3:$B$7999,'BOLETA OFICIAL'!B1474,'REGISTRO DE ESTUDIANTES'!$C$3:$C$7999,C1474,'REGISTRO DE ESTUDIANTES'!$D$3:$D$7999,'BOLETA OFICIAL'!D1474,'REGISTRO DE ESTUDIANTES'!$J$3:$J$7999,'BOLETA OFICIAL'!J1474,'REGISTRO DE ESTUDIANTES'!$K$3:$K$7999,'BOLETA OFICIAL'!K1474,'REGISTRO DE ESTUDIANTES'!$L$3:$L$7999,'BOLETA OFICIAL'!L1474,'REGISTRO DE ESTUDIANTES'!$M$3:$M$7999,'BOLETA OFICIAL'!M1474,'REGISTRO DE ESTUDIANTES'!$N$3:$N$7999,'BOLETA OFICIAL'!N1474,'REGISTRO DE ESTUDIANTES'!$O$3:$O$7999,'BOLETA OFICIAL'!O1474,'REGISTRO DE ESTUDIANTES'!$P$3:$P$7999,'BOLETA OFICIAL'!P1474,'REGISTRO DE ESTUDIANTES'!$Q$3:$Q$7999,'BOLETA OFICIAL'!Q1474,'REGISTRO DE ESTUDIANTES'!$R$3:$R$7999,R1474,'REGISTRO DE ESTUDIANTES'!$S$3:$S$7999,'BOLETA OFICIAL'!S1474,'REGISTRO DE ESTUDIANTES'!$T$3:$T$7999,'BOLETA OFICIAL'!T1474)</f>
        <v>0</v>
      </c>
      <c r="G1474" s="73">
        <f t="shared" ca="1" si="66"/>
        <v>0</v>
      </c>
      <c r="H1474" s="73">
        <f t="shared" ca="1" si="67"/>
        <v>0</v>
      </c>
      <c r="I1474" s="20">
        <v>0</v>
      </c>
      <c r="J1474" s="20">
        <v>0</v>
      </c>
      <c r="K1474" s="20">
        <v>0</v>
      </c>
      <c r="L1474" s="20">
        <v>0</v>
      </c>
      <c r="M1474" s="20">
        <v>0</v>
      </c>
      <c r="N1474" s="75">
        <v>0</v>
      </c>
      <c r="O1474" s="75">
        <v>0</v>
      </c>
      <c r="P1474" s="2"/>
      <c r="Q1474" s="2"/>
      <c r="R1474" s="3"/>
      <c r="S1474" s="3"/>
      <c r="T1474" s="1"/>
      <c r="U1474" s="2"/>
      <c r="V1474" s="28" t="str">
        <f t="shared" si="68"/>
        <v/>
      </c>
    </row>
    <row r="1475" spans="1:22" ht="25" customHeight="1" x14ac:dyDescent="0.35">
      <c r="A1475" s="1"/>
      <c r="B1475" s="35"/>
      <c r="C1475" s="1"/>
      <c r="D1475" s="1"/>
      <c r="E1475" s="73">
        <f>+COUNTIFS('REGISTRO DE TUTORES'!$A$3:$A$8000,A1475,'REGISTRO DE TUTORES'!$B$3:$B$8000,B1475,'REGISTRO DE TUTORES'!$C$3:$C$8000,C1475,'REGISTRO DE TUTORES'!$D$3:$D$8000,D1475)</f>
        <v>0</v>
      </c>
      <c r="F1475" s="73">
        <f>+COUNTIFS('REGISTRO DE ESTUDIANTES'!$A$3:$A$7999,A1475,'REGISTRO DE ESTUDIANTES'!$B$3:$B$7999,'BOLETA OFICIAL'!B1475,'REGISTRO DE ESTUDIANTES'!$C$3:$C$7999,C1475,'REGISTRO DE ESTUDIANTES'!$D$3:$D$7999,'BOLETA OFICIAL'!D1475,'REGISTRO DE ESTUDIANTES'!$J$3:$J$7999,'BOLETA OFICIAL'!J1475,'REGISTRO DE ESTUDIANTES'!$K$3:$K$7999,'BOLETA OFICIAL'!K1475,'REGISTRO DE ESTUDIANTES'!$L$3:$L$7999,'BOLETA OFICIAL'!L1475,'REGISTRO DE ESTUDIANTES'!$M$3:$M$7999,'BOLETA OFICIAL'!M1475,'REGISTRO DE ESTUDIANTES'!$N$3:$N$7999,'BOLETA OFICIAL'!N1475,'REGISTRO DE ESTUDIANTES'!$O$3:$O$7999,'BOLETA OFICIAL'!O1475,'REGISTRO DE ESTUDIANTES'!$P$3:$P$7999,'BOLETA OFICIAL'!P1475,'REGISTRO DE ESTUDIANTES'!$Q$3:$Q$7999,'BOLETA OFICIAL'!Q1475,'REGISTRO DE ESTUDIANTES'!$R$3:$R$7999,R1475,'REGISTRO DE ESTUDIANTES'!$S$3:$S$7999,'BOLETA OFICIAL'!S1475,'REGISTRO DE ESTUDIANTES'!$T$3:$T$7999,'BOLETA OFICIAL'!T1475)</f>
        <v>0</v>
      </c>
      <c r="G1475" s="73">
        <f t="shared" ca="1" si="66"/>
        <v>0</v>
      </c>
      <c r="H1475" s="73">
        <f t="shared" ca="1" si="67"/>
        <v>0</v>
      </c>
      <c r="I1475" s="20">
        <v>0</v>
      </c>
      <c r="J1475" s="20">
        <v>0</v>
      </c>
      <c r="K1475" s="20">
        <v>0</v>
      </c>
      <c r="L1475" s="20">
        <v>0</v>
      </c>
      <c r="M1475" s="20">
        <v>0</v>
      </c>
      <c r="N1475" s="75">
        <v>0</v>
      </c>
      <c r="O1475" s="75">
        <v>0</v>
      </c>
      <c r="P1475" s="2"/>
      <c r="Q1475" s="2"/>
      <c r="R1475" s="3"/>
      <c r="S1475" s="3"/>
      <c r="T1475" s="1"/>
      <c r="U1475" s="2"/>
      <c r="V1475" s="28" t="str">
        <f t="shared" si="68"/>
        <v/>
      </c>
    </row>
    <row r="1476" spans="1:22" ht="25" customHeight="1" x14ac:dyDescent="0.35">
      <c r="A1476" s="1"/>
      <c r="B1476" s="35"/>
      <c r="C1476" s="1"/>
      <c r="D1476" s="1"/>
      <c r="E1476" s="73">
        <f>+COUNTIFS('REGISTRO DE TUTORES'!$A$3:$A$8000,A1476,'REGISTRO DE TUTORES'!$B$3:$B$8000,B1476,'REGISTRO DE TUTORES'!$C$3:$C$8000,C1476,'REGISTRO DE TUTORES'!$D$3:$D$8000,D1476)</f>
        <v>0</v>
      </c>
      <c r="F1476" s="73">
        <f>+COUNTIFS('REGISTRO DE ESTUDIANTES'!$A$3:$A$7999,A1476,'REGISTRO DE ESTUDIANTES'!$B$3:$B$7999,'BOLETA OFICIAL'!B1476,'REGISTRO DE ESTUDIANTES'!$C$3:$C$7999,C1476,'REGISTRO DE ESTUDIANTES'!$D$3:$D$7999,'BOLETA OFICIAL'!D1476,'REGISTRO DE ESTUDIANTES'!$J$3:$J$7999,'BOLETA OFICIAL'!J1476,'REGISTRO DE ESTUDIANTES'!$K$3:$K$7999,'BOLETA OFICIAL'!K1476,'REGISTRO DE ESTUDIANTES'!$L$3:$L$7999,'BOLETA OFICIAL'!L1476,'REGISTRO DE ESTUDIANTES'!$M$3:$M$7999,'BOLETA OFICIAL'!M1476,'REGISTRO DE ESTUDIANTES'!$N$3:$N$7999,'BOLETA OFICIAL'!N1476,'REGISTRO DE ESTUDIANTES'!$O$3:$O$7999,'BOLETA OFICIAL'!O1476,'REGISTRO DE ESTUDIANTES'!$P$3:$P$7999,'BOLETA OFICIAL'!P1476,'REGISTRO DE ESTUDIANTES'!$Q$3:$Q$7999,'BOLETA OFICIAL'!Q1476,'REGISTRO DE ESTUDIANTES'!$R$3:$R$7999,R1476,'REGISTRO DE ESTUDIANTES'!$S$3:$S$7999,'BOLETA OFICIAL'!S1476,'REGISTRO DE ESTUDIANTES'!$T$3:$T$7999,'BOLETA OFICIAL'!T1476)</f>
        <v>0</v>
      </c>
      <c r="G1476" s="73">
        <f t="shared" ca="1" si="66"/>
        <v>0</v>
      </c>
      <c r="H1476" s="73">
        <f t="shared" ca="1" si="67"/>
        <v>0</v>
      </c>
      <c r="I1476" s="20">
        <v>0</v>
      </c>
      <c r="J1476" s="20">
        <v>0</v>
      </c>
      <c r="K1476" s="20">
        <v>0</v>
      </c>
      <c r="L1476" s="20">
        <v>0</v>
      </c>
      <c r="M1476" s="20">
        <v>0</v>
      </c>
      <c r="N1476" s="75">
        <v>0</v>
      </c>
      <c r="O1476" s="75">
        <v>0</v>
      </c>
      <c r="P1476" s="2"/>
      <c r="Q1476" s="2"/>
      <c r="R1476" s="3"/>
      <c r="S1476" s="3"/>
      <c r="T1476" s="1"/>
      <c r="U1476" s="2"/>
      <c r="V1476" s="28" t="str">
        <f t="shared" si="68"/>
        <v/>
      </c>
    </row>
    <row r="1477" spans="1:22" ht="25" customHeight="1" x14ac:dyDescent="0.35">
      <c r="A1477" s="1"/>
      <c r="B1477" s="35"/>
      <c r="C1477" s="1"/>
      <c r="D1477" s="1"/>
      <c r="E1477" s="73">
        <f>+COUNTIFS('REGISTRO DE TUTORES'!$A$3:$A$8000,A1477,'REGISTRO DE TUTORES'!$B$3:$B$8000,B1477,'REGISTRO DE TUTORES'!$C$3:$C$8000,C1477,'REGISTRO DE TUTORES'!$D$3:$D$8000,D1477)</f>
        <v>0</v>
      </c>
      <c r="F1477" s="73">
        <f>+COUNTIFS('REGISTRO DE ESTUDIANTES'!$A$3:$A$7999,A1477,'REGISTRO DE ESTUDIANTES'!$B$3:$B$7999,'BOLETA OFICIAL'!B1477,'REGISTRO DE ESTUDIANTES'!$C$3:$C$7999,C1477,'REGISTRO DE ESTUDIANTES'!$D$3:$D$7999,'BOLETA OFICIAL'!D1477,'REGISTRO DE ESTUDIANTES'!$J$3:$J$7999,'BOLETA OFICIAL'!J1477,'REGISTRO DE ESTUDIANTES'!$K$3:$K$7999,'BOLETA OFICIAL'!K1477,'REGISTRO DE ESTUDIANTES'!$L$3:$L$7999,'BOLETA OFICIAL'!L1477,'REGISTRO DE ESTUDIANTES'!$M$3:$M$7999,'BOLETA OFICIAL'!M1477,'REGISTRO DE ESTUDIANTES'!$N$3:$N$7999,'BOLETA OFICIAL'!N1477,'REGISTRO DE ESTUDIANTES'!$O$3:$O$7999,'BOLETA OFICIAL'!O1477,'REGISTRO DE ESTUDIANTES'!$P$3:$P$7999,'BOLETA OFICIAL'!P1477,'REGISTRO DE ESTUDIANTES'!$Q$3:$Q$7999,'BOLETA OFICIAL'!Q1477,'REGISTRO DE ESTUDIANTES'!$R$3:$R$7999,R1477,'REGISTRO DE ESTUDIANTES'!$S$3:$S$7999,'BOLETA OFICIAL'!S1477,'REGISTRO DE ESTUDIANTES'!$T$3:$T$7999,'BOLETA OFICIAL'!T1477)</f>
        <v>0</v>
      </c>
      <c r="G1477" s="73">
        <f t="shared" ca="1" si="66"/>
        <v>0</v>
      </c>
      <c r="H1477" s="73">
        <f t="shared" ca="1" si="67"/>
        <v>0</v>
      </c>
      <c r="I1477" s="20">
        <v>0</v>
      </c>
      <c r="J1477" s="20">
        <v>0</v>
      </c>
      <c r="K1477" s="20">
        <v>0</v>
      </c>
      <c r="L1477" s="20">
        <v>0</v>
      </c>
      <c r="M1477" s="20">
        <v>0</v>
      </c>
      <c r="N1477" s="75">
        <v>0</v>
      </c>
      <c r="O1477" s="75">
        <v>0</v>
      </c>
      <c r="P1477" s="2"/>
      <c r="Q1477" s="2"/>
      <c r="R1477" s="3"/>
      <c r="S1477" s="3"/>
      <c r="T1477" s="1"/>
      <c r="U1477" s="2"/>
      <c r="V1477" s="28" t="str">
        <f t="shared" si="68"/>
        <v/>
      </c>
    </row>
    <row r="1478" spans="1:22" ht="25" customHeight="1" x14ac:dyDescent="0.35">
      <c r="A1478" s="1"/>
      <c r="B1478" s="35"/>
      <c r="C1478" s="1"/>
      <c r="D1478" s="1"/>
      <c r="E1478" s="73">
        <f>+COUNTIFS('REGISTRO DE TUTORES'!$A$3:$A$8000,A1478,'REGISTRO DE TUTORES'!$B$3:$B$8000,B1478,'REGISTRO DE TUTORES'!$C$3:$C$8000,C1478,'REGISTRO DE TUTORES'!$D$3:$D$8000,D1478)</f>
        <v>0</v>
      </c>
      <c r="F1478" s="73">
        <f>+COUNTIFS('REGISTRO DE ESTUDIANTES'!$A$3:$A$7999,A1478,'REGISTRO DE ESTUDIANTES'!$B$3:$B$7999,'BOLETA OFICIAL'!B1478,'REGISTRO DE ESTUDIANTES'!$C$3:$C$7999,C1478,'REGISTRO DE ESTUDIANTES'!$D$3:$D$7999,'BOLETA OFICIAL'!D1478,'REGISTRO DE ESTUDIANTES'!$J$3:$J$7999,'BOLETA OFICIAL'!J1478,'REGISTRO DE ESTUDIANTES'!$K$3:$K$7999,'BOLETA OFICIAL'!K1478,'REGISTRO DE ESTUDIANTES'!$L$3:$L$7999,'BOLETA OFICIAL'!L1478,'REGISTRO DE ESTUDIANTES'!$M$3:$M$7999,'BOLETA OFICIAL'!M1478,'REGISTRO DE ESTUDIANTES'!$N$3:$N$7999,'BOLETA OFICIAL'!N1478,'REGISTRO DE ESTUDIANTES'!$O$3:$O$7999,'BOLETA OFICIAL'!O1478,'REGISTRO DE ESTUDIANTES'!$P$3:$P$7999,'BOLETA OFICIAL'!P1478,'REGISTRO DE ESTUDIANTES'!$Q$3:$Q$7999,'BOLETA OFICIAL'!Q1478,'REGISTRO DE ESTUDIANTES'!$R$3:$R$7999,R1478,'REGISTRO DE ESTUDIANTES'!$S$3:$S$7999,'BOLETA OFICIAL'!S1478,'REGISTRO DE ESTUDIANTES'!$T$3:$T$7999,'BOLETA OFICIAL'!T1478)</f>
        <v>0</v>
      </c>
      <c r="G1478" s="73">
        <f t="shared" ref="G1478:G1541" ca="1" si="69">SUM(IF(O1478=1,SUMPRODUCT(--(WEEKDAY(ROW(INDIRECT(P1478&amp;":"&amp;Q1478)))=1),--(COUNTIF(FERIADOS,ROW(INDIRECT(P1478&amp;":"&amp;Q1478)))=0)),0),IF(I1478=1,SUMPRODUCT(--(WEEKDAY(ROW(INDIRECT(P1478&amp;":"&amp;Q1478)))=2),--(COUNTIF(FERIADOS,ROW(INDIRECT(P1478&amp;":"&amp;Q1478)))=0)),0),IF(J1478=1,SUMPRODUCT(--(WEEKDAY(ROW(INDIRECT(P1478&amp;":"&amp;Q1478)))=3),--(COUNTIF(FERIADOS,ROW(INDIRECT(P1478&amp;":"&amp;Q1478)))=0)),0),IF(K1478=1,SUMPRODUCT(--(WEEKDAY(ROW(INDIRECT(P1478&amp;":"&amp;Q1478)))=4),--(COUNTIF(FERIADOS,ROW(INDIRECT(P1478&amp;":"&amp;Q1478)))=0)),0),IF(L1478=1,SUMPRODUCT(--(WEEKDAY(ROW(INDIRECT(P1478&amp;":"&amp;Q1478)))=5),--(COUNTIF(FERIADOS,ROW(INDIRECT(P1478&amp;":"&amp;Q1478)))=0)),0),IF(M1478=1,SUMPRODUCT(--(WEEKDAY(ROW(INDIRECT(P1478&amp;":"&amp;Q1478)))=6),--(COUNTIF(FERIADOS,ROW(INDIRECT(P1478&amp;":"&amp;Q1478)))=0)),0),IF(N1478=1,SUMPRODUCT(--(WEEKDAY(ROW(INDIRECT(P1478&amp;":"&amp;Q1478)))=7),--(COUNTIF(FERIADOS,ROW(INDIRECT(P1478&amp;":"&amp;Q1478)))=0)),0))</f>
        <v>0</v>
      </c>
      <c r="H1478" s="73">
        <f t="shared" ref="H1478:H1541" ca="1" si="70">+F1478*G1478</f>
        <v>0</v>
      </c>
      <c r="I1478" s="20">
        <v>0</v>
      </c>
      <c r="J1478" s="20">
        <v>0</v>
      </c>
      <c r="K1478" s="20">
        <v>0</v>
      </c>
      <c r="L1478" s="20">
        <v>0</v>
      </c>
      <c r="M1478" s="20">
        <v>0</v>
      </c>
      <c r="N1478" s="75">
        <v>0</v>
      </c>
      <c r="O1478" s="75">
        <v>0</v>
      </c>
      <c r="P1478" s="2"/>
      <c r="Q1478" s="2"/>
      <c r="R1478" s="3"/>
      <c r="S1478" s="3"/>
      <c r="T1478" s="1"/>
      <c r="U1478" s="2"/>
      <c r="V1478" s="28" t="str">
        <f t="shared" ref="V1478:V1541" si="71">IF(Q1478&gt;0,IF(U1478&gt;=Q1478,"ACTIVA","NO ACTIVA"),"")</f>
        <v/>
      </c>
    </row>
    <row r="1479" spans="1:22" ht="25" customHeight="1" x14ac:dyDescent="0.35">
      <c r="A1479" s="1"/>
      <c r="B1479" s="35"/>
      <c r="C1479" s="1"/>
      <c r="D1479" s="1"/>
      <c r="E1479" s="73">
        <f>+COUNTIFS('REGISTRO DE TUTORES'!$A$3:$A$8000,A1479,'REGISTRO DE TUTORES'!$B$3:$B$8000,B1479,'REGISTRO DE TUTORES'!$C$3:$C$8000,C1479,'REGISTRO DE TUTORES'!$D$3:$D$8000,D1479)</f>
        <v>0</v>
      </c>
      <c r="F1479" s="73">
        <f>+COUNTIFS('REGISTRO DE ESTUDIANTES'!$A$3:$A$7999,A1479,'REGISTRO DE ESTUDIANTES'!$B$3:$B$7999,'BOLETA OFICIAL'!B1479,'REGISTRO DE ESTUDIANTES'!$C$3:$C$7999,C1479,'REGISTRO DE ESTUDIANTES'!$D$3:$D$7999,'BOLETA OFICIAL'!D1479,'REGISTRO DE ESTUDIANTES'!$J$3:$J$7999,'BOLETA OFICIAL'!J1479,'REGISTRO DE ESTUDIANTES'!$K$3:$K$7999,'BOLETA OFICIAL'!K1479,'REGISTRO DE ESTUDIANTES'!$L$3:$L$7999,'BOLETA OFICIAL'!L1479,'REGISTRO DE ESTUDIANTES'!$M$3:$M$7999,'BOLETA OFICIAL'!M1479,'REGISTRO DE ESTUDIANTES'!$N$3:$N$7999,'BOLETA OFICIAL'!N1479,'REGISTRO DE ESTUDIANTES'!$O$3:$O$7999,'BOLETA OFICIAL'!O1479,'REGISTRO DE ESTUDIANTES'!$P$3:$P$7999,'BOLETA OFICIAL'!P1479,'REGISTRO DE ESTUDIANTES'!$Q$3:$Q$7999,'BOLETA OFICIAL'!Q1479,'REGISTRO DE ESTUDIANTES'!$R$3:$R$7999,R1479,'REGISTRO DE ESTUDIANTES'!$S$3:$S$7999,'BOLETA OFICIAL'!S1479,'REGISTRO DE ESTUDIANTES'!$T$3:$T$7999,'BOLETA OFICIAL'!T1479)</f>
        <v>0</v>
      </c>
      <c r="G1479" s="73">
        <f t="shared" ca="1" si="69"/>
        <v>0</v>
      </c>
      <c r="H1479" s="73">
        <f t="shared" ca="1" si="70"/>
        <v>0</v>
      </c>
      <c r="I1479" s="20">
        <v>0</v>
      </c>
      <c r="J1479" s="20">
        <v>0</v>
      </c>
      <c r="K1479" s="20">
        <v>0</v>
      </c>
      <c r="L1479" s="20">
        <v>0</v>
      </c>
      <c r="M1479" s="20">
        <v>0</v>
      </c>
      <c r="N1479" s="75">
        <v>0</v>
      </c>
      <c r="O1479" s="75">
        <v>0</v>
      </c>
      <c r="P1479" s="2"/>
      <c r="Q1479" s="2"/>
      <c r="R1479" s="3"/>
      <c r="S1479" s="3"/>
      <c r="T1479" s="1"/>
      <c r="U1479" s="2"/>
      <c r="V1479" s="28" t="str">
        <f t="shared" si="71"/>
        <v/>
      </c>
    </row>
    <row r="1480" spans="1:22" ht="25" customHeight="1" x14ac:dyDescent="0.35">
      <c r="A1480" s="1"/>
      <c r="B1480" s="35"/>
      <c r="C1480" s="1"/>
      <c r="D1480" s="1"/>
      <c r="E1480" s="73">
        <f>+COUNTIFS('REGISTRO DE TUTORES'!$A$3:$A$8000,A1480,'REGISTRO DE TUTORES'!$B$3:$B$8000,B1480,'REGISTRO DE TUTORES'!$C$3:$C$8000,C1480,'REGISTRO DE TUTORES'!$D$3:$D$8000,D1480)</f>
        <v>0</v>
      </c>
      <c r="F1480" s="73">
        <f>+COUNTIFS('REGISTRO DE ESTUDIANTES'!$A$3:$A$7999,A1480,'REGISTRO DE ESTUDIANTES'!$B$3:$B$7999,'BOLETA OFICIAL'!B1480,'REGISTRO DE ESTUDIANTES'!$C$3:$C$7999,C1480,'REGISTRO DE ESTUDIANTES'!$D$3:$D$7999,'BOLETA OFICIAL'!D1480,'REGISTRO DE ESTUDIANTES'!$J$3:$J$7999,'BOLETA OFICIAL'!J1480,'REGISTRO DE ESTUDIANTES'!$K$3:$K$7999,'BOLETA OFICIAL'!K1480,'REGISTRO DE ESTUDIANTES'!$L$3:$L$7999,'BOLETA OFICIAL'!L1480,'REGISTRO DE ESTUDIANTES'!$M$3:$M$7999,'BOLETA OFICIAL'!M1480,'REGISTRO DE ESTUDIANTES'!$N$3:$N$7999,'BOLETA OFICIAL'!N1480,'REGISTRO DE ESTUDIANTES'!$O$3:$O$7999,'BOLETA OFICIAL'!O1480,'REGISTRO DE ESTUDIANTES'!$P$3:$P$7999,'BOLETA OFICIAL'!P1480,'REGISTRO DE ESTUDIANTES'!$Q$3:$Q$7999,'BOLETA OFICIAL'!Q1480,'REGISTRO DE ESTUDIANTES'!$R$3:$R$7999,R1480,'REGISTRO DE ESTUDIANTES'!$S$3:$S$7999,'BOLETA OFICIAL'!S1480,'REGISTRO DE ESTUDIANTES'!$T$3:$T$7999,'BOLETA OFICIAL'!T1480)</f>
        <v>0</v>
      </c>
      <c r="G1480" s="73">
        <f t="shared" ca="1" si="69"/>
        <v>0</v>
      </c>
      <c r="H1480" s="73">
        <f t="shared" ca="1" si="70"/>
        <v>0</v>
      </c>
      <c r="I1480" s="20">
        <v>0</v>
      </c>
      <c r="J1480" s="20">
        <v>0</v>
      </c>
      <c r="K1480" s="20">
        <v>0</v>
      </c>
      <c r="L1480" s="20">
        <v>0</v>
      </c>
      <c r="M1480" s="20">
        <v>0</v>
      </c>
      <c r="N1480" s="75">
        <v>0</v>
      </c>
      <c r="O1480" s="75">
        <v>0</v>
      </c>
      <c r="P1480" s="2"/>
      <c r="Q1480" s="2"/>
      <c r="R1480" s="3"/>
      <c r="S1480" s="3"/>
      <c r="T1480" s="1"/>
      <c r="U1480" s="2"/>
      <c r="V1480" s="28" t="str">
        <f t="shared" si="71"/>
        <v/>
      </c>
    </row>
    <row r="1481" spans="1:22" ht="25" customHeight="1" x14ac:dyDescent="0.35">
      <c r="A1481" s="1"/>
      <c r="B1481" s="35"/>
      <c r="C1481" s="1"/>
      <c r="D1481" s="1"/>
      <c r="E1481" s="73">
        <f>+COUNTIFS('REGISTRO DE TUTORES'!$A$3:$A$8000,A1481,'REGISTRO DE TUTORES'!$B$3:$B$8000,B1481,'REGISTRO DE TUTORES'!$C$3:$C$8000,C1481,'REGISTRO DE TUTORES'!$D$3:$D$8000,D1481)</f>
        <v>0</v>
      </c>
      <c r="F1481" s="73">
        <f>+COUNTIFS('REGISTRO DE ESTUDIANTES'!$A$3:$A$7999,A1481,'REGISTRO DE ESTUDIANTES'!$B$3:$B$7999,'BOLETA OFICIAL'!B1481,'REGISTRO DE ESTUDIANTES'!$C$3:$C$7999,C1481,'REGISTRO DE ESTUDIANTES'!$D$3:$D$7999,'BOLETA OFICIAL'!D1481,'REGISTRO DE ESTUDIANTES'!$J$3:$J$7999,'BOLETA OFICIAL'!J1481,'REGISTRO DE ESTUDIANTES'!$K$3:$K$7999,'BOLETA OFICIAL'!K1481,'REGISTRO DE ESTUDIANTES'!$L$3:$L$7999,'BOLETA OFICIAL'!L1481,'REGISTRO DE ESTUDIANTES'!$M$3:$M$7999,'BOLETA OFICIAL'!M1481,'REGISTRO DE ESTUDIANTES'!$N$3:$N$7999,'BOLETA OFICIAL'!N1481,'REGISTRO DE ESTUDIANTES'!$O$3:$O$7999,'BOLETA OFICIAL'!O1481,'REGISTRO DE ESTUDIANTES'!$P$3:$P$7999,'BOLETA OFICIAL'!P1481,'REGISTRO DE ESTUDIANTES'!$Q$3:$Q$7999,'BOLETA OFICIAL'!Q1481,'REGISTRO DE ESTUDIANTES'!$R$3:$R$7999,R1481,'REGISTRO DE ESTUDIANTES'!$S$3:$S$7999,'BOLETA OFICIAL'!S1481,'REGISTRO DE ESTUDIANTES'!$T$3:$T$7999,'BOLETA OFICIAL'!T1481)</f>
        <v>0</v>
      </c>
      <c r="G1481" s="73">
        <f t="shared" ca="1" si="69"/>
        <v>0</v>
      </c>
      <c r="H1481" s="73">
        <f t="shared" ca="1" si="70"/>
        <v>0</v>
      </c>
      <c r="I1481" s="20">
        <v>0</v>
      </c>
      <c r="J1481" s="20">
        <v>0</v>
      </c>
      <c r="K1481" s="20">
        <v>0</v>
      </c>
      <c r="L1481" s="20">
        <v>0</v>
      </c>
      <c r="M1481" s="20">
        <v>0</v>
      </c>
      <c r="N1481" s="75">
        <v>0</v>
      </c>
      <c r="O1481" s="75">
        <v>0</v>
      </c>
      <c r="P1481" s="2"/>
      <c r="Q1481" s="2"/>
      <c r="R1481" s="3"/>
      <c r="S1481" s="3"/>
      <c r="T1481" s="1"/>
      <c r="U1481" s="2"/>
      <c r="V1481" s="28" t="str">
        <f t="shared" si="71"/>
        <v/>
      </c>
    </row>
    <row r="1482" spans="1:22" ht="25" customHeight="1" x14ac:dyDescent="0.35">
      <c r="A1482" s="1"/>
      <c r="B1482" s="35"/>
      <c r="C1482" s="1"/>
      <c r="D1482" s="1"/>
      <c r="E1482" s="73">
        <f>+COUNTIFS('REGISTRO DE TUTORES'!$A$3:$A$8000,A1482,'REGISTRO DE TUTORES'!$B$3:$B$8000,B1482,'REGISTRO DE TUTORES'!$C$3:$C$8000,C1482,'REGISTRO DE TUTORES'!$D$3:$D$8000,D1482)</f>
        <v>0</v>
      </c>
      <c r="F1482" s="73">
        <f>+COUNTIFS('REGISTRO DE ESTUDIANTES'!$A$3:$A$7999,A1482,'REGISTRO DE ESTUDIANTES'!$B$3:$B$7999,'BOLETA OFICIAL'!B1482,'REGISTRO DE ESTUDIANTES'!$C$3:$C$7999,C1482,'REGISTRO DE ESTUDIANTES'!$D$3:$D$7999,'BOLETA OFICIAL'!D1482,'REGISTRO DE ESTUDIANTES'!$J$3:$J$7999,'BOLETA OFICIAL'!J1482,'REGISTRO DE ESTUDIANTES'!$K$3:$K$7999,'BOLETA OFICIAL'!K1482,'REGISTRO DE ESTUDIANTES'!$L$3:$L$7999,'BOLETA OFICIAL'!L1482,'REGISTRO DE ESTUDIANTES'!$M$3:$M$7999,'BOLETA OFICIAL'!M1482,'REGISTRO DE ESTUDIANTES'!$N$3:$N$7999,'BOLETA OFICIAL'!N1482,'REGISTRO DE ESTUDIANTES'!$O$3:$O$7999,'BOLETA OFICIAL'!O1482,'REGISTRO DE ESTUDIANTES'!$P$3:$P$7999,'BOLETA OFICIAL'!P1482,'REGISTRO DE ESTUDIANTES'!$Q$3:$Q$7999,'BOLETA OFICIAL'!Q1482,'REGISTRO DE ESTUDIANTES'!$R$3:$R$7999,R1482,'REGISTRO DE ESTUDIANTES'!$S$3:$S$7999,'BOLETA OFICIAL'!S1482,'REGISTRO DE ESTUDIANTES'!$T$3:$T$7999,'BOLETA OFICIAL'!T1482)</f>
        <v>0</v>
      </c>
      <c r="G1482" s="73">
        <f t="shared" ca="1" si="69"/>
        <v>0</v>
      </c>
      <c r="H1482" s="73">
        <f t="shared" ca="1" si="70"/>
        <v>0</v>
      </c>
      <c r="I1482" s="20">
        <v>0</v>
      </c>
      <c r="J1482" s="20">
        <v>0</v>
      </c>
      <c r="K1482" s="20">
        <v>0</v>
      </c>
      <c r="L1482" s="20">
        <v>0</v>
      </c>
      <c r="M1482" s="20">
        <v>0</v>
      </c>
      <c r="N1482" s="75">
        <v>0</v>
      </c>
      <c r="O1482" s="75">
        <v>0</v>
      </c>
      <c r="P1482" s="2"/>
      <c r="Q1482" s="2"/>
      <c r="R1482" s="3"/>
      <c r="S1482" s="3"/>
      <c r="T1482" s="1"/>
      <c r="U1482" s="2"/>
      <c r="V1482" s="28" t="str">
        <f t="shared" si="71"/>
        <v/>
      </c>
    </row>
    <row r="1483" spans="1:22" ht="25" customHeight="1" x14ac:dyDescent="0.35">
      <c r="A1483" s="1"/>
      <c r="B1483" s="35"/>
      <c r="C1483" s="1"/>
      <c r="D1483" s="1"/>
      <c r="E1483" s="73">
        <f>+COUNTIFS('REGISTRO DE TUTORES'!$A$3:$A$8000,A1483,'REGISTRO DE TUTORES'!$B$3:$B$8000,B1483,'REGISTRO DE TUTORES'!$C$3:$C$8000,C1483,'REGISTRO DE TUTORES'!$D$3:$D$8000,D1483)</f>
        <v>0</v>
      </c>
      <c r="F1483" s="73">
        <f>+COUNTIFS('REGISTRO DE ESTUDIANTES'!$A$3:$A$7999,A1483,'REGISTRO DE ESTUDIANTES'!$B$3:$B$7999,'BOLETA OFICIAL'!B1483,'REGISTRO DE ESTUDIANTES'!$C$3:$C$7999,C1483,'REGISTRO DE ESTUDIANTES'!$D$3:$D$7999,'BOLETA OFICIAL'!D1483,'REGISTRO DE ESTUDIANTES'!$J$3:$J$7999,'BOLETA OFICIAL'!J1483,'REGISTRO DE ESTUDIANTES'!$K$3:$K$7999,'BOLETA OFICIAL'!K1483,'REGISTRO DE ESTUDIANTES'!$L$3:$L$7999,'BOLETA OFICIAL'!L1483,'REGISTRO DE ESTUDIANTES'!$M$3:$M$7999,'BOLETA OFICIAL'!M1483,'REGISTRO DE ESTUDIANTES'!$N$3:$N$7999,'BOLETA OFICIAL'!N1483,'REGISTRO DE ESTUDIANTES'!$O$3:$O$7999,'BOLETA OFICIAL'!O1483,'REGISTRO DE ESTUDIANTES'!$P$3:$P$7999,'BOLETA OFICIAL'!P1483,'REGISTRO DE ESTUDIANTES'!$Q$3:$Q$7999,'BOLETA OFICIAL'!Q1483,'REGISTRO DE ESTUDIANTES'!$R$3:$R$7999,R1483,'REGISTRO DE ESTUDIANTES'!$S$3:$S$7999,'BOLETA OFICIAL'!S1483,'REGISTRO DE ESTUDIANTES'!$T$3:$T$7999,'BOLETA OFICIAL'!T1483)</f>
        <v>0</v>
      </c>
      <c r="G1483" s="73">
        <f t="shared" ca="1" si="69"/>
        <v>0</v>
      </c>
      <c r="H1483" s="73">
        <f t="shared" ca="1" si="70"/>
        <v>0</v>
      </c>
      <c r="I1483" s="20">
        <v>0</v>
      </c>
      <c r="J1483" s="20">
        <v>0</v>
      </c>
      <c r="K1483" s="20">
        <v>0</v>
      </c>
      <c r="L1483" s="20">
        <v>0</v>
      </c>
      <c r="M1483" s="20">
        <v>0</v>
      </c>
      <c r="N1483" s="75">
        <v>0</v>
      </c>
      <c r="O1483" s="75">
        <v>0</v>
      </c>
      <c r="P1483" s="2"/>
      <c r="Q1483" s="2"/>
      <c r="R1483" s="3"/>
      <c r="S1483" s="3"/>
      <c r="T1483" s="1"/>
      <c r="U1483" s="2"/>
      <c r="V1483" s="28" t="str">
        <f t="shared" si="71"/>
        <v/>
      </c>
    </row>
    <row r="1484" spans="1:22" ht="25" customHeight="1" x14ac:dyDescent="0.35">
      <c r="A1484" s="1"/>
      <c r="B1484" s="35"/>
      <c r="C1484" s="1"/>
      <c r="D1484" s="1"/>
      <c r="E1484" s="73">
        <f>+COUNTIFS('REGISTRO DE TUTORES'!$A$3:$A$8000,A1484,'REGISTRO DE TUTORES'!$B$3:$B$8000,B1484,'REGISTRO DE TUTORES'!$C$3:$C$8000,C1484,'REGISTRO DE TUTORES'!$D$3:$D$8000,D1484)</f>
        <v>0</v>
      </c>
      <c r="F1484" s="73">
        <f>+COUNTIFS('REGISTRO DE ESTUDIANTES'!$A$3:$A$7999,A1484,'REGISTRO DE ESTUDIANTES'!$B$3:$B$7999,'BOLETA OFICIAL'!B1484,'REGISTRO DE ESTUDIANTES'!$C$3:$C$7999,C1484,'REGISTRO DE ESTUDIANTES'!$D$3:$D$7999,'BOLETA OFICIAL'!D1484,'REGISTRO DE ESTUDIANTES'!$J$3:$J$7999,'BOLETA OFICIAL'!J1484,'REGISTRO DE ESTUDIANTES'!$K$3:$K$7999,'BOLETA OFICIAL'!K1484,'REGISTRO DE ESTUDIANTES'!$L$3:$L$7999,'BOLETA OFICIAL'!L1484,'REGISTRO DE ESTUDIANTES'!$M$3:$M$7999,'BOLETA OFICIAL'!M1484,'REGISTRO DE ESTUDIANTES'!$N$3:$N$7999,'BOLETA OFICIAL'!N1484,'REGISTRO DE ESTUDIANTES'!$O$3:$O$7999,'BOLETA OFICIAL'!O1484,'REGISTRO DE ESTUDIANTES'!$P$3:$P$7999,'BOLETA OFICIAL'!P1484,'REGISTRO DE ESTUDIANTES'!$Q$3:$Q$7999,'BOLETA OFICIAL'!Q1484,'REGISTRO DE ESTUDIANTES'!$R$3:$R$7999,R1484,'REGISTRO DE ESTUDIANTES'!$S$3:$S$7999,'BOLETA OFICIAL'!S1484,'REGISTRO DE ESTUDIANTES'!$T$3:$T$7999,'BOLETA OFICIAL'!T1484)</f>
        <v>0</v>
      </c>
      <c r="G1484" s="73">
        <f t="shared" ca="1" si="69"/>
        <v>0</v>
      </c>
      <c r="H1484" s="73">
        <f t="shared" ca="1" si="70"/>
        <v>0</v>
      </c>
      <c r="I1484" s="20">
        <v>0</v>
      </c>
      <c r="J1484" s="20">
        <v>0</v>
      </c>
      <c r="K1484" s="20">
        <v>0</v>
      </c>
      <c r="L1484" s="20">
        <v>0</v>
      </c>
      <c r="M1484" s="20">
        <v>0</v>
      </c>
      <c r="N1484" s="75">
        <v>0</v>
      </c>
      <c r="O1484" s="75">
        <v>0</v>
      </c>
      <c r="P1484" s="2"/>
      <c r="Q1484" s="2"/>
      <c r="R1484" s="3"/>
      <c r="S1484" s="3"/>
      <c r="T1484" s="1"/>
      <c r="U1484" s="2"/>
      <c r="V1484" s="28" t="str">
        <f t="shared" si="71"/>
        <v/>
      </c>
    </row>
    <row r="1485" spans="1:22" ht="25" customHeight="1" x14ac:dyDescent="0.35">
      <c r="A1485" s="1"/>
      <c r="B1485" s="35"/>
      <c r="C1485" s="1"/>
      <c r="D1485" s="1"/>
      <c r="E1485" s="73">
        <f>+COUNTIFS('REGISTRO DE TUTORES'!$A$3:$A$8000,A1485,'REGISTRO DE TUTORES'!$B$3:$B$8000,B1485,'REGISTRO DE TUTORES'!$C$3:$C$8000,C1485,'REGISTRO DE TUTORES'!$D$3:$D$8000,D1485)</f>
        <v>0</v>
      </c>
      <c r="F1485" s="73">
        <f>+COUNTIFS('REGISTRO DE ESTUDIANTES'!$A$3:$A$7999,A1485,'REGISTRO DE ESTUDIANTES'!$B$3:$B$7999,'BOLETA OFICIAL'!B1485,'REGISTRO DE ESTUDIANTES'!$C$3:$C$7999,C1485,'REGISTRO DE ESTUDIANTES'!$D$3:$D$7999,'BOLETA OFICIAL'!D1485,'REGISTRO DE ESTUDIANTES'!$J$3:$J$7999,'BOLETA OFICIAL'!J1485,'REGISTRO DE ESTUDIANTES'!$K$3:$K$7999,'BOLETA OFICIAL'!K1485,'REGISTRO DE ESTUDIANTES'!$L$3:$L$7999,'BOLETA OFICIAL'!L1485,'REGISTRO DE ESTUDIANTES'!$M$3:$M$7999,'BOLETA OFICIAL'!M1485,'REGISTRO DE ESTUDIANTES'!$N$3:$N$7999,'BOLETA OFICIAL'!N1485,'REGISTRO DE ESTUDIANTES'!$O$3:$O$7999,'BOLETA OFICIAL'!O1485,'REGISTRO DE ESTUDIANTES'!$P$3:$P$7999,'BOLETA OFICIAL'!P1485,'REGISTRO DE ESTUDIANTES'!$Q$3:$Q$7999,'BOLETA OFICIAL'!Q1485,'REGISTRO DE ESTUDIANTES'!$R$3:$R$7999,R1485,'REGISTRO DE ESTUDIANTES'!$S$3:$S$7999,'BOLETA OFICIAL'!S1485,'REGISTRO DE ESTUDIANTES'!$T$3:$T$7999,'BOLETA OFICIAL'!T1485)</f>
        <v>0</v>
      </c>
      <c r="G1485" s="73">
        <f t="shared" ca="1" si="69"/>
        <v>0</v>
      </c>
      <c r="H1485" s="73">
        <f t="shared" ca="1" si="70"/>
        <v>0</v>
      </c>
      <c r="I1485" s="20">
        <v>0</v>
      </c>
      <c r="J1485" s="20">
        <v>0</v>
      </c>
      <c r="K1485" s="20">
        <v>0</v>
      </c>
      <c r="L1485" s="20">
        <v>0</v>
      </c>
      <c r="M1485" s="20">
        <v>0</v>
      </c>
      <c r="N1485" s="75">
        <v>0</v>
      </c>
      <c r="O1485" s="75">
        <v>0</v>
      </c>
      <c r="P1485" s="2"/>
      <c r="Q1485" s="2"/>
      <c r="R1485" s="3"/>
      <c r="S1485" s="3"/>
      <c r="T1485" s="1"/>
      <c r="U1485" s="2"/>
      <c r="V1485" s="28" t="str">
        <f t="shared" si="71"/>
        <v/>
      </c>
    </row>
    <row r="1486" spans="1:22" ht="25" customHeight="1" x14ac:dyDescent="0.35">
      <c r="A1486" s="1"/>
      <c r="B1486" s="35"/>
      <c r="C1486" s="1"/>
      <c r="D1486" s="1"/>
      <c r="E1486" s="73">
        <f>+COUNTIFS('REGISTRO DE TUTORES'!$A$3:$A$8000,A1486,'REGISTRO DE TUTORES'!$B$3:$B$8000,B1486,'REGISTRO DE TUTORES'!$C$3:$C$8000,C1486,'REGISTRO DE TUTORES'!$D$3:$D$8000,D1486)</f>
        <v>0</v>
      </c>
      <c r="F1486" s="73">
        <f>+COUNTIFS('REGISTRO DE ESTUDIANTES'!$A$3:$A$7999,A1486,'REGISTRO DE ESTUDIANTES'!$B$3:$B$7999,'BOLETA OFICIAL'!B1486,'REGISTRO DE ESTUDIANTES'!$C$3:$C$7999,C1486,'REGISTRO DE ESTUDIANTES'!$D$3:$D$7999,'BOLETA OFICIAL'!D1486,'REGISTRO DE ESTUDIANTES'!$J$3:$J$7999,'BOLETA OFICIAL'!J1486,'REGISTRO DE ESTUDIANTES'!$K$3:$K$7999,'BOLETA OFICIAL'!K1486,'REGISTRO DE ESTUDIANTES'!$L$3:$L$7999,'BOLETA OFICIAL'!L1486,'REGISTRO DE ESTUDIANTES'!$M$3:$M$7999,'BOLETA OFICIAL'!M1486,'REGISTRO DE ESTUDIANTES'!$N$3:$N$7999,'BOLETA OFICIAL'!N1486,'REGISTRO DE ESTUDIANTES'!$O$3:$O$7999,'BOLETA OFICIAL'!O1486,'REGISTRO DE ESTUDIANTES'!$P$3:$P$7999,'BOLETA OFICIAL'!P1486,'REGISTRO DE ESTUDIANTES'!$Q$3:$Q$7999,'BOLETA OFICIAL'!Q1486,'REGISTRO DE ESTUDIANTES'!$R$3:$R$7999,R1486,'REGISTRO DE ESTUDIANTES'!$S$3:$S$7999,'BOLETA OFICIAL'!S1486,'REGISTRO DE ESTUDIANTES'!$T$3:$T$7999,'BOLETA OFICIAL'!T1486)</f>
        <v>0</v>
      </c>
      <c r="G1486" s="73">
        <f t="shared" ca="1" si="69"/>
        <v>0</v>
      </c>
      <c r="H1486" s="73">
        <f t="shared" ca="1" si="70"/>
        <v>0</v>
      </c>
      <c r="I1486" s="20">
        <v>0</v>
      </c>
      <c r="J1486" s="20">
        <v>0</v>
      </c>
      <c r="K1486" s="20">
        <v>0</v>
      </c>
      <c r="L1486" s="20">
        <v>0</v>
      </c>
      <c r="M1486" s="20">
        <v>0</v>
      </c>
      <c r="N1486" s="75">
        <v>0</v>
      </c>
      <c r="O1486" s="75">
        <v>0</v>
      </c>
      <c r="P1486" s="2"/>
      <c r="Q1486" s="2"/>
      <c r="R1486" s="3"/>
      <c r="S1486" s="3"/>
      <c r="T1486" s="1"/>
      <c r="U1486" s="2"/>
      <c r="V1486" s="28" t="str">
        <f t="shared" si="71"/>
        <v/>
      </c>
    </row>
    <row r="1487" spans="1:22" ht="25" customHeight="1" x14ac:dyDescent="0.35">
      <c r="A1487" s="1"/>
      <c r="B1487" s="35"/>
      <c r="C1487" s="1"/>
      <c r="D1487" s="1"/>
      <c r="E1487" s="73">
        <f>+COUNTIFS('REGISTRO DE TUTORES'!$A$3:$A$8000,A1487,'REGISTRO DE TUTORES'!$B$3:$B$8000,B1487,'REGISTRO DE TUTORES'!$C$3:$C$8000,C1487,'REGISTRO DE TUTORES'!$D$3:$D$8000,D1487)</f>
        <v>0</v>
      </c>
      <c r="F1487" s="73">
        <f>+COUNTIFS('REGISTRO DE ESTUDIANTES'!$A$3:$A$7999,A1487,'REGISTRO DE ESTUDIANTES'!$B$3:$B$7999,'BOLETA OFICIAL'!B1487,'REGISTRO DE ESTUDIANTES'!$C$3:$C$7999,C1487,'REGISTRO DE ESTUDIANTES'!$D$3:$D$7999,'BOLETA OFICIAL'!D1487,'REGISTRO DE ESTUDIANTES'!$J$3:$J$7999,'BOLETA OFICIAL'!J1487,'REGISTRO DE ESTUDIANTES'!$K$3:$K$7999,'BOLETA OFICIAL'!K1487,'REGISTRO DE ESTUDIANTES'!$L$3:$L$7999,'BOLETA OFICIAL'!L1487,'REGISTRO DE ESTUDIANTES'!$M$3:$M$7999,'BOLETA OFICIAL'!M1487,'REGISTRO DE ESTUDIANTES'!$N$3:$N$7999,'BOLETA OFICIAL'!N1487,'REGISTRO DE ESTUDIANTES'!$O$3:$O$7999,'BOLETA OFICIAL'!O1487,'REGISTRO DE ESTUDIANTES'!$P$3:$P$7999,'BOLETA OFICIAL'!P1487,'REGISTRO DE ESTUDIANTES'!$Q$3:$Q$7999,'BOLETA OFICIAL'!Q1487,'REGISTRO DE ESTUDIANTES'!$R$3:$R$7999,R1487,'REGISTRO DE ESTUDIANTES'!$S$3:$S$7999,'BOLETA OFICIAL'!S1487,'REGISTRO DE ESTUDIANTES'!$T$3:$T$7999,'BOLETA OFICIAL'!T1487)</f>
        <v>0</v>
      </c>
      <c r="G1487" s="73">
        <f t="shared" ca="1" si="69"/>
        <v>0</v>
      </c>
      <c r="H1487" s="73">
        <f t="shared" ca="1" si="70"/>
        <v>0</v>
      </c>
      <c r="I1487" s="20">
        <v>0</v>
      </c>
      <c r="J1487" s="20">
        <v>0</v>
      </c>
      <c r="K1487" s="20">
        <v>0</v>
      </c>
      <c r="L1487" s="20">
        <v>0</v>
      </c>
      <c r="M1487" s="20">
        <v>0</v>
      </c>
      <c r="N1487" s="75">
        <v>0</v>
      </c>
      <c r="O1487" s="75">
        <v>0</v>
      </c>
      <c r="P1487" s="2"/>
      <c r="Q1487" s="2"/>
      <c r="R1487" s="3"/>
      <c r="S1487" s="3"/>
      <c r="T1487" s="1"/>
      <c r="U1487" s="2"/>
      <c r="V1487" s="28" t="str">
        <f t="shared" si="71"/>
        <v/>
      </c>
    </row>
    <row r="1488" spans="1:22" ht="25" customHeight="1" x14ac:dyDescent="0.35">
      <c r="A1488" s="1"/>
      <c r="B1488" s="35"/>
      <c r="C1488" s="1"/>
      <c r="D1488" s="1"/>
      <c r="E1488" s="73">
        <f>+COUNTIFS('REGISTRO DE TUTORES'!$A$3:$A$8000,A1488,'REGISTRO DE TUTORES'!$B$3:$B$8000,B1488,'REGISTRO DE TUTORES'!$C$3:$C$8000,C1488,'REGISTRO DE TUTORES'!$D$3:$D$8000,D1488)</f>
        <v>0</v>
      </c>
      <c r="F1488" s="73">
        <f>+COUNTIFS('REGISTRO DE ESTUDIANTES'!$A$3:$A$7999,A1488,'REGISTRO DE ESTUDIANTES'!$B$3:$B$7999,'BOLETA OFICIAL'!B1488,'REGISTRO DE ESTUDIANTES'!$C$3:$C$7999,C1488,'REGISTRO DE ESTUDIANTES'!$D$3:$D$7999,'BOLETA OFICIAL'!D1488,'REGISTRO DE ESTUDIANTES'!$J$3:$J$7999,'BOLETA OFICIAL'!J1488,'REGISTRO DE ESTUDIANTES'!$K$3:$K$7999,'BOLETA OFICIAL'!K1488,'REGISTRO DE ESTUDIANTES'!$L$3:$L$7999,'BOLETA OFICIAL'!L1488,'REGISTRO DE ESTUDIANTES'!$M$3:$M$7999,'BOLETA OFICIAL'!M1488,'REGISTRO DE ESTUDIANTES'!$N$3:$N$7999,'BOLETA OFICIAL'!N1488,'REGISTRO DE ESTUDIANTES'!$O$3:$O$7999,'BOLETA OFICIAL'!O1488,'REGISTRO DE ESTUDIANTES'!$P$3:$P$7999,'BOLETA OFICIAL'!P1488,'REGISTRO DE ESTUDIANTES'!$Q$3:$Q$7999,'BOLETA OFICIAL'!Q1488,'REGISTRO DE ESTUDIANTES'!$R$3:$R$7999,R1488,'REGISTRO DE ESTUDIANTES'!$S$3:$S$7999,'BOLETA OFICIAL'!S1488,'REGISTRO DE ESTUDIANTES'!$T$3:$T$7999,'BOLETA OFICIAL'!T1488)</f>
        <v>0</v>
      </c>
      <c r="G1488" s="73">
        <f t="shared" ca="1" si="69"/>
        <v>0</v>
      </c>
      <c r="H1488" s="73">
        <f t="shared" ca="1" si="70"/>
        <v>0</v>
      </c>
      <c r="I1488" s="20">
        <v>0</v>
      </c>
      <c r="J1488" s="20">
        <v>0</v>
      </c>
      <c r="K1488" s="20">
        <v>0</v>
      </c>
      <c r="L1488" s="20">
        <v>0</v>
      </c>
      <c r="M1488" s="20">
        <v>0</v>
      </c>
      <c r="N1488" s="75">
        <v>0</v>
      </c>
      <c r="O1488" s="75">
        <v>0</v>
      </c>
      <c r="P1488" s="2"/>
      <c r="Q1488" s="2"/>
      <c r="R1488" s="3"/>
      <c r="S1488" s="3"/>
      <c r="T1488" s="1"/>
      <c r="U1488" s="2"/>
      <c r="V1488" s="28" t="str">
        <f t="shared" si="71"/>
        <v/>
      </c>
    </row>
    <row r="1489" spans="1:22" ht="25" customHeight="1" x14ac:dyDescent="0.35">
      <c r="A1489" s="1"/>
      <c r="B1489" s="35"/>
      <c r="C1489" s="1"/>
      <c r="D1489" s="1"/>
      <c r="E1489" s="73">
        <f>+COUNTIFS('REGISTRO DE TUTORES'!$A$3:$A$8000,A1489,'REGISTRO DE TUTORES'!$B$3:$B$8000,B1489,'REGISTRO DE TUTORES'!$C$3:$C$8000,C1489,'REGISTRO DE TUTORES'!$D$3:$D$8000,D1489)</f>
        <v>0</v>
      </c>
      <c r="F1489" s="73">
        <f>+COUNTIFS('REGISTRO DE ESTUDIANTES'!$A$3:$A$7999,A1489,'REGISTRO DE ESTUDIANTES'!$B$3:$B$7999,'BOLETA OFICIAL'!B1489,'REGISTRO DE ESTUDIANTES'!$C$3:$C$7999,C1489,'REGISTRO DE ESTUDIANTES'!$D$3:$D$7999,'BOLETA OFICIAL'!D1489,'REGISTRO DE ESTUDIANTES'!$J$3:$J$7999,'BOLETA OFICIAL'!J1489,'REGISTRO DE ESTUDIANTES'!$K$3:$K$7999,'BOLETA OFICIAL'!K1489,'REGISTRO DE ESTUDIANTES'!$L$3:$L$7999,'BOLETA OFICIAL'!L1489,'REGISTRO DE ESTUDIANTES'!$M$3:$M$7999,'BOLETA OFICIAL'!M1489,'REGISTRO DE ESTUDIANTES'!$N$3:$N$7999,'BOLETA OFICIAL'!N1489,'REGISTRO DE ESTUDIANTES'!$O$3:$O$7999,'BOLETA OFICIAL'!O1489,'REGISTRO DE ESTUDIANTES'!$P$3:$P$7999,'BOLETA OFICIAL'!P1489,'REGISTRO DE ESTUDIANTES'!$Q$3:$Q$7999,'BOLETA OFICIAL'!Q1489,'REGISTRO DE ESTUDIANTES'!$R$3:$R$7999,R1489,'REGISTRO DE ESTUDIANTES'!$S$3:$S$7999,'BOLETA OFICIAL'!S1489,'REGISTRO DE ESTUDIANTES'!$T$3:$T$7999,'BOLETA OFICIAL'!T1489)</f>
        <v>0</v>
      </c>
      <c r="G1489" s="73">
        <f t="shared" ca="1" si="69"/>
        <v>0</v>
      </c>
      <c r="H1489" s="73">
        <f t="shared" ca="1" si="70"/>
        <v>0</v>
      </c>
      <c r="I1489" s="20">
        <v>0</v>
      </c>
      <c r="J1489" s="20">
        <v>0</v>
      </c>
      <c r="K1489" s="20">
        <v>0</v>
      </c>
      <c r="L1489" s="20">
        <v>0</v>
      </c>
      <c r="M1489" s="20">
        <v>0</v>
      </c>
      <c r="N1489" s="75">
        <v>0</v>
      </c>
      <c r="O1489" s="75">
        <v>0</v>
      </c>
      <c r="P1489" s="2"/>
      <c r="Q1489" s="2"/>
      <c r="R1489" s="3"/>
      <c r="S1489" s="3"/>
      <c r="T1489" s="1"/>
      <c r="U1489" s="2"/>
      <c r="V1489" s="28" t="str">
        <f t="shared" si="71"/>
        <v/>
      </c>
    </row>
    <row r="1490" spans="1:22" ht="25" customHeight="1" x14ac:dyDescent="0.35">
      <c r="A1490" s="1"/>
      <c r="B1490" s="35"/>
      <c r="C1490" s="1"/>
      <c r="D1490" s="1"/>
      <c r="E1490" s="73">
        <f>+COUNTIFS('REGISTRO DE TUTORES'!$A$3:$A$8000,A1490,'REGISTRO DE TUTORES'!$B$3:$B$8000,B1490,'REGISTRO DE TUTORES'!$C$3:$C$8000,C1490,'REGISTRO DE TUTORES'!$D$3:$D$8000,D1490)</f>
        <v>0</v>
      </c>
      <c r="F1490" s="73">
        <f>+COUNTIFS('REGISTRO DE ESTUDIANTES'!$A$3:$A$7999,A1490,'REGISTRO DE ESTUDIANTES'!$B$3:$B$7999,'BOLETA OFICIAL'!B1490,'REGISTRO DE ESTUDIANTES'!$C$3:$C$7999,C1490,'REGISTRO DE ESTUDIANTES'!$D$3:$D$7999,'BOLETA OFICIAL'!D1490,'REGISTRO DE ESTUDIANTES'!$J$3:$J$7999,'BOLETA OFICIAL'!J1490,'REGISTRO DE ESTUDIANTES'!$K$3:$K$7999,'BOLETA OFICIAL'!K1490,'REGISTRO DE ESTUDIANTES'!$L$3:$L$7999,'BOLETA OFICIAL'!L1490,'REGISTRO DE ESTUDIANTES'!$M$3:$M$7999,'BOLETA OFICIAL'!M1490,'REGISTRO DE ESTUDIANTES'!$N$3:$N$7999,'BOLETA OFICIAL'!N1490,'REGISTRO DE ESTUDIANTES'!$O$3:$O$7999,'BOLETA OFICIAL'!O1490,'REGISTRO DE ESTUDIANTES'!$P$3:$P$7999,'BOLETA OFICIAL'!P1490,'REGISTRO DE ESTUDIANTES'!$Q$3:$Q$7999,'BOLETA OFICIAL'!Q1490,'REGISTRO DE ESTUDIANTES'!$R$3:$R$7999,R1490,'REGISTRO DE ESTUDIANTES'!$S$3:$S$7999,'BOLETA OFICIAL'!S1490,'REGISTRO DE ESTUDIANTES'!$T$3:$T$7999,'BOLETA OFICIAL'!T1490)</f>
        <v>0</v>
      </c>
      <c r="G1490" s="73">
        <f t="shared" ca="1" si="69"/>
        <v>0</v>
      </c>
      <c r="H1490" s="73">
        <f t="shared" ca="1" si="70"/>
        <v>0</v>
      </c>
      <c r="I1490" s="20">
        <v>0</v>
      </c>
      <c r="J1490" s="20">
        <v>0</v>
      </c>
      <c r="K1490" s="20">
        <v>0</v>
      </c>
      <c r="L1490" s="20">
        <v>0</v>
      </c>
      <c r="M1490" s="20">
        <v>0</v>
      </c>
      <c r="N1490" s="75">
        <v>0</v>
      </c>
      <c r="O1490" s="75">
        <v>0</v>
      </c>
      <c r="P1490" s="2"/>
      <c r="Q1490" s="2"/>
      <c r="R1490" s="3"/>
      <c r="S1490" s="3"/>
      <c r="T1490" s="1"/>
      <c r="U1490" s="2"/>
      <c r="V1490" s="28" t="str">
        <f t="shared" si="71"/>
        <v/>
      </c>
    </row>
    <row r="1491" spans="1:22" ht="25" customHeight="1" x14ac:dyDescent="0.35">
      <c r="A1491" s="1"/>
      <c r="B1491" s="35"/>
      <c r="C1491" s="1"/>
      <c r="D1491" s="1"/>
      <c r="E1491" s="73">
        <f>+COUNTIFS('REGISTRO DE TUTORES'!$A$3:$A$8000,A1491,'REGISTRO DE TUTORES'!$B$3:$B$8000,B1491,'REGISTRO DE TUTORES'!$C$3:$C$8000,C1491,'REGISTRO DE TUTORES'!$D$3:$D$8000,D1491)</f>
        <v>0</v>
      </c>
      <c r="F1491" s="73">
        <f>+COUNTIFS('REGISTRO DE ESTUDIANTES'!$A$3:$A$7999,A1491,'REGISTRO DE ESTUDIANTES'!$B$3:$B$7999,'BOLETA OFICIAL'!B1491,'REGISTRO DE ESTUDIANTES'!$C$3:$C$7999,C1491,'REGISTRO DE ESTUDIANTES'!$D$3:$D$7999,'BOLETA OFICIAL'!D1491,'REGISTRO DE ESTUDIANTES'!$J$3:$J$7999,'BOLETA OFICIAL'!J1491,'REGISTRO DE ESTUDIANTES'!$K$3:$K$7999,'BOLETA OFICIAL'!K1491,'REGISTRO DE ESTUDIANTES'!$L$3:$L$7999,'BOLETA OFICIAL'!L1491,'REGISTRO DE ESTUDIANTES'!$M$3:$M$7999,'BOLETA OFICIAL'!M1491,'REGISTRO DE ESTUDIANTES'!$N$3:$N$7999,'BOLETA OFICIAL'!N1491,'REGISTRO DE ESTUDIANTES'!$O$3:$O$7999,'BOLETA OFICIAL'!O1491,'REGISTRO DE ESTUDIANTES'!$P$3:$P$7999,'BOLETA OFICIAL'!P1491,'REGISTRO DE ESTUDIANTES'!$Q$3:$Q$7999,'BOLETA OFICIAL'!Q1491,'REGISTRO DE ESTUDIANTES'!$R$3:$R$7999,R1491,'REGISTRO DE ESTUDIANTES'!$S$3:$S$7999,'BOLETA OFICIAL'!S1491,'REGISTRO DE ESTUDIANTES'!$T$3:$T$7999,'BOLETA OFICIAL'!T1491)</f>
        <v>0</v>
      </c>
      <c r="G1491" s="73">
        <f t="shared" ca="1" si="69"/>
        <v>0</v>
      </c>
      <c r="H1491" s="73">
        <f t="shared" ca="1" si="70"/>
        <v>0</v>
      </c>
      <c r="I1491" s="20">
        <v>0</v>
      </c>
      <c r="J1491" s="20">
        <v>0</v>
      </c>
      <c r="K1491" s="20">
        <v>0</v>
      </c>
      <c r="L1491" s="20">
        <v>0</v>
      </c>
      <c r="M1491" s="20">
        <v>0</v>
      </c>
      <c r="N1491" s="75">
        <v>0</v>
      </c>
      <c r="O1491" s="75">
        <v>0</v>
      </c>
      <c r="P1491" s="2"/>
      <c r="Q1491" s="2"/>
      <c r="R1491" s="3"/>
      <c r="S1491" s="3"/>
      <c r="T1491" s="1"/>
      <c r="U1491" s="2"/>
      <c r="V1491" s="28" t="str">
        <f t="shared" si="71"/>
        <v/>
      </c>
    </row>
    <row r="1492" spans="1:22" ht="25" customHeight="1" x14ac:dyDescent="0.35">
      <c r="A1492" s="1"/>
      <c r="B1492" s="35"/>
      <c r="C1492" s="1"/>
      <c r="D1492" s="1"/>
      <c r="E1492" s="73">
        <f>+COUNTIFS('REGISTRO DE TUTORES'!$A$3:$A$8000,A1492,'REGISTRO DE TUTORES'!$B$3:$B$8000,B1492,'REGISTRO DE TUTORES'!$C$3:$C$8000,C1492,'REGISTRO DE TUTORES'!$D$3:$D$8000,D1492)</f>
        <v>0</v>
      </c>
      <c r="F1492" s="73">
        <f>+COUNTIFS('REGISTRO DE ESTUDIANTES'!$A$3:$A$7999,A1492,'REGISTRO DE ESTUDIANTES'!$B$3:$B$7999,'BOLETA OFICIAL'!B1492,'REGISTRO DE ESTUDIANTES'!$C$3:$C$7999,C1492,'REGISTRO DE ESTUDIANTES'!$D$3:$D$7999,'BOLETA OFICIAL'!D1492,'REGISTRO DE ESTUDIANTES'!$J$3:$J$7999,'BOLETA OFICIAL'!J1492,'REGISTRO DE ESTUDIANTES'!$K$3:$K$7999,'BOLETA OFICIAL'!K1492,'REGISTRO DE ESTUDIANTES'!$L$3:$L$7999,'BOLETA OFICIAL'!L1492,'REGISTRO DE ESTUDIANTES'!$M$3:$M$7999,'BOLETA OFICIAL'!M1492,'REGISTRO DE ESTUDIANTES'!$N$3:$N$7999,'BOLETA OFICIAL'!N1492,'REGISTRO DE ESTUDIANTES'!$O$3:$O$7999,'BOLETA OFICIAL'!O1492,'REGISTRO DE ESTUDIANTES'!$P$3:$P$7999,'BOLETA OFICIAL'!P1492,'REGISTRO DE ESTUDIANTES'!$Q$3:$Q$7999,'BOLETA OFICIAL'!Q1492,'REGISTRO DE ESTUDIANTES'!$R$3:$R$7999,R1492,'REGISTRO DE ESTUDIANTES'!$S$3:$S$7999,'BOLETA OFICIAL'!S1492,'REGISTRO DE ESTUDIANTES'!$T$3:$T$7999,'BOLETA OFICIAL'!T1492)</f>
        <v>0</v>
      </c>
      <c r="G1492" s="73">
        <f t="shared" ca="1" si="69"/>
        <v>0</v>
      </c>
      <c r="H1492" s="73">
        <f t="shared" ca="1" si="70"/>
        <v>0</v>
      </c>
      <c r="I1492" s="20">
        <v>0</v>
      </c>
      <c r="J1492" s="20">
        <v>0</v>
      </c>
      <c r="K1492" s="20">
        <v>0</v>
      </c>
      <c r="L1492" s="20">
        <v>0</v>
      </c>
      <c r="M1492" s="20">
        <v>0</v>
      </c>
      <c r="N1492" s="75">
        <v>0</v>
      </c>
      <c r="O1492" s="75">
        <v>0</v>
      </c>
      <c r="P1492" s="2"/>
      <c r="Q1492" s="2"/>
      <c r="R1492" s="3"/>
      <c r="S1492" s="3"/>
      <c r="T1492" s="1"/>
      <c r="U1492" s="2"/>
      <c r="V1492" s="28" t="str">
        <f t="shared" si="71"/>
        <v/>
      </c>
    </row>
    <row r="1493" spans="1:22" ht="25" customHeight="1" x14ac:dyDescent="0.35">
      <c r="A1493" s="1"/>
      <c r="B1493" s="35"/>
      <c r="C1493" s="1"/>
      <c r="D1493" s="1"/>
      <c r="E1493" s="73">
        <f>+COUNTIFS('REGISTRO DE TUTORES'!$A$3:$A$8000,A1493,'REGISTRO DE TUTORES'!$B$3:$B$8000,B1493,'REGISTRO DE TUTORES'!$C$3:$C$8000,C1493,'REGISTRO DE TUTORES'!$D$3:$D$8000,D1493)</f>
        <v>0</v>
      </c>
      <c r="F1493" s="73">
        <f>+COUNTIFS('REGISTRO DE ESTUDIANTES'!$A$3:$A$7999,A1493,'REGISTRO DE ESTUDIANTES'!$B$3:$B$7999,'BOLETA OFICIAL'!B1493,'REGISTRO DE ESTUDIANTES'!$C$3:$C$7999,C1493,'REGISTRO DE ESTUDIANTES'!$D$3:$D$7999,'BOLETA OFICIAL'!D1493,'REGISTRO DE ESTUDIANTES'!$J$3:$J$7999,'BOLETA OFICIAL'!J1493,'REGISTRO DE ESTUDIANTES'!$K$3:$K$7999,'BOLETA OFICIAL'!K1493,'REGISTRO DE ESTUDIANTES'!$L$3:$L$7999,'BOLETA OFICIAL'!L1493,'REGISTRO DE ESTUDIANTES'!$M$3:$M$7999,'BOLETA OFICIAL'!M1493,'REGISTRO DE ESTUDIANTES'!$N$3:$N$7999,'BOLETA OFICIAL'!N1493,'REGISTRO DE ESTUDIANTES'!$O$3:$O$7999,'BOLETA OFICIAL'!O1493,'REGISTRO DE ESTUDIANTES'!$P$3:$P$7999,'BOLETA OFICIAL'!P1493,'REGISTRO DE ESTUDIANTES'!$Q$3:$Q$7999,'BOLETA OFICIAL'!Q1493,'REGISTRO DE ESTUDIANTES'!$R$3:$R$7999,R1493,'REGISTRO DE ESTUDIANTES'!$S$3:$S$7999,'BOLETA OFICIAL'!S1493,'REGISTRO DE ESTUDIANTES'!$T$3:$T$7999,'BOLETA OFICIAL'!T1493)</f>
        <v>0</v>
      </c>
      <c r="G1493" s="73">
        <f t="shared" ca="1" si="69"/>
        <v>0</v>
      </c>
      <c r="H1493" s="73">
        <f t="shared" ca="1" si="70"/>
        <v>0</v>
      </c>
      <c r="I1493" s="20">
        <v>0</v>
      </c>
      <c r="J1493" s="20">
        <v>0</v>
      </c>
      <c r="K1493" s="20">
        <v>0</v>
      </c>
      <c r="L1493" s="20">
        <v>0</v>
      </c>
      <c r="M1493" s="20">
        <v>0</v>
      </c>
      <c r="N1493" s="75">
        <v>0</v>
      </c>
      <c r="O1493" s="75">
        <v>0</v>
      </c>
      <c r="P1493" s="2"/>
      <c r="Q1493" s="2"/>
      <c r="R1493" s="3"/>
      <c r="S1493" s="3"/>
      <c r="T1493" s="1"/>
      <c r="U1493" s="2"/>
      <c r="V1493" s="28" t="str">
        <f t="shared" si="71"/>
        <v/>
      </c>
    </row>
    <row r="1494" spans="1:22" ht="25" customHeight="1" x14ac:dyDescent="0.35">
      <c r="A1494" s="1"/>
      <c r="B1494" s="35"/>
      <c r="C1494" s="1"/>
      <c r="D1494" s="1"/>
      <c r="E1494" s="73">
        <f>+COUNTIFS('REGISTRO DE TUTORES'!$A$3:$A$8000,A1494,'REGISTRO DE TUTORES'!$B$3:$B$8000,B1494,'REGISTRO DE TUTORES'!$C$3:$C$8000,C1494,'REGISTRO DE TUTORES'!$D$3:$D$8000,D1494)</f>
        <v>0</v>
      </c>
      <c r="F1494" s="73">
        <f>+COUNTIFS('REGISTRO DE ESTUDIANTES'!$A$3:$A$7999,A1494,'REGISTRO DE ESTUDIANTES'!$B$3:$B$7999,'BOLETA OFICIAL'!B1494,'REGISTRO DE ESTUDIANTES'!$C$3:$C$7999,C1494,'REGISTRO DE ESTUDIANTES'!$D$3:$D$7999,'BOLETA OFICIAL'!D1494,'REGISTRO DE ESTUDIANTES'!$J$3:$J$7999,'BOLETA OFICIAL'!J1494,'REGISTRO DE ESTUDIANTES'!$K$3:$K$7999,'BOLETA OFICIAL'!K1494,'REGISTRO DE ESTUDIANTES'!$L$3:$L$7999,'BOLETA OFICIAL'!L1494,'REGISTRO DE ESTUDIANTES'!$M$3:$M$7999,'BOLETA OFICIAL'!M1494,'REGISTRO DE ESTUDIANTES'!$N$3:$N$7999,'BOLETA OFICIAL'!N1494,'REGISTRO DE ESTUDIANTES'!$O$3:$O$7999,'BOLETA OFICIAL'!O1494,'REGISTRO DE ESTUDIANTES'!$P$3:$P$7999,'BOLETA OFICIAL'!P1494,'REGISTRO DE ESTUDIANTES'!$Q$3:$Q$7999,'BOLETA OFICIAL'!Q1494,'REGISTRO DE ESTUDIANTES'!$R$3:$R$7999,R1494,'REGISTRO DE ESTUDIANTES'!$S$3:$S$7999,'BOLETA OFICIAL'!S1494,'REGISTRO DE ESTUDIANTES'!$T$3:$T$7999,'BOLETA OFICIAL'!T1494)</f>
        <v>0</v>
      </c>
      <c r="G1494" s="73">
        <f t="shared" ca="1" si="69"/>
        <v>0</v>
      </c>
      <c r="H1494" s="73">
        <f t="shared" ca="1" si="70"/>
        <v>0</v>
      </c>
      <c r="I1494" s="20">
        <v>0</v>
      </c>
      <c r="J1494" s="20">
        <v>0</v>
      </c>
      <c r="K1494" s="20">
        <v>0</v>
      </c>
      <c r="L1494" s="20">
        <v>0</v>
      </c>
      <c r="M1494" s="20">
        <v>0</v>
      </c>
      <c r="N1494" s="75">
        <v>0</v>
      </c>
      <c r="O1494" s="75">
        <v>0</v>
      </c>
      <c r="P1494" s="2"/>
      <c r="Q1494" s="2"/>
      <c r="R1494" s="3"/>
      <c r="S1494" s="3"/>
      <c r="T1494" s="1"/>
      <c r="U1494" s="2"/>
      <c r="V1494" s="28" t="str">
        <f t="shared" si="71"/>
        <v/>
      </c>
    </row>
    <row r="1495" spans="1:22" ht="25" customHeight="1" x14ac:dyDescent="0.35">
      <c r="A1495" s="1"/>
      <c r="B1495" s="35"/>
      <c r="C1495" s="1"/>
      <c r="D1495" s="1"/>
      <c r="E1495" s="73">
        <f>+COUNTIFS('REGISTRO DE TUTORES'!$A$3:$A$8000,A1495,'REGISTRO DE TUTORES'!$B$3:$B$8000,B1495,'REGISTRO DE TUTORES'!$C$3:$C$8000,C1495,'REGISTRO DE TUTORES'!$D$3:$D$8000,D1495)</f>
        <v>0</v>
      </c>
      <c r="F1495" s="73">
        <f>+COUNTIFS('REGISTRO DE ESTUDIANTES'!$A$3:$A$7999,A1495,'REGISTRO DE ESTUDIANTES'!$B$3:$B$7999,'BOLETA OFICIAL'!B1495,'REGISTRO DE ESTUDIANTES'!$C$3:$C$7999,C1495,'REGISTRO DE ESTUDIANTES'!$D$3:$D$7999,'BOLETA OFICIAL'!D1495,'REGISTRO DE ESTUDIANTES'!$J$3:$J$7999,'BOLETA OFICIAL'!J1495,'REGISTRO DE ESTUDIANTES'!$K$3:$K$7999,'BOLETA OFICIAL'!K1495,'REGISTRO DE ESTUDIANTES'!$L$3:$L$7999,'BOLETA OFICIAL'!L1495,'REGISTRO DE ESTUDIANTES'!$M$3:$M$7999,'BOLETA OFICIAL'!M1495,'REGISTRO DE ESTUDIANTES'!$N$3:$N$7999,'BOLETA OFICIAL'!N1495,'REGISTRO DE ESTUDIANTES'!$O$3:$O$7999,'BOLETA OFICIAL'!O1495,'REGISTRO DE ESTUDIANTES'!$P$3:$P$7999,'BOLETA OFICIAL'!P1495,'REGISTRO DE ESTUDIANTES'!$Q$3:$Q$7999,'BOLETA OFICIAL'!Q1495,'REGISTRO DE ESTUDIANTES'!$R$3:$R$7999,R1495,'REGISTRO DE ESTUDIANTES'!$S$3:$S$7999,'BOLETA OFICIAL'!S1495,'REGISTRO DE ESTUDIANTES'!$T$3:$T$7999,'BOLETA OFICIAL'!T1495)</f>
        <v>0</v>
      </c>
      <c r="G1495" s="73">
        <f t="shared" ca="1" si="69"/>
        <v>0</v>
      </c>
      <c r="H1495" s="73">
        <f t="shared" ca="1" si="70"/>
        <v>0</v>
      </c>
      <c r="I1495" s="20">
        <v>0</v>
      </c>
      <c r="J1495" s="20">
        <v>0</v>
      </c>
      <c r="K1495" s="20">
        <v>0</v>
      </c>
      <c r="L1495" s="20">
        <v>0</v>
      </c>
      <c r="M1495" s="20">
        <v>0</v>
      </c>
      <c r="N1495" s="75">
        <v>0</v>
      </c>
      <c r="O1495" s="75">
        <v>0</v>
      </c>
      <c r="P1495" s="2"/>
      <c r="Q1495" s="2"/>
      <c r="R1495" s="3"/>
      <c r="S1495" s="3"/>
      <c r="T1495" s="1"/>
      <c r="U1495" s="2"/>
      <c r="V1495" s="28" t="str">
        <f t="shared" si="71"/>
        <v/>
      </c>
    </row>
    <row r="1496" spans="1:22" ht="25" customHeight="1" x14ac:dyDescent="0.35">
      <c r="A1496" s="1"/>
      <c r="B1496" s="35"/>
      <c r="C1496" s="1"/>
      <c r="D1496" s="1"/>
      <c r="E1496" s="73">
        <f>+COUNTIFS('REGISTRO DE TUTORES'!$A$3:$A$8000,A1496,'REGISTRO DE TUTORES'!$B$3:$B$8000,B1496,'REGISTRO DE TUTORES'!$C$3:$C$8000,C1496,'REGISTRO DE TUTORES'!$D$3:$D$8000,D1496)</f>
        <v>0</v>
      </c>
      <c r="F1496" s="73">
        <f>+COUNTIFS('REGISTRO DE ESTUDIANTES'!$A$3:$A$7999,A1496,'REGISTRO DE ESTUDIANTES'!$B$3:$B$7999,'BOLETA OFICIAL'!B1496,'REGISTRO DE ESTUDIANTES'!$C$3:$C$7999,C1496,'REGISTRO DE ESTUDIANTES'!$D$3:$D$7999,'BOLETA OFICIAL'!D1496,'REGISTRO DE ESTUDIANTES'!$J$3:$J$7999,'BOLETA OFICIAL'!J1496,'REGISTRO DE ESTUDIANTES'!$K$3:$K$7999,'BOLETA OFICIAL'!K1496,'REGISTRO DE ESTUDIANTES'!$L$3:$L$7999,'BOLETA OFICIAL'!L1496,'REGISTRO DE ESTUDIANTES'!$M$3:$M$7999,'BOLETA OFICIAL'!M1496,'REGISTRO DE ESTUDIANTES'!$N$3:$N$7999,'BOLETA OFICIAL'!N1496,'REGISTRO DE ESTUDIANTES'!$O$3:$O$7999,'BOLETA OFICIAL'!O1496,'REGISTRO DE ESTUDIANTES'!$P$3:$P$7999,'BOLETA OFICIAL'!P1496,'REGISTRO DE ESTUDIANTES'!$Q$3:$Q$7999,'BOLETA OFICIAL'!Q1496,'REGISTRO DE ESTUDIANTES'!$R$3:$R$7999,R1496,'REGISTRO DE ESTUDIANTES'!$S$3:$S$7999,'BOLETA OFICIAL'!S1496,'REGISTRO DE ESTUDIANTES'!$T$3:$T$7999,'BOLETA OFICIAL'!T1496)</f>
        <v>0</v>
      </c>
      <c r="G1496" s="73">
        <f t="shared" ca="1" si="69"/>
        <v>0</v>
      </c>
      <c r="H1496" s="73">
        <f t="shared" ca="1" si="70"/>
        <v>0</v>
      </c>
      <c r="I1496" s="20">
        <v>0</v>
      </c>
      <c r="J1496" s="20">
        <v>0</v>
      </c>
      <c r="K1496" s="20">
        <v>0</v>
      </c>
      <c r="L1496" s="20">
        <v>0</v>
      </c>
      <c r="M1496" s="20">
        <v>0</v>
      </c>
      <c r="N1496" s="75">
        <v>0</v>
      </c>
      <c r="O1496" s="75">
        <v>0</v>
      </c>
      <c r="P1496" s="2"/>
      <c r="Q1496" s="2"/>
      <c r="R1496" s="3"/>
      <c r="S1496" s="3"/>
      <c r="T1496" s="1"/>
      <c r="U1496" s="2"/>
      <c r="V1496" s="28" t="str">
        <f t="shared" si="71"/>
        <v/>
      </c>
    </row>
    <row r="1497" spans="1:22" ht="25" customHeight="1" x14ac:dyDescent="0.35">
      <c r="A1497" s="1"/>
      <c r="B1497" s="35"/>
      <c r="C1497" s="1"/>
      <c r="D1497" s="1"/>
      <c r="E1497" s="73">
        <f>+COUNTIFS('REGISTRO DE TUTORES'!$A$3:$A$8000,A1497,'REGISTRO DE TUTORES'!$B$3:$B$8000,B1497,'REGISTRO DE TUTORES'!$C$3:$C$8000,C1497,'REGISTRO DE TUTORES'!$D$3:$D$8000,D1497)</f>
        <v>0</v>
      </c>
      <c r="F1497" s="73">
        <f>+COUNTIFS('REGISTRO DE ESTUDIANTES'!$A$3:$A$7999,A1497,'REGISTRO DE ESTUDIANTES'!$B$3:$B$7999,'BOLETA OFICIAL'!B1497,'REGISTRO DE ESTUDIANTES'!$C$3:$C$7999,C1497,'REGISTRO DE ESTUDIANTES'!$D$3:$D$7999,'BOLETA OFICIAL'!D1497,'REGISTRO DE ESTUDIANTES'!$J$3:$J$7999,'BOLETA OFICIAL'!J1497,'REGISTRO DE ESTUDIANTES'!$K$3:$K$7999,'BOLETA OFICIAL'!K1497,'REGISTRO DE ESTUDIANTES'!$L$3:$L$7999,'BOLETA OFICIAL'!L1497,'REGISTRO DE ESTUDIANTES'!$M$3:$M$7999,'BOLETA OFICIAL'!M1497,'REGISTRO DE ESTUDIANTES'!$N$3:$N$7999,'BOLETA OFICIAL'!N1497,'REGISTRO DE ESTUDIANTES'!$O$3:$O$7999,'BOLETA OFICIAL'!O1497,'REGISTRO DE ESTUDIANTES'!$P$3:$P$7999,'BOLETA OFICIAL'!P1497,'REGISTRO DE ESTUDIANTES'!$Q$3:$Q$7999,'BOLETA OFICIAL'!Q1497,'REGISTRO DE ESTUDIANTES'!$R$3:$R$7999,R1497,'REGISTRO DE ESTUDIANTES'!$S$3:$S$7999,'BOLETA OFICIAL'!S1497,'REGISTRO DE ESTUDIANTES'!$T$3:$T$7999,'BOLETA OFICIAL'!T1497)</f>
        <v>0</v>
      </c>
      <c r="G1497" s="73">
        <f t="shared" ca="1" si="69"/>
        <v>0</v>
      </c>
      <c r="H1497" s="73">
        <f t="shared" ca="1" si="70"/>
        <v>0</v>
      </c>
      <c r="I1497" s="20">
        <v>0</v>
      </c>
      <c r="J1497" s="20">
        <v>0</v>
      </c>
      <c r="K1497" s="20">
        <v>0</v>
      </c>
      <c r="L1497" s="20">
        <v>0</v>
      </c>
      <c r="M1497" s="20">
        <v>0</v>
      </c>
      <c r="N1497" s="75">
        <v>0</v>
      </c>
      <c r="O1497" s="75">
        <v>0</v>
      </c>
      <c r="P1497" s="2"/>
      <c r="Q1497" s="2"/>
      <c r="R1497" s="3"/>
      <c r="S1497" s="3"/>
      <c r="T1497" s="1"/>
      <c r="U1497" s="2"/>
      <c r="V1497" s="28" t="str">
        <f t="shared" si="71"/>
        <v/>
      </c>
    </row>
    <row r="1498" spans="1:22" ht="25" customHeight="1" x14ac:dyDescent="0.35">
      <c r="A1498" s="1"/>
      <c r="B1498" s="35"/>
      <c r="C1498" s="1"/>
      <c r="D1498" s="1"/>
      <c r="E1498" s="73">
        <f>+COUNTIFS('REGISTRO DE TUTORES'!$A$3:$A$8000,A1498,'REGISTRO DE TUTORES'!$B$3:$B$8000,B1498,'REGISTRO DE TUTORES'!$C$3:$C$8000,C1498,'REGISTRO DE TUTORES'!$D$3:$D$8000,D1498)</f>
        <v>0</v>
      </c>
      <c r="F1498" s="73">
        <f>+COUNTIFS('REGISTRO DE ESTUDIANTES'!$A$3:$A$7999,A1498,'REGISTRO DE ESTUDIANTES'!$B$3:$B$7999,'BOLETA OFICIAL'!B1498,'REGISTRO DE ESTUDIANTES'!$C$3:$C$7999,C1498,'REGISTRO DE ESTUDIANTES'!$D$3:$D$7999,'BOLETA OFICIAL'!D1498,'REGISTRO DE ESTUDIANTES'!$J$3:$J$7999,'BOLETA OFICIAL'!J1498,'REGISTRO DE ESTUDIANTES'!$K$3:$K$7999,'BOLETA OFICIAL'!K1498,'REGISTRO DE ESTUDIANTES'!$L$3:$L$7999,'BOLETA OFICIAL'!L1498,'REGISTRO DE ESTUDIANTES'!$M$3:$M$7999,'BOLETA OFICIAL'!M1498,'REGISTRO DE ESTUDIANTES'!$N$3:$N$7999,'BOLETA OFICIAL'!N1498,'REGISTRO DE ESTUDIANTES'!$O$3:$O$7999,'BOLETA OFICIAL'!O1498,'REGISTRO DE ESTUDIANTES'!$P$3:$P$7999,'BOLETA OFICIAL'!P1498,'REGISTRO DE ESTUDIANTES'!$Q$3:$Q$7999,'BOLETA OFICIAL'!Q1498,'REGISTRO DE ESTUDIANTES'!$R$3:$R$7999,R1498,'REGISTRO DE ESTUDIANTES'!$S$3:$S$7999,'BOLETA OFICIAL'!S1498,'REGISTRO DE ESTUDIANTES'!$T$3:$T$7999,'BOLETA OFICIAL'!T1498)</f>
        <v>0</v>
      </c>
      <c r="G1498" s="73">
        <f t="shared" ca="1" si="69"/>
        <v>0</v>
      </c>
      <c r="H1498" s="73">
        <f t="shared" ca="1" si="70"/>
        <v>0</v>
      </c>
      <c r="I1498" s="20">
        <v>0</v>
      </c>
      <c r="J1498" s="20">
        <v>0</v>
      </c>
      <c r="K1498" s="20">
        <v>0</v>
      </c>
      <c r="L1498" s="20">
        <v>0</v>
      </c>
      <c r="M1498" s="20">
        <v>0</v>
      </c>
      <c r="N1498" s="75">
        <v>0</v>
      </c>
      <c r="O1498" s="75">
        <v>0</v>
      </c>
      <c r="P1498" s="2"/>
      <c r="Q1498" s="2"/>
      <c r="R1498" s="3"/>
      <c r="S1498" s="3"/>
      <c r="T1498" s="1"/>
      <c r="U1498" s="2"/>
      <c r="V1498" s="28" t="str">
        <f t="shared" si="71"/>
        <v/>
      </c>
    </row>
    <row r="1499" spans="1:22" ht="25" customHeight="1" x14ac:dyDescent="0.35">
      <c r="A1499" s="1"/>
      <c r="B1499" s="35"/>
      <c r="C1499" s="1"/>
      <c r="D1499" s="1"/>
      <c r="E1499" s="73">
        <f>+COUNTIFS('REGISTRO DE TUTORES'!$A$3:$A$8000,A1499,'REGISTRO DE TUTORES'!$B$3:$B$8000,B1499,'REGISTRO DE TUTORES'!$C$3:$C$8000,C1499,'REGISTRO DE TUTORES'!$D$3:$D$8000,D1499)</f>
        <v>0</v>
      </c>
      <c r="F1499" s="73">
        <f>+COUNTIFS('REGISTRO DE ESTUDIANTES'!$A$3:$A$7999,A1499,'REGISTRO DE ESTUDIANTES'!$B$3:$B$7999,'BOLETA OFICIAL'!B1499,'REGISTRO DE ESTUDIANTES'!$C$3:$C$7999,C1499,'REGISTRO DE ESTUDIANTES'!$D$3:$D$7999,'BOLETA OFICIAL'!D1499,'REGISTRO DE ESTUDIANTES'!$J$3:$J$7999,'BOLETA OFICIAL'!J1499,'REGISTRO DE ESTUDIANTES'!$K$3:$K$7999,'BOLETA OFICIAL'!K1499,'REGISTRO DE ESTUDIANTES'!$L$3:$L$7999,'BOLETA OFICIAL'!L1499,'REGISTRO DE ESTUDIANTES'!$M$3:$M$7999,'BOLETA OFICIAL'!M1499,'REGISTRO DE ESTUDIANTES'!$N$3:$N$7999,'BOLETA OFICIAL'!N1499,'REGISTRO DE ESTUDIANTES'!$O$3:$O$7999,'BOLETA OFICIAL'!O1499,'REGISTRO DE ESTUDIANTES'!$P$3:$P$7999,'BOLETA OFICIAL'!P1499,'REGISTRO DE ESTUDIANTES'!$Q$3:$Q$7999,'BOLETA OFICIAL'!Q1499,'REGISTRO DE ESTUDIANTES'!$R$3:$R$7999,R1499,'REGISTRO DE ESTUDIANTES'!$S$3:$S$7999,'BOLETA OFICIAL'!S1499,'REGISTRO DE ESTUDIANTES'!$T$3:$T$7999,'BOLETA OFICIAL'!T1499)</f>
        <v>0</v>
      </c>
      <c r="G1499" s="73">
        <f t="shared" ca="1" si="69"/>
        <v>0</v>
      </c>
      <c r="H1499" s="73">
        <f t="shared" ca="1" si="70"/>
        <v>0</v>
      </c>
      <c r="I1499" s="20">
        <v>0</v>
      </c>
      <c r="J1499" s="20">
        <v>0</v>
      </c>
      <c r="K1499" s="20">
        <v>0</v>
      </c>
      <c r="L1499" s="20">
        <v>0</v>
      </c>
      <c r="M1499" s="20">
        <v>0</v>
      </c>
      <c r="N1499" s="75">
        <v>0</v>
      </c>
      <c r="O1499" s="75">
        <v>0</v>
      </c>
      <c r="P1499" s="2"/>
      <c r="Q1499" s="2"/>
      <c r="R1499" s="3"/>
      <c r="S1499" s="3"/>
      <c r="T1499" s="1"/>
      <c r="U1499" s="2"/>
      <c r="V1499" s="28" t="str">
        <f t="shared" si="71"/>
        <v/>
      </c>
    </row>
    <row r="1500" spans="1:22" ht="25" customHeight="1" x14ac:dyDescent="0.35">
      <c r="A1500" s="1"/>
      <c r="B1500" s="35"/>
      <c r="C1500" s="1"/>
      <c r="D1500" s="1"/>
      <c r="E1500" s="73">
        <f>+COUNTIFS('REGISTRO DE TUTORES'!$A$3:$A$8000,A1500,'REGISTRO DE TUTORES'!$B$3:$B$8000,B1500,'REGISTRO DE TUTORES'!$C$3:$C$8000,C1500,'REGISTRO DE TUTORES'!$D$3:$D$8000,D1500)</f>
        <v>0</v>
      </c>
      <c r="F1500" s="73">
        <f>+COUNTIFS('REGISTRO DE ESTUDIANTES'!$A$3:$A$7999,A1500,'REGISTRO DE ESTUDIANTES'!$B$3:$B$7999,'BOLETA OFICIAL'!B1500,'REGISTRO DE ESTUDIANTES'!$C$3:$C$7999,C1500,'REGISTRO DE ESTUDIANTES'!$D$3:$D$7999,'BOLETA OFICIAL'!D1500,'REGISTRO DE ESTUDIANTES'!$J$3:$J$7999,'BOLETA OFICIAL'!J1500,'REGISTRO DE ESTUDIANTES'!$K$3:$K$7999,'BOLETA OFICIAL'!K1500,'REGISTRO DE ESTUDIANTES'!$L$3:$L$7999,'BOLETA OFICIAL'!L1500,'REGISTRO DE ESTUDIANTES'!$M$3:$M$7999,'BOLETA OFICIAL'!M1500,'REGISTRO DE ESTUDIANTES'!$N$3:$N$7999,'BOLETA OFICIAL'!N1500,'REGISTRO DE ESTUDIANTES'!$O$3:$O$7999,'BOLETA OFICIAL'!O1500,'REGISTRO DE ESTUDIANTES'!$P$3:$P$7999,'BOLETA OFICIAL'!P1500,'REGISTRO DE ESTUDIANTES'!$Q$3:$Q$7999,'BOLETA OFICIAL'!Q1500,'REGISTRO DE ESTUDIANTES'!$R$3:$R$7999,R1500,'REGISTRO DE ESTUDIANTES'!$S$3:$S$7999,'BOLETA OFICIAL'!S1500,'REGISTRO DE ESTUDIANTES'!$T$3:$T$7999,'BOLETA OFICIAL'!T1500)</f>
        <v>0</v>
      </c>
      <c r="G1500" s="73">
        <f t="shared" ca="1" si="69"/>
        <v>0</v>
      </c>
      <c r="H1500" s="73">
        <f t="shared" ca="1" si="70"/>
        <v>0</v>
      </c>
      <c r="I1500" s="20">
        <v>0</v>
      </c>
      <c r="J1500" s="20">
        <v>0</v>
      </c>
      <c r="K1500" s="20">
        <v>0</v>
      </c>
      <c r="L1500" s="20">
        <v>0</v>
      </c>
      <c r="M1500" s="20">
        <v>0</v>
      </c>
      <c r="N1500" s="75">
        <v>0</v>
      </c>
      <c r="O1500" s="75">
        <v>0</v>
      </c>
      <c r="P1500" s="2"/>
      <c r="Q1500" s="2"/>
      <c r="R1500" s="3"/>
      <c r="S1500" s="3"/>
      <c r="T1500" s="1"/>
      <c r="U1500" s="2"/>
      <c r="V1500" s="28" t="str">
        <f t="shared" si="71"/>
        <v/>
      </c>
    </row>
    <row r="1501" spans="1:22" ht="25" customHeight="1" x14ac:dyDescent="0.35">
      <c r="A1501" s="1"/>
      <c r="B1501" s="35"/>
      <c r="C1501" s="1"/>
      <c r="D1501" s="1"/>
      <c r="E1501" s="73">
        <f>+COUNTIFS('REGISTRO DE TUTORES'!$A$3:$A$8000,A1501,'REGISTRO DE TUTORES'!$B$3:$B$8000,B1501,'REGISTRO DE TUTORES'!$C$3:$C$8000,C1501,'REGISTRO DE TUTORES'!$D$3:$D$8000,D1501)</f>
        <v>0</v>
      </c>
      <c r="F1501" s="73">
        <f>+COUNTIFS('REGISTRO DE ESTUDIANTES'!$A$3:$A$7999,A1501,'REGISTRO DE ESTUDIANTES'!$B$3:$B$7999,'BOLETA OFICIAL'!B1501,'REGISTRO DE ESTUDIANTES'!$C$3:$C$7999,C1501,'REGISTRO DE ESTUDIANTES'!$D$3:$D$7999,'BOLETA OFICIAL'!D1501,'REGISTRO DE ESTUDIANTES'!$J$3:$J$7999,'BOLETA OFICIAL'!J1501,'REGISTRO DE ESTUDIANTES'!$K$3:$K$7999,'BOLETA OFICIAL'!K1501,'REGISTRO DE ESTUDIANTES'!$L$3:$L$7999,'BOLETA OFICIAL'!L1501,'REGISTRO DE ESTUDIANTES'!$M$3:$M$7999,'BOLETA OFICIAL'!M1501,'REGISTRO DE ESTUDIANTES'!$N$3:$N$7999,'BOLETA OFICIAL'!N1501,'REGISTRO DE ESTUDIANTES'!$O$3:$O$7999,'BOLETA OFICIAL'!O1501,'REGISTRO DE ESTUDIANTES'!$P$3:$P$7999,'BOLETA OFICIAL'!P1501,'REGISTRO DE ESTUDIANTES'!$Q$3:$Q$7999,'BOLETA OFICIAL'!Q1501,'REGISTRO DE ESTUDIANTES'!$R$3:$R$7999,R1501,'REGISTRO DE ESTUDIANTES'!$S$3:$S$7999,'BOLETA OFICIAL'!S1501,'REGISTRO DE ESTUDIANTES'!$T$3:$T$7999,'BOLETA OFICIAL'!T1501)</f>
        <v>0</v>
      </c>
      <c r="G1501" s="73">
        <f t="shared" ca="1" si="69"/>
        <v>0</v>
      </c>
      <c r="H1501" s="73">
        <f t="shared" ca="1" si="70"/>
        <v>0</v>
      </c>
      <c r="I1501" s="20">
        <v>0</v>
      </c>
      <c r="J1501" s="20">
        <v>0</v>
      </c>
      <c r="K1501" s="20">
        <v>0</v>
      </c>
      <c r="L1501" s="20">
        <v>0</v>
      </c>
      <c r="M1501" s="20">
        <v>0</v>
      </c>
      <c r="N1501" s="75">
        <v>0</v>
      </c>
      <c r="O1501" s="75">
        <v>0</v>
      </c>
      <c r="P1501" s="2"/>
      <c r="Q1501" s="2"/>
      <c r="R1501" s="3"/>
      <c r="S1501" s="3"/>
      <c r="T1501" s="1"/>
      <c r="U1501" s="2"/>
      <c r="V1501" s="28" t="str">
        <f t="shared" si="71"/>
        <v/>
      </c>
    </row>
    <row r="1502" spans="1:22" ht="25" customHeight="1" x14ac:dyDescent="0.35">
      <c r="A1502" s="1"/>
      <c r="B1502" s="35"/>
      <c r="C1502" s="1"/>
      <c r="D1502" s="1"/>
      <c r="E1502" s="73">
        <f>+COUNTIFS('REGISTRO DE TUTORES'!$A$3:$A$8000,A1502,'REGISTRO DE TUTORES'!$B$3:$B$8000,B1502,'REGISTRO DE TUTORES'!$C$3:$C$8000,C1502,'REGISTRO DE TUTORES'!$D$3:$D$8000,D1502)</f>
        <v>0</v>
      </c>
      <c r="F1502" s="73">
        <f>+COUNTIFS('REGISTRO DE ESTUDIANTES'!$A$3:$A$7999,A1502,'REGISTRO DE ESTUDIANTES'!$B$3:$B$7999,'BOLETA OFICIAL'!B1502,'REGISTRO DE ESTUDIANTES'!$C$3:$C$7999,C1502,'REGISTRO DE ESTUDIANTES'!$D$3:$D$7999,'BOLETA OFICIAL'!D1502,'REGISTRO DE ESTUDIANTES'!$J$3:$J$7999,'BOLETA OFICIAL'!J1502,'REGISTRO DE ESTUDIANTES'!$K$3:$K$7999,'BOLETA OFICIAL'!K1502,'REGISTRO DE ESTUDIANTES'!$L$3:$L$7999,'BOLETA OFICIAL'!L1502,'REGISTRO DE ESTUDIANTES'!$M$3:$M$7999,'BOLETA OFICIAL'!M1502,'REGISTRO DE ESTUDIANTES'!$N$3:$N$7999,'BOLETA OFICIAL'!N1502,'REGISTRO DE ESTUDIANTES'!$O$3:$O$7999,'BOLETA OFICIAL'!O1502,'REGISTRO DE ESTUDIANTES'!$P$3:$P$7999,'BOLETA OFICIAL'!P1502,'REGISTRO DE ESTUDIANTES'!$Q$3:$Q$7999,'BOLETA OFICIAL'!Q1502,'REGISTRO DE ESTUDIANTES'!$R$3:$R$7999,R1502,'REGISTRO DE ESTUDIANTES'!$S$3:$S$7999,'BOLETA OFICIAL'!S1502,'REGISTRO DE ESTUDIANTES'!$T$3:$T$7999,'BOLETA OFICIAL'!T1502)</f>
        <v>0</v>
      </c>
      <c r="G1502" s="73">
        <f t="shared" ca="1" si="69"/>
        <v>0</v>
      </c>
      <c r="H1502" s="73">
        <f t="shared" ca="1" si="70"/>
        <v>0</v>
      </c>
      <c r="I1502" s="20">
        <v>0</v>
      </c>
      <c r="J1502" s="20">
        <v>0</v>
      </c>
      <c r="K1502" s="20">
        <v>0</v>
      </c>
      <c r="L1502" s="20">
        <v>0</v>
      </c>
      <c r="M1502" s="20">
        <v>0</v>
      </c>
      <c r="N1502" s="75">
        <v>0</v>
      </c>
      <c r="O1502" s="75">
        <v>0</v>
      </c>
      <c r="P1502" s="2"/>
      <c r="Q1502" s="2"/>
      <c r="R1502" s="3"/>
      <c r="S1502" s="3"/>
      <c r="T1502" s="1"/>
      <c r="U1502" s="2"/>
      <c r="V1502" s="28" t="str">
        <f t="shared" si="71"/>
        <v/>
      </c>
    </row>
    <row r="1503" spans="1:22" ht="25" customHeight="1" x14ac:dyDescent="0.35">
      <c r="A1503" s="1"/>
      <c r="B1503" s="35"/>
      <c r="C1503" s="1"/>
      <c r="D1503" s="1"/>
      <c r="E1503" s="73">
        <f>+COUNTIFS('REGISTRO DE TUTORES'!$A$3:$A$8000,A1503,'REGISTRO DE TUTORES'!$B$3:$B$8000,B1503,'REGISTRO DE TUTORES'!$C$3:$C$8000,C1503,'REGISTRO DE TUTORES'!$D$3:$D$8000,D1503)</f>
        <v>0</v>
      </c>
      <c r="F1503" s="73">
        <f>+COUNTIFS('REGISTRO DE ESTUDIANTES'!$A$3:$A$7999,A1503,'REGISTRO DE ESTUDIANTES'!$B$3:$B$7999,'BOLETA OFICIAL'!B1503,'REGISTRO DE ESTUDIANTES'!$C$3:$C$7999,C1503,'REGISTRO DE ESTUDIANTES'!$D$3:$D$7999,'BOLETA OFICIAL'!D1503,'REGISTRO DE ESTUDIANTES'!$J$3:$J$7999,'BOLETA OFICIAL'!J1503,'REGISTRO DE ESTUDIANTES'!$K$3:$K$7999,'BOLETA OFICIAL'!K1503,'REGISTRO DE ESTUDIANTES'!$L$3:$L$7999,'BOLETA OFICIAL'!L1503,'REGISTRO DE ESTUDIANTES'!$M$3:$M$7999,'BOLETA OFICIAL'!M1503,'REGISTRO DE ESTUDIANTES'!$N$3:$N$7999,'BOLETA OFICIAL'!N1503,'REGISTRO DE ESTUDIANTES'!$O$3:$O$7999,'BOLETA OFICIAL'!O1503,'REGISTRO DE ESTUDIANTES'!$P$3:$P$7999,'BOLETA OFICIAL'!P1503,'REGISTRO DE ESTUDIANTES'!$Q$3:$Q$7999,'BOLETA OFICIAL'!Q1503,'REGISTRO DE ESTUDIANTES'!$R$3:$R$7999,R1503,'REGISTRO DE ESTUDIANTES'!$S$3:$S$7999,'BOLETA OFICIAL'!S1503,'REGISTRO DE ESTUDIANTES'!$T$3:$T$7999,'BOLETA OFICIAL'!T1503)</f>
        <v>0</v>
      </c>
      <c r="G1503" s="73">
        <f t="shared" ca="1" si="69"/>
        <v>0</v>
      </c>
      <c r="H1503" s="73">
        <f t="shared" ca="1" si="70"/>
        <v>0</v>
      </c>
      <c r="I1503" s="20">
        <v>0</v>
      </c>
      <c r="J1503" s="20">
        <v>0</v>
      </c>
      <c r="K1503" s="20">
        <v>0</v>
      </c>
      <c r="L1503" s="20">
        <v>0</v>
      </c>
      <c r="M1503" s="20">
        <v>0</v>
      </c>
      <c r="N1503" s="75">
        <v>0</v>
      </c>
      <c r="O1503" s="75">
        <v>0</v>
      </c>
      <c r="P1503" s="2"/>
      <c r="Q1503" s="2"/>
      <c r="R1503" s="3"/>
      <c r="S1503" s="3"/>
      <c r="T1503" s="1"/>
      <c r="U1503" s="2"/>
      <c r="V1503" s="28" t="str">
        <f t="shared" si="71"/>
        <v/>
      </c>
    </row>
    <row r="1504" spans="1:22" ht="25" customHeight="1" x14ac:dyDescent="0.35">
      <c r="A1504" s="1"/>
      <c r="B1504" s="35"/>
      <c r="C1504" s="1"/>
      <c r="D1504" s="1"/>
      <c r="E1504" s="73">
        <f>+COUNTIFS('REGISTRO DE TUTORES'!$A$3:$A$8000,A1504,'REGISTRO DE TUTORES'!$B$3:$B$8000,B1504,'REGISTRO DE TUTORES'!$C$3:$C$8000,C1504,'REGISTRO DE TUTORES'!$D$3:$D$8000,D1504)</f>
        <v>0</v>
      </c>
      <c r="F1504" s="73">
        <f>+COUNTIFS('REGISTRO DE ESTUDIANTES'!$A$3:$A$7999,A1504,'REGISTRO DE ESTUDIANTES'!$B$3:$B$7999,'BOLETA OFICIAL'!B1504,'REGISTRO DE ESTUDIANTES'!$C$3:$C$7999,C1504,'REGISTRO DE ESTUDIANTES'!$D$3:$D$7999,'BOLETA OFICIAL'!D1504,'REGISTRO DE ESTUDIANTES'!$J$3:$J$7999,'BOLETA OFICIAL'!J1504,'REGISTRO DE ESTUDIANTES'!$K$3:$K$7999,'BOLETA OFICIAL'!K1504,'REGISTRO DE ESTUDIANTES'!$L$3:$L$7999,'BOLETA OFICIAL'!L1504,'REGISTRO DE ESTUDIANTES'!$M$3:$M$7999,'BOLETA OFICIAL'!M1504,'REGISTRO DE ESTUDIANTES'!$N$3:$N$7999,'BOLETA OFICIAL'!N1504,'REGISTRO DE ESTUDIANTES'!$O$3:$O$7999,'BOLETA OFICIAL'!O1504,'REGISTRO DE ESTUDIANTES'!$P$3:$P$7999,'BOLETA OFICIAL'!P1504,'REGISTRO DE ESTUDIANTES'!$Q$3:$Q$7999,'BOLETA OFICIAL'!Q1504,'REGISTRO DE ESTUDIANTES'!$R$3:$R$7999,R1504,'REGISTRO DE ESTUDIANTES'!$S$3:$S$7999,'BOLETA OFICIAL'!S1504,'REGISTRO DE ESTUDIANTES'!$T$3:$T$7999,'BOLETA OFICIAL'!T1504)</f>
        <v>0</v>
      </c>
      <c r="G1504" s="73">
        <f t="shared" ca="1" si="69"/>
        <v>0</v>
      </c>
      <c r="H1504" s="73">
        <f t="shared" ca="1" si="70"/>
        <v>0</v>
      </c>
      <c r="I1504" s="20">
        <v>0</v>
      </c>
      <c r="J1504" s="20">
        <v>0</v>
      </c>
      <c r="K1504" s="20">
        <v>0</v>
      </c>
      <c r="L1504" s="20">
        <v>0</v>
      </c>
      <c r="M1504" s="20">
        <v>0</v>
      </c>
      <c r="N1504" s="75">
        <v>0</v>
      </c>
      <c r="O1504" s="75">
        <v>0</v>
      </c>
      <c r="P1504" s="2"/>
      <c r="Q1504" s="2"/>
      <c r="R1504" s="3"/>
      <c r="S1504" s="3"/>
      <c r="T1504" s="1"/>
      <c r="U1504" s="2"/>
      <c r="V1504" s="28" t="str">
        <f t="shared" si="71"/>
        <v/>
      </c>
    </row>
    <row r="1505" spans="1:22" ht="25" customHeight="1" x14ac:dyDescent="0.35">
      <c r="A1505" s="1"/>
      <c r="B1505" s="35"/>
      <c r="C1505" s="1"/>
      <c r="D1505" s="1"/>
      <c r="E1505" s="73">
        <f>+COUNTIFS('REGISTRO DE TUTORES'!$A$3:$A$8000,A1505,'REGISTRO DE TUTORES'!$B$3:$B$8000,B1505,'REGISTRO DE TUTORES'!$C$3:$C$8000,C1505,'REGISTRO DE TUTORES'!$D$3:$D$8000,D1505)</f>
        <v>0</v>
      </c>
      <c r="F1505" s="73">
        <f>+COUNTIFS('REGISTRO DE ESTUDIANTES'!$A$3:$A$7999,A1505,'REGISTRO DE ESTUDIANTES'!$B$3:$B$7999,'BOLETA OFICIAL'!B1505,'REGISTRO DE ESTUDIANTES'!$C$3:$C$7999,C1505,'REGISTRO DE ESTUDIANTES'!$D$3:$D$7999,'BOLETA OFICIAL'!D1505,'REGISTRO DE ESTUDIANTES'!$J$3:$J$7999,'BOLETA OFICIAL'!J1505,'REGISTRO DE ESTUDIANTES'!$K$3:$K$7999,'BOLETA OFICIAL'!K1505,'REGISTRO DE ESTUDIANTES'!$L$3:$L$7999,'BOLETA OFICIAL'!L1505,'REGISTRO DE ESTUDIANTES'!$M$3:$M$7999,'BOLETA OFICIAL'!M1505,'REGISTRO DE ESTUDIANTES'!$N$3:$N$7999,'BOLETA OFICIAL'!N1505,'REGISTRO DE ESTUDIANTES'!$O$3:$O$7999,'BOLETA OFICIAL'!O1505,'REGISTRO DE ESTUDIANTES'!$P$3:$P$7999,'BOLETA OFICIAL'!P1505,'REGISTRO DE ESTUDIANTES'!$Q$3:$Q$7999,'BOLETA OFICIAL'!Q1505,'REGISTRO DE ESTUDIANTES'!$R$3:$R$7999,R1505,'REGISTRO DE ESTUDIANTES'!$S$3:$S$7999,'BOLETA OFICIAL'!S1505,'REGISTRO DE ESTUDIANTES'!$T$3:$T$7999,'BOLETA OFICIAL'!T1505)</f>
        <v>0</v>
      </c>
      <c r="G1505" s="73">
        <f t="shared" ca="1" si="69"/>
        <v>0</v>
      </c>
      <c r="H1505" s="73">
        <f t="shared" ca="1" si="70"/>
        <v>0</v>
      </c>
      <c r="I1505" s="20">
        <v>0</v>
      </c>
      <c r="J1505" s="20">
        <v>0</v>
      </c>
      <c r="K1505" s="20">
        <v>0</v>
      </c>
      <c r="L1505" s="20">
        <v>0</v>
      </c>
      <c r="M1505" s="20">
        <v>0</v>
      </c>
      <c r="N1505" s="75">
        <v>0</v>
      </c>
      <c r="O1505" s="75">
        <v>0</v>
      </c>
      <c r="P1505" s="2"/>
      <c r="Q1505" s="2"/>
      <c r="R1505" s="3"/>
      <c r="S1505" s="3"/>
      <c r="T1505" s="1"/>
      <c r="U1505" s="2"/>
      <c r="V1505" s="28" t="str">
        <f t="shared" si="71"/>
        <v/>
      </c>
    </row>
    <row r="1506" spans="1:22" ht="25" customHeight="1" x14ac:dyDescent="0.35">
      <c r="A1506" s="1"/>
      <c r="B1506" s="35"/>
      <c r="C1506" s="1"/>
      <c r="D1506" s="1"/>
      <c r="E1506" s="73">
        <f>+COUNTIFS('REGISTRO DE TUTORES'!$A$3:$A$8000,A1506,'REGISTRO DE TUTORES'!$B$3:$B$8000,B1506,'REGISTRO DE TUTORES'!$C$3:$C$8000,C1506,'REGISTRO DE TUTORES'!$D$3:$D$8000,D1506)</f>
        <v>0</v>
      </c>
      <c r="F1506" s="73">
        <f>+COUNTIFS('REGISTRO DE ESTUDIANTES'!$A$3:$A$7999,A1506,'REGISTRO DE ESTUDIANTES'!$B$3:$B$7999,'BOLETA OFICIAL'!B1506,'REGISTRO DE ESTUDIANTES'!$C$3:$C$7999,C1506,'REGISTRO DE ESTUDIANTES'!$D$3:$D$7999,'BOLETA OFICIAL'!D1506,'REGISTRO DE ESTUDIANTES'!$J$3:$J$7999,'BOLETA OFICIAL'!J1506,'REGISTRO DE ESTUDIANTES'!$K$3:$K$7999,'BOLETA OFICIAL'!K1506,'REGISTRO DE ESTUDIANTES'!$L$3:$L$7999,'BOLETA OFICIAL'!L1506,'REGISTRO DE ESTUDIANTES'!$M$3:$M$7999,'BOLETA OFICIAL'!M1506,'REGISTRO DE ESTUDIANTES'!$N$3:$N$7999,'BOLETA OFICIAL'!N1506,'REGISTRO DE ESTUDIANTES'!$O$3:$O$7999,'BOLETA OFICIAL'!O1506,'REGISTRO DE ESTUDIANTES'!$P$3:$P$7999,'BOLETA OFICIAL'!P1506,'REGISTRO DE ESTUDIANTES'!$Q$3:$Q$7999,'BOLETA OFICIAL'!Q1506,'REGISTRO DE ESTUDIANTES'!$R$3:$R$7999,R1506,'REGISTRO DE ESTUDIANTES'!$S$3:$S$7999,'BOLETA OFICIAL'!S1506,'REGISTRO DE ESTUDIANTES'!$T$3:$T$7999,'BOLETA OFICIAL'!T1506)</f>
        <v>0</v>
      </c>
      <c r="G1506" s="73">
        <f t="shared" ca="1" si="69"/>
        <v>0</v>
      </c>
      <c r="H1506" s="73">
        <f t="shared" ca="1" si="70"/>
        <v>0</v>
      </c>
      <c r="I1506" s="20">
        <v>0</v>
      </c>
      <c r="J1506" s="20">
        <v>0</v>
      </c>
      <c r="K1506" s="20">
        <v>0</v>
      </c>
      <c r="L1506" s="20">
        <v>0</v>
      </c>
      <c r="M1506" s="20">
        <v>0</v>
      </c>
      <c r="N1506" s="75">
        <v>0</v>
      </c>
      <c r="O1506" s="75">
        <v>0</v>
      </c>
      <c r="P1506" s="2"/>
      <c r="Q1506" s="2"/>
      <c r="R1506" s="3"/>
      <c r="S1506" s="3"/>
      <c r="T1506" s="1"/>
      <c r="U1506" s="2"/>
      <c r="V1506" s="28" t="str">
        <f t="shared" si="71"/>
        <v/>
      </c>
    </row>
    <row r="1507" spans="1:22" ht="25" customHeight="1" x14ac:dyDescent="0.35">
      <c r="A1507" s="1"/>
      <c r="B1507" s="35"/>
      <c r="C1507" s="1"/>
      <c r="D1507" s="1"/>
      <c r="E1507" s="73">
        <f>+COUNTIFS('REGISTRO DE TUTORES'!$A$3:$A$8000,A1507,'REGISTRO DE TUTORES'!$B$3:$B$8000,B1507,'REGISTRO DE TUTORES'!$C$3:$C$8000,C1507,'REGISTRO DE TUTORES'!$D$3:$D$8000,D1507)</f>
        <v>0</v>
      </c>
      <c r="F1507" s="73">
        <f>+COUNTIFS('REGISTRO DE ESTUDIANTES'!$A$3:$A$7999,A1507,'REGISTRO DE ESTUDIANTES'!$B$3:$B$7999,'BOLETA OFICIAL'!B1507,'REGISTRO DE ESTUDIANTES'!$C$3:$C$7999,C1507,'REGISTRO DE ESTUDIANTES'!$D$3:$D$7999,'BOLETA OFICIAL'!D1507,'REGISTRO DE ESTUDIANTES'!$J$3:$J$7999,'BOLETA OFICIAL'!J1507,'REGISTRO DE ESTUDIANTES'!$K$3:$K$7999,'BOLETA OFICIAL'!K1507,'REGISTRO DE ESTUDIANTES'!$L$3:$L$7999,'BOLETA OFICIAL'!L1507,'REGISTRO DE ESTUDIANTES'!$M$3:$M$7999,'BOLETA OFICIAL'!M1507,'REGISTRO DE ESTUDIANTES'!$N$3:$N$7999,'BOLETA OFICIAL'!N1507,'REGISTRO DE ESTUDIANTES'!$O$3:$O$7999,'BOLETA OFICIAL'!O1507,'REGISTRO DE ESTUDIANTES'!$P$3:$P$7999,'BOLETA OFICIAL'!P1507,'REGISTRO DE ESTUDIANTES'!$Q$3:$Q$7999,'BOLETA OFICIAL'!Q1507,'REGISTRO DE ESTUDIANTES'!$R$3:$R$7999,R1507,'REGISTRO DE ESTUDIANTES'!$S$3:$S$7999,'BOLETA OFICIAL'!S1507,'REGISTRO DE ESTUDIANTES'!$T$3:$T$7999,'BOLETA OFICIAL'!T1507)</f>
        <v>0</v>
      </c>
      <c r="G1507" s="73">
        <f t="shared" ca="1" si="69"/>
        <v>0</v>
      </c>
      <c r="H1507" s="73">
        <f t="shared" ca="1" si="70"/>
        <v>0</v>
      </c>
      <c r="I1507" s="20">
        <v>0</v>
      </c>
      <c r="J1507" s="20">
        <v>0</v>
      </c>
      <c r="K1507" s="20">
        <v>0</v>
      </c>
      <c r="L1507" s="20">
        <v>0</v>
      </c>
      <c r="M1507" s="20">
        <v>0</v>
      </c>
      <c r="N1507" s="75">
        <v>0</v>
      </c>
      <c r="O1507" s="75">
        <v>0</v>
      </c>
      <c r="P1507" s="2"/>
      <c r="Q1507" s="2"/>
      <c r="R1507" s="3"/>
      <c r="S1507" s="3"/>
      <c r="T1507" s="1"/>
      <c r="U1507" s="2"/>
      <c r="V1507" s="28" t="str">
        <f t="shared" si="71"/>
        <v/>
      </c>
    </row>
    <row r="1508" spans="1:22" ht="25" customHeight="1" x14ac:dyDescent="0.35">
      <c r="A1508" s="1"/>
      <c r="B1508" s="35"/>
      <c r="C1508" s="1"/>
      <c r="D1508" s="1"/>
      <c r="E1508" s="73">
        <f>+COUNTIFS('REGISTRO DE TUTORES'!$A$3:$A$8000,A1508,'REGISTRO DE TUTORES'!$B$3:$B$8000,B1508,'REGISTRO DE TUTORES'!$C$3:$C$8000,C1508,'REGISTRO DE TUTORES'!$D$3:$D$8000,D1508)</f>
        <v>0</v>
      </c>
      <c r="F1508" s="73">
        <f>+COUNTIFS('REGISTRO DE ESTUDIANTES'!$A$3:$A$7999,A1508,'REGISTRO DE ESTUDIANTES'!$B$3:$B$7999,'BOLETA OFICIAL'!B1508,'REGISTRO DE ESTUDIANTES'!$C$3:$C$7999,C1508,'REGISTRO DE ESTUDIANTES'!$D$3:$D$7999,'BOLETA OFICIAL'!D1508,'REGISTRO DE ESTUDIANTES'!$J$3:$J$7999,'BOLETA OFICIAL'!J1508,'REGISTRO DE ESTUDIANTES'!$K$3:$K$7999,'BOLETA OFICIAL'!K1508,'REGISTRO DE ESTUDIANTES'!$L$3:$L$7999,'BOLETA OFICIAL'!L1508,'REGISTRO DE ESTUDIANTES'!$M$3:$M$7999,'BOLETA OFICIAL'!M1508,'REGISTRO DE ESTUDIANTES'!$N$3:$N$7999,'BOLETA OFICIAL'!N1508,'REGISTRO DE ESTUDIANTES'!$O$3:$O$7999,'BOLETA OFICIAL'!O1508,'REGISTRO DE ESTUDIANTES'!$P$3:$P$7999,'BOLETA OFICIAL'!P1508,'REGISTRO DE ESTUDIANTES'!$Q$3:$Q$7999,'BOLETA OFICIAL'!Q1508,'REGISTRO DE ESTUDIANTES'!$R$3:$R$7999,R1508,'REGISTRO DE ESTUDIANTES'!$S$3:$S$7999,'BOLETA OFICIAL'!S1508,'REGISTRO DE ESTUDIANTES'!$T$3:$T$7999,'BOLETA OFICIAL'!T1508)</f>
        <v>0</v>
      </c>
      <c r="G1508" s="73">
        <f t="shared" ca="1" si="69"/>
        <v>0</v>
      </c>
      <c r="H1508" s="73">
        <f t="shared" ca="1" si="70"/>
        <v>0</v>
      </c>
      <c r="I1508" s="20">
        <v>0</v>
      </c>
      <c r="J1508" s="20">
        <v>0</v>
      </c>
      <c r="K1508" s="20">
        <v>0</v>
      </c>
      <c r="L1508" s="20">
        <v>0</v>
      </c>
      <c r="M1508" s="20">
        <v>0</v>
      </c>
      <c r="N1508" s="75">
        <v>0</v>
      </c>
      <c r="O1508" s="75">
        <v>0</v>
      </c>
      <c r="P1508" s="2"/>
      <c r="Q1508" s="2"/>
      <c r="R1508" s="3"/>
      <c r="S1508" s="3"/>
      <c r="T1508" s="1"/>
      <c r="U1508" s="2"/>
      <c r="V1508" s="28" t="str">
        <f t="shared" si="71"/>
        <v/>
      </c>
    </row>
    <row r="1509" spans="1:22" ht="25" customHeight="1" x14ac:dyDescent="0.35">
      <c r="A1509" s="1"/>
      <c r="B1509" s="35"/>
      <c r="C1509" s="1"/>
      <c r="D1509" s="1"/>
      <c r="E1509" s="73">
        <f>+COUNTIFS('REGISTRO DE TUTORES'!$A$3:$A$8000,A1509,'REGISTRO DE TUTORES'!$B$3:$B$8000,B1509,'REGISTRO DE TUTORES'!$C$3:$C$8000,C1509,'REGISTRO DE TUTORES'!$D$3:$D$8000,D1509)</f>
        <v>0</v>
      </c>
      <c r="F1509" s="73">
        <f>+COUNTIFS('REGISTRO DE ESTUDIANTES'!$A$3:$A$7999,A1509,'REGISTRO DE ESTUDIANTES'!$B$3:$B$7999,'BOLETA OFICIAL'!B1509,'REGISTRO DE ESTUDIANTES'!$C$3:$C$7999,C1509,'REGISTRO DE ESTUDIANTES'!$D$3:$D$7999,'BOLETA OFICIAL'!D1509,'REGISTRO DE ESTUDIANTES'!$J$3:$J$7999,'BOLETA OFICIAL'!J1509,'REGISTRO DE ESTUDIANTES'!$K$3:$K$7999,'BOLETA OFICIAL'!K1509,'REGISTRO DE ESTUDIANTES'!$L$3:$L$7999,'BOLETA OFICIAL'!L1509,'REGISTRO DE ESTUDIANTES'!$M$3:$M$7999,'BOLETA OFICIAL'!M1509,'REGISTRO DE ESTUDIANTES'!$N$3:$N$7999,'BOLETA OFICIAL'!N1509,'REGISTRO DE ESTUDIANTES'!$O$3:$O$7999,'BOLETA OFICIAL'!O1509,'REGISTRO DE ESTUDIANTES'!$P$3:$P$7999,'BOLETA OFICIAL'!P1509,'REGISTRO DE ESTUDIANTES'!$Q$3:$Q$7999,'BOLETA OFICIAL'!Q1509,'REGISTRO DE ESTUDIANTES'!$R$3:$R$7999,R1509,'REGISTRO DE ESTUDIANTES'!$S$3:$S$7999,'BOLETA OFICIAL'!S1509,'REGISTRO DE ESTUDIANTES'!$T$3:$T$7999,'BOLETA OFICIAL'!T1509)</f>
        <v>0</v>
      </c>
      <c r="G1509" s="73">
        <f t="shared" ca="1" si="69"/>
        <v>0</v>
      </c>
      <c r="H1509" s="73">
        <f t="shared" ca="1" si="70"/>
        <v>0</v>
      </c>
      <c r="I1509" s="20">
        <v>0</v>
      </c>
      <c r="J1509" s="20">
        <v>0</v>
      </c>
      <c r="K1509" s="20">
        <v>0</v>
      </c>
      <c r="L1509" s="20">
        <v>0</v>
      </c>
      <c r="M1509" s="20">
        <v>0</v>
      </c>
      <c r="N1509" s="75">
        <v>0</v>
      </c>
      <c r="O1509" s="75">
        <v>0</v>
      </c>
      <c r="P1509" s="2"/>
      <c r="Q1509" s="2"/>
      <c r="R1509" s="3"/>
      <c r="S1509" s="3"/>
      <c r="T1509" s="1"/>
      <c r="U1509" s="2"/>
      <c r="V1509" s="28" t="str">
        <f t="shared" si="71"/>
        <v/>
      </c>
    </row>
    <row r="1510" spans="1:22" ht="25" customHeight="1" x14ac:dyDescent="0.35">
      <c r="A1510" s="1"/>
      <c r="B1510" s="35"/>
      <c r="C1510" s="1"/>
      <c r="D1510" s="1"/>
      <c r="E1510" s="73">
        <f>+COUNTIFS('REGISTRO DE TUTORES'!$A$3:$A$8000,A1510,'REGISTRO DE TUTORES'!$B$3:$B$8000,B1510,'REGISTRO DE TUTORES'!$C$3:$C$8000,C1510,'REGISTRO DE TUTORES'!$D$3:$D$8000,D1510)</f>
        <v>0</v>
      </c>
      <c r="F1510" s="73">
        <f>+COUNTIFS('REGISTRO DE ESTUDIANTES'!$A$3:$A$7999,A1510,'REGISTRO DE ESTUDIANTES'!$B$3:$B$7999,'BOLETA OFICIAL'!B1510,'REGISTRO DE ESTUDIANTES'!$C$3:$C$7999,C1510,'REGISTRO DE ESTUDIANTES'!$D$3:$D$7999,'BOLETA OFICIAL'!D1510,'REGISTRO DE ESTUDIANTES'!$J$3:$J$7999,'BOLETA OFICIAL'!J1510,'REGISTRO DE ESTUDIANTES'!$K$3:$K$7999,'BOLETA OFICIAL'!K1510,'REGISTRO DE ESTUDIANTES'!$L$3:$L$7999,'BOLETA OFICIAL'!L1510,'REGISTRO DE ESTUDIANTES'!$M$3:$M$7999,'BOLETA OFICIAL'!M1510,'REGISTRO DE ESTUDIANTES'!$N$3:$N$7999,'BOLETA OFICIAL'!N1510,'REGISTRO DE ESTUDIANTES'!$O$3:$O$7999,'BOLETA OFICIAL'!O1510,'REGISTRO DE ESTUDIANTES'!$P$3:$P$7999,'BOLETA OFICIAL'!P1510,'REGISTRO DE ESTUDIANTES'!$Q$3:$Q$7999,'BOLETA OFICIAL'!Q1510,'REGISTRO DE ESTUDIANTES'!$R$3:$R$7999,R1510,'REGISTRO DE ESTUDIANTES'!$S$3:$S$7999,'BOLETA OFICIAL'!S1510,'REGISTRO DE ESTUDIANTES'!$T$3:$T$7999,'BOLETA OFICIAL'!T1510)</f>
        <v>0</v>
      </c>
      <c r="G1510" s="73">
        <f t="shared" ca="1" si="69"/>
        <v>0</v>
      </c>
      <c r="H1510" s="73">
        <f t="shared" ca="1" si="70"/>
        <v>0</v>
      </c>
      <c r="I1510" s="20">
        <v>0</v>
      </c>
      <c r="J1510" s="20">
        <v>0</v>
      </c>
      <c r="K1510" s="20">
        <v>0</v>
      </c>
      <c r="L1510" s="20">
        <v>0</v>
      </c>
      <c r="M1510" s="20">
        <v>0</v>
      </c>
      <c r="N1510" s="75">
        <v>0</v>
      </c>
      <c r="O1510" s="75">
        <v>0</v>
      </c>
      <c r="P1510" s="2"/>
      <c r="Q1510" s="2"/>
      <c r="R1510" s="3"/>
      <c r="S1510" s="3"/>
      <c r="T1510" s="1"/>
      <c r="U1510" s="2"/>
      <c r="V1510" s="28" t="str">
        <f t="shared" si="71"/>
        <v/>
      </c>
    </row>
    <row r="1511" spans="1:22" ht="25" customHeight="1" x14ac:dyDescent="0.35">
      <c r="A1511" s="1"/>
      <c r="B1511" s="35"/>
      <c r="C1511" s="1"/>
      <c r="D1511" s="1"/>
      <c r="E1511" s="73">
        <f>+COUNTIFS('REGISTRO DE TUTORES'!$A$3:$A$8000,A1511,'REGISTRO DE TUTORES'!$B$3:$B$8000,B1511,'REGISTRO DE TUTORES'!$C$3:$C$8000,C1511,'REGISTRO DE TUTORES'!$D$3:$D$8000,D1511)</f>
        <v>0</v>
      </c>
      <c r="F1511" s="73">
        <f>+COUNTIFS('REGISTRO DE ESTUDIANTES'!$A$3:$A$7999,A1511,'REGISTRO DE ESTUDIANTES'!$B$3:$B$7999,'BOLETA OFICIAL'!B1511,'REGISTRO DE ESTUDIANTES'!$C$3:$C$7999,C1511,'REGISTRO DE ESTUDIANTES'!$D$3:$D$7999,'BOLETA OFICIAL'!D1511,'REGISTRO DE ESTUDIANTES'!$J$3:$J$7999,'BOLETA OFICIAL'!J1511,'REGISTRO DE ESTUDIANTES'!$K$3:$K$7999,'BOLETA OFICIAL'!K1511,'REGISTRO DE ESTUDIANTES'!$L$3:$L$7999,'BOLETA OFICIAL'!L1511,'REGISTRO DE ESTUDIANTES'!$M$3:$M$7999,'BOLETA OFICIAL'!M1511,'REGISTRO DE ESTUDIANTES'!$N$3:$N$7999,'BOLETA OFICIAL'!N1511,'REGISTRO DE ESTUDIANTES'!$O$3:$O$7999,'BOLETA OFICIAL'!O1511,'REGISTRO DE ESTUDIANTES'!$P$3:$P$7999,'BOLETA OFICIAL'!P1511,'REGISTRO DE ESTUDIANTES'!$Q$3:$Q$7999,'BOLETA OFICIAL'!Q1511,'REGISTRO DE ESTUDIANTES'!$R$3:$R$7999,R1511,'REGISTRO DE ESTUDIANTES'!$S$3:$S$7999,'BOLETA OFICIAL'!S1511,'REGISTRO DE ESTUDIANTES'!$T$3:$T$7999,'BOLETA OFICIAL'!T1511)</f>
        <v>0</v>
      </c>
      <c r="G1511" s="73">
        <f t="shared" ca="1" si="69"/>
        <v>0</v>
      </c>
      <c r="H1511" s="73">
        <f t="shared" ca="1" si="70"/>
        <v>0</v>
      </c>
      <c r="I1511" s="20">
        <v>0</v>
      </c>
      <c r="J1511" s="20">
        <v>0</v>
      </c>
      <c r="K1511" s="20">
        <v>0</v>
      </c>
      <c r="L1511" s="20">
        <v>0</v>
      </c>
      <c r="M1511" s="20">
        <v>0</v>
      </c>
      <c r="N1511" s="75">
        <v>0</v>
      </c>
      <c r="O1511" s="75">
        <v>0</v>
      </c>
      <c r="P1511" s="2"/>
      <c r="Q1511" s="2"/>
      <c r="R1511" s="3"/>
      <c r="S1511" s="3"/>
      <c r="T1511" s="1"/>
      <c r="U1511" s="2"/>
      <c r="V1511" s="28" t="str">
        <f t="shared" si="71"/>
        <v/>
      </c>
    </row>
    <row r="1512" spans="1:22" ht="25" customHeight="1" x14ac:dyDescent="0.35">
      <c r="A1512" s="1"/>
      <c r="B1512" s="35"/>
      <c r="C1512" s="1"/>
      <c r="D1512" s="1"/>
      <c r="E1512" s="73">
        <f>+COUNTIFS('REGISTRO DE TUTORES'!$A$3:$A$8000,A1512,'REGISTRO DE TUTORES'!$B$3:$B$8000,B1512,'REGISTRO DE TUTORES'!$C$3:$C$8000,C1512,'REGISTRO DE TUTORES'!$D$3:$D$8000,D1512)</f>
        <v>0</v>
      </c>
      <c r="F1512" s="73">
        <f>+COUNTIFS('REGISTRO DE ESTUDIANTES'!$A$3:$A$7999,A1512,'REGISTRO DE ESTUDIANTES'!$B$3:$B$7999,'BOLETA OFICIAL'!B1512,'REGISTRO DE ESTUDIANTES'!$C$3:$C$7999,C1512,'REGISTRO DE ESTUDIANTES'!$D$3:$D$7999,'BOLETA OFICIAL'!D1512,'REGISTRO DE ESTUDIANTES'!$J$3:$J$7999,'BOLETA OFICIAL'!J1512,'REGISTRO DE ESTUDIANTES'!$K$3:$K$7999,'BOLETA OFICIAL'!K1512,'REGISTRO DE ESTUDIANTES'!$L$3:$L$7999,'BOLETA OFICIAL'!L1512,'REGISTRO DE ESTUDIANTES'!$M$3:$M$7999,'BOLETA OFICIAL'!M1512,'REGISTRO DE ESTUDIANTES'!$N$3:$N$7999,'BOLETA OFICIAL'!N1512,'REGISTRO DE ESTUDIANTES'!$O$3:$O$7999,'BOLETA OFICIAL'!O1512,'REGISTRO DE ESTUDIANTES'!$P$3:$P$7999,'BOLETA OFICIAL'!P1512,'REGISTRO DE ESTUDIANTES'!$Q$3:$Q$7999,'BOLETA OFICIAL'!Q1512,'REGISTRO DE ESTUDIANTES'!$R$3:$R$7999,R1512,'REGISTRO DE ESTUDIANTES'!$S$3:$S$7999,'BOLETA OFICIAL'!S1512,'REGISTRO DE ESTUDIANTES'!$T$3:$T$7999,'BOLETA OFICIAL'!T1512)</f>
        <v>0</v>
      </c>
      <c r="G1512" s="73">
        <f t="shared" ca="1" si="69"/>
        <v>0</v>
      </c>
      <c r="H1512" s="73">
        <f t="shared" ca="1" si="70"/>
        <v>0</v>
      </c>
      <c r="I1512" s="20">
        <v>0</v>
      </c>
      <c r="J1512" s="20">
        <v>0</v>
      </c>
      <c r="K1512" s="20">
        <v>0</v>
      </c>
      <c r="L1512" s="20">
        <v>0</v>
      </c>
      <c r="M1512" s="20">
        <v>0</v>
      </c>
      <c r="N1512" s="75">
        <v>0</v>
      </c>
      <c r="O1512" s="75">
        <v>0</v>
      </c>
      <c r="P1512" s="2"/>
      <c r="Q1512" s="2"/>
      <c r="R1512" s="3"/>
      <c r="S1512" s="3"/>
      <c r="T1512" s="1"/>
      <c r="U1512" s="2"/>
      <c r="V1512" s="28" t="str">
        <f t="shared" si="71"/>
        <v/>
      </c>
    </row>
    <row r="1513" spans="1:22" ht="25" customHeight="1" x14ac:dyDescent="0.35">
      <c r="A1513" s="1"/>
      <c r="B1513" s="35"/>
      <c r="C1513" s="1"/>
      <c r="D1513" s="1"/>
      <c r="E1513" s="73">
        <f>+COUNTIFS('REGISTRO DE TUTORES'!$A$3:$A$8000,A1513,'REGISTRO DE TUTORES'!$B$3:$B$8000,B1513,'REGISTRO DE TUTORES'!$C$3:$C$8000,C1513,'REGISTRO DE TUTORES'!$D$3:$D$8000,D1513)</f>
        <v>0</v>
      </c>
      <c r="F1513" s="73">
        <f>+COUNTIFS('REGISTRO DE ESTUDIANTES'!$A$3:$A$7999,A1513,'REGISTRO DE ESTUDIANTES'!$B$3:$B$7999,'BOLETA OFICIAL'!B1513,'REGISTRO DE ESTUDIANTES'!$C$3:$C$7999,C1513,'REGISTRO DE ESTUDIANTES'!$D$3:$D$7999,'BOLETA OFICIAL'!D1513,'REGISTRO DE ESTUDIANTES'!$J$3:$J$7999,'BOLETA OFICIAL'!J1513,'REGISTRO DE ESTUDIANTES'!$K$3:$K$7999,'BOLETA OFICIAL'!K1513,'REGISTRO DE ESTUDIANTES'!$L$3:$L$7999,'BOLETA OFICIAL'!L1513,'REGISTRO DE ESTUDIANTES'!$M$3:$M$7999,'BOLETA OFICIAL'!M1513,'REGISTRO DE ESTUDIANTES'!$N$3:$N$7999,'BOLETA OFICIAL'!N1513,'REGISTRO DE ESTUDIANTES'!$O$3:$O$7999,'BOLETA OFICIAL'!O1513,'REGISTRO DE ESTUDIANTES'!$P$3:$P$7999,'BOLETA OFICIAL'!P1513,'REGISTRO DE ESTUDIANTES'!$Q$3:$Q$7999,'BOLETA OFICIAL'!Q1513,'REGISTRO DE ESTUDIANTES'!$R$3:$R$7999,R1513,'REGISTRO DE ESTUDIANTES'!$S$3:$S$7999,'BOLETA OFICIAL'!S1513,'REGISTRO DE ESTUDIANTES'!$T$3:$T$7999,'BOLETA OFICIAL'!T1513)</f>
        <v>0</v>
      </c>
      <c r="G1513" s="73">
        <f t="shared" ca="1" si="69"/>
        <v>0</v>
      </c>
      <c r="H1513" s="73">
        <f t="shared" ca="1" si="70"/>
        <v>0</v>
      </c>
      <c r="I1513" s="20">
        <v>0</v>
      </c>
      <c r="J1513" s="20">
        <v>0</v>
      </c>
      <c r="K1513" s="20">
        <v>0</v>
      </c>
      <c r="L1513" s="20">
        <v>0</v>
      </c>
      <c r="M1513" s="20">
        <v>0</v>
      </c>
      <c r="N1513" s="75">
        <v>0</v>
      </c>
      <c r="O1513" s="75">
        <v>0</v>
      </c>
      <c r="P1513" s="2"/>
      <c r="Q1513" s="2"/>
      <c r="R1513" s="3"/>
      <c r="S1513" s="3"/>
      <c r="T1513" s="1"/>
      <c r="U1513" s="2"/>
      <c r="V1513" s="28" t="str">
        <f t="shared" si="71"/>
        <v/>
      </c>
    </row>
    <row r="1514" spans="1:22" ht="25" customHeight="1" x14ac:dyDescent="0.35">
      <c r="A1514" s="1"/>
      <c r="B1514" s="35"/>
      <c r="C1514" s="1"/>
      <c r="D1514" s="1"/>
      <c r="E1514" s="73">
        <f>+COUNTIFS('REGISTRO DE TUTORES'!$A$3:$A$8000,A1514,'REGISTRO DE TUTORES'!$B$3:$B$8000,B1514,'REGISTRO DE TUTORES'!$C$3:$C$8000,C1514,'REGISTRO DE TUTORES'!$D$3:$D$8000,D1514)</f>
        <v>0</v>
      </c>
      <c r="F1514" s="73">
        <f>+COUNTIFS('REGISTRO DE ESTUDIANTES'!$A$3:$A$7999,A1514,'REGISTRO DE ESTUDIANTES'!$B$3:$B$7999,'BOLETA OFICIAL'!B1514,'REGISTRO DE ESTUDIANTES'!$C$3:$C$7999,C1514,'REGISTRO DE ESTUDIANTES'!$D$3:$D$7999,'BOLETA OFICIAL'!D1514,'REGISTRO DE ESTUDIANTES'!$J$3:$J$7999,'BOLETA OFICIAL'!J1514,'REGISTRO DE ESTUDIANTES'!$K$3:$K$7999,'BOLETA OFICIAL'!K1514,'REGISTRO DE ESTUDIANTES'!$L$3:$L$7999,'BOLETA OFICIAL'!L1514,'REGISTRO DE ESTUDIANTES'!$M$3:$M$7999,'BOLETA OFICIAL'!M1514,'REGISTRO DE ESTUDIANTES'!$N$3:$N$7999,'BOLETA OFICIAL'!N1514,'REGISTRO DE ESTUDIANTES'!$O$3:$O$7999,'BOLETA OFICIAL'!O1514,'REGISTRO DE ESTUDIANTES'!$P$3:$P$7999,'BOLETA OFICIAL'!P1514,'REGISTRO DE ESTUDIANTES'!$Q$3:$Q$7999,'BOLETA OFICIAL'!Q1514,'REGISTRO DE ESTUDIANTES'!$R$3:$R$7999,R1514,'REGISTRO DE ESTUDIANTES'!$S$3:$S$7999,'BOLETA OFICIAL'!S1514,'REGISTRO DE ESTUDIANTES'!$T$3:$T$7999,'BOLETA OFICIAL'!T1514)</f>
        <v>0</v>
      </c>
      <c r="G1514" s="73">
        <f t="shared" ca="1" si="69"/>
        <v>0</v>
      </c>
      <c r="H1514" s="73">
        <f t="shared" ca="1" si="70"/>
        <v>0</v>
      </c>
      <c r="I1514" s="20">
        <v>0</v>
      </c>
      <c r="J1514" s="20">
        <v>0</v>
      </c>
      <c r="K1514" s="20">
        <v>0</v>
      </c>
      <c r="L1514" s="20">
        <v>0</v>
      </c>
      <c r="M1514" s="20">
        <v>0</v>
      </c>
      <c r="N1514" s="75">
        <v>0</v>
      </c>
      <c r="O1514" s="75">
        <v>0</v>
      </c>
      <c r="P1514" s="2"/>
      <c r="Q1514" s="2"/>
      <c r="R1514" s="3"/>
      <c r="S1514" s="3"/>
      <c r="T1514" s="1"/>
      <c r="U1514" s="2"/>
      <c r="V1514" s="28" t="str">
        <f t="shared" si="71"/>
        <v/>
      </c>
    </row>
    <row r="1515" spans="1:22" ht="25" customHeight="1" x14ac:dyDescent="0.35">
      <c r="A1515" s="1"/>
      <c r="B1515" s="35"/>
      <c r="C1515" s="1"/>
      <c r="D1515" s="1"/>
      <c r="E1515" s="73">
        <f>+COUNTIFS('REGISTRO DE TUTORES'!$A$3:$A$8000,A1515,'REGISTRO DE TUTORES'!$B$3:$B$8000,B1515,'REGISTRO DE TUTORES'!$C$3:$C$8000,C1515,'REGISTRO DE TUTORES'!$D$3:$D$8000,D1515)</f>
        <v>0</v>
      </c>
      <c r="F1515" s="73">
        <f>+COUNTIFS('REGISTRO DE ESTUDIANTES'!$A$3:$A$7999,A1515,'REGISTRO DE ESTUDIANTES'!$B$3:$B$7999,'BOLETA OFICIAL'!B1515,'REGISTRO DE ESTUDIANTES'!$C$3:$C$7999,C1515,'REGISTRO DE ESTUDIANTES'!$D$3:$D$7999,'BOLETA OFICIAL'!D1515,'REGISTRO DE ESTUDIANTES'!$J$3:$J$7999,'BOLETA OFICIAL'!J1515,'REGISTRO DE ESTUDIANTES'!$K$3:$K$7999,'BOLETA OFICIAL'!K1515,'REGISTRO DE ESTUDIANTES'!$L$3:$L$7999,'BOLETA OFICIAL'!L1515,'REGISTRO DE ESTUDIANTES'!$M$3:$M$7999,'BOLETA OFICIAL'!M1515,'REGISTRO DE ESTUDIANTES'!$N$3:$N$7999,'BOLETA OFICIAL'!N1515,'REGISTRO DE ESTUDIANTES'!$O$3:$O$7999,'BOLETA OFICIAL'!O1515,'REGISTRO DE ESTUDIANTES'!$P$3:$P$7999,'BOLETA OFICIAL'!P1515,'REGISTRO DE ESTUDIANTES'!$Q$3:$Q$7999,'BOLETA OFICIAL'!Q1515,'REGISTRO DE ESTUDIANTES'!$R$3:$R$7999,R1515,'REGISTRO DE ESTUDIANTES'!$S$3:$S$7999,'BOLETA OFICIAL'!S1515,'REGISTRO DE ESTUDIANTES'!$T$3:$T$7999,'BOLETA OFICIAL'!T1515)</f>
        <v>0</v>
      </c>
      <c r="G1515" s="73">
        <f t="shared" ca="1" si="69"/>
        <v>0</v>
      </c>
      <c r="H1515" s="73">
        <f t="shared" ca="1" si="70"/>
        <v>0</v>
      </c>
      <c r="I1515" s="20">
        <v>0</v>
      </c>
      <c r="J1515" s="20">
        <v>0</v>
      </c>
      <c r="K1515" s="20">
        <v>0</v>
      </c>
      <c r="L1515" s="20">
        <v>0</v>
      </c>
      <c r="M1515" s="20">
        <v>0</v>
      </c>
      <c r="N1515" s="75">
        <v>0</v>
      </c>
      <c r="O1515" s="75">
        <v>0</v>
      </c>
      <c r="P1515" s="2"/>
      <c r="Q1515" s="2"/>
      <c r="R1515" s="3"/>
      <c r="S1515" s="3"/>
      <c r="T1515" s="1"/>
      <c r="U1515" s="2"/>
      <c r="V1515" s="28" t="str">
        <f t="shared" si="71"/>
        <v/>
      </c>
    </row>
    <row r="1516" spans="1:22" ht="25" customHeight="1" x14ac:dyDescent="0.35">
      <c r="A1516" s="1"/>
      <c r="B1516" s="35"/>
      <c r="C1516" s="1"/>
      <c r="D1516" s="1"/>
      <c r="E1516" s="73">
        <f>+COUNTIFS('REGISTRO DE TUTORES'!$A$3:$A$8000,A1516,'REGISTRO DE TUTORES'!$B$3:$B$8000,B1516,'REGISTRO DE TUTORES'!$C$3:$C$8000,C1516,'REGISTRO DE TUTORES'!$D$3:$D$8000,D1516)</f>
        <v>0</v>
      </c>
      <c r="F1516" s="73">
        <f>+COUNTIFS('REGISTRO DE ESTUDIANTES'!$A$3:$A$7999,A1516,'REGISTRO DE ESTUDIANTES'!$B$3:$B$7999,'BOLETA OFICIAL'!B1516,'REGISTRO DE ESTUDIANTES'!$C$3:$C$7999,C1516,'REGISTRO DE ESTUDIANTES'!$D$3:$D$7999,'BOLETA OFICIAL'!D1516,'REGISTRO DE ESTUDIANTES'!$J$3:$J$7999,'BOLETA OFICIAL'!J1516,'REGISTRO DE ESTUDIANTES'!$K$3:$K$7999,'BOLETA OFICIAL'!K1516,'REGISTRO DE ESTUDIANTES'!$L$3:$L$7999,'BOLETA OFICIAL'!L1516,'REGISTRO DE ESTUDIANTES'!$M$3:$M$7999,'BOLETA OFICIAL'!M1516,'REGISTRO DE ESTUDIANTES'!$N$3:$N$7999,'BOLETA OFICIAL'!N1516,'REGISTRO DE ESTUDIANTES'!$O$3:$O$7999,'BOLETA OFICIAL'!O1516,'REGISTRO DE ESTUDIANTES'!$P$3:$P$7999,'BOLETA OFICIAL'!P1516,'REGISTRO DE ESTUDIANTES'!$Q$3:$Q$7999,'BOLETA OFICIAL'!Q1516,'REGISTRO DE ESTUDIANTES'!$R$3:$R$7999,R1516,'REGISTRO DE ESTUDIANTES'!$S$3:$S$7999,'BOLETA OFICIAL'!S1516,'REGISTRO DE ESTUDIANTES'!$T$3:$T$7999,'BOLETA OFICIAL'!T1516)</f>
        <v>0</v>
      </c>
      <c r="G1516" s="73">
        <f t="shared" ca="1" si="69"/>
        <v>0</v>
      </c>
      <c r="H1516" s="73">
        <f t="shared" ca="1" si="70"/>
        <v>0</v>
      </c>
      <c r="I1516" s="20">
        <v>0</v>
      </c>
      <c r="J1516" s="20">
        <v>0</v>
      </c>
      <c r="K1516" s="20">
        <v>0</v>
      </c>
      <c r="L1516" s="20">
        <v>0</v>
      </c>
      <c r="M1516" s="20">
        <v>0</v>
      </c>
      <c r="N1516" s="75">
        <v>0</v>
      </c>
      <c r="O1516" s="75">
        <v>0</v>
      </c>
      <c r="P1516" s="2"/>
      <c r="Q1516" s="2"/>
      <c r="R1516" s="3"/>
      <c r="S1516" s="3"/>
      <c r="T1516" s="1"/>
      <c r="U1516" s="2"/>
      <c r="V1516" s="28" t="str">
        <f t="shared" si="71"/>
        <v/>
      </c>
    </row>
    <row r="1517" spans="1:22" ht="25" customHeight="1" x14ac:dyDescent="0.35">
      <c r="A1517" s="1"/>
      <c r="B1517" s="35"/>
      <c r="C1517" s="1"/>
      <c r="D1517" s="1"/>
      <c r="E1517" s="73">
        <f>+COUNTIFS('REGISTRO DE TUTORES'!$A$3:$A$8000,A1517,'REGISTRO DE TUTORES'!$B$3:$B$8000,B1517,'REGISTRO DE TUTORES'!$C$3:$C$8000,C1517,'REGISTRO DE TUTORES'!$D$3:$D$8000,D1517)</f>
        <v>0</v>
      </c>
      <c r="F1517" s="73">
        <f>+COUNTIFS('REGISTRO DE ESTUDIANTES'!$A$3:$A$7999,A1517,'REGISTRO DE ESTUDIANTES'!$B$3:$B$7999,'BOLETA OFICIAL'!B1517,'REGISTRO DE ESTUDIANTES'!$C$3:$C$7999,C1517,'REGISTRO DE ESTUDIANTES'!$D$3:$D$7999,'BOLETA OFICIAL'!D1517,'REGISTRO DE ESTUDIANTES'!$J$3:$J$7999,'BOLETA OFICIAL'!J1517,'REGISTRO DE ESTUDIANTES'!$K$3:$K$7999,'BOLETA OFICIAL'!K1517,'REGISTRO DE ESTUDIANTES'!$L$3:$L$7999,'BOLETA OFICIAL'!L1517,'REGISTRO DE ESTUDIANTES'!$M$3:$M$7999,'BOLETA OFICIAL'!M1517,'REGISTRO DE ESTUDIANTES'!$N$3:$N$7999,'BOLETA OFICIAL'!N1517,'REGISTRO DE ESTUDIANTES'!$O$3:$O$7999,'BOLETA OFICIAL'!O1517,'REGISTRO DE ESTUDIANTES'!$P$3:$P$7999,'BOLETA OFICIAL'!P1517,'REGISTRO DE ESTUDIANTES'!$Q$3:$Q$7999,'BOLETA OFICIAL'!Q1517,'REGISTRO DE ESTUDIANTES'!$R$3:$R$7999,R1517,'REGISTRO DE ESTUDIANTES'!$S$3:$S$7999,'BOLETA OFICIAL'!S1517,'REGISTRO DE ESTUDIANTES'!$T$3:$T$7999,'BOLETA OFICIAL'!T1517)</f>
        <v>0</v>
      </c>
      <c r="G1517" s="73">
        <f t="shared" ca="1" si="69"/>
        <v>0</v>
      </c>
      <c r="H1517" s="73">
        <f t="shared" ca="1" si="70"/>
        <v>0</v>
      </c>
      <c r="I1517" s="20">
        <v>0</v>
      </c>
      <c r="J1517" s="20">
        <v>0</v>
      </c>
      <c r="K1517" s="20">
        <v>0</v>
      </c>
      <c r="L1517" s="20">
        <v>0</v>
      </c>
      <c r="M1517" s="20">
        <v>0</v>
      </c>
      <c r="N1517" s="75">
        <v>0</v>
      </c>
      <c r="O1517" s="75">
        <v>0</v>
      </c>
      <c r="P1517" s="2"/>
      <c r="Q1517" s="2"/>
      <c r="R1517" s="3"/>
      <c r="S1517" s="3"/>
      <c r="T1517" s="1"/>
      <c r="U1517" s="2"/>
      <c r="V1517" s="28" t="str">
        <f t="shared" si="71"/>
        <v/>
      </c>
    </row>
    <row r="1518" spans="1:22" ht="25" customHeight="1" x14ac:dyDescent="0.35">
      <c r="A1518" s="1"/>
      <c r="B1518" s="35"/>
      <c r="C1518" s="1"/>
      <c r="D1518" s="1"/>
      <c r="E1518" s="73">
        <f>+COUNTIFS('REGISTRO DE TUTORES'!$A$3:$A$8000,A1518,'REGISTRO DE TUTORES'!$B$3:$B$8000,B1518,'REGISTRO DE TUTORES'!$C$3:$C$8000,C1518,'REGISTRO DE TUTORES'!$D$3:$D$8000,D1518)</f>
        <v>0</v>
      </c>
      <c r="F1518" s="73">
        <f>+COUNTIFS('REGISTRO DE ESTUDIANTES'!$A$3:$A$7999,A1518,'REGISTRO DE ESTUDIANTES'!$B$3:$B$7999,'BOLETA OFICIAL'!B1518,'REGISTRO DE ESTUDIANTES'!$C$3:$C$7999,C1518,'REGISTRO DE ESTUDIANTES'!$D$3:$D$7999,'BOLETA OFICIAL'!D1518,'REGISTRO DE ESTUDIANTES'!$J$3:$J$7999,'BOLETA OFICIAL'!J1518,'REGISTRO DE ESTUDIANTES'!$K$3:$K$7999,'BOLETA OFICIAL'!K1518,'REGISTRO DE ESTUDIANTES'!$L$3:$L$7999,'BOLETA OFICIAL'!L1518,'REGISTRO DE ESTUDIANTES'!$M$3:$M$7999,'BOLETA OFICIAL'!M1518,'REGISTRO DE ESTUDIANTES'!$N$3:$N$7999,'BOLETA OFICIAL'!N1518,'REGISTRO DE ESTUDIANTES'!$O$3:$O$7999,'BOLETA OFICIAL'!O1518,'REGISTRO DE ESTUDIANTES'!$P$3:$P$7999,'BOLETA OFICIAL'!P1518,'REGISTRO DE ESTUDIANTES'!$Q$3:$Q$7999,'BOLETA OFICIAL'!Q1518,'REGISTRO DE ESTUDIANTES'!$R$3:$R$7999,R1518,'REGISTRO DE ESTUDIANTES'!$S$3:$S$7999,'BOLETA OFICIAL'!S1518,'REGISTRO DE ESTUDIANTES'!$T$3:$T$7999,'BOLETA OFICIAL'!T1518)</f>
        <v>0</v>
      </c>
      <c r="G1518" s="73">
        <f t="shared" ca="1" si="69"/>
        <v>0</v>
      </c>
      <c r="H1518" s="73">
        <f t="shared" ca="1" si="70"/>
        <v>0</v>
      </c>
      <c r="I1518" s="20">
        <v>0</v>
      </c>
      <c r="J1518" s="20">
        <v>0</v>
      </c>
      <c r="K1518" s="20">
        <v>0</v>
      </c>
      <c r="L1518" s="20">
        <v>0</v>
      </c>
      <c r="M1518" s="20">
        <v>0</v>
      </c>
      <c r="N1518" s="75">
        <v>0</v>
      </c>
      <c r="O1518" s="75">
        <v>0</v>
      </c>
      <c r="P1518" s="2"/>
      <c r="Q1518" s="2"/>
      <c r="R1518" s="3"/>
      <c r="S1518" s="3"/>
      <c r="T1518" s="1"/>
      <c r="U1518" s="2"/>
      <c r="V1518" s="28" t="str">
        <f t="shared" si="71"/>
        <v/>
      </c>
    </row>
    <row r="1519" spans="1:22" ht="25" customHeight="1" x14ac:dyDescent="0.35">
      <c r="A1519" s="1"/>
      <c r="B1519" s="35"/>
      <c r="C1519" s="1"/>
      <c r="D1519" s="1"/>
      <c r="E1519" s="73">
        <f>+COUNTIFS('REGISTRO DE TUTORES'!$A$3:$A$8000,A1519,'REGISTRO DE TUTORES'!$B$3:$B$8000,B1519,'REGISTRO DE TUTORES'!$C$3:$C$8000,C1519,'REGISTRO DE TUTORES'!$D$3:$D$8000,D1519)</f>
        <v>0</v>
      </c>
      <c r="F1519" s="73">
        <f>+COUNTIFS('REGISTRO DE ESTUDIANTES'!$A$3:$A$7999,A1519,'REGISTRO DE ESTUDIANTES'!$B$3:$B$7999,'BOLETA OFICIAL'!B1519,'REGISTRO DE ESTUDIANTES'!$C$3:$C$7999,C1519,'REGISTRO DE ESTUDIANTES'!$D$3:$D$7999,'BOLETA OFICIAL'!D1519,'REGISTRO DE ESTUDIANTES'!$J$3:$J$7999,'BOLETA OFICIAL'!J1519,'REGISTRO DE ESTUDIANTES'!$K$3:$K$7999,'BOLETA OFICIAL'!K1519,'REGISTRO DE ESTUDIANTES'!$L$3:$L$7999,'BOLETA OFICIAL'!L1519,'REGISTRO DE ESTUDIANTES'!$M$3:$M$7999,'BOLETA OFICIAL'!M1519,'REGISTRO DE ESTUDIANTES'!$N$3:$N$7999,'BOLETA OFICIAL'!N1519,'REGISTRO DE ESTUDIANTES'!$O$3:$O$7999,'BOLETA OFICIAL'!O1519,'REGISTRO DE ESTUDIANTES'!$P$3:$P$7999,'BOLETA OFICIAL'!P1519,'REGISTRO DE ESTUDIANTES'!$Q$3:$Q$7999,'BOLETA OFICIAL'!Q1519,'REGISTRO DE ESTUDIANTES'!$R$3:$R$7999,R1519,'REGISTRO DE ESTUDIANTES'!$S$3:$S$7999,'BOLETA OFICIAL'!S1519,'REGISTRO DE ESTUDIANTES'!$T$3:$T$7999,'BOLETA OFICIAL'!T1519)</f>
        <v>0</v>
      </c>
      <c r="G1519" s="73">
        <f t="shared" ca="1" si="69"/>
        <v>0</v>
      </c>
      <c r="H1519" s="73">
        <f t="shared" ca="1" si="70"/>
        <v>0</v>
      </c>
      <c r="I1519" s="20">
        <v>0</v>
      </c>
      <c r="J1519" s="20">
        <v>0</v>
      </c>
      <c r="K1519" s="20">
        <v>0</v>
      </c>
      <c r="L1519" s="20">
        <v>0</v>
      </c>
      <c r="M1519" s="20">
        <v>0</v>
      </c>
      <c r="N1519" s="75">
        <v>0</v>
      </c>
      <c r="O1519" s="75">
        <v>0</v>
      </c>
      <c r="P1519" s="2"/>
      <c r="Q1519" s="2"/>
      <c r="R1519" s="3"/>
      <c r="S1519" s="3"/>
      <c r="T1519" s="1"/>
      <c r="U1519" s="2"/>
      <c r="V1519" s="28" t="str">
        <f t="shared" si="71"/>
        <v/>
      </c>
    </row>
    <row r="1520" spans="1:22" ht="25" customHeight="1" x14ac:dyDescent="0.35">
      <c r="A1520" s="1"/>
      <c r="B1520" s="35"/>
      <c r="C1520" s="1"/>
      <c r="D1520" s="1"/>
      <c r="E1520" s="73">
        <f>+COUNTIFS('REGISTRO DE TUTORES'!$A$3:$A$8000,A1520,'REGISTRO DE TUTORES'!$B$3:$B$8000,B1520,'REGISTRO DE TUTORES'!$C$3:$C$8000,C1520,'REGISTRO DE TUTORES'!$D$3:$D$8000,D1520)</f>
        <v>0</v>
      </c>
      <c r="F1520" s="73">
        <f>+COUNTIFS('REGISTRO DE ESTUDIANTES'!$A$3:$A$7999,A1520,'REGISTRO DE ESTUDIANTES'!$B$3:$B$7999,'BOLETA OFICIAL'!B1520,'REGISTRO DE ESTUDIANTES'!$C$3:$C$7999,C1520,'REGISTRO DE ESTUDIANTES'!$D$3:$D$7999,'BOLETA OFICIAL'!D1520,'REGISTRO DE ESTUDIANTES'!$J$3:$J$7999,'BOLETA OFICIAL'!J1520,'REGISTRO DE ESTUDIANTES'!$K$3:$K$7999,'BOLETA OFICIAL'!K1520,'REGISTRO DE ESTUDIANTES'!$L$3:$L$7999,'BOLETA OFICIAL'!L1520,'REGISTRO DE ESTUDIANTES'!$M$3:$M$7999,'BOLETA OFICIAL'!M1520,'REGISTRO DE ESTUDIANTES'!$N$3:$N$7999,'BOLETA OFICIAL'!N1520,'REGISTRO DE ESTUDIANTES'!$O$3:$O$7999,'BOLETA OFICIAL'!O1520,'REGISTRO DE ESTUDIANTES'!$P$3:$P$7999,'BOLETA OFICIAL'!P1520,'REGISTRO DE ESTUDIANTES'!$Q$3:$Q$7999,'BOLETA OFICIAL'!Q1520,'REGISTRO DE ESTUDIANTES'!$R$3:$R$7999,R1520,'REGISTRO DE ESTUDIANTES'!$S$3:$S$7999,'BOLETA OFICIAL'!S1520,'REGISTRO DE ESTUDIANTES'!$T$3:$T$7999,'BOLETA OFICIAL'!T1520)</f>
        <v>0</v>
      </c>
      <c r="G1520" s="73">
        <f t="shared" ca="1" si="69"/>
        <v>0</v>
      </c>
      <c r="H1520" s="73">
        <f t="shared" ca="1" si="70"/>
        <v>0</v>
      </c>
      <c r="I1520" s="20">
        <v>0</v>
      </c>
      <c r="J1520" s="20">
        <v>0</v>
      </c>
      <c r="K1520" s="20">
        <v>0</v>
      </c>
      <c r="L1520" s="20">
        <v>0</v>
      </c>
      <c r="M1520" s="20">
        <v>0</v>
      </c>
      <c r="N1520" s="75">
        <v>0</v>
      </c>
      <c r="O1520" s="75">
        <v>0</v>
      </c>
      <c r="P1520" s="2"/>
      <c r="Q1520" s="2"/>
      <c r="R1520" s="3"/>
      <c r="S1520" s="3"/>
      <c r="T1520" s="1"/>
      <c r="U1520" s="2"/>
      <c r="V1520" s="28" t="str">
        <f t="shared" si="71"/>
        <v/>
      </c>
    </row>
    <row r="1521" spans="1:22" ht="25" customHeight="1" x14ac:dyDescent="0.35">
      <c r="A1521" s="1"/>
      <c r="B1521" s="35"/>
      <c r="C1521" s="1"/>
      <c r="D1521" s="1"/>
      <c r="E1521" s="73">
        <f>+COUNTIFS('REGISTRO DE TUTORES'!$A$3:$A$8000,A1521,'REGISTRO DE TUTORES'!$B$3:$B$8000,B1521,'REGISTRO DE TUTORES'!$C$3:$C$8000,C1521,'REGISTRO DE TUTORES'!$D$3:$D$8000,D1521)</f>
        <v>0</v>
      </c>
      <c r="F1521" s="73">
        <f>+COUNTIFS('REGISTRO DE ESTUDIANTES'!$A$3:$A$7999,A1521,'REGISTRO DE ESTUDIANTES'!$B$3:$B$7999,'BOLETA OFICIAL'!B1521,'REGISTRO DE ESTUDIANTES'!$C$3:$C$7999,C1521,'REGISTRO DE ESTUDIANTES'!$D$3:$D$7999,'BOLETA OFICIAL'!D1521,'REGISTRO DE ESTUDIANTES'!$J$3:$J$7999,'BOLETA OFICIAL'!J1521,'REGISTRO DE ESTUDIANTES'!$K$3:$K$7999,'BOLETA OFICIAL'!K1521,'REGISTRO DE ESTUDIANTES'!$L$3:$L$7999,'BOLETA OFICIAL'!L1521,'REGISTRO DE ESTUDIANTES'!$M$3:$M$7999,'BOLETA OFICIAL'!M1521,'REGISTRO DE ESTUDIANTES'!$N$3:$N$7999,'BOLETA OFICIAL'!N1521,'REGISTRO DE ESTUDIANTES'!$O$3:$O$7999,'BOLETA OFICIAL'!O1521,'REGISTRO DE ESTUDIANTES'!$P$3:$P$7999,'BOLETA OFICIAL'!P1521,'REGISTRO DE ESTUDIANTES'!$Q$3:$Q$7999,'BOLETA OFICIAL'!Q1521,'REGISTRO DE ESTUDIANTES'!$R$3:$R$7999,R1521,'REGISTRO DE ESTUDIANTES'!$S$3:$S$7999,'BOLETA OFICIAL'!S1521,'REGISTRO DE ESTUDIANTES'!$T$3:$T$7999,'BOLETA OFICIAL'!T1521)</f>
        <v>0</v>
      </c>
      <c r="G1521" s="73">
        <f t="shared" ca="1" si="69"/>
        <v>0</v>
      </c>
      <c r="H1521" s="73">
        <f t="shared" ca="1" si="70"/>
        <v>0</v>
      </c>
      <c r="I1521" s="20">
        <v>0</v>
      </c>
      <c r="J1521" s="20">
        <v>0</v>
      </c>
      <c r="K1521" s="20">
        <v>0</v>
      </c>
      <c r="L1521" s="20">
        <v>0</v>
      </c>
      <c r="M1521" s="20">
        <v>0</v>
      </c>
      <c r="N1521" s="75">
        <v>0</v>
      </c>
      <c r="O1521" s="75">
        <v>0</v>
      </c>
      <c r="P1521" s="2"/>
      <c r="Q1521" s="2"/>
      <c r="R1521" s="3"/>
      <c r="S1521" s="3"/>
      <c r="T1521" s="1"/>
      <c r="U1521" s="2"/>
      <c r="V1521" s="28" t="str">
        <f t="shared" si="71"/>
        <v/>
      </c>
    </row>
    <row r="1522" spans="1:22" ht="25" customHeight="1" x14ac:dyDescent="0.35">
      <c r="A1522" s="1"/>
      <c r="B1522" s="35"/>
      <c r="C1522" s="1"/>
      <c r="D1522" s="1"/>
      <c r="E1522" s="73">
        <f>+COUNTIFS('REGISTRO DE TUTORES'!$A$3:$A$8000,A1522,'REGISTRO DE TUTORES'!$B$3:$B$8000,B1522,'REGISTRO DE TUTORES'!$C$3:$C$8000,C1522,'REGISTRO DE TUTORES'!$D$3:$D$8000,D1522)</f>
        <v>0</v>
      </c>
      <c r="F1522" s="73">
        <f>+COUNTIFS('REGISTRO DE ESTUDIANTES'!$A$3:$A$7999,A1522,'REGISTRO DE ESTUDIANTES'!$B$3:$B$7999,'BOLETA OFICIAL'!B1522,'REGISTRO DE ESTUDIANTES'!$C$3:$C$7999,C1522,'REGISTRO DE ESTUDIANTES'!$D$3:$D$7999,'BOLETA OFICIAL'!D1522,'REGISTRO DE ESTUDIANTES'!$J$3:$J$7999,'BOLETA OFICIAL'!J1522,'REGISTRO DE ESTUDIANTES'!$K$3:$K$7999,'BOLETA OFICIAL'!K1522,'REGISTRO DE ESTUDIANTES'!$L$3:$L$7999,'BOLETA OFICIAL'!L1522,'REGISTRO DE ESTUDIANTES'!$M$3:$M$7999,'BOLETA OFICIAL'!M1522,'REGISTRO DE ESTUDIANTES'!$N$3:$N$7999,'BOLETA OFICIAL'!N1522,'REGISTRO DE ESTUDIANTES'!$O$3:$O$7999,'BOLETA OFICIAL'!O1522,'REGISTRO DE ESTUDIANTES'!$P$3:$P$7999,'BOLETA OFICIAL'!P1522,'REGISTRO DE ESTUDIANTES'!$Q$3:$Q$7999,'BOLETA OFICIAL'!Q1522,'REGISTRO DE ESTUDIANTES'!$R$3:$R$7999,R1522,'REGISTRO DE ESTUDIANTES'!$S$3:$S$7999,'BOLETA OFICIAL'!S1522,'REGISTRO DE ESTUDIANTES'!$T$3:$T$7999,'BOLETA OFICIAL'!T1522)</f>
        <v>0</v>
      </c>
      <c r="G1522" s="73">
        <f t="shared" ca="1" si="69"/>
        <v>0</v>
      </c>
      <c r="H1522" s="73">
        <f t="shared" ca="1" si="70"/>
        <v>0</v>
      </c>
      <c r="I1522" s="20">
        <v>0</v>
      </c>
      <c r="J1522" s="20">
        <v>0</v>
      </c>
      <c r="K1522" s="20">
        <v>0</v>
      </c>
      <c r="L1522" s="20">
        <v>0</v>
      </c>
      <c r="M1522" s="20">
        <v>0</v>
      </c>
      <c r="N1522" s="75">
        <v>0</v>
      </c>
      <c r="O1522" s="75">
        <v>0</v>
      </c>
      <c r="P1522" s="2"/>
      <c r="Q1522" s="2"/>
      <c r="R1522" s="3"/>
      <c r="S1522" s="3"/>
      <c r="T1522" s="1"/>
      <c r="U1522" s="2"/>
      <c r="V1522" s="28" t="str">
        <f t="shared" si="71"/>
        <v/>
      </c>
    </row>
    <row r="1523" spans="1:22" ht="25" customHeight="1" x14ac:dyDescent="0.35">
      <c r="A1523" s="1"/>
      <c r="B1523" s="35"/>
      <c r="C1523" s="1"/>
      <c r="D1523" s="1"/>
      <c r="E1523" s="73">
        <f>+COUNTIFS('REGISTRO DE TUTORES'!$A$3:$A$8000,A1523,'REGISTRO DE TUTORES'!$B$3:$B$8000,B1523,'REGISTRO DE TUTORES'!$C$3:$C$8000,C1523,'REGISTRO DE TUTORES'!$D$3:$D$8000,D1523)</f>
        <v>0</v>
      </c>
      <c r="F1523" s="73">
        <f>+COUNTIFS('REGISTRO DE ESTUDIANTES'!$A$3:$A$7999,A1523,'REGISTRO DE ESTUDIANTES'!$B$3:$B$7999,'BOLETA OFICIAL'!B1523,'REGISTRO DE ESTUDIANTES'!$C$3:$C$7999,C1523,'REGISTRO DE ESTUDIANTES'!$D$3:$D$7999,'BOLETA OFICIAL'!D1523,'REGISTRO DE ESTUDIANTES'!$J$3:$J$7999,'BOLETA OFICIAL'!J1523,'REGISTRO DE ESTUDIANTES'!$K$3:$K$7999,'BOLETA OFICIAL'!K1523,'REGISTRO DE ESTUDIANTES'!$L$3:$L$7999,'BOLETA OFICIAL'!L1523,'REGISTRO DE ESTUDIANTES'!$M$3:$M$7999,'BOLETA OFICIAL'!M1523,'REGISTRO DE ESTUDIANTES'!$N$3:$N$7999,'BOLETA OFICIAL'!N1523,'REGISTRO DE ESTUDIANTES'!$O$3:$O$7999,'BOLETA OFICIAL'!O1523,'REGISTRO DE ESTUDIANTES'!$P$3:$P$7999,'BOLETA OFICIAL'!P1523,'REGISTRO DE ESTUDIANTES'!$Q$3:$Q$7999,'BOLETA OFICIAL'!Q1523,'REGISTRO DE ESTUDIANTES'!$R$3:$R$7999,R1523,'REGISTRO DE ESTUDIANTES'!$S$3:$S$7999,'BOLETA OFICIAL'!S1523,'REGISTRO DE ESTUDIANTES'!$T$3:$T$7999,'BOLETA OFICIAL'!T1523)</f>
        <v>0</v>
      </c>
      <c r="G1523" s="73">
        <f t="shared" ca="1" si="69"/>
        <v>0</v>
      </c>
      <c r="H1523" s="73">
        <f t="shared" ca="1" si="70"/>
        <v>0</v>
      </c>
      <c r="I1523" s="20">
        <v>0</v>
      </c>
      <c r="J1523" s="20">
        <v>0</v>
      </c>
      <c r="K1523" s="20">
        <v>0</v>
      </c>
      <c r="L1523" s="20">
        <v>0</v>
      </c>
      <c r="M1523" s="20">
        <v>0</v>
      </c>
      <c r="N1523" s="75">
        <v>0</v>
      </c>
      <c r="O1523" s="75">
        <v>0</v>
      </c>
      <c r="P1523" s="2"/>
      <c r="Q1523" s="2"/>
      <c r="R1523" s="3"/>
      <c r="S1523" s="3"/>
      <c r="T1523" s="1"/>
      <c r="U1523" s="2"/>
      <c r="V1523" s="28" t="str">
        <f t="shared" si="71"/>
        <v/>
      </c>
    </row>
    <row r="1524" spans="1:22" ht="25" customHeight="1" x14ac:dyDescent="0.35">
      <c r="A1524" s="1"/>
      <c r="B1524" s="35"/>
      <c r="C1524" s="1"/>
      <c r="D1524" s="1"/>
      <c r="E1524" s="73">
        <f>+COUNTIFS('REGISTRO DE TUTORES'!$A$3:$A$8000,A1524,'REGISTRO DE TUTORES'!$B$3:$B$8000,B1524,'REGISTRO DE TUTORES'!$C$3:$C$8000,C1524,'REGISTRO DE TUTORES'!$D$3:$D$8000,D1524)</f>
        <v>0</v>
      </c>
      <c r="F1524" s="73">
        <f>+COUNTIFS('REGISTRO DE ESTUDIANTES'!$A$3:$A$7999,A1524,'REGISTRO DE ESTUDIANTES'!$B$3:$B$7999,'BOLETA OFICIAL'!B1524,'REGISTRO DE ESTUDIANTES'!$C$3:$C$7999,C1524,'REGISTRO DE ESTUDIANTES'!$D$3:$D$7999,'BOLETA OFICIAL'!D1524,'REGISTRO DE ESTUDIANTES'!$J$3:$J$7999,'BOLETA OFICIAL'!J1524,'REGISTRO DE ESTUDIANTES'!$K$3:$K$7999,'BOLETA OFICIAL'!K1524,'REGISTRO DE ESTUDIANTES'!$L$3:$L$7999,'BOLETA OFICIAL'!L1524,'REGISTRO DE ESTUDIANTES'!$M$3:$M$7999,'BOLETA OFICIAL'!M1524,'REGISTRO DE ESTUDIANTES'!$N$3:$N$7999,'BOLETA OFICIAL'!N1524,'REGISTRO DE ESTUDIANTES'!$O$3:$O$7999,'BOLETA OFICIAL'!O1524,'REGISTRO DE ESTUDIANTES'!$P$3:$P$7999,'BOLETA OFICIAL'!P1524,'REGISTRO DE ESTUDIANTES'!$Q$3:$Q$7999,'BOLETA OFICIAL'!Q1524,'REGISTRO DE ESTUDIANTES'!$R$3:$R$7999,R1524,'REGISTRO DE ESTUDIANTES'!$S$3:$S$7999,'BOLETA OFICIAL'!S1524,'REGISTRO DE ESTUDIANTES'!$T$3:$T$7999,'BOLETA OFICIAL'!T1524)</f>
        <v>0</v>
      </c>
      <c r="G1524" s="73">
        <f t="shared" ca="1" si="69"/>
        <v>0</v>
      </c>
      <c r="H1524" s="73">
        <f t="shared" ca="1" si="70"/>
        <v>0</v>
      </c>
      <c r="I1524" s="20">
        <v>0</v>
      </c>
      <c r="J1524" s="20">
        <v>0</v>
      </c>
      <c r="K1524" s="20">
        <v>0</v>
      </c>
      <c r="L1524" s="20">
        <v>0</v>
      </c>
      <c r="M1524" s="20">
        <v>0</v>
      </c>
      <c r="N1524" s="75">
        <v>0</v>
      </c>
      <c r="O1524" s="75">
        <v>0</v>
      </c>
      <c r="P1524" s="2"/>
      <c r="Q1524" s="2"/>
      <c r="R1524" s="3"/>
      <c r="S1524" s="3"/>
      <c r="T1524" s="1"/>
      <c r="U1524" s="2"/>
      <c r="V1524" s="28" t="str">
        <f t="shared" si="71"/>
        <v/>
      </c>
    </row>
    <row r="1525" spans="1:22" ht="25" customHeight="1" x14ac:dyDescent="0.35">
      <c r="A1525" s="1"/>
      <c r="B1525" s="35"/>
      <c r="C1525" s="1"/>
      <c r="D1525" s="1"/>
      <c r="E1525" s="73">
        <f>+COUNTIFS('REGISTRO DE TUTORES'!$A$3:$A$8000,A1525,'REGISTRO DE TUTORES'!$B$3:$B$8000,B1525,'REGISTRO DE TUTORES'!$C$3:$C$8000,C1525,'REGISTRO DE TUTORES'!$D$3:$D$8000,D1525)</f>
        <v>0</v>
      </c>
      <c r="F1525" s="73">
        <f>+COUNTIFS('REGISTRO DE ESTUDIANTES'!$A$3:$A$7999,A1525,'REGISTRO DE ESTUDIANTES'!$B$3:$B$7999,'BOLETA OFICIAL'!B1525,'REGISTRO DE ESTUDIANTES'!$C$3:$C$7999,C1525,'REGISTRO DE ESTUDIANTES'!$D$3:$D$7999,'BOLETA OFICIAL'!D1525,'REGISTRO DE ESTUDIANTES'!$J$3:$J$7999,'BOLETA OFICIAL'!J1525,'REGISTRO DE ESTUDIANTES'!$K$3:$K$7999,'BOLETA OFICIAL'!K1525,'REGISTRO DE ESTUDIANTES'!$L$3:$L$7999,'BOLETA OFICIAL'!L1525,'REGISTRO DE ESTUDIANTES'!$M$3:$M$7999,'BOLETA OFICIAL'!M1525,'REGISTRO DE ESTUDIANTES'!$N$3:$N$7999,'BOLETA OFICIAL'!N1525,'REGISTRO DE ESTUDIANTES'!$O$3:$O$7999,'BOLETA OFICIAL'!O1525,'REGISTRO DE ESTUDIANTES'!$P$3:$P$7999,'BOLETA OFICIAL'!P1525,'REGISTRO DE ESTUDIANTES'!$Q$3:$Q$7999,'BOLETA OFICIAL'!Q1525,'REGISTRO DE ESTUDIANTES'!$R$3:$R$7999,R1525,'REGISTRO DE ESTUDIANTES'!$S$3:$S$7999,'BOLETA OFICIAL'!S1525,'REGISTRO DE ESTUDIANTES'!$T$3:$T$7999,'BOLETA OFICIAL'!T1525)</f>
        <v>0</v>
      </c>
      <c r="G1525" s="73">
        <f t="shared" ca="1" si="69"/>
        <v>0</v>
      </c>
      <c r="H1525" s="73">
        <f t="shared" ca="1" si="70"/>
        <v>0</v>
      </c>
      <c r="I1525" s="20">
        <v>0</v>
      </c>
      <c r="J1525" s="20">
        <v>0</v>
      </c>
      <c r="K1525" s="20">
        <v>0</v>
      </c>
      <c r="L1525" s="20">
        <v>0</v>
      </c>
      <c r="M1525" s="20">
        <v>0</v>
      </c>
      <c r="N1525" s="75">
        <v>0</v>
      </c>
      <c r="O1525" s="75">
        <v>0</v>
      </c>
      <c r="P1525" s="2"/>
      <c r="Q1525" s="2"/>
      <c r="R1525" s="3"/>
      <c r="S1525" s="3"/>
      <c r="T1525" s="1"/>
      <c r="U1525" s="2"/>
      <c r="V1525" s="28" t="str">
        <f t="shared" si="71"/>
        <v/>
      </c>
    </row>
    <row r="1526" spans="1:22" ht="25" customHeight="1" x14ac:dyDescent="0.35">
      <c r="A1526" s="1"/>
      <c r="B1526" s="35"/>
      <c r="C1526" s="1"/>
      <c r="D1526" s="1"/>
      <c r="E1526" s="73">
        <f>+COUNTIFS('REGISTRO DE TUTORES'!$A$3:$A$8000,A1526,'REGISTRO DE TUTORES'!$B$3:$B$8000,B1526,'REGISTRO DE TUTORES'!$C$3:$C$8000,C1526,'REGISTRO DE TUTORES'!$D$3:$D$8000,D1526)</f>
        <v>0</v>
      </c>
      <c r="F1526" s="73">
        <f>+COUNTIFS('REGISTRO DE ESTUDIANTES'!$A$3:$A$7999,A1526,'REGISTRO DE ESTUDIANTES'!$B$3:$B$7999,'BOLETA OFICIAL'!B1526,'REGISTRO DE ESTUDIANTES'!$C$3:$C$7999,C1526,'REGISTRO DE ESTUDIANTES'!$D$3:$D$7999,'BOLETA OFICIAL'!D1526,'REGISTRO DE ESTUDIANTES'!$J$3:$J$7999,'BOLETA OFICIAL'!J1526,'REGISTRO DE ESTUDIANTES'!$K$3:$K$7999,'BOLETA OFICIAL'!K1526,'REGISTRO DE ESTUDIANTES'!$L$3:$L$7999,'BOLETA OFICIAL'!L1526,'REGISTRO DE ESTUDIANTES'!$M$3:$M$7999,'BOLETA OFICIAL'!M1526,'REGISTRO DE ESTUDIANTES'!$N$3:$N$7999,'BOLETA OFICIAL'!N1526,'REGISTRO DE ESTUDIANTES'!$O$3:$O$7999,'BOLETA OFICIAL'!O1526,'REGISTRO DE ESTUDIANTES'!$P$3:$P$7999,'BOLETA OFICIAL'!P1526,'REGISTRO DE ESTUDIANTES'!$Q$3:$Q$7999,'BOLETA OFICIAL'!Q1526,'REGISTRO DE ESTUDIANTES'!$R$3:$R$7999,R1526,'REGISTRO DE ESTUDIANTES'!$S$3:$S$7999,'BOLETA OFICIAL'!S1526,'REGISTRO DE ESTUDIANTES'!$T$3:$T$7999,'BOLETA OFICIAL'!T1526)</f>
        <v>0</v>
      </c>
      <c r="G1526" s="73">
        <f t="shared" ca="1" si="69"/>
        <v>0</v>
      </c>
      <c r="H1526" s="73">
        <f t="shared" ca="1" si="70"/>
        <v>0</v>
      </c>
      <c r="I1526" s="20">
        <v>0</v>
      </c>
      <c r="J1526" s="20">
        <v>0</v>
      </c>
      <c r="K1526" s="20">
        <v>0</v>
      </c>
      <c r="L1526" s="20">
        <v>0</v>
      </c>
      <c r="M1526" s="20">
        <v>0</v>
      </c>
      <c r="N1526" s="75">
        <v>0</v>
      </c>
      <c r="O1526" s="75">
        <v>0</v>
      </c>
      <c r="P1526" s="2"/>
      <c r="Q1526" s="2"/>
      <c r="R1526" s="3"/>
      <c r="S1526" s="3"/>
      <c r="T1526" s="1"/>
      <c r="U1526" s="2"/>
      <c r="V1526" s="28" t="str">
        <f t="shared" si="71"/>
        <v/>
      </c>
    </row>
    <row r="1527" spans="1:22" ht="25" customHeight="1" x14ac:dyDescent="0.35">
      <c r="A1527" s="1"/>
      <c r="B1527" s="35"/>
      <c r="C1527" s="1"/>
      <c r="D1527" s="1"/>
      <c r="E1527" s="73">
        <f>+COUNTIFS('REGISTRO DE TUTORES'!$A$3:$A$8000,A1527,'REGISTRO DE TUTORES'!$B$3:$B$8000,B1527,'REGISTRO DE TUTORES'!$C$3:$C$8000,C1527,'REGISTRO DE TUTORES'!$D$3:$D$8000,D1527)</f>
        <v>0</v>
      </c>
      <c r="F1527" s="73">
        <f>+COUNTIFS('REGISTRO DE ESTUDIANTES'!$A$3:$A$7999,A1527,'REGISTRO DE ESTUDIANTES'!$B$3:$B$7999,'BOLETA OFICIAL'!B1527,'REGISTRO DE ESTUDIANTES'!$C$3:$C$7999,C1527,'REGISTRO DE ESTUDIANTES'!$D$3:$D$7999,'BOLETA OFICIAL'!D1527,'REGISTRO DE ESTUDIANTES'!$J$3:$J$7999,'BOLETA OFICIAL'!J1527,'REGISTRO DE ESTUDIANTES'!$K$3:$K$7999,'BOLETA OFICIAL'!K1527,'REGISTRO DE ESTUDIANTES'!$L$3:$L$7999,'BOLETA OFICIAL'!L1527,'REGISTRO DE ESTUDIANTES'!$M$3:$M$7999,'BOLETA OFICIAL'!M1527,'REGISTRO DE ESTUDIANTES'!$N$3:$N$7999,'BOLETA OFICIAL'!N1527,'REGISTRO DE ESTUDIANTES'!$O$3:$O$7999,'BOLETA OFICIAL'!O1527,'REGISTRO DE ESTUDIANTES'!$P$3:$P$7999,'BOLETA OFICIAL'!P1527,'REGISTRO DE ESTUDIANTES'!$Q$3:$Q$7999,'BOLETA OFICIAL'!Q1527,'REGISTRO DE ESTUDIANTES'!$R$3:$R$7999,R1527,'REGISTRO DE ESTUDIANTES'!$S$3:$S$7999,'BOLETA OFICIAL'!S1527,'REGISTRO DE ESTUDIANTES'!$T$3:$T$7999,'BOLETA OFICIAL'!T1527)</f>
        <v>0</v>
      </c>
      <c r="G1527" s="73">
        <f t="shared" ca="1" si="69"/>
        <v>0</v>
      </c>
      <c r="H1527" s="73">
        <f t="shared" ca="1" si="70"/>
        <v>0</v>
      </c>
      <c r="I1527" s="20">
        <v>0</v>
      </c>
      <c r="J1527" s="20">
        <v>0</v>
      </c>
      <c r="K1527" s="20">
        <v>0</v>
      </c>
      <c r="L1527" s="20">
        <v>0</v>
      </c>
      <c r="M1527" s="20">
        <v>0</v>
      </c>
      <c r="N1527" s="75">
        <v>0</v>
      </c>
      <c r="O1527" s="75">
        <v>0</v>
      </c>
      <c r="P1527" s="2"/>
      <c r="Q1527" s="2"/>
      <c r="R1527" s="3"/>
      <c r="S1527" s="3"/>
      <c r="T1527" s="1"/>
      <c r="U1527" s="2"/>
      <c r="V1527" s="28" t="str">
        <f t="shared" si="71"/>
        <v/>
      </c>
    </row>
    <row r="1528" spans="1:22" ht="25" customHeight="1" x14ac:dyDescent="0.35">
      <c r="A1528" s="1"/>
      <c r="B1528" s="35"/>
      <c r="C1528" s="1"/>
      <c r="D1528" s="1"/>
      <c r="E1528" s="73">
        <f>+COUNTIFS('REGISTRO DE TUTORES'!$A$3:$A$8000,A1528,'REGISTRO DE TUTORES'!$B$3:$B$8000,B1528,'REGISTRO DE TUTORES'!$C$3:$C$8000,C1528,'REGISTRO DE TUTORES'!$D$3:$D$8000,D1528)</f>
        <v>0</v>
      </c>
      <c r="F1528" s="73">
        <f>+COUNTIFS('REGISTRO DE ESTUDIANTES'!$A$3:$A$7999,A1528,'REGISTRO DE ESTUDIANTES'!$B$3:$B$7999,'BOLETA OFICIAL'!B1528,'REGISTRO DE ESTUDIANTES'!$C$3:$C$7999,C1528,'REGISTRO DE ESTUDIANTES'!$D$3:$D$7999,'BOLETA OFICIAL'!D1528,'REGISTRO DE ESTUDIANTES'!$J$3:$J$7999,'BOLETA OFICIAL'!J1528,'REGISTRO DE ESTUDIANTES'!$K$3:$K$7999,'BOLETA OFICIAL'!K1528,'REGISTRO DE ESTUDIANTES'!$L$3:$L$7999,'BOLETA OFICIAL'!L1528,'REGISTRO DE ESTUDIANTES'!$M$3:$M$7999,'BOLETA OFICIAL'!M1528,'REGISTRO DE ESTUDIANTES'!$N$3:$N$7999,'BOLETA OFICIAL'!N1528,'REGISTRO DE ESTUDIANTES'!$O$3:$O$7999,'BOLETA OFICIAL'!O1528,'REGISTRO DE ESTUDIANTES'!$P$3:$P$7999,'BOLETA OFICIAL'!P1528,'REGISTRO DE ESTUDIANTES'!$Q$3:$Q$7999,'BOLETA OFICIAL'!Q1528,'REGISTRO DE ESTUDIANTES'!$R$3:$R$7999,R1528,'REGISTRO DE ESTUDIANTES'!$S$3:$S$7999,'BOLETA OFICIAL'!S1528,'REGISTRO DE ESTUDIANTES'!$T$3:$T$7999,'BOLETA OFICIAL'!T1528)</f>
        <v>0</v>
      </c>
      <c r="G1528" s="73">
        <f t="shared" ca="1" si="69"/>
        <v>0</v>
      </c>
      <c r="H1528" s="73">
        <f t="shared" ca="1" si="70"/>
        <v>0</v>
      </c>
      <c r="I1528" s="20">
        <v>0</v>
      </c>
      <c r="J1528" s="20">
        <v>0</v>
      </c>
      <c r="K1528" s="20">
        <v>0</v>
      </c>
      <c r="L1528" s="20">
        <v>0</v>
      </c>
      <c r="M1528" s="20">
        <v>0</v>
      </c>
      <c r="N1528" s="75">
        <v>0</v>
      </c>
      <c r="O1528" s="75">
        <v>0</v>
      </c>
      <c r="P1528" s="2"/>
      <c r="Q1528" s="2"/>
      <c r="R1528" s="3"/>
      <c r="S1528" s="3"/>
      <c r="T1528" s="1"/>
      <c r="U1528" s="2"/>
      <c r="V1528" s="28" t="str">
        <f t="shared" si="71"/>
        <v/>
      </c>
    </row>
    <row r="1529" spans="1:22" ht="25" customHeight="1" x14ac:dyDescent="0.35">
      <c r="A1529" s="1"/>
      <c r="B1529" s="35"/>
      <c r="C1529" s="1"/>
      <c r="D1529" s="1"/>
      <c r="E1529" s="73">
        <f>+COUNTIFS('REGISTRO DE TUTORES'!$A$3:$A$8000,A1529,'REGISTRO DE TUTORES'!$B$3:$B$8000,B1529,'REGISTRO DE TUTORES'!$C$3:$C$8000,C1529,'REGISTRO DE TUTORES'!$D$3:$D$8000,D1529)</f>
        <v>0</v>
      </c>
      <c r="F1529" s="73">
        <f>+COUNTIFS('REGISTRO DE ESTUDIANTES'!$A$3:$A$7999,A1529,'REGISTRO DE ESTUDIANTES'!$B$3:$B$7999,'BOLETA OFICIAL'!B1529,'REGISTRO DE ESTUDIANTES'!$C$3:$C$7999,C1529,'REGISTRO DE ESTUDIANTES'!$D$3:$D$7999,'BOLETA OFICIAL'!D1529,'REGISTRO DE ESTUDIANTES'!$J$3:$J$7999,'BOLETA OFICIAL'!J1529,'REGISTRO DE ESTUDIANTES'!$K$3:$K$7999,'BOLETA OFICIAL'!K1529,'REGISTRO DE ESTUDIANTES'!$L$3:$L$7999,'BOLETA OFICIAL'!L1529,'REGISTRO DE ESTUDIANTES'!$M$3:$M$7999,'BOLETA OFICIAL'!M1529,'REGISTRO DE ESTUDIANTES'!$N$3:$N$7999,'BOLETA OFICIAL'!N1529,'REGISTRO DE ESTUDIANTES'!$O$3:$O$7999,'BOLETA OFICIAL'!O1529,'REGISTRO DE ESTUDIANTES'!$P$3:$P$7999,'BOLETA OFICIAL'!P1529,'REGISTRO DE ESTUDIANTES'!$Q$3:$Q$7999,'BOLETA OFICIAL'!Q1529,'REGISTRO DE ESTUDIANTES'!$R$3:$R$7999,R1529,'REGISTRO DE ESTUDIANTES'!$S$3:$S$7999,'BOLETA OFICIAL'!S1529,'REGISTRO DE ESTUDIANTES'!$T$3:$T$7999,'BOLETA OFICIAL'!T1529)</f>
        <v>0</v>
      </c>
      <c r="G1529" s="73">
        <f t="shared" ca="1" si="69"/>
        <v>0</v>
      </c>
      <c r="H1529" s="73">
        <f t="shared" ca="1" si="70"/>
        <v>0</v>
      </c>
      <c r="I1529" s="20">
        <v>0</v>
      </c>
      <c r="J1529" s="20">
        <v>0</v>
      </c>
      <c r="K1529" s="20">
        <v>0</v>
      </c>
      <c r="L1529" s="20">
        <v>0</v>
      </c>
      <c r="M1529" s="20">
        <v>0</v>
      </c>
      <c r="N1529" s="75">
        <v>0</v>
      </c>
      <c r="O1529" s="75">
        <v>0</v>
      </c>
      <c r="P1529" s="2"/>
      <c r="Q1529" s="2"/>
      <c r="R1529" s="3"/>
      <c r="S1529" s="3"/>
      <c r="T1529" s="1"/>
      <c r="U1529" s="2"/>
      <c r="V1529" s="28" t="str">
        <f t="shared" si="71"/>
        <v/>
      </c>
    </row>
    <row r="1530" spans="1:22" ht="25" customHeight="1" x14ac:dyDescent="0.35">
      <c r="A1530" s="1"/>
      <c r="B1530" s="35"/>
      <c r="C1530" s="1"/>
      <c r="D1530" s="1"/>
      <c r="E1530" s="73">
        <f>+COUNTIFS('REGISTRO DE TUTORES'!$A$3:$A$8000,A1530,'REGISTRO DE TUTORES'!$B$3:$B$8000,B1530,'REGISTRO DE TUTORES'!$C$3:$C$8000,C1530,'REGISTRO DE TUTORES'!$D$3:$D$8000,D1530)</f>
        <v>0</v>
      </c>
      <c r="F1530" s="73">
        <f>+COUNTIFS('REGISTRO DE ESTUDIANTES'!$A$3:$A$7999,A1530,'REGISTRO DE ESTUDIANTES'!$B$3:$B$7999,'BOLETA OFICIAL'!B1530,'REGISTRO DE ESTUDIANTES'!$C$3:$C$7999,C1530,'REGISTRO DE ESTUDIANTES'!$D$3:$D$7999,'BOLETA OFICIAL'!D1530,'REGISTRO DE ESTUDIANTES'!$J$3:$J$7999,'BOLETA OFICIAL'!J1530,'REGISTRO DE ESTUDIANTES'!$K$3:$K$7999,'BOLETA OFICIAL'!K1530,'REGISTRO DE ESTUDIANTES'!$L$3:$L$7999,'BOLETA OFICIAL'!L1530,'REGISTRO DE ESTUDIANTES'!$M$3:$M$7999,'BOLETA OFICIAL'!M1530,'REGISTRO DE ESTUDIANTES'!$N$3:$N$7999,'BOLETA OFICIAL'!N1530,'REGISTRO DE ESTUDIANTES'!$O$3:$O$7999,'BOLETA OFICIAL'!O1530,'REGISTRO DE ESTUDIANTES'!$P$3:$P$7999,'BOLETA OFICIAL'!P1530,'REGISTRO DE ESTUDIANTES'!$Q$3:$Q$7999,'BOLETA OFICIAL'!Q1530,'REGISTRO DE ESTUDIANTES'!$R$3:$R$7999,R1530,'REGISTRO DE ESTUDIANTES'!$S$3:$S$7999,'BOLETA OFICIAL'!S1530,'REGISTRO DE ESTUDIANTES'!$T$3:$T$7999,'BOLETA OFICIAL'!T1530)</f>
        <v>0</v>
      </c>
      <c r="G1530" s="73">
        <f t="shared" ca="1" si="69"/>
        <v>0</v>
      </c>
      <c r="H1530" s="73">
        <f t="shared" ca="1" si="70"/>
        <v>0</v>
      </c>
      <c r="I1530" s="20">
        <v>0</v>
      </c>
      <c r="J1530" s="20">
        <v>0</v>
      </c>
      <c r="K1530" s="20">
        <v>0</v>
      </c>
      <c r="L1530" s="20">
        <v>0</v>
      </c>
      <c r="M1530" s="20">
        <v>0</v>
      </c>
      <c r="N1530" s="75">
        <v>0</v>
      </c>
      <c r="O1530" s="75">
        <v>0</v>
      </c>
      <c r="P1530" s="2"/>
      <c r="Q1530" s="2"/>
      <c r="R1530" s="3"/>
      <c r="S1530" s="3"/>
      <c r="T1530" s="1"/>
      <c r="U1530" s="2"/>
      <c r="V1530" s="28" t="str">
        <f t="shared" si="71"/>
        <v/>
      </c>
    </row>
    <row r="1531" spans="1:22" ht="25" customHeight="1" x14ac:dyDescent="0.35">
      <c r="A1531" s="1"/>
      <c r="B1531" s="35"/>
      <c r="C1531" s="1"/>
      <c r="D1531" s="1"/>
      <c r="E1531" s="73">
        <f>+COUNTIFS('REGISTRO DE TUTORES'!$A$3:$A$8000,A1531,'REGISTRO DE TUTORES'!$B$3:$B$8000,B1531,'REGISTRO DE TUTORES'!$C$3:$C$8000,C1531,'REGISTRO DE TUTORES'!$D$3:$D$8000,D1531)</f>
        <v>0</v>
      </c>
      <c r="F1531" s="73">
        <f>+COUNTIFS('REGISTRO DE ESTUDIANTES'!$A$3:$A$7999,A1531,'REGISTRO DE ESTUDIANTES'!$B$3:$B$7999,'BOLETA OFICIAL'!B1531,'REGISTRO DE ESTUDIANTES'!$C$3:$C$7999,C1531,'REGISTRO DE ESTUDIANTES'!$D$3:$D$7999,'BOLETA OFICIAL'!D1531,'REGISTRO DE ESTUDIANTES'!$J$3:$J$7999,'BOLETA OFICIAL'!J1531,'REGISTRO DE ESTUDIANTES'!$K$3:$K$7999,'BOLETA OFICIAL'!K1531,'REGISTRO DE ESTUDIANTES'!$L$3:$L$7999,'BOLETA OFICIAL'!L1531,'REGISTRO DE ESTUDIANTES'!$M$3:$M$7999,'BOLETA OFICIAL'!M1531,'REGISTRO DE ESTUDIANTES'!$N$3:$N$7999,'BOLETA OFICIAL'!N1531,'REGISTRO DE ESTUDIANTES'!$O$3:$O$7999,'BOLETA OFICIAL'!O1531,'REGISTRO DE ESTUDIANTES'!$P$3:$P$7999,'BOLETA OFICIAL'!P1531,'REGISTRO DE ESTUDIANTES'!$Q$3:$Q$7999,'BOLETA OFICIAL'!Q1531,'REGISTRO DE ESTUDIANTES'!$R$3:$R$7999,R1531,'REGISTRO DE ESTUDIANTES'!$S$3:$S$7999,'BOLETA OFICIAL'!S1531,'REGISTRO DE ESTUDIANTES'!$T$3:$T$7999,'BOLETA OFICIAL'!T1531)</f>
        <v>0</v>
      </c>
      <c r="G1531" s="73">
        <f t="shared" ca="1" si="69"/>
        <v>0</v>
      </c>
      <c r="H1531" s="73">
        <f t="shared" ca="1" si="70"/>
        <v>0</v>
      </c>
      <c r="I1531" s="20">
        <v>0</v>
      </c>
      <c r="J1531" s="20">
        <v>0</v>
      </c>
      <c r="K1531" s="20">
        <v>0</v>
      </c>
      <c r="L1531" s="20">
        <v>0</v>
      </c>
      <c r="M1531" s="20">
        <v>0</v>
      </c>
      <c r="N1531" s="75">
        <v>0</v>
      </c>
      <c r="O1531" s="75">
        <v>0</v>
      </c>
      <c r="P1531" s="2"/>
      <c r="Q1531" s="2"/>
      <c r="R1531" s="3"/>
      <c r="S1531" s="3"/>
      <c r="T1531" s="1"/>
      <c r="U1531" s="2"/>
      <c r="V1531" s="28" t="str">
        <f t="shared" si="71"/>
        <v/>
      </c>
    </row>
    <row r="1532" spans="1:22" ht="25" customHeight="1" x14ac:dyDescent="0.35">
      <c r="A1532" s="1"/>
      <c r="B1532" s="35"/>
      <c r="C1532" s="1"/>
      <c r="D1532" s="1"/>
      <c r="E1532" s="73">
        <f>+COUNTIFS('REGISTRO DE TUTORES'!$A$3:$A$8000,A1532,'REGISTRO DE TUTORES'!$B$3:$B$8000,B1532,'REGISTRO DE TUTORES'!$C$3:$C$8000,C1532,'REGISTRO DE TUTORES'!$D$3:$D$8000,D1532)</f>
        <v>0</v>
      </c>
      <c r="F1532" s="73">
        <f>+COUNTIFS('REGISTRO DE ESTUDIANTES'!$A$3:$A$7999,A1532,'REGISTRO DE ESTUDIANTES'!$B$3:$B$7999,'BOLETA OFICIAL'!B1532,'REGISTRO DE ESTUDIANTES'!$C$3:$C$7999,C1532,'REGISTRO DE ESTUDIANTES'!$D$3:$D$7999,'BOLETA OFICIAL'!D1532,'REGISTRO DE ESTUDIANTES'!$J$3:$J$7999,'BOLETA OFICIAL'!J1532,'REGISTRO DE ESTUDIANTES'!$K$3:$K$7999,'BOLETA OFICIAL'!K1532,'REGISTRO DE ESTUDIANTES'!$L$3:$L$7999,'BOLETA OFICIAL'!L1532,'REGISTRO DE ESTUDIANTES'!$M$3:$M$7999,'BOLETA OFICIAL'!M1532,'REGISTRO DE ESTUDIANTES'!$N$3:$N$7999,'BOLETA OFICIAL'!N1532,'REGISTRO DE ESTUDIANTES'!$O$3:$O$7999,'BOLETA OFICIAL'!O1532,'REGISTRO DE ESTUDIANTES'!$P$3:$P$7999,'BOLETA OFICIAL'!P1532,'REGISTRO DE ESTUDIANTES'!$Q$3:$Q$7999,'BOLETA OFICIAL'!Q1532,'REGISTRO DE ESTUDIANTES'!$R$3:$R$7999,R1532,'REGISTRO DE ESTUDIANTES'!$S$3:$S$7999,'BOLETA OFICIAL'!S1532,'REGISTRO DE ESTUDIANTES'!$T$3:$T$7999,'BOLETA OFICIAL'!T1532)</f>
        <v>0</v>
      </c>
      <c r="G1532" s="73">
        <f t="shared" ca="1" si="69"/>
        <v>0</v>
      </c>
      <c r="H1532" s="73">
        <f t="shared" ca="1" si="70"/>
        <v>0</v>
      </c>
      <c r="I1532" s="20">
        <v>0</v>
      </c>
      <c r="J1532" s="20">
        <v>0</v>
      </c>
      <c r="K1532" s="20">
        <v>0</v>
      </c>
      <c r="L1532" s="20">
        <v>0</v>
      </c>
      <c r="M1532" s="20">
        <v>0</v>
      </c>
      <c r="N1532" s="75">
        <v>0</v>
      </c>
      <c r="O1532" s="75">
        <v>0</v>
      </c>
      <c r="P1532" s="2"/>
      <c r="Q1532" s="2"/>
      <c r="R1532" s="3"/>
      <c r="S1532" s="3"/>
      <c r="T1532" s="1"/>
      <c r="U1532" s="2"/>
      <c r="V1532" s="28" t="str">
        <f t="shared" si="71"/>
        <v/>
      </c>
    </row>
    <row r="1533" spans="1:22" ht="25" customHeight="1" x14ac:dyDescent="0.35">
      <c r="A1533" s="1"/>
      <c r="B1533" s="35"/>
      <c r="C1533" s="1"/>
      <c r="D1533" s="1"/>
      <c r="E1533" s="73">
        <f>+COUNTIFS('REGISTRO DE TUTORES'!$A$3:$A$8000,A1533,'REGISTRO DE TUTORES'!$B$3:$B$8000,B1533,'REGISTRO DE TUTORES'!$C$3:$C$8000,C1533,'REGISTRO DE TUTORES'!$D$3:$D$8000,D1533)</f>
        <v>0</v>
      </c>
      <c r="F1533" s="73">
        <f>+COUNTIFS('REGISTRO DE ESTUDIANTES'!$A$3:$A$7999,A1533,'REGISTRO DE ESTUDIANTES'!$B$3:$B$7999,'BOLETA OFICIAL'!B1533,'REGISTRO DE ESTUDIANTES'!$C$3:$C$7999,C1533,'REGISTRO DE ESTUDIANTES'!$D$3:$D$7999,'BOLETA OFICIAL'!D1533,'REGISTRO DE ESTUDIANTES'!$J$3:$J$7999,'BOLETA OFICIAL'!J1533,'REGISTRO DE ESTUDIANTES'!$K$3:$K$7999,'BOLETA OFICIAL'!K1533,'REGISTRO DE ESTUDIANTES'!$L$3:$L$7999,'BOLETA OFICIAL'!L1533,'REGISTRO DE ESTUDIANTES'!$M$3:$M$7999,'BOLETA OFICIAL'!M1533,'REGISTRO DE ESTUDIANTES'!$N$3:$N$7999,'BOLETA OFICIAL'!N1533,'REGISTRO DE ESTUDIANTES'!$O$3:$O$7999,'BOLETA OFICIAL'!O1533,'REGISTRO DE ESTUDIANTES'!$P$3:$P$7999,'BOLETA OFICIAL'!P1533,'REGISTRO DE ESTUDIANTES'!$Q$3:$Q$7999,'BOLETA OFICIAL'!Q1533,'REGISTRO DE ESTUDIANTES'!$R$3:$R$7999,R1533,'REGISTRO DE ESTUDIANTES'!$S$3:$S$7999,'BOLETA OFICIAL'!S1533,'REGISTRO DE ESTUDIANTES'!$T$3:$T$7999,'BOLETA OFICIAL'!T1533)</f>
        <v>0</v>
      </c>
      <c r="G1533" s="73">
        <f t="shared" ca="1" si="69"/>
        <v>0</v>
      </c>
      <c r="H1533" s="73">
        <f t="shared" ca="1" si="70"/>
        <v>0</v>
      </c>
      <c r="I1533" s="20">
        <v>0</v>
      </c>
      <c r="J1533" s="20">
        <v>0</v>
      </c>
      <c r="K1533" s="20">
        <v>0</v>
      </c>
      <c r="L1533" s="20">
        <v>0</v>
      </c>
      <c r="M1533" s="20">
        <v>0</v>
      </c>
      <c r="N1533" s="75">
        <v>0</v>
      </c>
      <c r="O1533" s="75">
        <v>0</v>
      </c>
      <c r="P1533" s="2"/>
      <c r="Q1533" s="2"/>
      <c r="R1533" s="3"/>
      <c r="S1533" s="3"/>
      <c r="T1533" s="1"/>
      <c r="U1533" s="2"/>
      <c r="V1533" s="28" t="str">
        <f t="shared" si="71"/>
        <v/>
      </c>
    </row>
    <row r="1534" spans="1:22" ht="25" customHeight="1" x14ac:dyDescent="0.35">
      <c r="A1534" s="1"/>
      <c r="B1534" s="35"/>
      <c r="C1534" s="1"/>
      <c r="D1534" s="1"/>
      <c r="E1534" s="73">
        <f>+COUNTIFS('REGISTRO DE TUTORES'!$A$3:$A$8000,A1534,'REGISTRO DE TUTORES'!$B$3:$B$8000,B1534,'REGISTRO DE TUTORES'!$C$3:$C$8000,C1534,'REGISTRO DE TUTORES'!$D$3:$D$8000,D1534)</f>
        <v>0</v>
      </c>
      <c r="F1534" s="73">
        <f>+COUNTIFS('REGISTRO DE ESTUDIANTES'!$A$3:$A$7999,A1534,'REGISTRO DE ESTUDIANTES'!$B$3:$B$7999,'BOLETA OFICIAL'!B1534,'REGISTRO DE ESTUDIANTES'!$C$3:$C$7999,C1534,'REGISTRO DE ESTUDIANTES'!$D$3:$D$7999,'BOLETA OFICIAL'!D1534,'REGISTRO DE ESTUDIANTES'!$J$3:$J$7999,'BOLETA OFICIAL'!J1534,'REGISTRO DE ESTUDIANTES'!$K$3:$K$7999,'BOLETA OFICIAL'!K1534,'REGISTRO DE ESTUDIANTES'!$L$3:$L$7999,'BOLETA OFICIAL'!L1534,'REGISTRO DE ESTUDIANTES'!$M$3:$M$7999,'BOLETA OFICIAL'!M1534,'REGISTRO DE ESTUDIANTES'!$N$3:$N$7999,'BOLETA OFICIAL'!N1534,'REGISTRO DE ESTUDIANTES'!$O$3:$O$7999,'BOLETA OFICIAL'!O1534,'REGISTRO DE ESTUDIANTES'!$P$3:$P$7999,'BOLETA OFICIAL'!P1534,'REGISTRO DE ESTUDIANTES'!$Q$3:$Q$7999,'BOLETA OFICIAL'!Q1534,'REGISTRO DE ESTUDIANTES'!$R$3:$R$7999,R1534,'REGISTRO DE ESTUDIANTES'!$S$3:$S$7999,'BOLETA OFICIAL'!S1534,'REGISTRO DE ESTUDIANTES'!$T$3:$T$7999,'BOLETA OFICIAL'!T1534)</f>
        <v>0</v>
      </c>
      <c r="G1534" s="73">
        <f t="shared" ca="1" si="69"/>
        <v>0</v>
      </c>
      <c r="H1534" s="73">
        <f t="shared" ca="1" si="70"/>
        <v>0</v>
      </c>
      <c r="I1534" s="20">
        <v>0</v>
      </c>
      <c r="J1534" s="20">
        <v>0</v>
      </c>
      <c r="K1534" s="20">
        <v>0</v>
      </c>
      <c r="L1534" s="20">
        <v>0</v>
      </c>
      <c r="M1534" s="20">
        <v>0</v>
      </c>
      <c r="N1534" s="75">
        <v>0</v>
      </c>
      <c r="O1534" s="75">
        <v>0</v>
      </c>
      <c r="P1534" s="2"/>
      <c r="Q1534" s="2"/>
      <c r="R1534" s="3"/>
      <c r="S1534" s="3"/>
      <c r="T1534" s="1"/>
      <c r="U1534" s="2"/>
      <c r="V1534" s="28" t="str">
        <f t="shared" si="71"/>
        <v/>
      </c>
    </row>
    <row r="1535" spans="1:22" ht="25" customHeight="1" x14ac:dyDescent="0.35">
      <c r="A1535" s="1"/>
      <c r="B1535" s="35"/>
      <c r="C1535" s="1"/>
      <c r="D1535" s="1"/>
      <c r="E1535" s="73">
        <f>+COUNTIFS('REGISTRO DE TUTORES'!$A$3:$A$8000,A1535,'REGISTRO DE TUTORES'!$B$3:$B$8000,B1535,'REGISTRO DE TUTORES'!$C$3:$C$8000,C1535,'REGISTRO DE TUTORES'!$D$3:$D$8000,D1535)</f>
        <v>0</v>
      </c>
      <c r="F1535" s="73">
        <f>+COUNTIFS('REGISTRO DE ESTUDIANTES'!$A$3:$A$7999,A1535,'REGISTRO DE ESTUDIANTES'!$B$3:$B$7999,'BOLETA OFICIAL'!B1535,'REGISTRO DE ESTUDIANTES'!$C$3:$C$7999,C1535,'REGISTRO DE ESTUDIANTES'!$D$3:$D$7999,'BOLETA OFICIAL'!D1535,'REGISTRO DE ESTUDIANTES'!$J$3:$J$7999,'BOLETA OFICIAL'!J1535,'REGISTRO DE ESTUDIANTES'!$K$3:$K$7999,'BOLETA OFICIAL'!K1535,'REGISTRO DE ESTUDIANTES'!$L$3:$L$7999,'BOLETA OFICIAL'!L1535,'REGISTRO DE ESTUDIANTES'!$M$3:$M$7999,'BOLETA OFICIAL'!M1535,'REGISTRO DE ESTUDIANTES'!$N$3:$N$7999,'BOLETA OFICIAL'!N1535,'REGISTRO DE ESTUDIANTES'!$O$3:$O$7999,'BOLETA OFICIAL'!O1535,'REGISTRO DE ESTUDIANTES'!$P$3:$P$7999,'BOLETA OFICIAL'!P1535,'REGISTRO DE ESTUDIANTES'!$Q$3:$Q$7999,'BOLETA OFICIAL'!Q1535,'REGISTRO DE ESTUDIANTES'!$R$3:$R$7999,R1535,'REGISTRO DE ESTUDIANTES'!$S$3:$S$7999,'BOLETA OFICIAL'!S1535,'REGISTRO DE ESTUDIANTES'!$T$3:$T$7999,'BOLETA OFICIAL'!T1535)</f>
        <v>0</v>
      </c>
      <c r="G1535" s="73">
        <f t="shared" ca="1" si="69"/>
        <v>0</v>
      </c>
      <c r="H1535" s="73">
        <f t="shared" ca="1" si="70"/>
        <v>0</v>
      </c>
      <c r="I1535" s="20">
        <v>0</v>
      </c>
      <c r="J1535" s="20">
        <v>0</v>
      </c>
      <c r="K1535" s="20">
        <v>0</v>
      </c>
      <c r="L1535" s="20">
        <v>0</v>
      </c>
      <c r="M1535" s="20">
        <v>0</v>
      </c>
      <c r="N1535" s="75">
        <v>0</v>
      </c>
      <c r="O1535" s="75">
        <v>0</v>
      </c>
      <c r="P1535" s="2"/>
      <c r="Q1535" s="2"/>
      <c r="R1535" s="3"/>
      <c r="S1535" s="3"/>
      <c r="T1535" s="1"/>
      <c r="U1535" s="2"/>
      <c r="V1535" s="28" t="str">
        <f t="shared" si="71"/>
        <v/>
      </c>
    </row>
    <row r="1536" spans="1:22" ht="25" customHeight="1" x14ac:dyDescent="0.35">
      <c r="A1536" s="1"/>
      <c r="B1536" s="35"/>
      <c r="C1536" s="1"/>
      <c r="D1536" s="1"/>
      <c r="E1536" s="73">
        <f>+COUNTIFS('REGISTRO DE TUTORES'!$A$3:$A$8000,A1536,'REGISTRO DE TUTORES'!$B$3:$B$8000,B1536,'REGISTRO DE TUTORES'!$C$3:$C$8000,C1536,'REGISTRO DE TUTORES'!$D$3:$D$8000,D1536)</f>
        <v>0</v>
      </c>
      <c r="F1536" s="73">
        <f>+COUNTIFS('REGISTRO DE ESTUDIANTES'!$A$3:$A$7999,A1536,'REGISTRO DE ESTUDIANTES'!$B$3:$B$7999,'BOLETA OFICIAL'!B1536,'REGISTRO DE ESTUDIANTES'!$C$3:$C$7999,C1536,'REGISTRO DE ESTUDIANTES'!$D$3:$D$7999,'BOLETA OFICIAL'!D1536,'REGISTRO DE ESTUDIANTES'!$J$3:$J$7999,'BOLETA OFICIAL'!J1536,'REGISTRO DE ESTUDIANTES'!$K$3:$K$7999,'BOLETA OFICIAL'!K1536,'REGISTRO DE ESTUDIANTES'!$L$3:$L$7999,'BOLETA OFICIAL'!L1536,'REGISTRO DE ESTUDIANTES'!$M$3:$M$7999,'BOLETA OFICIAL'!M1536,'REGISTRO DE ESTUDIANTES'!$N$3:$N$7999,'BOLETA OFICIAL'!N1536,'REGISTRO DE ESTUDIANTES'!$O$3:$O$7999,'BOLETA OFICIAL'!O1536,'REGISTRO DE ESTUDIANTES'!$P$3:$P$7999,'BOLETA OFICIAL'!P1536,'REGISTRO DE ESTUDIANTES'!$Q$3:$Q$7999,'BOLETA OFICIAL'!Q1536,'REGISTRO DE ESTUDIANTES'!$R$3:$R$7999,R1536,'REGISTRO DE ESTUDIANTES'!$S$3:$S$7999,'BOLETA OFICIAL'!S1536,'REGISTRO DE ESTUDIANTES'!$T$3:$T$7999,'BOLETA OFICIAL'!T1536)</f>
        <v>0</v>
      </c>
      <c r="G1536" s="73">
        <f t="shared" ca="1" si="69"/>
        <v>0</v>
      </c>
      <c r="H1536" s="73">
        <f t="shared" ca="1" si="70"/>
        <v>0</v>
      </c>
      <c r="I1536" s="20">
        <v>0</v>
      </c>
      <c r="J1536" s="20">
        <v>0</v>
      </c>
      <c r="K1536" s="20">
        <v>0</v>
      </c>
      <c r="L1536" s="20">
        <v>0</v>
      </c>
      <c r="M1536" s="20">
        <v>0</v>
      </c>
      <c r="N1536" s="75">
        <v>0</v>
      </c>
      <c r="O1536" s="75">
        <v>0</v>
      </c>
      <c r="P1536" s="2"/>
      <c r="Q1536" s="2"/>
      <c r="R1536" s="3"/>
      <c r="S1536" s="3"/>
      <c r="T1536" s="1"/>
      <c r="U1536" s="2"/>
      <c r="V1536" s="28" t="str">
        <f t="shared" si="71"/>
        <v/>
      </c>
    </row>
    <row r="1537" spans="1:22" ht="25" customHeight="1" x14ac:dyDescent="0.35">
      <c r="A1537" s="1"/>
      <c r="B1537" s="35"/>
      <c r="C1537" s="1"/>
      <c r="D1537" s="1"/>
      <c r="E1537" s="73">
        <f>+COUNTIFS('REGISTRO DE TUTORES'!$A$3:$A$8000,A1537,'REGISTRO DE TUTORES'!$B$3:$B$8000,B1537,'REGISTRO DE TUTORES'!$C$3:$C$8000,C1537,'REGISTRO DE TUTORES'!$D$3:$D$8000,D1537)</f>
        <v>0</v>
      </c>
      <c r="F1537" s="73">
        <f>+COUNTIFS('REGISTRO DE ESTUDIANTES'!$A$3:$A$7999,A1537,'REGISTRO DE ESTUDIANTES'!$B$3:$B$7999,'BOLETA OFICIAL'!B1537,'REGISTRO DE ESTUDIANTES'!$C$3:$C$7999,C1537,'REGISTRO DE ESTUDIANTES'!$D$3:$D$7999,'BOLETA OFICIAL'!D1537,'REGISTRO DE ESTUDIANTES'!$J$3:$J$7999,'BOLETA OFICIAL'!J1537,'REGISTRO DE ESTUDIANTES'!$K$3:$K$7999,'BOLETA OFICIAL'!K1537,'REGISTRO DE ESTUDIANTES'!$L$3:$L$7999,'BOLETA OFICIAL'!L1537,'REGISTRO DE ESTUDIANTES'!$M$3:$M$7999,'BOLETA OFICIAL'!M1537,'REGISTRO DE ESTUDIANTES'!$N$3:$N$7999,'BOLETA OFICIAL'!N1537,'REGISTRO DE ESTUDIANTES'!$O$3:$O$7999,'BOLETA OFICIAL'!O1537,'REGISTRO DE ESTUDIANTES'!$P$3:$P$7999,'BOLETA OFICIAL'!P1537,'REGISTRO DE ESTUDIANTES'!$Q$3:$Q$7999,'BOLETA OFICIAL'!Q1537,'REGISTRO DE ESTUDIANTES'!$R$3:$R$7999,R1537,'REGISTRO DE ESTUDIANTES'!$S$3:$S$7999,'BOLETA OFICIAL'!S1537,'REGISTRO DE ESTUDIANTES'!$T$3:$T$7999,'BOLETA OFICIAL'!T1537)</f>
        <v>0</v>
      </c>
      <c r="G1537" s="73">
        <f t="shared" ca="1" si="69"/>
        <v>0</v>
      </c>
      <c r="H1537" s="73">
        <f t="shared" ca="1" si="70"/>
        <v>0</v>
      </c>
      <c r="I1537" s="20">
        <v>0</v>
      </c>
      <c r="J1537" s="20">
        <v>0</v>
      </c>
      <c r="K1537" s="20">
        <v>0</v>
      </c>
      <c r="L1537" s="20">
        <v>0</v>
      </c>
      <c r="M1537" s="20">
        <v>0</v>
      </c>
      <c r="N1537" s="75">
        <v>0</v>
      </c>
      <c r="O1537" s="75">
        <v>0</v>
      </c>
      <c r="P1537" s="2"/>
      <c r="Q1537" s="2"/>
      <c r="R1537" s="3"/>
      <c r="S1537" s="3"/>
      <c r="T1537" s="1"/>
      <c r="U1537" s="2"/>
      <c r="V1537" s="28" t="str">
        <f t="shared" si="71"/>
        <v/>
      </c>
    </row>
    <row r="1538" spans="1:22" ht="25" customHeight="1" x14ac:dyDescent="0.35">
      <c r="A1538" s="1"/>
      <c r="B1538" s="35"/>
      <c r="C1538" s="1"/>
      <c r="D1538" s="1"/>
      <c r="E1538" s="73">
        <f>+COUNTIFS('REGISTRO DE TUTORES'!$A$3:$A$8000,A1538,'REGISTRO DE TUTORES'!$B$3:$B$8000,B1538,'REGISTRO DE TUTORES'!$C$3:$C$8000,C1538,'REGISTRO DE TUTORES'!$D$3:$D$8000,D1538)</f>
        <v>0</v>
      </c>
      <c r="F1538" s="73">
        <f>+COUNTIFS('REGISTRO DE ESTUDIANTES'!$A$3:$A$7999,A1538,'REGISTRO DE ESTUDIANTES'!$B$3:$B$7999,'BOLETA OFICIAL'!B1538,'REGISTRO DE ESTUDIANTES'!$C$3:$C$7999,C1538,'REGISTRO DE ESTUDIANTES'!$D$3:$D$7999,'BOLETA OFICIAL'!D1538,'REGISTRO DE ESTUDIANTES'!$J$3:$J$7999,'BOLETA OFICIAL'!J1538,'REGISTRO DE ESTUDIANTES'!$K$3:$K$7999,'BOLETA OFICIAL'!K1538,'REGISTRO DE ESTUDIANTES'!$L$3:$L$7999,'BOLETA OFICIAL'!L1538,'REGISTRO DE ESTUDIANTES'!$M$3:$M$7999,'BOLETA OFICIAL'!M1538,'REGISTRO DE ESTUDIANTES'!$N$3:$N$7999,'BOLETA OFICIAL'!N1538,'REGISTRO DE ESTUDIANTES'!$O$3:$O$7999,'BOLETA OFICIAL'!O1538,'REGISTRO DE ESTUDIANTES'!$P$3:$P$7999,'BOLETA OFICIAL'!P1538,'REGISTRO DE ESTUDIANTES'!$Q$3:$Q$7999,'BOLETA OFICIAL'!Q1538,'REGISTRO DE ESTUDIANTES'!$R$3:$R$7999,R1538,'REGISTRO DE ESTUDIANTES'!$S$3:$S$7999,'BOLETA OFICIAL'!S1538,'REGISTRO DE ESTUDIANTES'!$T$3:$T$7999,'BOLETA OFICIAL'!T1538)</f>
        <v>0</v>
      </c>
      <c r="G1538" s="73">
        <f t="shared" ca="1" si="69"/>
        <v>0</v>
      </c>
      <c r="H1538" s="73">
        <f t="shared" ca="1" si="70"/>
        <v>0</v>
      </c>
      <c r="I1538" s="20">
        <v>0</v>
      </c>
      <c r="J1538" s="20">
        <v>0</v>
      </c>
      <c r="K1538" s="20">
        <v>0</v>
      </c>
      <c r="L1538" s="20">
        <v>0</v>
      </c>
      <c r="M1538" s="20">
        <v>0</v>
      </c>
      <c r="N1538" s="75">
        <v>0</v>
      </c>
      <c r="O1538" s="75">
        <v>0</v>
      </c>
      <c r="P1538" s="2"/>
      <c r="Q1538" s="2"/>
      <c r="R1538" s="3"/>
      <c r="S1538" s="3"/>
      <c r="T1538" s="1"/>
      <c r="U1538" s="2"/>
      <c r="V1538" s="28" t="str">
        <f t="shared" si="71"/>
        <v/>
      </c>
    </row>
    <row r="1539" spans="1:22" ht="25" customHeight="1" x14ac:dyDescent="0.35">
      <c r="A1539" s="1"/>
      <c r="B1539" s="35"/>
      <c r="C1539" s="1"/>
      <c r="D1539" s="1"/>
      <c r="E1539" s="73">
        <f>+COUNTIFS('REGISTRO DE TUTORES'!$A$3:$A$8000,A1539,'REGISTRO DE TUTORES'!$B$3:$B$8000,B1539,'REGISTRO DE TUTORES'!$C$3:$C$8000,C1539,'REGISTRO DE TUTORES'!$D$3:$D$8000,D1539)</f>
        <v>0</v>
      </c>
      <c r="F1539" s="73">
        <f>+COUNTIFS('REGISTRO DE ESTUDIANTES'!$A$3:$A$7999,A1539,'REGISTRO DE ESTUDIANTES'!$B$3:$B$7999,'BOLETA OFICIAL'!B1539,'REGISTRO DE ESTUDIANTES'!$C$3:$C$7999,C1539,'REGISTRO DE ESTUDIANTES'!$D$3:$D$7999,'BOLETA OFICIAL'!D1539,'REGISTRO DE ESTUDIANTES'!$J$3:$J$7999,'BOLETA OFICIAL'!J1539,'REGISTRO DE ESTUDIANTES'!$K$3:$K$7999,'BOLETA OFICIAL'!K1539,'REGISTRO DE ESTUDIANTES'!$L$3:$L$7999,'BOLETA OFICIAL'!L1539,'REGISTRO DE ESTUDIANTES'!$M$3:$M$7999,'BOLETA OFICIAL'!M1539,'REGISTRO DE ESTUDIANTES'!$N$3:$N$7999,'BOLETA OFICIAL'!N1539,'REGISTRO DE ESTUDIANTES'!$O$3:$O$7999,'BOLETA OFICIAL'!O1539,'REGISTRO DE ESTUDIANTES'!$P$3:$P$7999,'BOLETA OFICIAL'!P1539,'REGISTRO DE ESTUDIANTES'!$Q$3:$Q$7999,'BOLETA OFICIAL'!Q1539,'REGISTRO DE ESTUDIANTES'!$R$3:$R$7999,R1539,'REGISTRO DE ESTUDIANTES'!$S$3:$S$7999,'BOLETA OFICIAL'!S1539,'REGISTRO DE ESTUDIANTES'!$T$3:$T$7999,'BOLETA OFICIAL'!T1539)</f>
        <v>0</v>
      </c>
      <c r="G1539" s="73">
        <f t="shared" ca="1" si="69"/>
        <v>0</v>
      </c>
      <c r="H1539" s="73">
        <f t="shared" ca="1" si="70"/>
        <v>0</v>
      </c>
      <c r="I1539" s="20">
        <v>0</v>
      </c>
      <c r="J1539" s="20">
        <v>0</v>
      </c>
      <c r="K1539" s="20">
        <v>0</v>
      </c>
      <c r="L1539" s="20">
        <v>0</v>
      </c>
      <c r="M1539" s="20">
        <v>0</v>
      </c>
      <c r="N1539" s="75">
        <v>0</v>
      </c>
      <c r="O1539" s="75">
        <v>0</v>
      </c>
      <c r="P1539" s="2"/>
      <c r="Q1539" s="2"/>
      <c r="R1539" s="3"/>
      <c r="S1539" s="3"/>
      <c r="T1539" s="1"/>
      <c r="U1539" s="2"/>
      <c r="V1539" s="28" t="str">
        <f t="shared" si="71"/>
        <v/>
      </c>
    </row>
    <row r="1540" spans="1:22" ht="25" customHeight="1" x14ac:dyDescent="0.35">
      <c r="A1540" s="1"/>
      <c r="B1540" s="35"/>
      <c r="C1540" s="1"/>
      <c r="D1540" s="1"/>
      <c r="E1540" s="73">
        <f>+COUNTIFS('REGISTRO DE TUTORES'!$A$3:$A$8000,A1540,'REGISTRO DE TUTORES'!$B$3:$B$8000,B1540,'REGISTRO DE TUTORES'!$C$3:$C$8000,C1540,'REGISTRO DE TUTORES'!$D$3:$D$8000,D1540)</f>
        <v>0</v>
      </c>
      <c r="F1540" s="73">
        <f>+COUNTIFS('REGISTRO DE ESTUDIANTES'!$A$3:$A$7999,A1540,'REGISTRO DE ESTUDIANTES'!$B$3:$B$7999,'BOLETA OFICIAL'!B1540,'REGISTRO DE ESTUDIANTES'!$C$3:$C$7999,C1540,'REGISTRO DE ESTUDIANTES'!$D$3:$D$7999,'BOLETA OFICIAL'!D1540,'REGISTRO DE ESTUDIANTES'!$J$3:$J$7999,'BOLETA OFICIAL'!J1540,'REGISTRO DE ESTUDIANTES'!$K$3:$K$7999,'BOLETA OFICIAL'!K1540,'REGISTRO DE ESTUDIANTES'!$L$3:$L$7999,'BOLETA OFICIAL'!L1540,'REGISTRO DE ESTUDIANTES'!$M$3:$M$7999,'BOLETA OFICIAL'!M1540,'REGISTRO DE ESTUDIANTES'!$N$3:$N$7999,'BOLETA OFICIAL'!N1540,'REGISTRO DE ESTUDIANTES'!$O$3:$O$7999,'BOLETA OFICIAL'!O1540,'REGISTRO DE ESTUDIANTES'!$P$3:$P$7999,'BOLETA OFICIAL'!P1540,'REGISTRO DE ESTUDIANTES'!$Q$3:$Q$7999,'BOLETA OFICIAL'!Q1540,'REGISTRO DE ESTUDIANTES'!$R$3:$R$7999,R1540,'REGISTRO DE ESTUDIANTES'!$S$3:$S$7999,'BOLETA OFICIAL'!S1540,'REGISTRO DE ESTUDIANTES'!$T$3:$T$7999,'BOLETA OFICIAL'!T1540)</f>
        <v>0</v>
      </c>
      <c r="G1540" s="73">
        <f t="shared" ca="1" si="69"/>
        <v>0</v>
      </c>
      <c r="H1540" s="73">
        <f t="shared" ca="1" si="70"/>
        <v>0</v>
      </c>
      <c r="I1540" s="20">
        <v>0</v>
      </c>
      <c r="J1540" s="20">
        <v>0</v>
      </c>
      <c r="K1540" s="20">
        <v>0</v>
      </c>
      <c r="L1540" s="20">
        <v>0</v>
      </c>
      <c r="M1540" s="20">
        <v>0</v>
      </c>
      <c r="N1540" s="75">
        <v>0</v>
      </c>
      <c r="O1540" s="75">
        <v>0</v>
      </c>
      <c r="P1540" s="2"/>
      <c r="Q1540" s="2"/>
      <c r="R1540" s="3"/>
      <c r="S1540" s="3"/>
      <c r="T1540" s="1"/>
      <c r="U1540" s="2"/>
      <c r="V1540" s="28" t="str">
        <f t="shared" si="71"/>
        <v/>
      </c>
    </row>
    <row r="1541" spans="1:22" ht="25" customHeight="1" x14ac:dyDescent="0.35">
      <c r="A1541" s="1"/>
      <c r="B1541" s="35"/>
      <c r="C1541" s="1"/>
      <c r="D1541" s="1"/>
      <c r="E1541" s="73">
        <f>+COUNTIFS('REGISTRO DE TUTORES'!$A$3:$A$8000,A1541,'REGISTRO DE TUTORES'!$B$3:$B$8000,B1541,'REGISTRO DE TUTORES'!$C$3:$C$8000,C1541,'REGISTRO DE TUTORES'!$D$3:$D$8000,D1541)</f>
        <v>0</v>
      </c>
      <c r="F1541" s="73">
        <f>+COUNTIFS('REGISTRO DE ESTUDIANTES'!$A$3:$A$7999,A1541,'REGISTRO DE ESTUDIANTES'!$B$3:$B$7999,'BOLETA OFICIAL'!B1541,'REGISTRO DE ESTUDIANTES'!$C$3:$C$7999,C1541,'REGISTRO DE ESTUDIANTES'!$D$3:$D$7999,'BOLETA OFICIAL'!D1541,'REGISTRO DE ESTUDIANTES'!$J$3:$J$7999,'BOLETA OFICIAL'!J1541,'REGISTRO DE ESTUDIANTES'!$K$3:$K$7999,'BOLETA OFICIAL'!K1541,'REGISTRO DE ESTUDIANTES'!$L$3:$L$7999,'BOLETA OFICIAL'!L1541,'REGISTRO DE ESTUDIANTES'!$M$3:$M$7999,'BOLETA OFICIAL'!M1541,'REGISTRO DE ESTUDIANTES'!$N$3:$N$7999,'BOLETA OFICIAL'!N1541,'REGISTRO DE ESTUDIANTES'!$O$3:$O$7999,'BOLETA OFICIAL'!O1541,'REGISTRO DE ESTUDIANTES'!$P$3:$P$7999,'BOLETA OFICIAL'!P1541,'REGISTRO DE ESTUDIANTES'!$Q$3:$Q$7999,'BOLETA OFICIAL'!Q1541,'REGISTRO DE ESTUDIANTES'!$R$3:$R$7999,R1541,'REGISTRO DE ESTUDIANTES'!$S$3:$S$7999,'BOLETA OFICIAL'!S1541,'REGISTRO DE ESTUDIANTES'!$T$3:$T$7999,'BOLETA OFICIAL'!T1541)</f>
        <v>0</v>
      </c>
      <c r="G1541" s="73">
        <f t="shared" ca="1" si="69"/>
        <v>0</v>
      </c>
      <c r="H1541" s="73">
        <f t="shared" ca="1" si="70"/>
        <v>0</v>
      </c>
      <c r="I1541" s="20">
        <v>0</v>
      </c>
      <c r="J1541" s="20">
        <v>0</v>
      </c>
      <c r="K1541" s="20">
        <v>0</v>
      </c>
      <c r="L1541" s="20">
        <v>0</v>
      </c>
      <c r="M1541" s="20">
        <v>0</v>
      </c>
      <c r="N1541" s="75">
        <v>0</v>
      </c>
      <c r="O1541" s="75">
        <v>0</v>
      </c>
      <c r="P1541" s="2"/>
      <c r="Q1541" s="2"/>
      <c r="R1541" s="3"/>
      <c r="S1541" s="3"/>
      <c r="T1541" s="1"/>
      <c r="U1541" s="2"/>
      <c r="V1541" s="28" t="str">
        <f t="shared" si="71"/>
        <v/>
      </c>
    </row>
    <row r="1542" spans="1:22" ht="25" customHeight="1" x14ac:dyDescent="0.35">
      <c r="A1542" s="1"/>
      <c r="B1542" s="35"/>
      <c r="C1542" s="1"/>
      <c r="D1542" s="1"/>
      <c r="E1542" s="73">
        <f>+COUNTIFS('REGISTRO DE TUTORES'!$A$3:$A$8000,A1542,'REGISTRO DE TUTORES'!$B$3:$B$8000,B1542,'REGISTRO DE TUTORES'!$C$3:$C$8000,C1542,'REGISTRO DE TUTORES'!$D$3:$D$8000,D1542)</f>
        <v>0</v>
      </c>
      <c r="F1542" s="73">
        <f>+COUNTIFS('REGISTRO DE ESTUDIANTES'!$A$3:$A$7999,A1542,'REGISTRO DE ESTUDIANTES'!$B$3:$B$7999,'BOLETA OFICIAL'!B1542,'REGISTRO DE ESTUDIANTES'!$C$3:$C$7999,C1542,'REGISTRO DE ESTUDIANTES'!$D$3:$D$7999,'BOLETA OFICIAL'!D1542,'REGISTRO DE ESTUDIANTES'!$J$3:$J$7999,'BOLETA OFICIAL'!J1542,'REGISTRO DE ESTUDIANTES'!$K$3:$K$7999,'BOLETA OFICIAL'!K1542,'REGISTRO DE ESTUDIANTES'!$L$3:$L$7999,'BOLETA OFICIAL'!L1542,'REGISTRO DE ESTUDIANTES'!$M$3:$M$7999,'BOLETA OFICIAL'!M1542,'REGISTRO DE ESTUDIANTES'!$N$3:$N$7999,'BOLETA OFICIAL'!N1542,'REGISTRO DE ESTUDIANTES'!$O$3:$O$7999,'BOLETA OFICIAL'!O1542,'REGISTRO DE ESTUDIANTES'!$P$3:$P$7999,'BOLETA OFICIAL'!P1542,'REGISTRO DE ESTUDIANTES'!$Q$3:$Q$7999,'BOLETA OFICIAL'!Q1542,'REGISTRO DE ESTUDIANTES'!$R$3:$R$7999,R1542,'REGISTRO DE ESTUDIANTES'!$S$3:$S$7999,'BOLETA OFICIAL'!S1542,'REGISTRO DE ESTUDIANTES'!$T$3:$T$7999,'BOLETA OFICIAL'!T1542)</f>
        <v>0</v>
      </c>
      <c r="G1542" s="73">
        <f t="shared" ref="G1542:G1605" ca="1" si="72">SUM(IF(O1542=1,SUMPRODUCT(--(WEEKDAY(ROW(INDIRECT(P1542&amp;":"&amp;Q1542)))=1),--(COUNTIF(FERIADOS,ROW(INDIRECT(P1542&amp;":"&amp;Q1542)))=0)),0),IF(I1542=1,SUMPRODUCT(--(WEEKDAY(ROW(INDIRECT(P1542&amp;":"&amp;Q1542)))=2),--(COUNTIF(FERIADOS,ROW(INDIRECT(P1542&amp;":"&amp;Q1542)))=0)),0),IF(J1542=1,SUMPRODUCT(--(WEEKDAY(ROW(INDIRECT(P1542&amp;":"&amp;Q1542)))=3),--(COUNTIF(FERIADOS,ROW(INDIRECT(P1542&amp;":"&amp;Q1542)))=0)),0),IF(K1542=1,SUMPRODUCT(--(WEEKDAY(ROW(INDIRECT(P1542&amp;":"&amp;Q1542)))=4),--(COUNTIF(FERIADOS,ROW(INDIRECT(P1542&amp;":"&amp;Q1542)))=0)),0),IF(L1542=1,SUMPRODUCT(--(WEEKDAY(ROW(INDIRECT(P1542&amp;":"&amp;Q1542)))=5),--(COUNTIF(FERIADOS,ROW(INDIRECT(P1542&amp;":"&amp;Q1542)))=0)),0),IF(M1542=1,SUMPRODUCT(--(WEEKDAY(ROW(INDIRECT(P1542&amp;":"&amp;Q1542)))=6),--(COUNTIF(FERIADOS,ROW(INDIRECT(P1542&amp;":"&amp;Q1542)))=0)),0),IF(N1542=1,SUMPRODUCT(--(WEEKDAY(ROW(INDIRECT(P1542&amp;":"&amp;Q1542)))=7),--(COUNTIF(FERIADOS,ROW(INDIRECT(P1542&amp;":"&amp;Q1542)))=0)),0))</f>
        <v>0</v>
      </c>
      <c r="H1542" s="73">
        <f t="shared" ref="H1542:H1605" ca="1" si="73">+F1542*G1542</f>
        <v>0</v>
      </c>
      <c r="I1542" s="20">
        <v>0</v>
      </c>
      <c r="J1542" s="20">
        <v>0</v>
      </c>
      <c r="K1542" s="20">
        <v>0</v>
      </c>
      <c r="L1542" s="20">
        <v>0</v>
      </c>
      <c r="M1542" s="20">
        <v>0</v>
      </c>
      <c r="N1542" s="75">
        <v>0</v>
      </c>
      <c r="O1542" s="75">
        <v>0</v>
      </c>
      <c r="P1542" s="2"/>
      <c r="Q1542" s="2"/>
      <c r="R1542" s="3"/>
      <c r="S1542" s="3"/>
      <c r="T1542" s="1"/>
      <c r="U1542" s="2"/>
      <c r="V1542" s="28" t="str">
        <f t="shared" ref="V1542:V1605" si="74">IF(Q1542&gt;0,IF(U1542&gt;=Q1542,"ACTIVA","NO ACTIVA"),"")</f>
        <v/>
      </c>
    </row>
    <row r="1543" spans="1:22" ht="25" customHeight="1" x14ac:dyDescent="0.35">
      <c r="A1543" s="1"/>
      <c r="B1543" s="35"/>
      <c r="C1543" s="1"/>
      <c r="D1543" s="1"/>
      <c r="E1543" s="73">
        <f>+COUNTIFS('REGISTRO DE TUTORES'!$A$3:$A$8000,A1543,'REGISTRO DE TUTORES'!$B$3:$B$8000,B1543,'REGISTRO DE TUTORES'!$C$3:$C$8000,C1543,'REGISTRO DE TUTORES'!$D$3:$D$8000,D1543)</f>
        <v>0</v>
      </c>
      <c r="F1543" s="73">
        <f>+COUNTIFS('REGISTRO DE ESTUDIANTES'!$A$3:$A$7999,A1543,'REGISTRO DE ESTUDIANTES'!$B$3:$B$7999,'BOLETA OFICIAL'!B1543,'REGISTRO DE ESTUDIANTES'!$C$3:$C$7999,C1543,'REGISTRO DE ESTUDIANTES'!$D$3:$D$7999,'BOLETA OFICIAL'!D1543,'REGISTRO DE ESTUDIANTES'!$J$3:$J$7999,'BOLETA OFICIAL'!J1543,'REGISTRO DE ESTUDIANTES'!$K$3:$K$7999,'BOLETA OFICIAL'!K1543,'REGISTRO DE ESTUDIANTES'!$L$3:$L$7999,'BOLETA OFICIAL'!L1543,'REGISTRO DE ESTUDIANTES'!$M$3:$M$7999,'BOLETA OFICIAL'!M1543,'REGISTRO DE ESTUDIANTES'!$N$3:$N$7999,'BOLETA OFICIAL'!N1543,'REGISTRO DE ESTUDIANTES'!$O$3:$O$7999,'BOLETA OFICIAL'!O1543,'REGISTRO DE ESTUDIANTES'!$P$3:$P$7999,'BOLETA OFICIAL'!P1543,'REGISTRO DE ESTUDIANTES'!$Q$3:$Q$7999,'BOLETA OFICIAL'!Q1543,'REGISTRO DE ESTUDIANTES'!$R$3:$R$7999,R1543,'REGISTRO DE ESTUDIANTES'!$S$3:$S$7999,'BOLETA OFICIAL'!S1543,'REGISTRO DE ESTUDIANTES'!$T$3:$T$7999,'BOLETA OFICIAL'!T1543)</f>
        <v>0</v>
      </c>
      <c r="G1543" s="73">
        <f t="shared" ca="1" si="72"/>
        <v>0</v>
      </c>
      <c r="H1543" s="73">
        <f t="shared" ca="1" si="73"/>
        <v>0</v>
      </c>
      <c r="I1543" s="20">
        <v>0</v>
      </c>
      <c r="J1543" s="20">
        <v>0</v>
      </c>
      <c r="K1543" s="20">
        <v>0</v>
      </c>
      <c r="L1543" s="20">
        <v>0</v>
      </c>
      <c r="M1543" s="20">
        <v>0</v>
      </c>
      <c r="N1543" s="75">
        <v>0</v>
      </c>
      <c r="O1543" s="75">
        <v>0</v>
      </c>
      <c r="P1543" s="2"/>
      <c r="Q1543" s="2"/>
      <c r="R1543" s="3"/>
      <c r="S1543" s="3"/>
      <c r="T1543" s="1"/>
      <c r="U1543" s="2"/>
      <c r="V1543" s="28" t="str">
        <f t="shared" si="74"/>
        <v/>
      </c>
    </row>
    <row r="1544" spans="1:22" ht="25" customHeight="1" x14ac:dyDescent="0.35">
      <c r="A1544" s="1"/>
      <c r="B1544" s="35"/>
      <c r="C1544" s="1"/>
      <c r="D1544" s="1"/>
      <c r="E1544" s="73">
        <f>+COUNTIFS('REGISTRO DE TUTORES'!$A$3:$A$8000,A1544,'REGISTRO DE TUTORES'!$B$3:$B$8000,B1544,'REGISTRO DE TUTORES'!$C$3:$C$8000,C1544,'REGISTRO DE TUTORES'!$D$3:$D$8000,D1544)</f>
        <v>0</v>
      </c>
      <c r="F1544" s="73">
        <f>+COUNTIFS('REGISTRO DE ESTUDIANTES'!$A$3:$A$7999,A1544,'REGISTRO DE ESTUDIANTES'!$B$3:$B$7999,'BOLETA OFICIAL'!B1544,'REGISTRO DE ESTUDIANTES'!$C$3:$C$7999,C1544,'REGISTRO DE ESTUDIANTES'!$D$3:$D$7999,'BOLETA OFICIAL'!D1544,'REGISTRO DE ESTUDIANTES'!$J$3:$J$7999,'BOLETA OFICIAL'!J1544,'REGISTRO DE ESTUDIANTES'!$K$3:$K$7999,'BOLETA OFICIAL'!K1544,'REGISTRO DE ESTUDIANTES'!$L$3:$L$7999,'BOLETA OFICIAL'!L1544,'REGISTRO DE ESTUDIANTES'!$M$3:$M$7999,'BOLETA OFICIAL'!M1544,'REGISTRO DE ESTUDIANTES'!$N$3:$N$7999,'BOLETA OFICIAL'!N1544,'REGISTRO DE ESTUDIANTES'!$O$3:$O$7999,'BOLETA OFICIAL'!O1544,'REGISTRO DE ESTUDIANTES'!$P$3:$P$7999,'BOLETA OFICIAL'!P1544,'REGISTRO DE ESTUDIANTES'!$Q$3:$Q$7999,'BOLETA OFICIAL'!Q1544,'REGISTRO DE ESTUDIANTES'!$R$3:$R$7999,R1544,'REGISTRO DE ESTUDIANTES'!$S$3:$S$7999,'BOLETA OFICIAL'!S1544,'REGISTRO DE ESTUDIANTES'!$T$3:$T$7999,'BOLETA OFICIAL'!T1544)</f>
        <v>0</v>
      </c>
      <c r="G1544" s="73">
        <f t="shared" ca="1" si="72"/>
        <v>0</v>
      </c>
      <c r="H1544" s="73">
        <f t="shared" ca="1" si="73"/>
        <v>0</v>
      </c>
      <c r="I1544" s="20">
        <v>0</v>
      </c>
      <c r="J1544" s="20">
        <v>0</v>
      </c>
      <c r="K1544" s="20">
        <v>0</v>
      </c>
      <c r="L1544" s="20">
        <v>0</v>
      </c>
      <c r="M1544" s="20">
        <v>0</v>
      </c>
      <c r="N1544" s="75">
        <v>0</v>
      </c>
      <c r="O1544" s="75">
        <v>0</v>
      </c>
      <c r="P1544" s="2"/>
      <c r="Q1544" s="2"/>
      <c r="R1544" s="3"/>
      <c r="S1544" s="3"/>
      <c r="T1544" s="1"/>
      <c r="U1544" s="2"/>
      <c r="V1544" s="28" t="str">
        <f t="shared" si="74"/>
        <v/>
      </c>
    </row>
    <row r="1545" spans="1:22" ht="25" customHeight="1" x14ac:dyDescent="0.35">
      <c r="A1545" s="1"/>
      <c r="B1545" s="35"/>
      <c r="C1545" s="1"/>
      <c r="D1545" s="1"/>
      <c r="E1545" s="73">
        <f>+COUNTIFS('REGISTRO DE TUTORES'!$A$3:$A$8000,A1545,'REGISTRO DE TUTORES'!$B$3:$B$8000,B1545,'REGISTRO DE TUTORES'!$C$3:$C$8000,C1545,'REGISTRO DE TUTORES'!$D$3:$D$8000,D1545)</f>
        <v>0</v>
      </c>
      <c r="F1545" s="73">
        <f>+COUNTIFS('REGISTRO DE ESTUDIANTES'!$A$3:$A$7999,A1545,'REGISTRO DE ESTUDIANTES'!$B$3:$B$7999,'BOLETA OFICIAL'!B1545,'REGISTRO DE ESTUDIANTES'!$C$3:$C$7999,C1545,'REGISTRO DE ESTUDIANTES'!$D$3:$D$7999,'BOLETA OFICIAL'!D1545,'REGISTRO DE ESTUDIANTES'!$J$3:$J$7999,'BOLETA OFICIAL'!J1545,'REGISTRO DE ESTUDIANTES'!$K$3:$K$7999,'BOLETA OFICIAL'!K1545,'REGISTRO DE ESTUDIANTES'!$L$3:$L$7999,'BOLETA OFICIAL'!L1545,'REGISTRO DE ESTUDIANTES'!$M$3:$M$7999,'BOLETA OFICIAL'!M1545,'REGISTRO DE ESTUDIANTES'!$N$3:$N$7999,'BOLETA OFICIAL'!N1545,'REGISTRO DE ESTUDIANTES'!$O$3:$O$7999,'BOLETA OFICIAL'!O1545,'REGISTRO DE ESTUDIANTES'!$P$3:$P$7999,'BOLETA OFICIAL'!P1545,'REGISTRO DE ESTUDIANTES'!$Q$3:$Q$7999,'BOLETA OFICIAL'!Q1545,'REGISTRO DE ESTUDIANTES'!$R$3:$R$7999,R1545,'REGISTRO DE ESTUDIANTES'!$S$3:$S$7999,'BOLETA OFICIAL'!S1545,'REGISTRO DE ESTUDIANTES'!$T$3:$T$7999,'BOLETA OFICIAL'!T1545)</f>
        <v>0</v>
      </c>
      <c r="G1545" s="73">
        <f t="shared" ca="1" si="72"/>
        <v>0</v>
      </c>
      <c r="H1545" s="73">
        <f t="shared" ca="1" si="73"/>
        <v>0</v>
      </c>
      <c r="I1545" s="20">
        <v>0</v>
      </c>
      <c r="J1545" s="20">
        <v>0</v>
      </c>
      <c r="K1545" s="20">
        <v>0</v>
      </c>
      <c r="L1545" s="20">
        <v>0</v>
      </c>
      <c r="M1545" s="20">
        <v>0</v>
      </c>
      <c r="N1545" s="75">
        <v>0</v>
      </c>
      <c r="O1545" s="75">
        <v>0</v>
      </c>
      <c r="P1545" s="2"/>
      <c r="Q1545" s="2"/>
      <c r="R1545" s="3"/>
      <c r="S1545" s="3"/>
      <c r="T1545" s="1"/>
      <c r="U1545" s="2"/>
      <c r="V1545" s="28" t="str">
        <f t="shared" si="74"/>
        <v/>
      </c>
    </row>
    <row r="1546" spans="1:22" ht="25" customHeight="1" x14ac:dyDescent="0.35">
      <c r="A1546" s="1"/>
      <c r="B1546" s="35"/>
      <c r="C1546" s="1"/>
      <c r="D1546" s="1"/>
      <c r="E1546" s="73">
        <f>+COUNTIFS('REGISTRO DE TUTORES'!$A$3:$A$8000,A1546,'REGISTRO DE TUTORES'!$B$3:$B$8000,B1546,'REGISTRO DE TUTORES'!$C$3:$C$8000,C1546,'REGISTRO DE TUTORES'!$D$3:$D$8000,D1546)</f>
        <v>0</v>
      </c>
      <c r="F1546" s="73">
        <f>+COUNTIFS('REGISTRO DE ESTUDIANTES'!$A$3:$A$7999,A1546,'REGISTRO DE ESTUDIANTES'!$B$3:$B$7999,'BOLETA OFICIAL'!B1546,'REGISTRO DE ESTUDIANTES'!$C$3:$C$7999,C1546,'REGISTRO DE ESTUDIANTES'!$D$3:$D$7999,'BOLETA OFICIAL'!D1546,'REGISTRO DE ESTUDIANTES'!$J$3:$J$7999,'BOLETA OFICIAL'!J1546,'REGISTRO DE ESTUDIANTES'!$K$3:$K$7999,'BOLETA OFICIAL'!K1546,'REGISTRO DE ESTUDIANTES'!$L$3:$L$7999,'BOLETA OFICIAL'!L1546,'REGISTRO DE ESTUDIANTES'!$M$3:$M$7999,'BOLETA OFICIAL'!M1546,'REGISTRO DE ESTUDIANTES'!$N$3:$N$7999,'BOLETA OFICIAL'!N1546,'REGISTRO DE ESTUDIANTES'!$O$3:$O$7999,'BOLETA OFICIAL'!O1546,'REGISTRO DE ESTUDIANTES'!$P$3:$P$7999,'BOLETA OFICIAL'!P1546,'REGISTRO DE ESTUDIANTES'!$Q$3:$Q$7999,'BOLETA OFICIAL'!Q1546,'REGISTRO DE ESTUDIANTES'!$R$3:$R$7999,R1546,'REGISTRO DE ESTUDIANTES'!$S$3:$S$7999,'BOLETA OFICIAL'!S1546,'REGISTRO DE ESTUDIANTES'!$T$3:$T$7999,'BOLETA OFICIAL'!T1546)</f>
        <v>0</v>
      </c>
      <c r="G1546" s="73">
        <f t="shared" ca="1" si="72"/>
        <v>0</v>
      </c>
      <c r="H1546" s="73">
        <f t="shared" ca="1" si="73"/>
        <v>0</v>
      </c>
      <c r="I1546" s="20">
        <v>0</v>
      </c>
      <c r="J1546" s="20">
        <v>0</v>
      </c>
      <c r="K1546" s="20">
        <v>0</v>
      </c>
      <c r="L1546" s="20">
        <v>0</v>
      </c>
      <c r="M1546" s="20">
        <v>0</v>
      </c>
      <c r="N1546" s="75">
        <v>0</v>
      </c>
      <c r="O1546" s="75">
        <v>0</v>
      </c>
      <c r="P1546" s="2"/>
      <c r="Q1546" s="2"/>
      <c r="R1546" s="3"/>
      <c r="S1546" s="3"/>
      <c r="T1546" s="1"/>
      <c r="U1546" s="2"/>
      <c r="V1546" s="28" t="str">
        <f t="shared" si="74"/>
        <v/>
      </c>
    </row>
    <row r="1547" spans="1:22" ht="25" customHeight="1" x14ac:dyDescent="0.35">
      <c r="A1547" s="1"/>
      <c r="B1547" s="35"/>
      <c r="C1547" s="1"/>
      <c r="D1547" s="1"/>
      <c r="E1547" s="73">
        <f>+COUNTIFS('REGISTRO DE TUTORES'!$A$3:$A$8000,A1547,'REGISTRO DE TUTORES'!$B$3:$B$8000,B1547,'REGISTRO DE TUTORES'!$C$3:$C$8000,C1547,'REGISTRO DE TUTORES'!$D$3:$D$8000,D1547)</f>
        <v>0</v>
      </c>
      <c r="F1547" s="73">
        <f>+COUNTIFS('REGISTRO DE ESTUDIANTES'!$A$3:$A$7999,A1547,'REGISTRO DE ESTUDIANTES'!$B$3:$B$7999,'BOLETA OFICIAL'!B1547,'REGISTRO DE ESTUDIANTES'!$C$3:$C$7999,C1547,'REGISTRO DE ESTUDIANTES'!$D$3:$D$7999,'BOLETA OFICIAL'!D1547,'REGISTRO DE ESTUDIANTES'!$J$3:$J$7999,'BOLETA OFICIAL'!J1547,'REGISTRO DE ESTUDIANTES'!$K$3:$K$7999,'BOLETA OFICIAL'!K1547,'REGISTRO DE ESTUDIANTES'!$L$3:$L$7999,'BOLETA OFICIAL'!L1547,'REGISTRO DE ESTUDIANTES'!$M$3:$M$7999,'BOLETA OFICIAL'!M1547,'REGISTRO DE ESTUDIANTES'!$N$3:$N$7999,'BOLETA OFICIAL'!N1547,'REGISTRO DE ESTUDIANTES'!$O$3:$O$7999,'BOLETA OFICIAL'!O1547,'REGISTRO DE ESTUDIANTES'!$P$3:$P$7999,'BOLETA OFICIAL'!P1547,'REGISTRO DE ESTUDIANTES'!$Q$3:$Q$7999,'BOLETA OFICIAL'!Q1547,'REGISTRO DE ESTUDIANTES'!$R$3:$R$7999,R1547,'REGISTRO DE ESTUDIANTES'!$S$3:$S$7999,'BOLETA OFICIAL'!S1547,'REGISTRO DE ESTUDIANTES'!$T$3:$T$7999,'BOLETA OFICIAL'!T1547)</f>
        <v>0</v>
      </c>
      <c r="G1547" s="73">
        <f t="shared" ca="1" si="72"/>
        <v>0</v>
      </c>
      <c r="H1547" s="73">
        <f t="shared" ca="1" si="73"/>
        <v>0</v>
      </c>
      <c r="I1547" s="20">
        <v>0</v>
      </c>
      <c r="J1547" s="20">
        <v>0</v>
      </c>
      <c r="K1547" s="20">
        <v>0</v>
      </c>
      <c r="L1547" s="20">
        <v>0</v>
      </c>
      <c r="M1547" s="20">
        <v>0</v>
      </c>
      <c r="N1547" s="75">
        <v>0</v>
      </c>
      <c r="O1547" s="75">
        <v>0</v>
      </c>
      <c r="P1547" s="2"/>
      <c r="Q1547" s="2"/>
      <c r="R1547" s="3"/>
      <c r="S1547" s="3"/>
      <c r="T1547" s="1"/>
      <c r="U1547" s="2"/>
      <c r="V1547" s="28" t="str">
        <f t="shared" si="74"/>
        <v/>
      </c>
    </row>
    <row r="1548" spans="1:22" ht="25" customHeight="1" x14ac:dyDescent="0.35">
      <c r="A1548" s="1"/>
      <c r="B1548" s="35"/>
      <c r="C1548" s="1"/>
      <c r="D1548" s="1"/>
      <c r="E1548" s="73">
        <f>+COUNTIFS('REGISTRO DE TUTORES'!$A$3:$A$8000,A1548,'REGISTRO DE TUTORES'!$B$3:$B$8000,B1548,'REGISTRO DE TUTORES'!$C$3:$C$8000,C1548,'REGISTRO DE TUTORES'!$D$3:$D$8000,D1548)</f>
        <v>0</v>
      </c>
      <c r="F1548" s="73">
        <f>+COUNTIFS('REGISTRO DE ESTUDIANTES'!$A$3:$A$7999,A1548,'REGISTRO DE ESTUDIANTES'!$B$3:$B$7999,'BOLETA OFICIAL'!B1548,'REGISTRO DE ESTUDIANTES'!$C$3:$C$7999,C1548,'REGISTRO DE ESTUDIANTES'!$D$3:$D$7999,'BOLETA OFICIAL'!D1548,'REGISTRO DE ESTUDIANTES'!$J$3:$J$7999,'BOLETA OFICIAL'!J1548,'REGISTRO DE ESTUDIANTES'!$K$3:$K$7999,'BOLETA OFICIAL'!K1548,'REGISTRO DE ESTUDIANTES'!$L$3:$L$7999,'BOLETA OFICIAL'!L1548,'REGISTRO DE ESTUDIANTES'!$M$3:$M$7999,'BOLETA OFICIAL'!M1548,'REGISTRO DE ESTUDIANTES'!$N$3:$N$7999,'BOLETA OFICIAL'!N1548,'REGISTRO DE ESTUDIANTES'!$O$3:$O$7999,'BOLETA OFICIAL'!O1548,'REGISTRO DE ESTUDIANTES'!$P$3:$P$7999,'BOLETA OFICIAL'!P1548,'REGISTRO DE ESTUDIANTES'!$Q$3:$Q$7999,'BOLETA OFICIAL'!Q1548,'REGISTRO DE ESTUDIANTES'!$R$3:$R$7999,R1548,'REGISTRO DE ESTUDIANTES'!$S$3:$S$7999,'BOLETA OFICIAL'!S1548,'REGISTRO DE ESTUDIANTES'!$T$3:$T$7999,'BOLETA OFICIAL'!T1548)</f>
        <v>0</v>
      </c>
      <c r="G1548" s="73">
        <f t="shared" ca="1" si="72"/>
        <v>0</v>
      </c>
      <c r="H1548" s="73">
        <f t="shared" ca="1" si="73"/>
        <v>0</v>
      </c>
      <c r="I1548" s="20">
        <v>0</v>
      </c>
      <c r="J1548" s="20">
        <v>0</v>
      </c>
      <c r="K1548" s="20">
        <v>0</v>
      </c>
      <c r="L1548" s="20">
        <v>0</v>
      </c>
      <c r="M1548" s="20">
        <v>0</v>
      </c>
      <c r="N1548" s="75">
        <v>0</v>
      </c>
      <c r="O1548" s="75">
        <v>0</v>
      </c>
      <c r="P1548" s="2"/>
      <c r="Q1548" s="2"/>
      <c r="R1548" s="3"/>
      <c r="S1548" s="3"/>
      <c r="T1548" s="1"/>
      <c r="U1548" s="2"/>
      <c r="V1548" s="28" t="str">
        <f t="shared" si="74"/>
        <v/>
      </c>
    </row>
    <row r="1549" spans="1:22" ht="25" customHeight="1" x14ac:dyDescent="0.35">
      <c r="A1549" s="1"/>
      <c r="B1549" s="35"/>
      <c r="C1549" s="1"/>
      <c r="D1549" s="1"/>
      <c r="E1549" s="73">
        <f>+COUNTIFS('REGISTRO DE TUTORES'!$A$3:$A$8000,A1549,'REGISTRO DE TUTORES'!$B$3:$B$8000,B1549,'REGISTRO DE TUTORES'!$C$3:$C$8000,C1549,'REGISTRO DE TUTORES'!$D$3:$D$8000,D1549)</f>
        <v>0</v>
      </c>
      <c r="F1549" s="73">
        <f>+COUNTIFS('REGISTRO DE ESTUDIANTES'!$A$3:$A$7999,A1549,'REGISTRO DE ESTUDIANTES'!$B$3:$B$7999,'BOLETA OFICIAL'!B1549,'REGISTRO DE ESTUDIANTES'!$C$3:$C$7999,C1549,'REGISTRO DE ESTUDIANTES'!$D$3:$D$7999,'BOLETA OFICIAL'!D1549,'REGISTRO DE ESTUDIANTES'!$J$3:$J$7999,'BOLETA OFICIAL'!J1549,'REGISTRO DE ESTUDIANTES'!$K$3:$K$7999,'BOLETA OFICIAL'!K1549,'REGISTRO DE ESTUDIANTES'!$L$3:$L$7999,'BOLETA OFICIAL'!L1549,'REGISTRO DE ESTUDIANTES'!$M$3:$M$7999,'BOLETA OFICIAL'!M1549,'REGISTRO DE ESTUDIANTES'!$N$3:$N$7999,'BOLETA OFICIAL'!N1549,'REGISTRO DE ESTUDIANTES'!$O$3:$O$7999,'BOLETA OFICIAL'!O1549,'REGISTRO DE ESTUDIANTES'!$P$3:$P$7999,'BOLETA OFICIAL'!P1549,'REGISTRO DE ESTUDIANTES'!$Q$3:$Q$7999,'BOLETA OFICIAL'!Q1549,'REGISTRO DE ESTUDIANTES'!$R$3:$R$7999,R1549,'REGISTRO DE ESTUDIANTES'!$S$3:$S$7999,'BOLETA OFICIAL'!S1549,'REGISTRO DE ESTUDIANTES'!$T$3:$T$7999,'BOLETA OFICIAL'!T1549)</f>
        <v>0</v>
      </c>
      <c r="G1549" s="73">
        <f t="shared" ca="1" si="72"/>
        <v>0</v>
      </c>
      <c r="H1549" s="73">
        <f t="shared" ca="1" si="73"/>
        <v>0</v>
      </c>
      <c r="I1549" s="20">
        <v>0</v>
      </c>
      <c r="J1549" s="20">
        <v>0</v>
      </c>
      <c r="K1549" s="20">
        <v>0</v>
      </c>
      <c r="L1549" s="20">
        <v>0</v>
      </c>
      <c r="M1549" s="20">
        <v>0</v>
      </c>
      <c r="N1549" s="75">
        <v>0</v>
      </c>
      <c r="O1549" s="75">
        <v>0</v>
      </c>
      <c r="P1549" s="2"/>
      <c r="Q1549" s="2"/>
      <c r="R1549" s="3"/>
      <c r="S1549" s="3"/>
      <c r="T1549" s="1"/>
      <c r="U1549" s="2"/>
      <c r="V1549" s="28" t="str">
        <f t="shared" si="74"/>
        <v/>
      </c>
    </row>
    <row r="1550" spans="1:22" ht="25" customHeight="1" x14ac:dyDescent="0.35">
      <c r="A1550" s="1"/>
      <c r="B1550" s="35"/>
      <c r="C1550" s="1"/>
      <c r="D1550" s="1"/>
      <c r="E1550" s="73">
        <f>+COUNTIFS('REGISTRO DE TUTORES'!$A$3:$A$8000,A1550,'REGISTRO DE TUTORES'!$B$3:$B$8000,B1550,'REGISTRO DE TUTORES'!$C$3:$C$8000,C1550,'REGISTRO DE TUTORES'!$D$3:$D$8000,D1550)</f>
        <v>0</v>
      </c>
      <c r="F1550" s="73">
        <f>+COUNTIFS('REGISTRO DE ESTUDIANTES'!$A$3:$A$7999,A1550,'REGISTRO DE ESTUDIANTES'!$B$3:$B$7999,'BOLETA OFICIAL'!B1550,'REGISTRO DE ESTUDIANTES'!$C$3:$C$7999,C1550,'REGISTRO DE ESTUDIANTES'!$D$3:$D$7999,'BOLETA OFICIAL'!D1550,'REGISTRO DE ESTUDIANTES'!$J$3:$J$7999,'BOLETA OFICIAL'!J1550,'REGISTRO DE ESTUDIANTES'!$K$3:$K$7999,'BOLETA OFICIAL'!K1550,'REGISTRO DE ESTUDIANTES'!$L$3:$L$7999,'BOLETA OFICIAL'!L1550,'REGISTRO DE ESTUDIANTES'!$M$3:$M$7999,'BOLETA OFICIAL'!M1550,'REGISTRO DE ESTUDIANTES'!$N$3:$N$7999,'BOLETA OFICIAL'!N1550,'REGISTRO DE ESTUDIANTES'!$O$3:$O$7999,'BOLETA OFICIAL'!O1550,'REGISTRO DE ESTUDIANTES'!$P$3:$P$7999,'BOLETA OFICIAL'!P1550,'REGISTRO DE ESTUDIANTES'!$Q$3:$Q$7999,'BOLETA OFICIAL'!Q1550,'REGISTRO DE ESTUDIANTES'!$R$3:$R$7999,R1550,'REGISTRO DE ESTUDIANTES'!$S$3:$S$7999,'BOLETA OFICIAL'!S1550,'REGISTRO DE ESTUDIANTES'!$T$3:$T$7999,'BOLETA OFICIAL'!T1550)</f>
        <v>0</v>
      </c>
      <c r="G1550" s="73">
        <f t="shared" ca="1" si="72"/>
        <v>0</v>
      </c>
      <c r="H1550" s="73">
        <f t="shared" ca="1" si="73"/>
        <v>0</v>
      </c>
      <c r="I1550" s="20">
        <v>0</v>
      </c>
      <c r="J1550" s="20">
        <v>0</v>
      </c>
      <c r="K1550" s="20">
        <v>0</v>
      </c>
      <c r="L1550" s="20">
        <v>0</v>
      </c>
      <c r="M1550" s="20">
        <v>0</v>
      </c>
      <c r="N1550" s="75">
        <v>0</v>
      </c>
      <c r="O1550" s="75">
        <v>0</v>
      </c>
      <c r="P1550" s="2"/>
      <c r="Q1550" s="2"/>
      <c r="R1550" s="3"/>
      <c r="S1550" s="3"/>
      <c r="T1550" s="1"/>
      <c r="U1550" s="2"/>
      <c r="V1550" s="28" t="str">
        <f t="shared" si="74"/>
        <v/>
      </c>
    </row>
    <row r="1551" spans="1:22" ht="25" customHeight="1" x14ac:dyDescent="0.35">
      <c r="A1551" s="1"/>
      <c r="B1551" s="35"/>
      <c r="C1551" s="1"/>
      <c r="D1551" s="1"/>
      <c r="E1551" s="73">
        <f>+COUNTIFS('REGISTRO DE TUTORES'!$A$3:$A$8000,A1551,'REGISTRO DE TUTORES'!$B$3:$B$8000,B1551,'REGISTRO DE TUTORES'!$C$3:$C$8000,C1551,'REGISTRO DE TUTORES'!$D$3:$D$8000,D1551)</f>
        <v>0</v>
      </c>
      <c r="F1551" s="73">
        <f>+COUNTIFS('REGISTRO DE ESTUDIANTES'!$A$3:$A$7999,A1551,'REGISTRO DE ESTUDIANTES'!$B$3:$B$7999,'BOLETA OFICIAL'!B1551,'REGISTRO DE ESTUDIANTES'!$C$3:$C$7999,C1551,'REGISTRO DE ESTUDIANTES'!$D$3:$D$7999,'BOLETA OFICIAL'!D1551,'REGISTRO DE ESTUDIANTES'!$J$3:$J$7999,'BOLETA OFICIAL'!J1551,'REGISTRO DE ESTUDIANTES'!$K$3:$K$7999,'BOLETA OFICIAL'!K1551,'REGISTRO DE ESTUDIANTES'!$L$3:$L$7999,'BOLETA OFICIAL'!L1551,'REGISTRO DE ESTUDIANTES'!$M$3:$M$7999,'BOLETA OFICIAL'!M1551,'REGISTRO DE ESTUDIANTES'!$N$3:$N$7999,'BOLETA OFICIAL'!N1551,'REGISTRO DE ESTUDIANTES'!$O$3:$O$7999,'BOLETA OFICIAL'!O1551,'REGISTRO DE ESTUDIANTES'!$P$3:$P$7999,'BOLETA OFICIAL'!P1551,'REGISTRO DE ESTUDIANTES'!$Q$3:$Q$7999,'BOLETA OFICIAL'!Q1551,'REGISTRO DE ESTUDIANTES'!$R$3:$R$7999,R1551,'REGISTRO DE ESTUDIANTES'!$S$3:$S$7999,'BOLETA OFICIAL'!S1551,'REGISTRO DE ESTUDIANTES'!$T$3:$T$7999,'BOLETA OFICIAL'!T1551)</f>
        <v>0</v>
      </c>
      <c r="G1551" s="73">
        <f t="shared" ca="1" si="72"/>
        <v>0</v>
      </c>
      <c r="H1551" s="73">
        <f t="shared" ca="1" si="73"/>
        <v>0</v>
      </c>
      <c r="I1551" s="20">
        <v>0</v>
      </c>
      <c r="J1551" s="20">
        <v>0</v>
      </c>
      <c r="K1551" s="20">
        <v>0</v>
      </c>
      <c r="L1551" s="20">
        <v>0</v>
      </c>
      <c r="M1551" s="20">
        <v>0</v>
      </c>
      <c r="N1551" s="75">
        <v>0</v>
      </c>
      <c r="O1551" s="75">
        <v>0</v>
      </c>
      <c r="P1551" s="2"/>
      <c r="Q1551" s="2"/>
      <c r="R1551" s="3"/>
      <c r="S1551" s="3"/>
      <c r="T1551" s="1"/>
      <c r="U1551" s="2"/>
      <c r="V1551" s="28" t="str">
        <f t="shared" si="74"/>
        <v/>
      </c>
    </row>
    <row r="1552" spans="1:22" ht="25" customHeight="1" x14ac:dyDescent="0.35">
      <c r="A1552" s="1"/>
      <c r="B1552" s="35"/>
      <c r="C1552" s="1"/>
      <c r="D1552" s="1"/>
      <c r="E1552" s="73">
        <f>+COUNTIFS('REGISTRO DE TUTORES'!$A$3:$A$8000,A1552,'REGISTRO DE TUTORES'!$B$3:$B$8000,B1552,'REGISTRO DE TUTORES'!$C$3:$C$8000,C1552,'REGISTRO DE TUTORES'!$D$3:$D$8000,D1552)</f>
        <v>0</v>
      </c>
      <c r="F1552" s="73">
        <f>+COUNTIFS('REGISTRO DE ESTUDIANTES'!$A$3:$A$7999,A1552,'REGISTRO DE ESTUDIANTES'!$B$3:$B$7999,'BOLETA OFICIAL'!B1552,'REGISTRO DE ESTUDIANTES'!$C$3:$C$7999,C1552,'REGISTRO DE ESTUDIANTES'!$D$3:$D$7999,'BOLETA OFICIAL'!D1552,'REGISTRO DE ESTUDIANTES'!$J$3:$J$7999,'BOLETA OFICIAL'!J1552,'REGISTRO DE ESTUDIANTES'!$K$3:$K$7999,'BOLETA OFICIAL'!K1552,'REGISTRO DE ESTUDIANTES'!$L$3:$L$7999,'BOLETA OFICIAL'!L1552,'REGISTRO DE ESTUDIANTES'!$M$3:$M$7999,'BOLETA OFICIAL'!M1552,'REGISTRO DE ESTUDIANTES'!$N$3:$N$7999,'BOLETA OFICIAL'!N1552,'REGISTRO DE ESTUDIANTES'!$O$3:$O$7999,'BOLETA OFICIAL'!O1552,'REGISTRO DE ESTUDIANTES'!$P$3:$P$7999,'BOLETA OFICIAL'!P1552,'REGISTRO DE ESTUDIANTES'!$Q$3:$Q$7999,'BOLETA OFICIAL'!Q1552,'REGISTRO DE ESTUDIANTES'!$R$3:$R$7999,R1552,'REGISTRO DE ESTUDIANTES'!$S$3:$S$7999,'BOLETA OFICIAL'!S1552,'REGISTRO DE ESTUDIANTES'!$T$3:$T$7999,'BOLETA OFICIAL'!T1552)</f>
        <v>0</v>
      </c>
      <c r="G1552" s="73">
        <f t="shared" ca="1" si="72"/>
        <v>0</v>
      </c>
      <c r="H1552" s="73">
        <f t="shared" ca="1" si="73"/>
        <v>0</v>
      </c>
      <c r="I1552" s="20">
        <v>0</v>
      </c>
      <c r="J1552" s="20">
        <v>0</v>
      </c>
      <c r="K1552" s="20">
        <v>0</v>
      </c>
      <c r="L1552" s="20">
        <v>0</v>
      </c>
      <c r="M1552" s="20">
        <v>0</v>
      </c>
      <c r="N1552" s="75">
        <v>0</v>
      </c>
      <c r="O1552" s="75">
        <v>0</v>
      </c>
      <c r="P1552" s="2"/>
      <c r="Q1552" s="2"/>
      <c r="R1552" s="3"/>
      <c r="S1552" s="3"/>
      <c r="T1552" s="1"/>
      <c r="U1552" s="2"/>
      <c r="V1552" s="28" t="str">
        <f t="shared" si="74"/>
        <v/>
      </c>
    </row>
    <row r="1553" spans="1:22" ht="25" customHeight="1" x14ac:dyDescent="0.35">
      <c r="A1553" s="1"/>
      <c r="B1553" s="35"/>
      <c r="C1553" s="1"/>
      <c r="D1553" s="1"/>
      <c r="E1553" s="73">
        <f>+COUNTIFS('REGISTRO DE TUTORES'!$A$3:$A$8000,A1553,'REGISTRO DE TUTORES'!$B$3:$B$8000,B1553,'REGISTRO DE TUTORES'!$C$3:$C$8000,C1553,'REGISTRO DE TUTORES'!$D$3:$D$8000,D1553)</f>
        <v>0</v>
      </c>
      <c r="F1553" s="73">
        <f>+COUNTIFS('REGISTRO DE ESTUDIANTES'!$A$3:$A$7999,A1553,'REGISTRO DE ESTUDIANTES'!$B$3:$B$7999,'BOLETA OFICIAL'!B1553,'REGISTRO DE ESTUDIANTES'!$C$3:$C$7999,C1553,'REGISTRO DE ESTUDIANTES'!$D$3:$D$7999,'BOLETA OFICIAL'!D1553,'REGISTRO DE ESTUDIANTES'!$J$3:$J$7999,'BOLETA OFICIAL'!J1553,'REGISTRO DE ESTUDIANTES'!$K$3:$K$7999,'BOLETA OFICIAL'!K1553,'REGISTRO DE ESTUDIANTES'!$L$3:$L$7999,'BOLETA OFICIAL'!L1553,'REGISTRO DE ESTUDIANTES'!$M$3:$M$7999,'BOLETA OFICIAL'!M1553,'REGISTRO DE ESTUDIANTES'!$N$3:$N$7999,'BOLETA OFICIAL'!N1553,'REGISTRO DE ESTUDIANTES'!$O$3:$O$7999,'BOLETA OFICIAL'!O1553,'REGISTRO DE ESTUDIANTES'!$P$3:$P$7999,'BOLETA OFICIAL'!P1553,'REGISTRO DE ESTUDIANTES'!$Q$3:$Q$7999,'BOLETA OFICIAL'!Q1553,'REGISTRO DE ESTUDIANTES'!$R$3:$R$7999,R1553,'REGISTRO DE ESTUDIANTES'!$S$3:$S$7999,'BOLETA OFICIAL'!S1553,'REGISTRO DE ESTUDIANTES'!$T$3:$T$7999,'BOLETA OFICIAL'!T1553)</f>
        <v>0</v>
      </c>
      <c r="G1553" s="73">
        <f t="shared" ca="1" si="72"/>
        <v>0</v>
      </c>
      <c r="H1553" s="73">
        <f t="shared" ca="1" si="73"/>
        <v>0</v>
      </c>
      <c r="I1553" s="20">
        <v>0</v>
      </c>
      <c r="J1553" s="20">
        <v>0</v>
      </c>
      <c r="K1553" s="20">
        <v>0</v>
      </c>
      <c r="L1553" s="20">
        <v>0</v>
      </c>
      <c r="M1553" s="20">
        <v>0</v>
      </c>
      <c r="N1553" s="75">
        <v>0</v>
      </c>
      <c r="O1553" s="75">
        <v>0</v>
      </c>
      <c r="P1553" s="2"/>
      <c r="Q1553" s="2"/>
      <c r="R1553" s="3"/>
      <c r="S1553" s="3"/>
      <c r="T1553" s="1"/>
      <c r="U1553" s="2"/>
      <c r="V1553" s="28" t="str">
        <f t="shared" si="74"/>
        <v/>
      </c>
    </row>
    <row r="1554" spans="1:22" ht="25" customHeight="1" x14ac:dyDescent="0.35">
      <c r="A1554" s="1"/>
      <c r="B1554" s="35"/>
      <c r="C1554" s="1"/>
      <c r="D1554" s="1"/>
      <c r="E1554" s="73">
        <f>+COUNTIFS('REGISTRO DE TUTORES'!$A$3:$A$8000,A1554,'REGISTRO DE TUTORES'!$B$3:$B$8000,B1554,'REGISTRO DE TUTORES'!$C$3:$C$8000,C1554,'REGISTRO DE TUTORES'!$D$3:$D$8000,D1554)</f>
        <v>0</v>
      </c>
      <c r="F1554" s="73">
        <f>+COUNTIFS('REGISTRO DE ESTUDIANTES'!$A$3:$A$7999,A1554,'REGISTRO DE ESTUDIANTES'!$B$3:$B$7999,'BOLETA OFICIAL'!B1554,'REGISTRO DE ESTUDIANTES'!$C$3:$C$7999,C1554,'REGISTRO DE ESTUDIANTES'!$D$3:$D$7999,'BOLETA OFICIAL'!D1554,'REGISTRO DE ESTUDIANTES'!$J$3:$J$7999,'BOLETA OFICIAL'!J1554,'REGISTRO DE ESTUDIANTES'!$K$3:$K$7999,'BOLETA OFICIAL'!K1554,'REGISTRO DE ESTUDIANTES'!$L$3:$L$7999,'BOLETA OFICIAL'!L1554,'REGISTRO DE ESTUDIANTES'!$M$3:$M$7999,'BOLETA OFICIAL'!M1554,'REGISTRO DE ESTUDIANTES'!$N$3:$N$7999,'BOLETA OFICIAL'!N1554,'REGISTRO DE ESTUDIANTES'!$O$3:$O$7999,'BOLETA OFICIAL'!O1554,'REGISTRO DE ESTUDIANTES'!$P$3:$P$7999,'BOLETA OFICIAL'!P1554,'REGISTRO DE ESTUDIANTES'!$Q$3:$Q$7999,'BOLETA OFICIAL'!Q1554,'REGISTRO DE ESTUDIANTES'!$R$3:$R$7999,R1554,'REGISTRO DE ESTUDIANTES'!$S$3:$S$7999,'BOLETA OFICIAL'!S1554,'REGISTRO DE ESTUDIANTES'!$T$3:$T$7999,'BOLETA OFICIAL'!T1554)</f>
        <v>0</v>
      </c>
      <c r="G1554" s="73">
        <f t="shared" ca="1" si="72"/>
        <v>0</v>
      </c>
      <c r="H1554" s="73">
        <f t="shared" ca="1" si="73"/>
        <v>0</v>
      </c>
      <c r="I1554" s="20">
        <v>0</v>
      </c>
      <c r="J1554" s="20">
        <v>0</v>
      </c>
      <c r="K1554" s="20">
        <v>0</v>
      </c>
      <c r="L1554" s="20">
        <v>0</v>
      </c>
      <c r="M1554" s="20">
        <v>0</v>
      </c>
      <c r="N1554" s="75">
        <v>0</v>
      </c>
      <c r="O1554" s="75">
        <v>0</v>
      </c>
      <c r="P1554" s="2"/>
      <c r="Q1554" s="2"/>
      <c r="R1554" s="3"/>
      <c r="S1554" s="3"/>
      <c r="T1554" s="1"/>
      <c r="U1554" s="2"/>
      <c r="V1554" s="28" t="str">
        <f t="shared" si="74"/>
        <v/>
      </c>
    </row>
    <row r="1555" spans="1:22" ht="25" customHeight="1" x14ac:dyDescent="0.35">
      <c r="A1555" s="1"/>
      <c r="B1555" s="35"/>
      <c r="C1555" s="1"/>
      <c r="D1555" s="1"/>
      <c r="E1555" s="73">
        <f>+COUNTIFS('REGISTRO DE TUTORES'!$A$3:$A$8000,A1555,'REGISTRO DE TUTORES'!$B$3:$B$8000,B1555,'REGISTRO DE TUTORES'!$C$3:$C$8000,C1555,'REGISTRO DE TUTORES'!$D$3:$D$8000,D1555)</f>
        <v>0</v>
      </c>
      <c r="F1555" s="73">
        <f>+COUNTIFS('REGISTRO DE ESTUDIANTES'!$A$3:$A$7999,A1555,'REGISTRO DE ESTUDIANTES'!$B$3:$B$7999,'BOLETA OFICIAL'!B1555,'REGISTRO DE ESTUDIANTES'!$C$3:$C$7999,C1555,'REGISTRO DE ESTUDIANTES'!$D$3:$D$7999,'BOLETA OFICIAL'!D1555,'REGISTRO DE ESTUDIANTES'!$J$3:$J$7999,'BOLETA OFICIAL'!J1555,'REGISTRO DE ESTUDIANTES'!$K$3:$K$7999,'BOLETA OFICIAL'!K1555,'REGISTRO DE ESTUDIANTES'!$L$3:$L$7999,'BOLETA OFICIAL'!L1555,'REGISTRO DE ESTUDIANTES'!$M$3:$M$7999,'BOLETA OFICIAL'!M1555,'REGISTRO DE ESTUDIANTES'!$N$3:$N$7999,'BOLETA OFICIAL'!N1555,'REGISTRO DE ESTUDIANTES'!$O$3:$O$7999,'BOLETA OFICIAL'!O1555,'REGISTRO DE ESTUDIANTES'!$P$3:$P$7999,'BOLETA OFICIAL'!P1555,'REGISTRO DE ESTUDIANTES'!$Q$3:$Q$7999,'BOLETA OFICIAL'!Q1555,'REGISTRO DE ESTUDIANTES'!$R$3:$R$7999,R1555,'REGISTRO DE ESTUDIANTES'!$S$3:$S$7999,'BOLETA OFICIAL'!S1555,'REGISTRO DE ESTUDIANTES'!$T$3:$T$7999,'BOLETA OFICIAL'!T1555)</f>
        <v>0</v>
      </c>
      <c r="G1555" s="73">
        <f t="shared" ca="1" si="72"/>
        <v>0</v>
      </c>
      <c r="H1555" s="73">
        <f t="shared" ca="1" si="73"/>
        <v>0</v>
      </c>
      <c r="I1555" s="20">
        <v>0</v>
      </c>
      <c r="J1555" s="20">
        <v>0</v>
      </c>
      <c r="K1555" s="20">
        <v>0</v>
      </c>
      <c r="L1555" s="20">
        <v>0</v>
      </c>
      <c r="M1555" s="20">
        <v>0</v>
      </c>
      <c r="N1555" s="75">
        <v>0</v>
      </c>
      <c r="O1555" s="75">
        <v>0</v>
      </c>
      <c r="P1555" s="2"/>
      <c r="Q1555" s="2"/>
      <c r="R1555" s="3"/>
      <c r="S1555" s="3"/>
      <c r="T1555" s="1"/>
      <c r="U1555" s="2"/>
      <c r="V1555" s="28" t="str">
        <f t="shared" si="74"/>
        <v/>
      </c>
    </row>
    <row r="1556" spans="1:22" ht="25" customHeight="1" x14ac:dyDescent="0.35">
      <c r="A1556" s="1"/>
      <c r="B1556" s="35"/>
      <c r="C1556" s="1"/>
      <c r="D1556" s="1"/>
      <c r="E1556" s="73">
        <f>+COUNTIFS('REGISTRO DE TUTORES'!$A$3:$A$8000,A1556,'REGISTRO DE TUTORES'!$B$3:$B$8000,B1556,'REGISTRO DE TUTORES'!$C$3:$C$8000,C1556,'REGISTRO DE TUTORES'!$D$3:$D$8000,D1556)</f>
        <v>0</v>
      </c>
      <c r="F1556" s="73">
        <f>+COUNTIFS('REGISTRO DE ESTUDIANTES'!$A$3:$A$7999,A1556,'REGISTRO DE ESTUDIANTES'!$B$3:$B$7999,'BOLETA OFICIAL'!B1556,'REGISTRO DE ESTUDIANTES'!$C$3:$C$7999,C1556,'REGISTRO DE ESTUDIANTES'!$D$3:$D$7999,'BOLETA OFICIAL'!D1556,'REGISTRO DE ESTUDIANTES'!$J$3:$J$7999,'BOLETA OFICIAL'!J1556,'REGISTRO DE ESTUDIANTES'!$K$3:$K$7999,'BOLETA OFICIAL'!K1556,'REGISTRO DE ESTUDIANTES'!$L$3:$L$7999,'BOLETA OFICIAL'!L1556,'REGISTRO DE ESTUDIANTES'!$M$3:$M$7999,'BOLETA OFICIAL'!M1556,'REGISTRO DE ESTUDIANTES'!$N$3:$N$7999,'BOLETA OFICIAL'!N1556,'REGISTRO DE ESTUDIANTES'!$O$3:$O$7999,'BOLETA OFICIAL'!O1556,'REGISTRO DE ESTUDIANTES'!$P$3:$P$7999,'BOLETA OFICIAL'!P1556,'REGISTRO DE ESTUDIANTES'!$Q$3:$Q$7999,'BOLETA OFICIAL'!Q1556,'REGISTRO DE ESTUDIANTES'!$R$3:$R$7999,R1556,'REGISTRO DE ESTUDIANTES'!$S$3:$S$7999,'BOLETA OFICIAL'!S1556,'REGISTRO DE ESTUDIANTES'!$T$3:$T$7999,'BOLETA OFICIAL'!T1556)</f>
        <v>0</v>
      </c>
      <c r="G1556" s="73">
        <f t="shared" ca="1" si="72"/>
        <v>0</v>
      </c>
      <c r="H1556" s="73">
        <f t="shared" ca="1" si="73"/>
        <v>0</v>
      </c>
      <c r="I1556" s="20">
        <v>0</v>
      </c>
      <c r="J1556" s="20">
        <v>0</v>
      </c>
      <c r="K1556" s="20">
        <v>0</v>
      </c>
      <c r="L1556" s="20">
        <v>0</v>
      </c>
      <c r="M1556" s="20">
        <v>0</v>
      </c>
      <c r="N1556" s="75">
        <v>0</v>
      </c>
      <c r="O1556" s="75">
        <v>0</v>
      </c>
      <c r="P1556" s="2"/>
      <c r="Q1556" s="2"/>
      <c r="R1556" s="3"/>
      <c r="S1556" s="3"/>
      <c r="T1556" s="1"/>
      <c r="U1556" s="2"/>
      <c r="V1556" s="28" t="str">
        <f t="shared" si="74"/>
        <v/>
      </c>
    </row>
    <row r="1557" spans="1:22" ht="25" customHeight="1" x14ac:dyDescent="0.35">
      <c r="A1557" s="1"/>
      <c r="B1557" s="35"/>
      <c r="C1557" s="1"/>
      <c r="D1557" s="1"/>
      <c r="E1557" s="73">
        <f>+COUNTIFS('REGISTRO DE TUTORES'!$A$3:$A$8000,A1557,'REGISTRO DE TUTORES'!$B$3:$B$8000,B1557,'REGISTRO DE TUTORES'!$C$3:$C$8000,C1557,'REGISTRO DE TUTORES'!$D$3:$D$8000,D1557)</f>
        <v>0</v>
      </c>
      <c r="F1557" s="73">
        <f>+COUNTIFS('REGISTRO DE ESTUDIANTES'!$A$3:$A$7999,A1557,'REGISTRO DE ESTUDIANTES'!$B$3:$B$7999,'BOLETA OFICIAL'!B1557,'REGISTRO DE ESTUDIANTES'!$C$3:$C$7999,C1557,'REGISTRO DE ESTUDIANTES'!$D$3:$D$7999,'BOLETA OFICIAL'!D1557,'REGISTRO DE ESTUDIANTES'!$J$3:$J$7999,'BOLETA OFICIAL'!J1557,'REGISTRO DE ESTUDIANTES'!$K$3:$K$7999,'BOLETA OFICIAL'!K1557,'REGISTRO DE ESTUDIANTES'!$L$3:$L$7999,'BOLETA OFICIAL'!L1557,'REGISTRO DE ESTUDIANTES'!$M$3:$M$7999,'BOLETA OFICIAL'!M1557,'REGISTRO DE ESTUDIANTES'!$N$3:$N$7999,'BOLETA OFICIAL'!N1557,'REGISTRO DE ESTUDIANTES'!$O$3:$O$7999,'BOLETA OFICIAL'!O1557,'REGISTRO DE ESTUDIANTES'!$P$3:$P$7999,'BOLETA OFICIAL'!P1557,'REGISTRO DE ESTUDIANTES'!$Q$3:$Q$7999,'BOLETA OFICIAL'!Q1557,'REGISTRO DE ESTUDIANTES'!$R$3:$R$7999,R1557,'REGISTRO DE ESTUDIANTES'!$S$3:$S$7999,'BOLETA OFICIAL'!S1557,'REGISTRO DE ESTUDIANTES'!$T$3:$T$7999,'BOLETA OFICIAL'!T1557)</f>
        <v>0</v>
      </c>
      <c r="G1557" s="73">
        <f t="shared" ca="1" si="72"/>
        <v>0</v>
      </c>
      <c r="H1557" s="73">
        <f t="shared" ca="1" si="73"/>
        <v>0</v>
      </c>
      <c r="I1557" s="20">
        <v>0</v>
      </c>
      <c r="J1557" s="20">
        <v>0</v>
      </c>
      <c r="K1557" s="20">
        <v>0</v>
      </c>
      <c r="L1557" s="20">
        <v>0</v>
      </c>
      <c r="M1557" s="20">
        <v>0</v>
      </c>
      <c r="N1557" s="75">
        <v>0</v>
      </c>
      <c r="O1557" s="75">
        <v>0</v>
      </c>
      <c r="P1557" s="2"/>
      <c r="Q1557" s="2"/>
      <c r="R1557" s="3"/>
      <c r="S1557" s="3"/>
      <c r="T1557" s="1"/>
      <c r="U1557" s="2"/>
      <c r="V1557" s="28" t="str">
        <f t="shared" si="74"/>
        <v/>
      </c>
    </row>
    <row r="1558" spans="1:22" ht="25" customHeight="1" x14ac:dyDescent="0.35">
      <c r="A1558" s="1"/>
      <c r="B1558" s="35"/>
      <c r="C1558" s="1"/>
      <c r="D1558" s="1"/>
      <c r="E1558" s="73">
        <f>+COUNTIFS('REGISTRO DE TUTORES'!$A$3:$A$8000,A1558,'REGISTRO DE TUTORES'!$B$3:$B$8000,B1558,'REGISTRO DE TUTORES'!$C$3:$C$8000,C1558,'REGISTRO DE TUTORES'!$D$3:$D$8000,D1558)</f>
        <v>0</v>
      </c>
      <c r="F1558" s="73">
        <f>+COUNTIFS('REGISTRO DE ESTUDIANTES'!$A$3:$A$7999,A1558,'REGISTRO DE ESTUDIANTES'!$B$3:$B$7999,'BOLETA OFICIAL'!B1558,'REGISTRO DE ESTUDIANTES'!$C$3:$C$7999,C1558,'REGISTRO DE ESTUDIANTES'!$D$3:$D$7999,'BOLETA OFICIAL'!D1558,'REGISTRO DE ESTUDIANTES'!$J$3:$J$7999,'BOLETA OFICIAL'!J1558,'REGISTRO DE ESTUDIANTES'!$K$3:$K$7999,'BOLETA OFICIAL'!K1558,'REGISTRO DE ESTUDIANTES'!$L$3:$L$7999,'BOLETA OFICIAL'!L1558,'REGISTRO DE ESTUDIANTES'!$M$3:$M$7999,'BOLETA OFICIAL'!M1558,'REGISTRO DE ESTUDIANTES'!$N$3:$N$7999,'BOLETA OFICIAL'!N1558,'REGISTRO DE ESTUDIANTES'!$O$3:$O$7999,'BOLETA OFICIAL'!O1558,'REGISTRO DE ESTUDIANTES'!$P$3:$P$7999,'BOLETA OFICIAL'!P1558,'REGISTRO DE ESTUDIANTES'!$Q$3:$Q$7999,'BOLETA OFICIAL'!Q1558,'REGISTRO DE ESTUDIANTES'!$R$3:$R$7999,R1558,'REGISTRO DE ESTUDIANTES'!$S$3:$S$7999,'BOLETA OFICIAL'!S1558,'REGISTRO DE ESTUDIANTES'!$T$3:$T$7999,'BOLETA OFICIAL'!T1558)</f>
        <v>0</v>
      </c>
      <c r="G1558" s="73">
        <f t="shared" ca="1" si="72"/>
        <v>0</v>
      </c>
      <c r="H1558" s="73">
        <f t="shared" ca="1" si="73"/>
        <v>0</v>
      </c>
      <c r="I1558" s="20">
        <v>0</v>
      </c>
      <c r="J1558" s="20">
        <v>0</v>
      </c>
      <c r="K1558" s="20">
        <v>0</v>
      </c>
      <c r="L1558" s="20">
        <v>0</v>
      </c>
      <c r="M1558" s="20">
        <v>0</v>
      </c>
      <c r="N1558" s="75">
        <v>0</v>
      </c>
      <c r="O1558" s="75">
        <v>0</v>
      </c>
      <c r="P1558" s="2"/>
      <c r="Q1558" s="2"/>
      <c r="R1558" s="3"/>
      <c r="S1558" s="3"/>
      <c r="T1558" s="1"/>
      <c r="U1558" s="2"/>
      <c r="V1558" s="28" t="str">
        <f t="shared" si="74"/>
        <v/>
      </c>
    </row>
    <row r="1559" spans="1:22" ht="25" customHeight="1" x14ac:dyDescent="0.35">
      <c r="A1559" s="1"/>
      <c r="B1559" s="35"/>
      <c r="C1559" s="1"/>
      <c r="D1559" s="1"/>
      <c r="E1559" s="73">
        <f>+COUNTIFS('REGISTRO DE TUTORES'!$A$3:$A$8000,A1559,'REGISTRO DE TUTORES'!$B$3:$B$8000,B1559,'REGISTRO DE TUTORES'!$C$3:$C$8000,C1559,'REGISTRO DE TUTORES'!$D$3:$D$8000,D1559)</f>
        <v>0</v>
      </c>
      <c r="F1559" s="73">
        <f>+COUNTIFS('REGISTRO DE ESTUDIANTES'!$A$3:$A$7999,A1559,'REGISTRO DE ESTUDIANTES'!$B$3:$B$7999,'BOLETA OFICIAL'!B1559,'REGISTRO DE ESTUDIANTES'!$C$3:$C$7999,C1559,'REGISTRO DE ESTUDIANTES'!$D$3:$D$7999,'BOLETA OFICIAL'!D1559,'REGISTRO DE ESTUDIANTES'!$J$3:$J$7999,'BOLETA OFICIAL'!J1559,'REGISTRO DE ESTUDIANTES'!$K$3:$K$7999,'BOLETA OFICIAL'!K1559,'REGISTRO DE ESTUDIANTES'!$L$3:$L$7999,'BOLETA OFICIAL'!L1559,'REGISTRO DE ESTUDIANTES'!$M$3:$M$7999,'BOLETA OFICIAL'!M1559,'REGISTRO DE ESTUDIANTES'!$N$3:$N$7999,'BOLETA OFICIAL'!N1559,'REGISTRO DE ESTUDIANTES'!$O$3:$O$7999,'BOLETA OFICIAL'!O1559,'REGISTRO DE ESTUDIANTES'!$P$3:$P$7999,'BOLETA OFICIAL'!P1559,'REGISTRO DE ESTUDIANTES'!$Q$3:$Q$7999,'BOLETA OFICIAL'!Q1559,'REGISTRO DE ESTUDIANTES'!$R$3:$R$7999,R1559,'REGISTRO DE ESTUDIANTES'!$S$3:$S$7999,'BOLETA OFICIAL'!S1559,'REGISTRO DE ESTUDIANTES'!$T$3:$T$7999,'BOLETA OFICIAL'!T1559)</f>
        <v>0</v>
      </c>
      <c r="G1559" s="73">
        <f t="shared" ca="1" si="72"/>
        <v>0</v>
      </c>
      <c r="H1559" s="73">
        <f t="shared" ca="1" si="73"/>
        <v>0</v>
      </c>
      <c r="I1559" s="20">
        <v>0</v>
      </c>
      <c r="J1559" s="20">
        <v>0</v>
      </c>
      <c r="K1559" s="20">
        <v>0</v>
      </c>
      <c r="L1559" s="20">
        <v>0</v>
      </c>
      <c r="M1559" s="20">
        <v>0</v>
      </c>
      <c r="N1559" s="75">
        <v>0</v>
      </c>
      <c r="O1559" s="75">
        <v>0</v>
      </c>
      <c r="P1559" s="2"/>
      <c r="Q1559" s="2"/>
      <c r="R1559" s="3"/>
      <c r="S1559" s="3"/>
      <c r="T1559" s="1"/>
      <c r="U1559" s="2"/>
      <c r="V1559" s="28" t="str">
        <f t="shared" si="74"/>
        <v/>
      </c>
    </row>
    <row r="1560" spans="1:22" ht="25" customHeight="1" x14ac:dyDescent="0.35">
      <c r="A1560" s="1"/>
      <c r="B1560" s="35"/>
      <c r="C1560" s="1"/>
      <c r="D1560" s="1"/>
      <c r="E1560" s="73">
        <f>+COUNTIFS('REGISTRO DE TUTORES'!$A$3:$A$8000,A1560,'REGISTRO DE TUTORES'!$B$3:$B$8000,B1560,'REGISTRO DE TUTORES'!$C$3:$C$8000,C1560,'REGISTRO DE TUTORES'!$D$3:$D$8000,D1560)</f>
        <v>0</v>
      </c>
      <c r="F1560" s="73">
        <f>+COUNTIFS('REGISTRO DE ESTUDIANTES'!$A$3:$A$7999,A1560,'REGISTRO DE ESTUDIANTES'!$B$3:$B$7999,'BOLETA OFICIAL'!B1560,'REGISTRO DE ESTUDIANTES'!$C$3:$C$7999,C1560,'REGISTRO DE ESTUDIANTES'!$D$3:$D$7999,'BOLETA OFICIAL'!D1560,'REGISTRO DE ESTUDIANTES'!$J$3:$J$7999,'BOLETA OFICIAL'!J1560,'REGISTRO DE ESTUDIANTES'!$K$3:$K$7999,'BOLETA OFICIAL'!K1560,'REGISTRO DE ESTUDIANTES'!$L$3:$L$7999,'BOLETA OFICIAL'!L1560,'REGISTRO DE ESTUDIANTES'!$M$3:$M$7999,'BOLETA OFICIAL'!M1560,'REGISTRO DE ESTUDIANTES'!$N$3:$N$7999,'BOLETA OFICIAL'!N1560,'REGISTRO DE ESTUDIANTES'!$O$3:$O$7999,'BOLETA OFICIAL'!O1560,'REGISTRO DE ESTUDIANTES'!$P$3:$P$7999,'BOLETA OFICIAL'!P1560,'REGISTRO DE ESTUDIANTES'!$Q$3:$Q$7999,'BOLETA OFICIAL'!Q1560,'REGISTRO DE ESTUDIANTES'!$R$3:$R$7999,R1560,'REGISTRO DE ESTUDIANTES'!$S$3:$S$7999,'BOLETA OFICIAL'!S1560,'REGISTRO DE ESTUDIANTES'!$T$3:$T$7999,'BOLETA OFICIAL'!T1560)</f>
        <v>0</v>
      </c>
      <c r="G1560" s="73">
        <f t="shared" ca="1" si="72"/>
        <v>0</v>
      </c>
      <c r="H1560" s="73">
        <f t="shared" ca="1" si="73"/>
        <v>0</v>
      </c>
      <c r="I1560" s="20">
        <v>0</v>
      </c>
      <c r="J1560" s="20">
        <v>0</v>
      </c>
      <c r="K1560" s="20">
        <v>0</v>
      </c>
      <c r="L1560" s="20">
        <v>0</v>
      </c>
      <c r="M1560" s="20">
        <v>0</v>
      </c>
      <c r="N1560" s="75">
        <v>0</v>
      </c>
      <c r="O1560" s="75">
        <v>0</v>
      </c>
      <c r="P1560" s="2"/>
      <c r="Q1560" s="2"/>
      <c r="R1560" s="3"/>
      <c r="S1560" s="3"/>
      <c r="T1560" s="1"/>
      <c r="U1560" s="2"/>
      <c r="V1560" s="28" t="str">
        <f t="shared" si="74"/>
        <v/>
      </c>
    </row>
    <row r="1561" spans="1:22" ht="25" customHeight="1" x14ac:dyDescent="0.35">
      <c r="A1561" s="1"/>
      <c r="B1561" s="35"/>
      <c r="C1561" s="1"/>
      <c r="D1561" s="1"/>
      <c r="E1561" s="73">
        <f>+COUNTIFS('REGISTRO DE TUTORES'!$A$3:$A$8000,A1561,'REGISTRO DE TUTORES'!$B$3:$B$8000,B1561,'REGISTRO DE TUTORES'!$C$3:$C$8000,C1561,'REGISTRO DE TUTORES'!$D$3:$D$8000,D1561)</f>
        <v>0</v>
      </c>
      <c r="F1561" s="73">
        <f>+COUNTIFS('REGISTRO DE ESTUDIANTES'!$A$3:$A$7999,A1561,'REGISTRO DE ESTUDIANTES'!$B$3:$B$7999,'BOLETA OFICIAL'!B1561,'REGISTRO DE ESTUDIANTES'!$C$3:$C$7999,C1561,'REGISTRO DE ESTUDIANTES'!$D$3:$D$7999,'BOLETA OFICIAL'!D1561,'REGISTRO DE ESTUDIANTES'!$J$3:$J$7999,'BOLETA OFICIAL'!J1561,'REGISTRO DE ESTUDIANTES'!$K$3:$K$7999,'BOLETA OFICIAL'!K1561,'REGISTRO DE ESTUDIANTES'!$L$3:$L$7999,'BOLETA OFICIAL'!L1561,'REGISTRO DE ESTUDIANTES'!$M$3:$M$7999,'BOLETA OFICIAL'!M1561,'REGISTRO DE ESTUDIANTES'!$N$3:$N$7999,'BOLETA OFICIAL'!N1561,'REGISTRO DE ESTUDIANTES'!$O$3:$O$7999,'BOLETA OFICIAL'!O1561,'REGISTRO DE ESTUDIANTES'!$P$3:$P$7999,'BOLETA OFICIAL'!P1561,'REGISTRO DE ESTUDIANTES'!$Q$3:$Q$7999,'BOLETA OFICIAL'!Q1561,'REGISTRO DE ESTUDIANTES'!$R$3:$R$7999,R1561,'REGISTRO DE ESTUDIANTES'!$S$3:$S$7999,'BOLETA OFICIAL'!S1561,'REGISTRO DE ESTUDIANTES'!$T$3:$T$7999,'BOLETA OFICIAL'!T1561)</f>
        <v>0</v>
      </c>
      <c r="G1561" s="73">
        <f t="shared" ca="1" si="72"/>
        <v>0</v>
      </c>
      <c r="H1561" s="73">
        <f t="shared" ca="1" si="73"/>
        <v>0</v>
      </c>
      <c r="I1561" s="20">
        <v>0</v>
      </c>
      <c r="J1561" s="20">
        <v>0</v>
      </c>
      <c r="K1561" s="20">
        <v>0</v>
      </c>
      <c r="L1561" s="20">
        <v>0</v>
      </c>
      <c r="M1561" s="20">
        <v>0</v>
      </c>
      <c r="N1561" s="75">
        <v>0</v>
      </c>
      <c r="O1561" s="75">
        <v>0</v>
      </c>
      <c r="P1561" s="2"/>
      <c r="Q1561" s="2"/>
      <c r="R1561" s="3"/>
      <c r="S1561" s="3"/>
      <c r="T1561" s="1"/>
      <c r="U1561" s="2"/>
      <c r="V1561" s="28" t="str">
        <f t="shared" si="74"/>
        <v/>
      </c>
    </row>
    <row r="1562" spans="1:22" ht="25" customHeight="1" x14ac:dyDescent="0.35">
      <c r="A1562" s="1"/>
      <c r="B1562" s="35"/>
      <c r="C1562" s="1"/>
      <c r="D1562" s="1"/>
      <c r="E1562" s="73">
        <f>+COUNTIFS('REGISTRO DE TUTORES'!$A$3:$A$8000,A1562,'REGISTRO DE TUTORES'!$B$3:$B$8000,B1562,'REGISTRO DE TUTORES'!$C$3:$C$8000,C1562,'REGISTRO DE TUTORES'!$D$3:$D$8000,D1562)</f>
        <v>0</v>
      </c>
      <c r="F1562" s="73">
        <f>+COUNTIFS('REGISTRO DE ESTUDIANTES'!$A$3:$A$7999,A1562,'REGISTRO DE ESTUDIANTES'!$B$3:$B$7999,'BOLETA OFICIAL'!B1562,'REGISTRO DE ESTUDIANTES'!$C$3:$C$7999,C1562,'REGISTRO DE ESTUDIANTES'!$D$3:$D$7999,'BOLETA OFICIAL'!D1562,'REGISTRO DE ESTUDIANTES'!$J$3:$J$7999,'BOLETA OFICIAL'!J1562,'REGISTRO DE ESTUDIANTES'!$K$3:$K$7999,'BOLETA OFICIAL'!K1562,'REGISTRO DE ESTUDIANTES'!$L$3:$L$7999,'BOLETA OFICIAL'!L1562,'REGISTRO DE ESTUDIANTES'!$M$3:$M$7999,'BOLETA OFICIAL'!M1562,'REGISTRO DE ESTUDIANTES'!$N$3:$N$7999,'BOLETA OFICIAL'!N1562,'REGISTRO DE ESTUDIANTES'!$O$3:$O$7999,'BOLETA OFICIAL'!O1562,'REGISTRO DE ESTUDIANTES'!$P$3:$P$7999,'BOLETA OFICIAL'!P1562,'REGISTRO DE ESTUDIANTES'!$Q$3:$Q$7999,'BOLETA OFICIAL'!Q1562,'REGISTRO DE ESTUDIANTES'!$R$3:$R$7999,R1562,'REGISTRO DE ESTUDIANTES'!$S$3:$S$7999,'BOLETA OFICIAL'!S1562,'REGISTRO DE ESTUDIANTES'!$T$3:$T$7999,'BOLETA OFICIAL'!T1562)</f>
        <v>0</v>
      </c>
      <c r="G1562" s="73">
        <f t="shared" ca="1" si="72"/>
        <v>0</v>
      </c>
      <c r="H1562" s="73">
        <f t="shared" ca="1" si="73"/>
        <v>0</v>
      </c>
      <c r="I1562" s="20">
        <v>0</v>
      </c>
      <c r="J1562" s="20">
        <v>0</v>
      </c>
      <c r="K1562" s="20">
        <v>0</v>
      </c>
      <c r="L1562" s="20">
        <v>0</v>
      </c>
      <c r="M1562" s="20">
        <v>0</v>
      </c>
      <c r="N1562" s="75">
        <v>0</v>
      </c>
      <c r="O1562" s="75">
        <v>0</v>
      </c>
      <c r="P1562" s="2"/>
      <c r="Q1562" s="2"/>
      <c r="R1562" s="3"/>
      <c r="S1562" s="3"/>
      <c r="T1562" s="1"/>
      <c r="U1562" s="2"/>
      <c r="V1562" s="28" t="str">
        <f t="shared" si="74"/>
        <v/>
      </c>
    </row>
    <row r="1563" spans="1:22" ht="25" customHeight="1" x14ac:dyDescent="0.35">
      <c r="A1563" s="1"/>
      <c r="B1563" s="35"/>
      <c r="C1563" s="1"/>
      <c r="D1563" s="1"/>
      <c r="E1563" s="73">
        <f>+COUNTIFS('REGISTRO DE TUTORES'!$A$3:$A$8000,A1563,'REGISTRO DE TUTORES'!$B$3:$B$8000,B1563,'REGISTRO DE TUTORES'!$C$3:$C$8000,C1563,'REGISTRO DE TUTORES'!$D$3:$D$8000,D1563)</f>
        <v>0</v>
      </c>
      <c r="F1563" s="73">
        <f>+COUNTIFS('REGISTRO DE ESTUDIANTES'!$A$3:$A$7999,A1563,'REGISTRO DE ESTUDIANTES'!$B$3:$B$7999,'BOLETA OFICIAL'!B1563,'REGISTRO DE ESTUDIANTES'!$C$3:$C$7999,C1563,'REGISTRO DE ESTUDIANTES'!$D$3:$D$7999,'BOLETA OFICIAL'!D1563,'REGISTRO DE ESTUDIANTES'!$J$3:$J$7999,'BOLETA OFICIAL'!J1563,'REGISTRO DE ESTUDIANTES'!$K$3:$K$7999,'BOLETA OFICIAL'!K1563,'REGISTRO DE ESTUDIANTES'!$L$3:$L$7999,'BOLETA OFICIAL'!L1563,'REGISTRO DE ESTUDIANTES'!$M$3:$M$7999,'BOLETA OFICIAL'!M1563,'REGISTRO DE ESTUDIANTES'!$N$3:$N$7999,'BOLETA OFICIAL'!N1563,'REGISTRO DE ESTUDIANTES'!$O$3:$O$7999,'BOLETA OFICIAL'!O1563,'REGISTRO DE ESTUDIANTES'!$P$3:$P$7999,'BOLETA OFICIAL'!P1563,'REGISTRO DE ESTUDIANTES'!$Q$3:$Q$7999,'BOLETA OFICIAL'!Q1563,'REGISTRO DE ESTUDIANTES'!$R$3:$R$7999,R1563,'REGISTRO DE ESTUDIANTES'!$S$3:$S$7999,'BOLETA OFICIAL'!S1563,'REGISTRO DE ESTUDIANTES'!$T$3:$T$7999,'BOLETA OFICIAL'!T1563)</f>
        <v>0</v>
      </c>
      <c r="G1563" s="73">
        <f t="shared" ca="1" si="72"/>
        <v>0</v>
      </c>
      <c r="H1563" s="73">
        <f t="shared" ca="1" si="73"/>
        <v>0</v>
      </c>
      <c r="I1563" s="20">
        <v>0</v>
      </c>
      <c r="J1563" s="20">
        <v>0</v>
      </c>
      <c r="K1563" s="20">
        <v>0</v>
      </c>
      <c r="L1563" s="20">
        <v>0</v>
      </c>
      <c r="M1563" s="20">
        <v>0</v>
      </c>
      <c r="N1563" s="75">
        <v>0</v>
      </c>
      <c r="O1563" s="75">
        <v>0</v>
      </c>
      <c r="P1563" s="2"/>
      <c r="Q1563" s="2"/>
      <c r="R1563" s="3"/>
      <c r="S1563" s="3"/>
      <c r="T1563" s="1"/>
      <c r="U1563" s="2"/>
      <c r="V1563" s="28" t="str">
        <f t="shared" si="74"/>
        <v/>
      </c>
    </row>
    <row r="1564" spans="1:22" ht="25" customHeight="1" x14ac:dyDescent="0.35">
      <c r="A1564" s="1"/>
      <c r="B1564" s="35"/>
      <c r="C1564" s="1"/>
      <c r="D1564" s="1"/>
      <c r="E1564" s="73">
        <f>+COUNTIFS('REGISTRO DE TUTORES'!$A$3:$A$8000,A1564,'REGISTRO DE TUTORES'!$B$3:$B$8000,B1564,'REGISTRO DE TUTORES'!$C$3:$C$8000,C1564,'REGISTRO DE TUTORES'!$D$3:$D$8000,D1564)</f>
        <v>0</v>
      </c>
      <c r="F1564" s="73">
        <f>+COUNTIFS('REGISTRO DE ESTUDIANTES'!$A$3:$A$7999,A1564,'REGISTRO DE ESTUDIANTES'!$B$3:$B$7999,'BOLETA OFICIAL'!B1564,'REGISTRO DE ESTUDIANTES'!$C$3:$C$7999,C1564,'REGISTRO DE ESTUDIANTES'!$D$3:$D$7999,'BOLETA OFICIAL'!D1564,'REGISTRO DE ESTUDIANTES'!$J$3:$J$7999,'BOLETA OFICIAL'!J1564,'REGISTRO DE ESTUDIANTES'!$K$3:$K$7999,'BOLETA OFICIAL'!K1564,'REGISTRO DE ESTUDIANTES'!$L$3:$L$7999,'BOLETA OFICIAL'!L1564,'REGISTRO DE ESTUDIANTES'!$M$3:$M$7999,'BOLETA OFICIAL'!M1564,'REGISTRO DE ESTUDIANTES'!$N$3:$N$7999,'BOLETA OFICIAL'!N1564,'REGISTRO DE ESTUDIANTES'!$O$3:$O$7999,'BOLETA OFICIAL'!O1564,'REGISTRO DE ESTUDIANTES'!$P$3:$P$7999,'BOLETA OFICIAL'!P1564,'REGISTRO DE ESTUDIANTES'!$Q$3:$Q$7999,'BOLETA OFICIAL'!Q1564,'REGISTRO DE ESTUDIANTES'!$R$3:$R$7999,R1564,'REGISTRO DE ESTUDIANTES'!$S$3:$S$7999,'BOLETA OFICIAL'!S1564,'REGISTRO DE ESTUDIANTES'!$T$3:$T$7999,'BOLETA OFICIAL'!T1564)</f>
        <v>0</v>
      </c>
      <c r="G1564" s="73">
        <f t="shared" ca="1" si="72"/>
        <v>0</v>
      </c>
      <c r="H1564" s="73">
        <f t="shared" ca="1" si="73"/>
        <v>0</v>
      </c>
      <c r="I1564" s="20">
        <v>0</v>
      </c>
      <c r="J1564" s="20">
        <v>0</v>
      </c>
      <c r="K1564" s="20">
        <v>0</v>
      </c>
      <c r="L1564" s="20">
        <v>0</v>
      </c>
      <c r="M1564" s="20">
        <v>0</v>
      </c>
      <c r="N1564" s="75">
        <v>0</v>
      </c>
      <c r="O1564" s="75">
        <v>0</v>
      </c>
      <c r="P1564" s="2"/>
      <c r="Q1564" s="2"/>
      <c r="R1564" s="3"/>
      <c r="S1564" s="3"/>
      <c r="T1564" s="1"/>
      <c r="U1564" s="2"/>
      <c r="V1564" s="28" t="str">
        <f t="shared" si="74"/>
        <v/>
      </c>
    </row>
    <row r="1565" spans="1:22" ht="25" customHeight="1" x14ac:dyDescent="0.35">
      <c r="A1565" s="1"/>
      <c r="B1565" s="35"/>
      <c r="C1565" s="1"/>
      <c r="D1565" s="1"/>
      <c r="E1565" s="73">
        <f>+COUNTIFS('REGISTRO DE TUTORES'!$A$3:$A$8000,A1565,'REGISTRO DE TUTORES'!$B$3:$B$8000,B1565,'REGISTRO DE TUTORES'!$C$3:$C$8000,C1565,'REGISTRO DE TUTORES'!$D$3:$D$8000,D1565)</f>
        <v>0</v>
      </c>
      <c r="F1565" s="73">
        <f>+COUNTIFS('REGISTRO DE ESTUDIANTES'!$A$3:$A$7999,A1565,'REGISTRO DE ESTUDIANTES'!$B$3:$B$7999,'BOLETA OFICIAL'!B1565,'REGISTRO DE ESTUDIANTES'!$C$3:$C$7999,C1565,'REGISTRO DE ESTUDIANTES'!$D$3:$D$7999,'BOLETA OFICIAL'!D1565,'REGISTRO DE ESTUDIANTES'!$J$3:$J$7999,'BOLETA OFICIAL'!J1565,'REGISTRO DE ESTUDIANTES'!$K$3:$K$7999,'BOLETA OFICIAL'!K1565,'REGISTRO DE ESTUDIANTES'!$L$3:$L$7999,'BOLETA OFICIAL'!L1565,'REGISTRO DE ESTUDIANTES'!$M$3:$M$7999,'BOLETA OFICIAL'!M1565,'REGISTRO DE ESTUDIANTES'!$N$3:$N$7999,'BOLETA OFICIAL'!N1565,'REGISTRO DE ESTUDIANTES'!$O$3:$O$7999,'BOLETA OFICIAL'!O1565,'REGISTRO DE ESTUDIANTES'!$P$3:$P$7999,'BOLETA OFICIAL'!P1565,'REGISTRO DE ESTUDIANTES'!$Q$3:$Q$7999,'BOLETA OFICIAL'!Q1565,'REGISTRO DE ESTUDIANTES'!$R$3:$R$7999,R1565,'REGISTRO DE ESTUDIANTES'!$S$3:$S$7999,'BOLETA OFICIAL'!S1565,'REGISTRO DE ESTUDIANTES'!$T$3:$T$7999,'BOLETA OFICIAL'!T1565)</f>
        <v>0</v>
      </c>
      <c r="G1565" s="73">
        <f t="shared" ca="1" si="72"/>
        <v>0</v>
      </c>
      <c r="H1565" s="73">
        <f t="shared" ca="1" si="73"/>
        <v>0</v>
      </c>
      <c r="I1565" s="20">
        <v>0</v>
      </c>
      <c r="J1565" s="20">
        <v>0</v>
      </c>
      <c r="K1565" s="20">
        <v>0</v>
      </c>
      <c r="L1565" s="20">
        <v>0</v>
      </c>
      <c r="M1565" s="20">
        <v>0</v>
      </c>
      <c r="N1565" s="75">
        <v>0</v>
      </c>
      <c r="O1565" s="75">
        <v>0</v>
      </c>
      <c r="P1565" s="2"/>
      <c r="Q1565" s="2"/>
      <c r="R1565" s="3"/>
      <c r="S1565" s="3"/>
      <c r="T1565" s="1"/>
      <c r="U1565" s="2"/>
      <c r="V1565" s="28" t="str">
        <f t="shared" si="74"/>
        <v/>
      </c>
    </row>
    <row r="1566" spans="1:22" ht="25" customHeight="1" x14ac:dyDescent="0.35">
      <c r="A1566" s="1"/>
      <c r="B1566" s="35"/>
      <c r="C1566" s="1"/>
      <c r="D1566" s="1"/>
      <c r="E1566" s="73">
        <f>+COUNTIFS('REGISTRO DE TUTORES'!$A$3:$A$8000,A1566,'REGISTRO DE TUTORES'!$B$3:$B$8000,B1566,'REGISTRO DE TUTORES'!$C$3:$C$8000,C1566,'REGISTRO DE TUTORES'!$D$3:$D$8000,D1566)</f>
        <v>0</v>
      </c>
      <c r="F1566" s="73">
        <f>+COUNTIFS('REGISTRO DE ESTUDIANTES'!$A$3:$A$7999,A1566,'REGISTRO DE ESTUDIANTES'!$B$3:$B$7999,'BOLETA OFICIAL'!B1566,'REGISTRO DE ESTUDIANTES'!$C$3:$C$7999,C1566,'REGISTRO DE ESTUDIANTES'!$D$3:$D$7999,'BOLETA OFICIAL'!D1566,'REGISTRO DE ESTUDIANTES'!$J$3:$J$7999,'BOLETA OFICIAL'!J1566,'REGISTRO DE ESTUDIANTES'!$K$3:$K$7999,'BOLETA OFICIAL'!K1566,'REGISTRO DE ESTUDIANTES'!$L$3:$L$7999,'BOLETA OFICIAL'!L1566,'REGISTRO DE ESTUDIANTES'!$M$3:$M$7999,'BOLETA OFICIAL'!M1566,'REGISTRO DE ESTUDIANTES'!$N$3:$N$7999,'BOLETA OFICIAL'!N1566,'REGISTRO DE ESTUDIANTES'!$O$3:$O$7999,'BOLETA OFICIAL'!O1566,'REGISTRO DE ESTUDIANTES'!$P$3:$P$7999,'BOLETA OFICIAL'!P1566,'REGISTRO DE ESTUDIANTES'!$Q$3:$Q$7999,'BOLETA OFICIAL'!Q1566,'REGISTRO DE ESTUDIANTES'!$R$3:$R$7999,R1566,'REGISTRO DE ESTUDIANTES'!$S$3:$S$7999,'BOLETA OFICIAL'!S1566,'REGISTRO DE ESTUDIANTES'!$T$3:$T$7999,'BOLETA OFICIAL'!T1566)</f>
        <v>0</v>
      </c>
      <c r="G1566" s="73">
        <f t="shared" ca="1" si="72"/>
        <v>0</v>
      </c>
      <c r="H1566" s="73">
        <f t="shared" ca="1" si="73"/>
        <v>0</v>
      </c>
      <c r="I1566" s="20">
        <v>0</v>
      </c>
      <c r="J1566" s="20">
        <v>0</v>
      </c>
      <c r="K1566" s="20">
        <v>0</v>
      </c>
      <c r="L1566" s="20">
        <v>0</v>
      </c>
      <c r="M1566" s="20">
        <v>0</v>
      </c>
      <c r="N1566" s="75">
        <v>0</v>
      </c>
      <c r="O1566" s="75">
        <v>0</v>
      </c>
      <c r="P1566" s="2"/>
      <c r="Q1566" s="2"/>
      <c r="R1566" s="3"/>
      <c r="S1566" s="3"/>
      <c r="T1566" s="1"/>
      <c r="U1566" s="2"/>
      <c r="V1566" s="28" t="str">
        <f t="shared" si="74"/>
        <v/>
      </c>
    </row>
    <row r="1567" spans="1:22" ht="25" customHeight="1" x14ac:dyDescent="0.35">
      <c r="A1567" s="1"/>
      <c r="B1567" s="35"/>
      <c r="C1567" s="1"/>
      <c r="D1567" s="1"/>
      <c r="E1567" s="73">
        <f>+COUNTIFS('REGISTRO DE TUTORES'!$A$3:$A$8000,A1567,'REGISTRO DE TUTORES'!$B$3:$B$8000,B1567,'REGISTRO DE TUTORES'!$C$3:$C$8000,C1567,'REGISTRO DE TUTORES'!$D$3:$D$8000,D1567)</f>
        <v>0</v>
      </c>
      <c r="F1567" s="73">
        <f>+COUNTIFS('REGISTRO DE ESTUDIANTES'!$A$3:$A$7999,A1567,'REGISTRO DE ESTUDIANTES'!$B$3:$B$7999,'BOLETA OFICIAL'!B1567,'REGISTRO DE ESTUDIANTES'!$C$3:$C$7999,C1567,'REGISTRO DE ESTUDIANTES'!$D$3:$D$7999,'BOLETA OFICIAL'!D1567,'REGISTRO DE ESTUDIANTES'!$J$3:$J$7999,'BOLETA OFICIAL'!J1567,'REGISTRO DE ESTUDIANTES'!$K$3:$K$7999,'BOLETA OFICIAL'!K1567,'REGISTRO DE ESTUDIANTES'!$L$3:$L$7999,'BOLETA OFICIAL'!L1567,'REGISTRO DE ESTUDIANTES'!$M$3:$M$7999,'BOLETA OFICIAL'!M1567,'REGISTRO DE ESTUDIANTES'!$N$3:$N$7999,'BOLETA OFICIAL'!N1567,'REGISTRO DE ESTUDIANTES'!$O$3:$O$7999,'BOLETA OFICIAL'!O1567,'REGISTRO DE ESTUDIANTES'!$P$3:$P$7999,'BOLETA OFICIAL'!P1567,'REGISTRO DE ESTUDIANTES'!$Q$3:$Q$7999,'BOLETA OFICIAL'!Q1567,'REGISTRO DE ESTUDIANTES'!$R$3:$R$7999,R1567,'REGISTRO DE ESTUDIANTES'!$S$3:$S$7999,'BOLETA OFICIAL'!S1567,'REGISTRO DE ESTUDIANTES'!$T$3:$T$7999,'BOLETA OFICIAL'!T1567)</f>
        <v>0</v>
      </c>
      <c r="G1567" s="73">
        <f t="shared" ca="1" si="72"/>
        <v>0</v>
      </c>
      <c r="H1567" s="73">
        <f t="shared" ca="1" si="73"/>
        <v>0</v>
      </c>
      <c r="I1567" s="20">
        <v>0</v>
      </c>
      <c r="J1567" s="20">
        <v>0</v>
      </c>
      <c r="K1567" s="20">
        <v>0</v>
      </c>
      <c r="L1567" s="20">
        <v>0</v>
      </c>
      <c r="M1567" s="20">
        <v>0</v>
      </c>
      <c r="N1567" s="75">
        <v>0</v>
      </c>
      <c r="O1567" s="75">
        <v>0</v>
      </c>
      <c r="P1567" s="2"/>
      <c r="Q1567" s="2"/>
      <c r="R1567" s="3"/>
      <c r="S1567" s="3"/>
      <c r="T1567" s="1"/>
      <c r="U1567" s="2"/>
      <c r="V1567" s="28" t="str">
        <f t="shared" si="74"/>
        <v/>
      </c>
    </row>
    <row r="1568" spans="1:22" ht="25" customHeight="1" x14ac:dyDescent="0.35">
      <c r="A1568" s="1"/>
      <c r="B1568" s="35"/>
      <c r="C1568" s="1"/>
      <c r="D1568" s="1"/>
      <c r="E1568" s="73">
        <f>+COUNTIFS('REGISTRO DE TUTORES'!$A$3:$A$8000,A1568,'REGISTRO DE TUTORES'!$B$3:$B$8000,B1568,'REGISTRO DE TUTORES'!$C$3:$C$8000,C1568,'REGISTRO DE TUTORES'!$D$3:$D$8000,D1568)</f>
        <v>0</v>
      </c>
      <c r="F1568" s="73">
        <f>+COUNTIFS('REGISTRO DE ESTUDIANTES'!$A$3:$A$7999,A1568,'REGISTRO DE ESTUDIANTES'!$B$3:$B$7999,'BOLETA OFICIAL'!B1568,'REGISTRO DE ESTUDIANTES'!$C$3:$C$7999,C1568,'REGISTRO DE ESTUDIANTES'!$D$3:$D$7999,'BOLETA OFICIAL'!D1568,'REGISTRO DE ESTUDIANTES'!$J$3:$J$7999,'BOLETA OFICIAL'!J1568,'REGISTRO DE ESTUDIANTES'!$K$3:$K$7999,'BOLETA OFICIAL'!K1568,'REGISTRO DE ESTUDIANTES'!$L$3:$L$7999,'BOLETA OFICIAL'!L1568,'REGISTRO DE ESTUDIANTES'!$M$3:$M$7999,'BOLETA OFICIAL'!M1568,'REGISTRO DE ESTUDIANTES'!$N$3:$N$7999,'BOLETA OFICIAL'!N1568,'REGISTRO DE ESTUDIANTES'!$O$3:$O$7999,'BOLETA OFICIAL'!O1568,'REGISTRO DE ESTUDIANTES'!$P$3:$P$7999,'BOLETA OFICIAL'!P1568,'REGISTRO DE ESTUDIANTES'!$Q$3:$Q$7999,'BOLETA OFICIAL'!Q1568,'REGISTRO DE ESTUDIANTES'!$R$3:$R$7999,R1568,'REGISTRO DE ESTUDIANTES'!$S$3:$S$7999,'BOLETA OFICIAL'!S1568,'REGISTRO DE ESTUDIANTES'!$T$3:$T$7999,'BOLETA OFICIAL'!T1568)</f>
        <v>0</v>
      </c>
      <c r="G1568" s="73">
        <f t="shared" ca="1" si="72"/>
        <v>0</v>
      </c>
      <c r="H1568" s="73">
        <f t="shared" ca="1" si="73"/>
        <v>0</v>
      </c>
      <c r="I1568" s="20">
        <v>0</v>
      </c>
      <c r="J1568" s="20">
        <v>0</v>
      </c>
      <c r="K1568" s="20">
        <v>0</v>
      </c>
      <c r="L1568" s="20">
        <v>0</v>
      </c>
      <c r="M1568" s="20">
        <v>0</v>
      </c>
      <c r="N1568" s="75">
        <v>0</v>
      </c>
      <c r="O1568" s="75">
        <v>0</v>
      </c>
      <c r="P1568" s="2"/>
      <c r="Q1568" s="2"/>
      <c r="R1568" s="3"/>
      <c r="S1568" s="3"/>
      <c r="T1568" s="1"/>
      <c r="U1568" s="2"/>
      <c r="V1568" s="28" t="str">
        <f t="shared" si="74"/>
        <v/>
      </c>
    </row>
    <row r="1569" spans="1:22" ht="25" customHeight="1" x14ac:dyDescent="0.35">
      <c r="A1569" s="1"/>
      <c r="B1569" s="35"/>
      <c r="C1569" s="1"/>
      <c r="D1569" s="1"/>
      <c r="E1569" s="73">
        <f>+COUNTIFS('REGISTRO DE TUTORES'!$A$3:$A$8000,A1569,'REGISTRO DE TUTORES'!$B$3:$B$8000,B1569,'REGISTRO DE TUTORES'!$C$3:$C$8000,C1569,'REGISTRO DE TUTORES'!$D$3:$D$8000,D1569)</f>
        <v>0</v>
      </c>
      <c r="F1569" s="73">
        <f>+COUNTIFS('REGISTRO DE ESTUDIANTES'!$A$3:$A$7999,A1569,'REGISTRO DE ESTUDIANTES'!$B$3:$B$7999,'BOLETA OFICIAL'!B1569,'REGISTRO DE ESTUDIANTES'!$C$3:$C$7999,C1569,'REGISTRO DE ESTUDIANTES'!$D$3:$D$7999,'BOLETA OFICIAL'!D1569,'REGISTRO DE ESTUDIANTES'!$J$3:$J$7999,'BOLETA OFICIAL'!J1569,'REGISTRO DE ESTUDIANTES'!$K$3:$K$7999,'BOLETA OFICIAL'!K1569,'REGISTRO DE ESTUDIANTES'!$L$3:$L$7999,'BOLETA OFICIAL'!L1569,'REGISTRO DE ESTUDIANTES'!$M$3:$M$7999,'BOLETA OFICIAL'!M1569,'REGISTRO DE ESTUDIANTES'!$N$3:$N$7999,'BOLETA OFICIAL'!N1569,'REGISTRO DE ESTUDIANTES'!$O$3:$O$7999,'BOLETA OFICIAL'!O1569,'REGISTRO DE ESTUDIANTES'!$P$3:$P$7999,'BOLETA OFICIAL'!P1569,'REGISTRO DE ESTUDIANTES'!$Q$3:$Q$7999,'BOLETA OFICIAL'!Q1569,'REGISTRO DE ESTUDIANTES'!$R$3:$R$7999,R1569,'REGISTRO DE ESTUDIANTES'!$S$3:$S$7999,'BOLETA OFICIAL'!S1569,'REGISTRO DE ESTUDIANTES'!$T$3:$T$7999,'BOLETA OFICIAL'!T1569)</f>
        <v>0</v>
      </c>
      <c r="G1569" s="73">
        <f t="shared" ca="1" si="72"/>
        <v>0</v>
      </c>
      <c r="H1569" s="73">
        <f t="shared" ca="1" si="73"/>
        <v>0</v>
      </c>
      <c r="I1569" s="20">
        <v>0</v>
      </c>
      <c r="J1569" s="20">
        <v>0</v>
      </c>
      <c r="K1569" s="20">
        <v>0</v>
      </c>
      <c r="L1569" s="20">
        <v>0</v>
      </c>
      <c r="M1569" s="20">
        <v>0</v>
      </c>
      <c r="N1569" s="75">
        <v>0</v>
      </c>
      <c r="O1569" s="75">
        <v>0</v>
      </c>
      <c r="P1569" s="2"/>
      <c r="Q1569" s="2"/>
      <c r="R1569" s="3"/>
      <c r="S1569" s="3"/>
      <c r="T1569" s="1"/>
      <c r="U1569" s="2"/>
      <c r="V1569" s="28" t="str">
        <f t="shared" si="74"/>
        <v/>
      </c>
    </row>
    <row r="1570" spans="1:22" ht="25" customHeight="1" x14ac:dyDescent="0.35">
      <c r="A1570" s="1"/>
      <c r="B1570" s="35"/>
      <c r="C1570" s="1"/>
      <c r="D1570" s="1"/>
      <c r="E1570" s="73">
        <f>+COUNTIFS('REGISTRO DE TUTORES'!$A$3:$A$8000,A1570,'REGISTRO DE TUTORES'!$B$3:$B$8000,B1570,'REGISTRO DE TUTORES'!$C$3:$C$8000,C1570,'REGISTRO DE TUTORES'!$D$3:$D$8000,D1570)</f>
        <v>0</v>
      </c>
      <c r="F1570" s="73">
        <f>+COUNTIFS('REGISTRO DE ESTUDIANTES'!$A$3:$A$7999,A1570,'REGISTRO DE ESTUDIANTES'!$B$3:$B$7999,'BOLETA OFICIAL'!B1570,'REGISTRO DE ESTUDIANTES'!$C$3:$C$7999,C1570,'REGISTRO DE ESTUDIANTES'!$D$3:$D$7999,'BOLETA OFICIAL'!D1570,'REGISTRO DE ESTUDIANTES'!$J$3:$J$7999,'BOLETA OFICIAL'!J1570,'REGISTRO DE ESTUDIANTES'!$K$3:$K$7999,'BOLETA OFICIAL'!K1570,'REGISTRO DE ESTUDIANTES'!$L$3:$L$7999,'BOLETA OFICIAL'!L1570,'REGISTRO DE ESTUDIANTES'!$M$3:$M$7999,'BOLETA OFICIAL'!M1570,'REGISTRO DE ESTUDIANTES'!$N$3:$N$7999,'BOLETA OFICIAL'!N1570,'REGISTRO DE ESTUDIANTES'!$O$3:$O$7999,'BOLETA OFICIAL'!O1570,'REGISTRO DE ESTUDIANTES'!$P$3:$P$7999,'BOLETA OFICIAL'!P1570,'REGISTRO DE ESTUDIANTES'!$Q$3:$Q$7999,'BOLETA OFICIAL'!Q1570,'REGISTRO DE ESTUDIANTES'!$R$3:$R$7999,R1570,'REGISTRO DE ESTUDIANTES'!$S$3:$S$7999,'BOLETA OFICIAL'!S1570,'REGISTRO DE ESTUDIANTES'!$T$3:$T$7999,'BOLETA OFICIAL'!T1570)</f>
        <v>0</v>
      </c>
      <c r="G1570" s="73">
        <f t="shared" ca="1" si="72"/>
        <v>0</v>
      </c>
      <c r="H1570" s="73">
        <f t="shared" ca="1" si="73"/>
        <v>0</v>
      </c>
      <c r="I1570" s="20">
        <v>0</v>
      </c>
      <c r="J1570" s="20">
        <v>0</v>
      </c>
      <c r="K1570" s="20">
        <v>0</v>
      </c>
      <c r="L1570" s="20">
        <v>0</v>
      </c>
      <c r="M1570" s="20">
        <v>0</v>
      </c>
      <c r="N1570" s="75">
        <v>0</v>
      </c>
      <c r="O1570" s="75">
        <v>0</v>
      </c>
      <c r="P1570" s="2"/>
      <c r="Q1570" s="2"/>
      <c r="R1570" s="3"/>
      <c r="S1570" s="3"/>
      <c r="T1570" s="1"/>
      <c r="U1570" s="2"/>
      <c r="V1570" s="28" t="str">
        <f t="shared" si="74"/>
        <v/>
      </c>
    </row>
    <row r="1571" spans="1:22" ht="25" customHeight="1" x14ac:dyDescent="0.35">
      <c r="A1571" s="1"/>
      <c r="B1571" s="35"/>
      <c r="C1571" s="1"/>
      <c r="D1571" s="1"/>
      <c r="E1571" s="73">
        <f>+COUNTIFS('REGISTRO DE TUTORES'!$A$3:$A$8000,A1571,'REGISTRO DE TUTORES'!$B$3:$B$8000,B1571,'REGISTRO DE TUTORES'!$C$3:$C$8000,C1571,'REGISTRO DE TUTORES'!$D$3:$D$8000,D1571)</f>
        <v>0</v>
      </c>
      <c r="F1571" s="73">
        <f>+COUNTIFS('REGISTRO DE ESTUDIANTES'!$A$3:$A$7999,A1571,'REGISTRO DE ESTUDIANTES'!$B$3:$B$7999,'BOLETA OFICIAL'!B1571,'REGISTRO DE ESTUDIANTES'!$C$3:$C$7999,C1571,'REGISTRO DE ESTUDIANTES'!$D$3:$D$7999,'BOLETA OFICIAL'!D1571,'REGISTRO DE ESTUDIANTES'!$J$3:$J$7999,'BOLETA OFICIAL'!J1571,'REGISTRO DE ESTUDIANTES'!$K$3:$K$7999,'BOLETA OFICIAL'!K1571,'REGISTRO DE ESTUDIANTES'!$L$3:$L$7999,'BOLETA OFICIAL'!L1571,'REGISTRO DE ESTUDIANTES'!$M$3:$M$7999,'BOLETA OFICIAL'!M1571,'REGISTRO DE ESTUDIANTES'!$N$3:$N$7999,'BOLETA OFICIAL'!N1571,'REGISTRO DE ESTUDIANTES'!$O$3:$O$7999,'BOLETA OFICIAL'!O1571,'REGISTRO DE ESTUDIANTES'!$P$3:$P$7999,'BOLETA OFICIAL'!P1571,'REGISTRO DE ESTUDIANTES'!$Q$3:$Q$7999,'BOLETA OFICIAL'!Q1571,'REGISTRO DE ESTUDIANTES'!$R$3:$R$7999,R1571,'REGISTRO DE ESTUDIANTES'!$S$3:$S$7999,'BOLETA OFICIAL'!S1571,'REGISTRO DE ESTUDIANTES'!$T$3:$T$7999,'BOLETA OFICIAL'!T1571)</f>
        <v>0</v>
      </c>
      <c r="G1571" s="73">
        <f t="shared" ca="1" si="72"/>
        <v>0</v>
      </c>
      <c r="H1571" s="73">
        <f t="shared" ca="1" si="73"/>
        <v>0</v>
      </c>
      <c r="I1571" s="20">
        <v>0</v>
      </c>
      <c r="J1571" s="20">
        <v>0</v>
      </c>
      <c r="K1571" s="20">
        <v>0</v>
      </c>
      <c r="L1571" s="20">
        <v>0</v>
      </c>
      <c r="M1571" s="20">
        <v>0</v>
      </c>
      <c r="N1571" s="75">
        <v>0</v>
      </c>
      <c r="O1571" s="75">
        <v>0</v>
      </c>
      <c r="P1571" s="2"/>
      <c r="Q1571" s="2"/>
      <c r="R1571" s="3"/>
      <c r="S1571" s="3"/>
      <c r="T1571" s="1"/>
      <c r="U1571" s="2"/>
      <c r="V1571" s="28" t="str">
        <f t="shared" si="74"/>
        <v/>
      </c>
    </row>
    <row r="1572" spans="1:22" ht="25" customHeight="1" x14ac:dyDescent="0.35">
      <c r="A1572" s="1"/>
      <c r="B1572" s="35"/>
      <c r="C1572" s="1"/>
      <c r="D1572" s="1"/>
      <c r="E1572" s="73">
        <f>+COUNTIFS('REGISTRO DE TUTORES'!$A$3:$A$8000,A1572,'REGISTRO DE TUTORES'!$B$3:$B$8000,B1572,'REGISTRO DE TUTORES'!$C$3:$C$8000,C1572,'REGISTRO DE TUTORES'!$D$3:$D$8000,D1572)</f>
        <v>0</v>
      </c>
      <c r="F1572" s="73">
        <f>+COUNTIFS('REGISTRO DE ESTUDIANTES'!$A$3:$A$7999,A1572,'REGISTRO DE ESTUDIANTES'!$B$3:$B$7999,'BOLETA OFICIAL'!B1572,'REGISTRO DE ESTUDIANTES'!$C$3:$C$7999,C1572,'REGISTRO DE ESTUDIANTES'!$D$3:$D$7999,'BOLETA OFICIAL'!D1572,'REGISTRO DE ESTUDIANTES'!$J$3:$J$7999,'BOLETA OFICIAL'!J1572,'REGISTRO DE ESTUDIANTES'!$K$3:$K$7999,'BOLETA OFICIAL'!K1572,'REGISTRO DE ESTUDIANTES'!$L$3:$L$7999,'BOLETA OFICIAL'!L1572,'REGISTRO DE ESTUDIANTES'!$M$3:$M$7999,'BOLETA OFICIAL'!M1572,'REGISTRO DE ESTUDIANTES'!$N$3:$N$7999,'BOLETA OFICIAL'!N1572,'REGISTRO DE ESTUDIANTES'!$O$3:$O$7999,'BOLETA OFICIAL'!O1572,'REGISTRO DE ESTUDIANTES'!$P$3:$P$7999,'BOLETA OFICIAL'!P1572,'REGISTRO DE ESTUDIANTES'!$Q$3:$Q$7999,'BOLETA OFICIAL'!Q1572,'REGISTRO DE ESTUDIANTES'!$R$3:$R$7999,R1572,'REGISTRO DE ESTUDIANTES'!$S$3:$S$7999,'BOLETA OFICIAL'!S1572,'REGISTRO DE ESTUDIANTES'!$T$3:$T$7999,'BOLETA OFICIAL'!T1572)</f>
        <v>0</v>
      </c>
      <c r="G1572" s="73">
        <f t="shared" ca="1" si="72"/>
        <v>0</v>
      </c>
      <c r="H1572" s="73">
        <f t="shared" ca="1" si="73"/>
        <v>0</v>
      </c>
      <c r="I1572" s="20">
        <v>0</v>
      </c>
      <c r="J1572" s="20">
        <v>0</v>
      </c>
      <c r="K1572" s="20">
        <v>0</v>
      </c>
      <c r="L1572" s="20">
        <v>0</v>
      </c>
      <c r="M1572" s="20">
        <v>0</v>
      </c>
      <c r="N1572" s="75">
        <v>0</v>
      </c>
      <c r="O1572" s="75">
        <v>0</v>
      </c>
      <c r="P1572" s="2"/>
      <c r="Q1572" s="2"/>
      <c r="R1572" s="3"/>
      <c r="S1572" s="3"/>
      <c r="T1572" s="1"/>
      <c r="U1572" s="2"/>
      <c r="V1572" s="28" t="str">
        <f t="shared" si="74"/>
        <v/>
      </c>
    </row>
    <row r="1573" spans="1:22" ht="25" customHeight="1" x14ac:dyDescent="0.35">
      <c r="A1573" s="1"/>
      <c r="B1573" s="35"/>
      <c r="C1573" s="1"/>
      <c r="D1573" s="1"/>
      <c r="E1573" s="73">
        <f>+COUNTIFS('REGISTRO DE TUTORES'!$A$3:$A$8000,A1573,'REGISTRO DE TUTORES'!$B$3:$B$8000,B1573,'REGISTRO DE TUTORES'!$C$3:$C$8000,C1573,'REGISTRO DE TUTORES'!$D$3:$D$8000,D1573)</f>
        <v>0</v>
      </c>
      <c r="F1573" s="73">
        <f>+COUNTIFS('REGISTRO DE ESTUDIANTES'!$A$3:$A$7999,A1573,'REGISTRO DE ESTUDIANTES'!$B$3:$B$7999,'BOLETA OFICIAL'!B1573,'REGISTRO DE ESTUDIANTES'!$C$3:$C$7999,C1573,'REGISTRO DE ESTUDIANTES'!$D$3:$D$7999,'BOLETA OFICIAL'!D1573,'REGISTRO DE ESTUDIANTES'!$J$3:$J$7999,'BOLETA OFICIAL'!J1573,'REGISTRO DE ESTUDIANTES'!$K$3:$K$7999,'BOLETA OFICIAL'!K1573,'REGISTRO DE ESTUDIANTES'!$L$3:$L$7999,'BOLETA OFICIAL'!L1573,'REGISTRO DE ESTUDIANTES'!$M$3:$M$7999,'BOLETA OFICIAL'!M1573,'REGISTRO DE ESTUDIANTES'!$N$3:$N$7999,'BOLETA OFICIAL'!N1573,'REGISTRO DE ESTUDIANTES'!$O$3:$O$7999,'BOLETA OFICIAL'!O1573,'REGISTRO DE ESTUDIANTES'!$P$3:$P$7999,'BOLETA OFICIAL'!P1573,'REGISTRO DE ESTUDIANTES'!$Q$3:$Q$7999,'BOLETA OFICIAL'!Q1573,'REGISTRO DE ESTUDIANTES'!$R$3:$R$7999,R1573,'REGISTRO DE ESTUDIANTES'!$S$3:$S$7999,'BOLETA OFICIAL'!S1573,'REGISTRO DE ESTUDIANTES'!$T$3:$T$7999,'BOLETA OFICIAL'!T1573)</f>
        <v>0</v>
      </c>
      <c r="G1573" s="73">
        <f t="shared" ca="1" si="72"/>
        <v>0</v>
      </c>
      <c r="H1573" s="73">
        <f t="shared" ca="1" si="73"/>
        <v>0</v>
      </c>
      <c r="I1573" s="20">
        <v>0</v>
      </c>
      <c r="J1573" s="20">
        <v>0</v>
      </c>
      <c r="K1573" s="20">
        <v>0</v>
      </c>
      <c r="L1573" s="20">
        <v>0</v>
      </c>
      <c r="M1573" s="20">
        <v>0</v>
      </c>
      <c r="N1573" s="75">
        <v>0</v>
      </c>
      <c r="O1573" s="75">
        <v>0</v>
      </c>
      <c r="P1573" s="2"/>
      <c r="Q1573" s="2"/>
      <c r="R1573" s="3"/>
      <c r="S1573" s="3"/>
      <c r="T1573" s="1"/>
      <c r="U1573" s="2"/>
      <c r="V1573" s="28" t="str">
        <f t="shared" si="74"/>
        <v/>
      </c>
    </row>
    <row r="1574" spans="1:22" ht="25" customHeight="1" x14ac:dyDescent="0.35">
      <c r="A1574" s="1"/>
      <c r="B1574" s="35"/>
      <c r="C1574" s="1"/>
      <c r="D1574" s="1"/>
      <c r="E1574" s="73">
        <f>+COUNTIFS('REGISTRO DE TUTORES'!$A$3:$A$8000,A1574,'REGISTRO DE TUTORES'!$B$3:$B$8000,B1574,'REGISTRO DE TUTORES'!$C$3:$C$8000,C1574,'REGISTRO DE TUTORES'!$D$3:$D$8000,D1574)</f>
        <v>0</v>
      </c>
      <c r="F1574" s="73">
        <f>+COUNTIFS('REGISTRO DE ESTUDIANTES'!$A$3:$A$7999,A1574,'REGISTRO DE ESTUDIANTES'!$B$3:$B$7999,'BOLETA OFICIAL'!B1574,'REGISTRO DE ESTUDIANTES'!$C$3:$C$7999,C1574,'REGISTRO DE ESTUDIANTES'!$D$3:$D$7999,'BOLETA OFICIAL'!D1574,'REGISTRO DE ESTUDIANTES'!$J$3:$J$7999,'BOLETA OFICIAL'!J1574,'REGISTRO DE ESTUDIANTES'!$K$3:$K$7999,'BOLETA OFICIAL'!K1574,'REGISTRO DE ESTUDIANTES'!$L$3:$L$7999,'BOLETA OFICIAL'!L1574,'REGISTRO DE ESTUDIANTES'!$M$3:$M$7999,'BOLETA OFICIAL'!M1574,'REGISTRO DE ESTUDIANTES'!$N$3:$N$7999,'BOLETA OFICIAL'!N1574,'REGISTRO DE ESTUDIANTES'!$O$3:$O$7999,'BOLETA OFICIAL'!O1574,'REGISTRO DE ESTUDIANTES'!$P$3:$P$7999,'BOLETA OFICIAL'!P1574,'REGISTRO DE ESTUDIANTES'!$Q$3:$Q$7999,'BOLETA OFICIAL'!Q1574,'REGISTRO DE ESTUDIANTES'!$R$3:$R$7999,R1574,'REGISTRO DE ESTUDIANTES'!$S$3:$S$7999,'BOLETA OFICIAL'!S1574,'REGISTRO DE ESTUDIANTES'!$T$3:$T$7999,'BOLETA OFICIAL'!T1574)</f>
        <v>0</v>
      </c>
      <c r="G1574" s="73">
        <f t="shared" ca="1" si="72"/>
        <v>0</v>
      </c>
      <c r="H1574" s="73">
        <f t="shared" ca="1" si="73"/>
        <v>0</v>
      </c>
      <c r="I1574" s="20">
        <v>0</v>
      </c>
      <c r="J1574" s="20">
        <v>0</v>
      </c>
      <c r="K1574" s="20">
        <v>0</v>
      </c>
      <c r="L1574" s="20">
        <v>0</v>
      </c>
      <c r="M1574" s="20">
        <v>0</v>
      </c>
      <c r="N1574" s="75">
        <v>0</v>
      </c>
      <c r="O1574" s="75">
        <v>0</v>
      </c>
      <c r="P1574" s="2"/>
      <c r="Q1574" s="2"/>
      <c r="R1574" s="3"/>
      <c r="S1574" s="3"/>
      <c r="T1574" s="1"/>
      <c r="U1574" s="2"/>
      <c r="V1574" s="28" t="str">
        <f t="shared" si="74"/>
        <v/>
      </c>
    </row>
    <row r="1575" spans="1:22" ht="25" customHeight="1" x14ac:dyDescent="0.35">
      <c r="A1575" s="1"/>
      <c r="B1575" s="35"/>
      <c r="C1575" s="1"/>
      <c r="D1575" s="1"/>
      <c r="E1575" s="73">
        <f>+COUNTIFS('REGISTRO DE TUTORES'!$A$3:$A$8000,A1575,'REGISTRO DE TUTORES'!$B$3:$B$8000,B1575,'REGISTRO DE TUTORES'!$C$3:$C$8000,C1575,'REGISTRO DE TUTORES'!$D$3:$D$8000,D1575)</f>
        <v>0</v>
      </c>
      <c r="F1575" s="73">
        <f>+COUNTIFS('REGISTRO DE ESTUDIANTES'!$A$3:$A$7999,A1575,'REGISTRO DE ESTUDIANTES'!$B$3:$B$7999,'BOLETA OFICIAL'!B1575,'REGISTRO DE ESTUDIANTES'!$C$3:$C$7999,C1575,'REGISTRO DE ESTUDIANTES'!$D$3:$D$7999,'BOLETA OFICIAL'!D1575,'REGISTRO DE ESTUDIANTES'!$J$3:$J$7999,'BOLETA OFICIAL'!J1575,'REGISTRO DE ESTUDIANTES'!$K$3:$K$7999,'BOLETA OFICIAL'!K1575,'REGISTRO DE ESTUDIANTES'!$L$3:$L$7999,'BOLETA OFICIAL'!L1575,'REGISTRO DE ESTUDIANTES'!$M$3:$M$7999,'BOLETA OFICIAL'!M1575,'REGISTRO DE ESTUDIANTES'!$N$3:$N$7999,'BOLETA OFICIAL'!N1575,'REGISTRO DE ESTUDIANTES'!$O$3:$O$7999,'BOLETA OFICIAL'!O1575,'REGISTRO DE ESTUDIANTES'!$P$3:$P$7999,'BOLETA OFICIAL'!P1575,'REGISTRO DE ESTUDIANTES'!$Q$3:$Q$7999,'BOLETA OFICIAL'!Q1575,'REGISTRO DE ESTUDIANTES'!$R$3:$R$7999,R1575,'REGISTRO DE ESTUDIANTES'!$S$3:$S$7999,'BOLETA OFICIAL'!S1575,'REGISTRO DE ESTUDIANTES'!$T$3:$T$7999,'BOLETA OFICIAL'!T1575)</f>
        <v>0</v>
      </c>
      <c r="G1575" s="73">
        <f t="shared" ca="1" si="72"/>
        <v>0</v>
      </c>
      <c r="H1575" s="73">
        <f t="shared" ca="1" si="73"/>
        <v>0</v>
      </c>
      <c r="I1575" s="20">
        <v>0</v>
      </c>
      <c r="J1575" s="20">
        <v>0</v>
      </c>
      <c r="K1575" s="20">
        <v>0</v>
      </c>
      <c r="L1575" s="20">
        <v>0</v>
      </c>
      <c r="M1575" s="20">
        <v>0</v>
      </c>
      <c r="N1575" s="75">
        <v>0</v>
      </c>
      <c r="O1575" s="75">
        <v>0</v>
      </c>
      <c r="P1575" s="2"/>
      <c r="Q1575" s="2"/>
      <c r="R1575" s="3"/>
      <c r="S1575" s="3"/>
      <c r="T1575" s="1"/>
      <c r="U1575" s="2"/>
      <c r="V1575" s="28" t="str">
        <f t="shared" si="74"/>
        <v/>
      </c>
    </row>
    <row r="1576" spans="1:22" ht="25" customHeight="1" x14ac:dyDescent="0.35">
      <c r="A1576" s="1"/>
      <c r="B1576" s="35"/>
      <c r="C1576" s="1"/>
      <c r="D1576" s="1"/>
      <c r="E1576" s="73">
        <f>+COUNTIFS('REGISTRO DE TUTORES'!$A$3:$A$8000,A1576,'REGISTRO DE TUTORES'!$B$3:$B$8000,B1576,'REGISTRO DE TUTORES'!$C$3:$C$8000,C1576,'REGISTRO DE TUTORES'!$D$3:$D$8000,D1576)</f>
        <v>0</v>
      </c>
      <c r="F1576" s="73">
        <f>+COUNTIFS('REGISTRO DE ESTUDIANTES'!$A$3:$A$7999,A1576,'REGISTRO DE ESTUDIANTES'!$B$3:$B$7999,'BOLETA OFICIAL'!B1576,'REGISTRO DE ESTUDIANTES'!$C$3:$C$7999,C1576,'REGISTRO DE ESTUDIANTES'!$D$3:$D$7999,'BOLETA OFICIAL'!D1576,'REGISTRO DE ESTUDIANTES'!$J$3:$J$7999,'BOLETA OFICIAL'!J1576,'REGISTRO DE ESTUDIANTES'!$K$3:$K$7999,'BOLETA OFICIAL'!K1576,'REGISTRO DE ESTUDIANTES'!$L$3:$L$7999,'BOLETA OFICIAL'!L1576,'REGISTRO DE ESTUDIANTES'!$M$3:$M$7999,'BOLETA OFICIAL'!M1576,'REGISTRO DE ESTUDIANTES'!$N$3:$N$7999,'BOLETA OFICIAL'!N1576,'REGISTRO DE ESTUDIANTES'!$O$3:$O$7999,'BOLETA OFICIAL'!O1576,'REGISTRO DE ESTUDIANTES'!$P$3:$P$7999,'BOLETA OFICIAL'!P1576,'REGISTRO DE ESTUDIANTES'!$Q$3:$Q$7999,'BOLETA OFICIAL'!Q1576,'REGISTRO DE ESTUDIANTES'!$R$3:$R$7999,R1576,'REGISTRO DE ESTUDIANTES'!$S$3:$S$7999,'BOLETA OFICIAL'!S1576,'REGISTRO DE ESTUDIANTES'!$T$3:$T$7999,'BOLETA OFICIAL'!T1576)</f>
        <v>0</v>
      </c>
      <c r="G1576" s="73">
        <f t="shared" ca="1" si="72"/>
        <v>0</v>
      </c>
      <c r="H1576" s="73">
        <f t="shared" ca="1" si="73"/>
        <v>0</v>
      </c>
      <c r="I1576" s="20">
        <v>0</v>
      </c>
      <c r="J1576" s="20">
        <v>0</v>
      </c>
      <c r="K1576" s="20">
        <v>0</v>
      </c>
      <c r="L1576" s="20">
        <v>0</v>
      </c>
      <c r="M1576" s="20">
        <v>0</v>
      </c>
      <c r="N1576" s="75">
        <v>0</v>
      </c>
      <c r="O1576" s="75">
        <v>0</v>
      </c>
      <c r="P1576" s="2"/>
      <c r="Q1576" s="2"/>
      <c r="R1576" s="3"/>
      <c r="S1576" s="3"/>
      <c r="T1576" s="1"/>
      <c r="U1576" s="2"/>
      <c r="V1576" s="28" t="str">
        <f t="shared" si="74"/>
        <v/>
      </c>
    </row>
    <row r="1577" spans="1:22" ht="25" customHeight="1" x14ac:dyDescent="0.35">
      <c r="A1577" s="1"/>
      <c r="B1577" s="35"/>
      <c r="C1577" s="1"/>
      <c r="D1577" s="1"/>
      <c r="E1577" s="73">
        <f>+COUNTIFS('REGISTRO DE TUTORES'!$A$3:$A$8000,A1577,'REGISTRO DE TUTORES'!$B$3:$B$8000,B1577,'REGISTRO DE TUTORES'!$C$3:$C$8000,C1577,'REGISTRO DE TUTORES'!$D$3:$D$8000,D1577)</f>
        <v>0</v>
      </c>
      <c r="F1577" s="73">
        <f>+COUNTIFS('REGISTRO DE ESTUDIANTES'!$A$3:$A$7999,A1577,'REGISTRO DE ESTUDIANTES'!$B$3:$B$7999,'BOLETA OFICIAL'!B1577,'REGISTRO DE ESTUDIANTES'!$C$3:$C$7999,C1577,'REGISTRO DE ESTUDIANTES'!$D$3:$D$7999,'BOLETA OFICIAL'!D1577,'REGISTRO DE ESTUDIANTES'!$J$3:$J$7999,'BOLETA OFICIAL'!J1577,'REGISTRO DE ESTUDIANTES'!$K$3:$K$7999,'BOLETA OFICIAL'!K1577,'REGISTRO DE ESTUDIANTES'!$L$3:$L$7999,'BOLETA OFICIAL'!L1577,'REGISTRO DE ESTUDIANTES'!$M$3:$M$7999,'BOLETA OFICIAL'!M1577,'REGISTRO DE ESTUDIANTES'!$N$3:$N$7999,'BOLETA OFICIAL'!N1577,'REGISTRO DE ESTUDIANTES'!$O$3:$O$7999,'BOLETA OFICIAL'!O1577,'REGISTRO DE ESTUDIANTES'!$P$3:$P$7999,'BOLETA OFICIAL'!P1577,'REGISTRO DE ESTUDIANTES'!$Q$3:$Q$7999,'BOLETA OFICIAL'!Q1577,'REGISTRO DE ESTUDIANTES'!$R$3:$R$7999,R1577,'REGISTRO DE ESTUDIANTES'!$S$3:$S$7999,'BOLETA OFICIAL'!S1577,'REGISTRO DE ESTUDIANTES'!$T$3:$T$7999,'BOLETA OFICIAL'!T1577)</f>
        <v>0</v>
      </c>
      <c r="G1577" s="73">
        <f t="shared" ca="1" si="72"/>
        <v>0</v>
      </c>
      <c r="H1577" s="73">
        <f t="shared" ca="1" si="73"/>
        <v>0</v>
      </c>
      <c r="I1577" s="20">
        <v>0</v>
      </c>
      <c r="J1577" s="20">
        <v>0</v>
      </c>
      <c r="K1577" s="20">
        <v>0</v>
      </c>
      <c r="L1577" s="20">
        <v>0</v>
      </c>
      <c r="M1577" s="20">
        <v>0</v>
      </c>
      <c r="N1577" s="75">
        <v>0</v>
      </c>
      <c r="O1577" s="75">
        <v>0</v>
      </c>
      <c r="P1577" s="2"/>
      <c r="Q1577" s="2"/>
      <c r="R1577" s="3"/>
      <c r="S1577" s="3"/>
      <c r="T1577" s="1"/>
      <c r="U1577" s="2"/>
      <c r="V1577" s="28" t="str">
        <f t="shared" si="74"/>
        <v/>
      </c>
    </row>
    <row r="1578" spans="1:22" ht="25" customHeight="1" x14ac:dyDescent="0.35">
      <c r="A1578" s="1"/>
      <c r="B1578" s="35"/>
      <c r="C1578" s="1"/>
      <c r="D1578" s="1"/>
      <c r="E1578" s="73">
        <f>+COUNTIFS('REGISTRO DE TUTORES'!$A$3:$A$8000,A1578,'REGISTRO DE TUTORES'!$B$3:$B$8000,B1578,'REGISTRO DE TUTORES'!$C$3:$C$8000,C1578,'REGISTRO DE TUTORES'!$D$3:$D$8000,D1578)</f>
        <v>0</v>
      </c>
      <c r="F1578" s="73">
        <f>+COUNTIFS('REGISTRO DE ESTUDIANTES'!$A$3:$A$7999,A1578,'REGISTRO DE ESTUDIANTES'!$B$3:$B$7999,'BOLETA OFICIAL'!B1578,'REGISTRO DE ESTUDIANTES'!$C$3:$C$7999,C1578,'REGISTRO DE ESTUDIANTES'!$D$3:$D$7999,'BOLETA OFICIAL'!D1578,'REGISTRO DE ESTUDIANTES'!$J$3:$J$7999,'BOLETA OFICIAL'!J1578,'REGISTRO DE ESTUDIANTES'!$K$3:$K$7999,'BOLETA OFICIAL'!K1578,'REGISTRO DE ESTUDIANTES'!$L$3:$L$7999,'BOLETA OFICIAL'!L1578,'REGISTRO DE ESTUDIANTES'!$M$3:$M$7999,'BOLETA OFICIAL'!M1578,'REGISTRO DE ESTUDIANTES'!$N$3:$N$7999,'BOLETA OFICIAL'!N1578,'REGISTRO DE ESTUDIANTES'!$O$3:$O$7999,'BOLETA OFICIAL'!O1578,'REGISTRO DE ESTUDIANTES'!$P$3:$P$7999,'BOLETA OFICIAL'!P1578,'REGISTRO DE ESTUDIANTES'!$Q$3:$Q$7999,'BOLETA OFICIAL'!Q1578,'REGISTRO DE ESTUDIANTES'!$R$3:$R$7999,R1578,'REGISTRO DE ESTUDIANTES'!$S$3:$S$7999,'BOLETA OFICIAL'!S1578,'REGISTRO DE ESTUDIANTES'!$T$3:$T$7999,'BOLETA OFICIAL'!T1578)</f>
        <v>0</v>
      </c>
      <c r="G1578" s="73">
        <f t="shared" ca="1" si="72"/>
        <v>0</v>
      </c>
      <c r="H1578" s="73">
        <f t="shared" ca="1" si="73"/>
        <v>0</v>
      </c>
      <c r="I1578" s="20">
        <v>0</v>
      </c>
      <c r="J1578" s="20">
        <v>0</v>
      </c>
      <c r="K1578" s="20">
        <v>0</v>
      </c>
      <c r="L1578" s="20">
        <v>0</v>
      </c>
      <c r="M1578" s="20">
        <v>0</v>
      </c>
      <c r="N1578" s="75">
        <v>0</v>
      </c>
      <c r="O1578" s="75">
        <v>0</v>
      </c>
      <c r="P1578" s="2"/>
      <c r="Q1578" s="2"/>
      <c r="R1578" s="3"/>
      <c r="S1578" s="3"/>
      <c r="T1578" s="1"/>
      <c r="U1578" s="2"/>
      <c r="V1578" s="28" t="str">
        <f t="shared" si="74"/>
        <v/>
      </c>
    </row>
    <row r="1579" spans="1:22" ht="25" customHeight="1" x14ac:dyDescent="0.35">
      <c r="A1579" s="1"/>
      <c r="B1579" s="35"/>
      <c r="C1579" s="1"/>
      <c r="D1579" s="1"/>
      <c r="E1579" s="73">
        <f>+COUNTIFS('REGISTRO DE TUTORES'!$A$3:$A$8000,A1579,'REGISTRO DE TUTORES'!$B$3:$B$8000,B1579,'REGISTRO DE TUTORES'!$C$3:$C$8000,C1579,'REGISTRO DE TUTORES'!$D$3:$D$8000,D1579)</f>
        <v>0</v>
      </c>
      <c r="F1579" s="73">
        <f>+COUNTIFS('REGISTRO DE ESTUDIANTES'!$A$3:$A$7999,A1579,'REGISTRO DE ESTUDIANTES'!$B$3:$B$7999,'BOLETA OFICIAL'!B1579,'REGISTRO DE ESTUDIANTES'!$C$3:$C$7999,C1579,'REGISTRO DE ESTUDIANTES'!$D$3:$D$7999,'BOLETA OFICIAL'!D1579,'REGISTRO DE ESTUDIANTES'!$J$3:$J$7999,'BOLETA OFICIAL'!J1579,'REGISTRO DE ESTUDIANTES'!$K$3:$K$7999,'BOLETA OFICIAL'!K1579,'REGISTRO DE ESTUDIANTES'!$L$3:$L$7999,'BOLETA OFICIAL'!L1579,'REGISTRO DE ESTUDIANTES'!$M$3:$M$7999,'BOLETA OFICIAL'!M1579,'REGISTRO DE ESTUDIANTES'!$N$3:$N$7999,'BOLETA OFICIAL'!N1579,'REGISTRO DE ESTUDIANTES'!$O$3:$O$7999,'BOLETA OFICIAL'!O1579,'REGISTRO DE ESTUDIANTES'!$P$3:$P$7999,'BOLETA OFICIAL'!P1579,'REGISTRO DE ESTUDIANTES'!$Q$3:$Q$7999,'BOLETA OFICIAL'!Q1579,'REGISTRO DE ESTUDIANTES'!$R$3:$R$7999,R1579,'REGISTRO DE ESTUDIANTES'!$S$3:$S$7999,'BOLETA OFICIAL'!S1579,'REGISTRO DE ESTUDIANTES'!$T$3:$T$7999,'BOLETA OFICIAL'!T1579)</f>
        <v>0</v>
      </c>
      <c r="G1579" s="73">
        <f t="shared" ca="1" si="72"/>
        <v>0</v>
      </c>
      <c r="H1579" s="73">
        <f t="shared" ca="1" si="73"/>
        <v>0</v>
      </c>
      <c r="I1579" s="20">
        <v>0</v>
      </c>
      <c r="J1579" s="20">
        <v>0</v>
      </c>
      <c r="K1579" s="20">
        <v>0</v>
      </c>
      <c r="L1579" s="20">
        <v>0</v>
      </c>
      <c r="M1579" s="20">
        <v>0</v>
      </c>
      <c r="N1579" s="75">
        <v>0</v>
      </c>
      <c r="O1579" s="75">
        <v>0</v>
      </c>
      <c r="P1579" s="2"/>
      <c r="Q1579" s="2"/>
      <c r="R1579" s="3"/>
      <c r="S1579" s="3"/>
      <c r="T1579" s="1"/>
      <c r="U1579" s="2"/>
      <c r="V1579" s="28" t="str">
        <f t="shared" si="74"/>
        <v/>
      </c>
    </row>
    <row r="1580" spans="1:22" ht="25" customHeight="1" x14ac:dyDescent="0.35">
      <c r="A1580" s="1"/>
      <c r="B1580" s="35"/>
      <c r="C1580" s="1"/>
      <c r="D1580" s="1"/>
      <c r="E1580" s="73">
        <f>+COUNTIFS('REGISTRO DE TUTORES'!$A$3:$A$8000,A1580,'REGISTRO DE TUTORES'!$B$3:$B$8000,B1580,'REGISTRO DE TUTORES'!$C$3:$C$8000,C1580,'REGISTRO DE TUTORES'!$D$3:$D$8000,D1580)</f>
        <v>0</v>
      </c>
      <c r="F1580" s="73">
        <f>+COUNTIFS('REGISTRO DE ESTUDIANTES'!$A$3:$A$7999,A1580,'REGISTRO DE ESTUDIANTES'!$B$3:$B$7999,'BOLETA OFICIAL'!B1580,'REGISTRO DE ESTUDIANTES'!$C$3:$C$7999,C1580,'REGISTRO DE ESTUDIANTES'!$D$3:$D$7999,'BOLETA OFICIAL'!D1580,'REGISTRO DE ESTUDIANTES'!$J$3:$J$7999,'BOLETA OFICIAL'!J1580,'REGISTRO DE ESTUDIANTES'!$K$3:$K$7999,'BOLETA OFICIAL'!K1580,'REGISTRO DE ESTUDIANTES'!$L$3:$L$7999,'BOLETA OFICIAL'!L1580,'REGISTRO DE ESTUDIANTES'!$M$3:$M$7999,'BOLETA OFICIAL'!M1580,'REGISTRO DE ESTUDIANTES'!$N$3:$N$7999,'BOLETA OFICIAL'!N1580,'REGISTRO DE ESTUDIANTES'!$O$3:$O$7999,'BOLETA OFICIAL'!O1580,'REGISTRO DE ESTUDIANTES'!$P$3:$P$7999,'BOLETA OFICIAL'!P1580,'REGISTRO DE ESTUDIANTES'!$Q$3:$Q$7999,'BOLETA OFICIAL'!Q1580,'REGISTRO DE ESTUDIANTES'!$R$3:$R$7999,R1580,'REGISTRO DE ESTUDIANTES'!$S$3:$S$7999,'BOLETA OFICIAL'!S1580,'REGISTRO DE ESTUDIANTES'!$T$3:$T$7999,'BOLETA OFICIAL'!T1580)</f>
        <v>0</v>
      </c>
      <c r="G1580" s="73">
        <f t="shared" ca="1" si="72"/>
        <v>0</v>
      </c>
      <c r="H1580" s="73">
        <f t="shared" ca="1" si="73"/>
        <v>0</v>
      </c>
      <c r="I1580" s="20">
        <v>0</v>
      </c>
      <c r="J1580" s="20">
        <v>0</v>
      </c>
      <c r="K1580" s="20">
        <v>0</v>
      </c>
      <c r="L1580" s="20">
        <v>0</v>
      </c>
      <c r="M1580" s="20">
        <v>0</v>
      </c>
      <c r="N1580" s="75">
        <v>0</v>
      </c>
      <c r="O1580" s="75">
        <v>0</v>
      </c>
      <c r="P1580" s="2"/>
      <c r="Q1580" s="2"/>
      <c r="R1580" s="3"/>
      <c r="S1580" s="3"/>
      <c r="T1580" s="1"/>
      <c r="U1580" s="2"/>
      <c r="V1580" s="28" t="str">
        <f t="shared" si="74"/>
        <v/>
      </c>
    </row>
    <row r="1581" spans="1:22" ht="25" customHeight="1" x14ac:dyDescent="0.35">
      <c r="A1581" s="1"/>
      <c r="B1581" s="35"/>
      <c r="C1581" s="1"/>
      <c r="D1581" s="1"/>
      <c r="E1581" s="73">
        <f>+COUNTIFS('REGISTRO DE TUTORES'!$A$3:$A$8000,A1581,'REGISTRO DE TUTORES'!$B$3:$B$8000,B1581,'REGISTRO DE TUTORES'!$C$3:$C$8000,C1581,'REGISTRO DE TUTORES'!$D$3:$D$8000,D1581)</f>
        <v>0</v>
      </c>
      <c r="F1581" s="73">
        <f>+COUNTIFS('REGISTRO DE ESTUDIANTES'!$A$3:$A$7999,A1581,'REGISTRO DE ESTUDIANTES'!$B$3:$B$7999,'BOLETA OFICIAL'!B1581,'REGISTRO DE ESTUDIANTES'!$C$3:$C$7999,C1581,'REGISTRO DE ESTUDIANTES'!$D$3:$D$7999,'BOLETA OFICIAL'!D1581,'REGISTRO DE ESTUDIANTES'!$J$3:$J$7999,'BOLETA OFICIAL'!J1581,'REGISTRO DE ESTUDIANTES'!$K$3:$K$7999,'BOLETA OFICIAL'!K1581,'REGISTRO DE ESTUDIANTES'!$L$3:$L$7999,'BOLETA OFICIAL'!L1581,'REGISTRO DE ESTUDIANTES'!$M$3:$M$7999,'BOLETA OFICIAL'!M1581,'REGISTRO DE ESTUDIANTES'!$N$3:$N$7999,'BOLETA OFICIAL'!N1581,'REGISTRO DE ESTUDIANTES'!$O$3:$O$7999,'BOLETA OFICIAL'!O1581,'REGISTRO DE ESTUDIANTES'!$P$3:$P$7999,'BOLETA OFICIAL'!P1581,'REGISTRO DE ESTUDIANTES'!$Q$3:$Q$7999,'BOLETA OFICIAL'!Q1581,'REGISTRO DE ESTUDIANTES'!$R$3:$R$7999,R1581,'REGISTRO DE ESTUDIANTES'!$S$3:$S$7999,'BOLETA OFICIAL'!S1581,'REGISTRO DE ESTUDIANTES'!$T$3:$T$7999,'BOLETA OFICIAL'!T1581)</f>
        <v>0</v>
      </c>
      <c r="G1581" s="73">
        <f t="shared" ca="1" si="72"/>
        <v>0</v>
      </c>
      <c r="H1581" s="73">
        <f t="shared" ca="1" si="73"/>
        <v>0</v>
      </c>
      <c r="I1581" s="20">
        <v>0</v>
      </c>
      <c r="J1581" s="20">
        <v>0</v>
      </c>
      <c r="K1581" s="20">
        <v>0</v>
      </c>
      <c r="L1581" s="20">
        <v>0</v>
      </c>
      <c r="M1581" s="20">
        <v>0</v>
      </c>
      <c r="N1581" s="75">
        <v>0</v>
      </c>
      <c r="O1581" s="75">
        <v>0</v>
      </c>
      <c r="P1581" s="2"/>
      <c r="Q1581" s="2"/>
      <c r="R1581" s="3"/>
      <c r="S1581" s="3"/>
      <c r="T1581" s="1"/>
      <c r="U1581" s="2"/>
      <c r="V1581" s="28" t="str">
        <f t="shared" si="74"/>
        <v/>
      </c>
    </row>
    <row r="1582" spans="1:22" ht="25" customHeight="1" x14ac:dyDescent="0.35">
      <c r="A1582" s="1"/>
      <c r="B1582" s="35"/>
      <c r="C1582" s="1"/>
      <c r="D1582" s="1"/>
      <c r="E1582" s="73">
        <f>+COUNTIFS('REGISTRO DE TUTORES'!$A$3:$A$8000,A1582,'REGISTRO DE TUTORES'!$B$3:$B$8000,B1582,'REGISTRO DE TUTORES'!$C$3:$C$8000,C1582,'REGISTRO DE TUTORES'!$D$3:$D$8000,D1582)</f>
        <v>0</v>
      </c>
      <c r="F1582" s="73">
        <f>+COUNTIFS('REGISTRO DE ESTUDIANTES'!$A$3:$A$7999,A1582,'REGISTRO DE ESTUDIANTES'!$B$3:$B$7999,'BOLETA OFICIAL'!B1582,'REGISTRO DE ESTUDIANTES'!$C$3:$C$7999,C1582,'REGISTRO DE ESTUDIANTES'!$D$3:$D$7999,'BOLETA OFICIAL'!D1582,'REGISTRO DE ESTUDIANTES'!$J$3:$J$7999,'BOLETA OFICIAL'!J1582,'REGISTRO DE ESTUDIANTES'!$K$3:$K$7999,'BOLETA OFICIAL'!K1582,'REGISTRO DE ESTUDIANTES'!$L$3:$L$7999,'BOLETA OFICIAL'!L1582,'REGISTRO DE ESTUDIANTES'!$M$3:$M$7999,'BOLETA OFICIAL'!M1582,'REGISTRO DE ESTUDIANTES'!$N$3:$N$7999,'BOLETA OFICIAL'!N1582,'REGISTRO DE ESTUDIANTES'!$O$3:$O$7999,'BOLETA OFICIAL'!O1582,'REGISTRO DE ESTUDIANTES'!$P$3:$P$7999,'BOLETA OFICIAL'!P1582,'REGISTRO DE ESTUDIANTES'!$Q$3:$Q$7999,'BOLETA OFICIAL'!Q1582,'REGISTRO DE ESTUDIANTES'!$R$3:$R$7999,R1582,'REGISTRO DE ESTUDIANTES'!$S$3:$S$7999,'BOLETA OFICIAL'!S1582,'REGISTRO DE ESTUDIANTES'!$T$3:$T$7999,'BOLETA OFICIAL'!T1582)</f>
        <v>0</v>
      </c>
      <c r="G1582" s="73">
        <f t="shared" ca="1" si="72"/>
        <v>0</v>
      </c>
      <c r="H1582" s="73">
        <f t="shared" ca="1" si="73"/>
        <v>0</v>
      </c>
      <c r="I1582" s="20">
        <v>0</v>
      </c>
      <c r="J1582" s="20">
        <v>0</v>
      </c>
      <c r="K1582" s="20">
        <v>0</v>
      </c>
      <c r="L1582" s="20">
        <v>0</v>
      </c>
      <c r="M1582" s="20">
        <v>0</v>
      </c>
      <c r="N1582" s="75">
        <v>0</v>
      </c>
      <c r="O1582" s="75">
        <v>0</v>
      </c>
      <c r="P1582" s="2"/>
      <c r="Q1582" s="2"/>
      <c r="R1582" s="3"/>
      <c r="S1582" s="3"/>
      <c r="T1582" s="1"/>
      <c r="U1582" s="2"/>
      <c r="V1582" s="28" t="str">
        <f t="shared" si="74"/>
        <v/>
      </c>
    </row>
    <row r="1583" spans="1:22" ht="25" customHeight="1" x14ac:dyDescent="0.35">
      <c r="A1583" s="1"/>
      <c r="B1583" s="35"/>
      <c r="C1583" s="1"/>
      <c r="D1583" s="1"/>
      <c r="E1583" s="73">
        <f>+COUNTIFS('REGISTRO DE TUTORES'!$A$3:$A$8000,A1583,'REGISTRO DE TUTORES'!$B$3:$B$8000,B1583,'REGISTRO DE TUTORES'!$C$3:$C$8000,C1583,'REGISTRO DE TUTORES'!$D$3:$D$8000,D1583)</f>
        <v>0</v>
      </c>
      <c r="F1583" s="73">
        <f>+COUNTIFS('REGISTRO DE ESTUDIANTES'!$A$3:$A$7999,A1583,'REGISTRO DE ESTUDIANTES'!$B$3:$B$7999,'BOLETA OFICIAL'!B1583,'REGISTRO DE ESTUDIANTES'!$C$3:$C$7999,C1583,'REGISTRO DE ESTUDIANTES'!$D$3:$D$7999,'BOLETA OFICIAL'!D1583,'REGISTRO DE ESTUDIANTES'!$J$3:$J$7999,'BOLETA OFICIAL'!J1583,'REGISTRO DE ESTUDIANTES'!$K$3:$K$7999,'BOLETA OFICIAL'!K1583,'REGISTRO DE ESTUDIANTES'!$L$3:$L$7999,'BOLETA OFICIAL'!L1583,'REGISTRO DE ESTUDIANTES'!$M$3:$M$7999,'BOLETA OFICIAL'!M1583,'REGISTRO DE ESTUDIANTES'!$N$3:$N$7999,'BOLETA OFICIAL'!N1583,'REGISTRO DE ESTUDIANTES'!$O$3:$O$7999,'BOLETA OFICIAL'!O1583,'REGISTRO DE ESTUDIANTES'!$P$3:$P$7999,'BOLETA OFICIAL'!P1583,'REGISTRO DE ESTUDIANTES'!$Q$3:$Q$7999,'BOLETA OFICIAL'!Q1583,'REGISTRO DE ESTUDIANTES'!$R$3:$R$7999,R1583,'REGISTRO DE ESTUDIANTES'!$S$3:$S$7999,'BOLETA OFICIAL'!S1583,'REGISTRO DE ESTUDIANTES'!$T$3:$T$7999,'BOLETA OFICIAL'!T1583)</f>
        <v>0</v>
      </c>
      <c r="G1583" s="73">
        <f t="shared" ca="1" si="72"/>
        <v>0</v>
      </c>
      <c r="H1583" s="73">
        <f t="shared" ca="1" si="73"/>
        <v>0</v>
      </c>
      <c r="I1583" s="20">
        <v>0</v>
      </c>
      <c r="J1583" s="20">
        <v>0</v>
      </c>
      <c r="K1583" s="20">
        <v>0</v>
      </c>
      <c r="L1583" s="20">
        <v>0</v>
      </c>
      <c r="M1583" s="20">
        <v>0</v>
      </c>
      <c r="N1583" s="75">
        <v>0</v>
      </c>
      <c r="O1583" s="75">
        <v>0</v>
      </c>
      <c r="P1583" s="2"/>
      <c r="Q1583" s="2"/>
      <c r="R1583" s="3"/>
      <c r="S1583" s="3"/>
      <c r="T1583" s="1"/>
      <c r="U1583" s="2"/>
      <c r="V1583" s="28" t="str">
        <f t="shared" si="74"/>
        <v/>
      </c>
    </row>
    <row r="1584" spans="1:22" ht="25" customHeight="1" x14ac:dyDescent="0.35">
      <c r="A1584" s="1"/>
      <c r="B1584" s="35"/>
      <c r="C1584" s="1"/>
      <c r="D1584" s="1"/>
      <c r="E1584" s="73">
        <f>+COUNTIFS('REGISTRO DE TUTORES'!$A$3:$A$8000,A1584,'REGISTRO DE TUTORES'!$B$3:$B$8000,B1584,'REGISTRO DE TUTORES'!$C$3:$C$8000,C1584,'REGISTRO DE TUTORES'!$D$3:$D$8000,D1584)</f>
        <v>0</v>
      </c>
      <c r="F1584" s="73">
        <f>+COUNTIFS('REGISTRO DE ESTUDIANTES'!$A$3:$A$7999,A1584,'REGISTRO DE ESTUDIANTES'!$B$3:$B$7999,'BOLETA OFICIAL'!B1584,'REGISTRO DE ESTUDIANTES'!$C$3:$C$7999,C1584,'REGISTRO DE ESTUDIANTES'!$D$3:$D$7999,'BOLETA OFICIAL'!D1584,'REGISTRO DE ESTUDIANTES'!$J$3:$J$7999,'BOLETA OFICIAL'!J1584,'REGISTRO DE ESTUDIANTES'!$K$3:$K$7999,'BOLETA OFICIAL'!K1584,'REGISTRO DE ESTUDIANTES'!$L$3:$L$7999,'BOLETA OFICIAL'!L1584,'REGISTRO DE ESTUDIANTES'!$M$3:$M$7999,'BOLETA OFICIAL'!M1584,'REGISTRO DE ESTUDIANTES'!$N$3:$N$7999,'BOLETA OFICIAL'!N1584,'REGISTRO DE ESTUDIANTES'!$O$3:$O$7999,'BOLETA OFICIAL'!O1584,'REGISTRO DE ESTUDIANTES'!$P$3:$P$7999,'BOLETA OFICIAL'!P1584,'REGISTRO DE ESTUDIANTES'!$Q$3:$Q$7999,'BOLETA OFICIAL'!Q1584,'REGISTRO DE ESTUDIANTES'!$R$3:$R$7999,R1584,'REGISTRO DE ESTUDIANTES'!$S$3:$S$7999,'BOLETA OFICIAL'!S1584,'REGISTRO DE ESTUDIANTES'!$T$3:$T$7999,'BOLETA OFICIAL'!T1584)</f>
        <v>0</v>
      </c>
      <c r="G1584" s="73">
        <f t="shared" ca="1" si="72"/>
        <v>0</v>
      </c>
      <c r="H1584" s="73">
        <f t="shared" ca="1" si="73"/>
        <v>0</v>
      </c>
      <c r="I1584" s="20">
        <v>0</v>
      </c>
      <c r="J1584" s="20">
        <v>0</v>
      </c>
      <c r="K1584" s="20">
        <v>0</v>
      </c>
      <c r="L1584" s="20">
        <v>0</v>
      </c>
      <c r="M1584" s="20">
        <v>0</v>
      </c>
      <c r="N1584" s="75">
        <v>0</v>
      </c>
      <c r="O1584" s="75">
        <v>0</v>
      </c>
      <c r="P1584" s="2"/>
      <c r="Q1584" s="2"/>
      <c r="R1584" s="3"/>
      <c r="S1584" s="3"/>
      <c r="T1584" s="1"/>
      <c r="U1584" s="2"/>
      <c r="V1584" s="28" t="str">
        <f t="shared" si="74"/>
        <v/>
      </c>
    </row>
    <row r="1585" spans="1:22" ht="25" customHeight="1" x14ac:dyDescent="0.35">
      <c r="A1585" s="1"/>
      <c r="B1585" s="35"/>
      <c r="C1585" s="1"/>
      <c r="D1585" s="1"/>
      <c r="E1585" s="73">
        <f>+COUNTIFS('REGISTRO DE TUTORES'!$A$3:$A$8000,A1585,'REGISTRO DE TUTORES'!$B$3:$B$8000,B1585,'REGISTRO DE TUTORES'!$C$3:$C$8000,C1585,'REGISTRO DE TUTORES'!$D$3:$D$8000,D1585)</f>
        <v>0</v>
      </c>
      <c r="F1585" s="73">
        <f>+COUNTIFS('REGISTRO DE ESTUDIANTES'!$A$3:$A$7999,A1585,'REGISTRO DE ESTUDIANTES'!$B$3:$B$7999,'BOLETA OFICIAL'!B1585,'REGISTRO DE ESTUDIANTES'!$C$3:$C$7999,C1585,'REGISTRO DE ESTUDIANTES'!$D$3:$D$7999,'BOLETA OFICIAL'!D1585,'REGISTRO DE ESTUDIANTES'!$J$3:$J$7999,'BOLETA OFICIAL'!J1585,'REGISTRO DE ESTUDIANTES'!$K$3:$K$7999,'BOLETA OFICIAL'!K1585,'REGISTRO DE ESTUDIANTES'!$L$3:$L$7999,'BOLETA OFICIAL'!L1585,'REGISTRO DE ESTUDIANTES'!$M$3:$M$7999,'BOLETA OFICIAL'!M1585,'REGISTRO DE ESTUDIANTES'!$N$3:$N$7999,'BOLETA OFICIAL'!N1585,'REGISTRO DE ESTUDIANTES'!$O$3:$O$7999,'BOLETA OFICIAL'!O1585,'REGISTRO DE ESTUDIANTES'!$P$3:$P$7999,'BOLETA OFICIAL'!P1585,'REGISTRO DE ESTUDIANTES'!$Q$3:$Q$7999,'BOLETA OFICIAL'!Q1585,'REGISTRO DE ESTUDIANTES'!$R$3:$R$7999,R1585,'REGISTRO DE ESTUDIANTES'!$S$3:$S$7999,'BOLETA OFICIAL'!S1585,'REGISTRO DE ESTUDIANTES'!$T$3:$T$7999,'BOLETA OFICIAL'!T1585)</f>
        <v>0</v>
      </c>
      <c r="G1585" s="73">
        <f t="shared" ca="1" si="72"/>
        <v>0</v>
      </c>
      <c r="H1585" s="73">
        <f t="shared" ca="1" si="73"/>
        <v>0</v>
      </c>
      <c r="I1585" s="20">
        <v>0</v>
      </c>
      <c r="J1585" s="20">
        <v>0</v>
      </c>
      <c r="K1585" s="20">
        <v>0</v>
      </c>
      <c r="L1585" s="20">
        <v>0</v>
      </c>
      <c r="M1585" s="20">
        <v>0</v>
      </c>
      <c r="N1585" s="75">
        <v>0</v>
      </c>
      <c r="O1585" s="75">
        <v>0</v>
      </c>
      <c r="P1585" s="2"/>
      <c r="Q1585" s="2"/>
      <c r="R1585" s="3"/>
      <c r="S1585" s="3"/>
      <c r="T1585" s="1"/>
      <c r="U1585" s="2"/>
      <c r="V1585" s="28" t="str">
        <f t="shared" si="74"/>
        <v/>
      </c>
    </row>
    <row r="1586" spans="1:22" ht="25" customHeight="1" x14ac:dyDescent="0.35">
      <c r="A1586" s="1"/>
      <c r="B1586" s="35"/>
      <c r="C1586" s="1"/>
      <c r="D1586" s="1"/>
      <c r="E1586" s="73">
        <f>+COUNTIFS('REGISTRO DE TUTORES'!$A$3:$A$8000,A1586,'REGISTRO DE TUTORES'!$B$3:$B$8000,B1586,'REGISTRO DE TUTORES'!$C$3:$C$8000,C1586,'REGISTRO DE TUTORES'!$D$3:$D$8000,D1586)</f>
        <v>0</v>
      </c>
      <c r="F1586" s="73">
        <f>+COUNTIFS('REGISTRO DE ESTUDIANTES'!$A$3:$A$7999,A1586,'REGISTRO DE ESTUDIANTES'!$B$3:$B$7999,'BOLETA OFICIAL'!B1586,'REGISTRO DE ESTUDIANTES'!$C$3:$C$7999,C1586,'REGISTRO DE ESTUDIANTES'!$D$3:$D$7999,'BOLETA OFICIAL'!D1586,'REGISTRO DE ESTUDIANTES'!$J$3:$J$7999,'BOLETA OFICIAL'!J1586,'REGISTRO DE ESTUDIANTES'!$K$3:$K$7999,'BOLETA OFICIAL'!K1586,'REGISTRO DE ESTUDIANTES'!$L$3:$L$7999,'BOLETA OFICIAL'!L1586,'REGISTRO DE ESTUDIANTES'!$M$3:$M$7999,'BOLETA OFICIAL'!M1586,'REGISTRO DE ESTUDIANTES'!$N$3:$N$7999,'BOLETA OFICIAL'!N1586,'REGISTRO DE ESTUDIANTES'!$O$3:$O$7999,'BOLETA OFICIAL'!O1586,'REGISTRO DE ESTUDIANTES'!$P$3:$P$7999,'BOLETA OFICIAL'!P1586,'REGISTRO DE ESTUDIANTES'!$Q$3:$Q$7999,'BOLETA OFICIAL'!Q1586,'REGISTRO DE ESTUDIANTES'!$R$3:$R$7999,R1586,'REGISTRO DE ESTUDIANTES'!$S$3:$S$7999,'BOLETA OFICIAL'!S1586,'REGISTRO DE ESTUDIANTES'!$T$3:$T$7999,'BOLETA OFICIAL'!T1586)</f>
        <v>0</v>
      </c>
      <c r="G1586" s="73">
        <f t="shared" ca="1" si="72"/>
        <v>0</v>
      </c>
      <c r="H1586" s="73">
        <f t="shared" ca="1" si="73"/>
        <v>0</v>
      </c>
      <c r="I1586" s="20">
        <v>0</v>
      </c>
      <c r="J1586" s="20">
        <v>0</v>
      </c>
      <c r="K1586" s="20">
        <v>0</v>
      </c>
      <c r="L1586" s="20">
        <v>0</v>
      </c>
      <c r="M1586" s="20">
        <v>0</v>
      </c>
      <c r="N1586" s="75">
        <v>0</v>
      </c>
      <c r="O1586" s="75">
        <v>0</v>
      </c>
      <c r="P1586" s="2"/>
      <c r="Q1586" s="2"/>
      <c r="R1586" s="3"/>
      <c r="S1586" s="3"/>
      <c r="T1586" s="1"/>
      <c r="U1586" s="2"/>
      <c r="V1586" s="28" t="str">
        <f t="shared" si="74"/>
        <v/>
      </c>
    </row>
    <row r="1587" spans="1:22" ht="25" customHeight="1" x14ac:dyDescent="0.35">
      <c r="A1587" s="1"/>
      <c r="B1587" s="35"/>
      <c r="C1587" s="1"/>
      <c r="D1587" s="1"/>
      <c r="E1587" s="73">
        <f>+COUNTIFS('REGISTRO DE TUTORES'!$A$3:$A$8000,A1587,'REGISTRO DE TUTORES'!$B$3:$B$8000,B1587,'REGISTRO DE TUTORES'!$C$3:$C$8000,C1587,'REGISTRO DE TUTORES'!$D$3:$D$8000,D1587)</f>
        <v>0</v>
      </c>
      <c r="F1587" s="73">
        <f>+COUNTIFS('REGISTRO DE ESTUDIANTES'!$A$3:$A$7999,A1587,'REGISTRO DE ESTUDIANTES'!$B$3:$B$7999,'BOLETA OFICIAL'!B1587,'REGISTRO DE ESTUDIANTES'!$C$3:$C$7999,C1587,'REGISTRO DE ESTUDIANTES'!$D$3:$D$7999,'BOLETA OFICIAL'!D1587,'REGISTRO DE ESTUDIANTES'!$J$3:$J$7999,'BOLETA OFICIAL'!J1587,'REGISTRO DE ESTUDIANTES'!$K$3:$K$7999,'BOLETA OFICIAL'!K1587,'REGISTRO DE ESTUDIANTES'!$L$3:$L$7999,'BOLETA OFICIAL'!L1587,'REGISTRO DE ESTUDIANTES'!$M$3:$M$7999,'BOLETA OFICIAL'!M1587,'REGISTRO DE ESTUDIANTES'!$N$3:$N$7999,'BOLETA OFICIAL'!N1587,'REGISTRO DE ESTUDIANTES'!$O$3:$O$7999,'BOLETA OFICIAL'!O1587,'REGISTRO DE ESTUDIANTES'!$P$3:$P$7999,'BOLETA OFICIAL'!P1587,'REGISTRO DE ESTUDIANTES'!$Q$3:$Q$7999,'BOLETA OFICIAL'!Q1587,'REGISTRO DE ESTUDIANTES'!$R$3:$R$7999,R1587,'REGISTRO DE ESTUDIANTES'!$S$3:$S$7999,'BOLETA OFICIAL'!S1587,'REGISTRO DE ESTUDIANTES'!$T$3:$T$7999,'BOLETA OFICIAL'!T1587)</f>
        <v>0</v>
      </c>
      <c r="G1587" s="73">
        <f t="shared" ca="1" si="72"/>
        <v>0</v>
      </c>
      <c r="H1587" s="73">
        <f t="shared" ca="1" si="73"/>
        <v>0</v>
      </c>
      <c r="I1587" s="20">
        <v>0</v>
      </c>
      <c r="J1587" s="20">
        <v>0</v>
      </c>
      <c r="K1587" s="20">
        <v>0</v>
      </c>
      <c r="L1587" s="20">
        <v>0</v>
      </c>
      <c r="M1587" s="20">
        <v>0</v>
      </c>
      <c r="N1587" s="75">
        <v>0</v>
      </c>
      <c r="O1587" s="75">
        <v>0</v>
      </c>
      <c r="P1587" s="2"/>
      <c r="Q1587" s="2"/>
      <c r="R1587" s="3"/>
      <c r="S1587" s="3"/>
      <c r="T1587" s="1"/>
      <c r="U1587" s="2"/>
      <c r="V1587" s="28" t="str">
        <f t="shared" si="74"/>
        <v/>
      </c>
    </row>
    <row r="1588" spans="1:22" ht="25" customHeight="1" x14ac:dyDescent="0.35">
      <c r="A1588" s="1"/>
      <c r="B1588" s="35"/>
      <c r="C1588" s="1"/>
      <c r="D1588" s="1"/>
      <c r="E1588" s="73">
        <f>+COUNTIFS('REGISTRO DE TUTORES'!$A$3:$A$8000,A1588,'REGISTRO DE TUTORES'!$B$3:$B$8000,B1588,'REGISTRO DE TUTORES'!$C$3:$C$8000,C1588,'REGISTRO DE TUTORES'!$D$3:$D$8000,D1588)</f>
        <v>0</v>
      </c>
      <c r="F1588" s="73">
        <f>+COUNTIFS('REGISTRO DE ESTUDIANTES'!$A$3:$A$7999,A1588,'REGISTRO DE ESTUDIANTES'!$B$3:$B$7999,'BOLETA OFICIAL'!B1588,'REGISTRO DE ESTUDIANTES'!$C$3:$C$7999,C1588,'REGISTRO DE ESTUDIANTES'!$D$3:$D$7999,'BOLETA OFICIAL'!D1588,'REGISTRO DE ESTUDIANTES'!$J$3:$J$7999,'BOLETA OFICIAL'!J1588,'REGISTRO DE ESTUDIANTES'!$K$3:$K$7999,'BOLETA OFICIAL'!K1588,'REGISTRO DE ESTUDIANTES'!$L$3:$L$7999,'BOLETA OFICIAL'!L1588,'REGISTRO DE ESTUDIANTES'!$M$3:$M$7999,'BOLETA OFICIAL'!M1588,'REGISTRO DE ESTUDIANTES'!$N$3:$N$7999,'BOLETA OFICIAL'!N1588,'REGISTRO DE ESTUDIANTES'!$O$3:$O$7999,'BOLETA OFICIAL'!O1588,'REGISTRO DE ESTUDIANTES'!$P$3:$P$7999,'BOLETA OFICIAL'!P1588,'REGISTRO DE ESTUDIANTES'!$Q$3:$Q$7999,'BOLETA OFICIAL'!Q1588,'REGISTRO DE ESTUDIANTES'!$R$3:$R$7999,R1588,'REGISTRO DE ESTUDIANTES'!$S$3:$S$7999,'BOLETA OFICIAL'!S1588,'REGISTRO DE ESTUDIANTES'!$T$3:$T$7999,'BOLETA OFICIAL'!T1588)</f>
        <v>0</v>
      </c>
      <c r="G1588" s="73">
        <f t="shared" ca="1" si="72"/>
        <v>0</v>
      </c>
      <c r="H1588" s="73">
        <f t="shared" ca="1" si="73"/>
        <v>0</v>
      </c>
      <c r="I1588" s="20">
        <v>0</v>
      </c>
      <c r="J1588" s="20">
        <v>0</v>
      </c>
      <c r="K1588" s="20">
        <v>0</v>
      </c>
      <c r="L1588" s="20">
        <v>0</v>
      </c>
      <c r="M1588" s="20">
        <v>0</v>
      </c>
      <c r="N1588" s="75">
        <v>0</v>
      </c>
      <c r="O1588" s="75">
        <v>0</v>
      </c>
      <c r="P1588" s="2"/>
      <c r="Q1588" s="2"/>
      <c r="R1588" s="3"/>
      <c r="S1588" s="3"/>
      <c r="T1588" s="1"/>
      <c r="U1588" s="2"/>
      <c r="V1588" s="28" t="str">
        <f t="shared" si="74"/>
        <v/>
      </c>
    </row>
    <row r="1589" spans="1:22" ht="25" customHeight="1" x14ac:dyDescent="0.35">
      <c r="A1589" s="1"/>
      <c r="B1589" s="35"/>
      <c r="C1589" s="1"/>
      <c r="D1589" s="1"/>
      <c r="E1589" s="73">
        <f>+COUNTIFS('REGISTRO DE TUTORES'!$A$3:$A$8000,A1589,'REGISTRO DE TUTORES'!$B$3:$B$8000,B1589,'REGISTRO DE TUTORES'!$C$3:$C$8000,C1589,'REGISTRO DE TUTORES'!$D$3:$D$8000,D1589)</f>
        <v>0</v>
      </c>
      <c r="F1589" s="73">
        <f>+COUNTIFS('REGISTRO DE ESTUDIANTES'!$A$3:$A$7999,A1589,'REGISTRO DE ESTUDIANTES'!$B$3:$B$7999,'BOLETA OFICIAL'!B1589,'REGISTRO DE ESTUDIANTES'!$C$3:$C$7999,C1589,'REGISTRO DE ESTUDIANTES'!$D$3:$D$7999,'BOLETA OFICIAL'!D1589,'REGISTRO DE ESTUDIANTES'!$J$3:$J$7999,'BOLETA OFICIAL'!J1589,'REGISTRO DE ESTUDIANTES'!$K$3:$K$7999,'BOLETA OFICIAL'!K1589,'REGISTRO DE ESTUDIANTES'!$L$3:$L$7999,'BOLETA OFICIAL'!L1589,'REGISTRO DE ESTUDIANTES'!$M$3:$M$7999,'BOLETA OFICIAL'!M1589,'REGISTRO DE ESTUDIANTES'!$N$3:$N$7999,'BOLETA OFICIAL'!N1589,'REGISTRO DE ESTUDIANTES'!$O$3:$O$7999,'BOLETA OFICIAL'!O1589,'REGISTRO DE ESTUDIANTES'!$P$3:$P$7999,'BOLETA OFICIAL'!P1589,'REGISTRO DE ESTUDIANTES'!$Q$3:$Q$7999,'BOLETA OFICIAL'!Q1589,'REGISTRO DE ESTUDIANTES'!$R$3:$R$7999,R1589,'REGISTRO DE ESTUDIANTES'!$S$3:$S$7999,'BOLETA OFICIAL'!S1589,'REGISTRO DE ESTUDIANTES'!$T$3:$T$7999,'BOLETA OFICIAL'!T1589)</f>
        <v>0</v>
      </c>
      <c r="G1589" s="73">
        <f t="shared" ca="1" si="72"/>
        <v>0</v>
      </c>
      <c r="H1589" s="73">
        <f t="shared" ca="1" si="73"/>
        <v>0</v>
      </c>
      <c r="I1589" s="20">
        <v>0</v>
      </c>
      <c r="J1589" s="20">
        <v>0</v>
      </c>
      <c r="K1589" s="20">
        <v>0</v>
      </c>
      <c r="L1589" s="20">
        <v>0</v>
      </c>
      <c r="M1589" s="20">
        <v>0</v>
      </c>
      <c r="N1589" s="75">
        <v>0</v>
      </c>
      <c r="O1589" s="75">
        <v>0</v>
      </c>
      <c r="P1589" s="2"/>
      <c r="Q1589" s="2"/>
      <c r="R1589" s="3"/>
      <c r="S1589" s="3"/>
      <c r="T1589" s="1"/>
      <c r="U1589" s="2"/>
      <c r="V1589" s="28" t="str">
        <f t="shared" si="74"/>
        <v/>
      </c>
    </row>
    <row r="1590" spans="1:22" ht="25" customHeight="1" x14ac:dyDescent="0.35">
      <c r="A1590" s="1"/>
      <c r="B1590" s="35"/>
      <c r="C1590" s="1"/>
      <c r="D1590" s="1"/>
      <c r="E1590" s="73">
        <f>+COUNTIFS('REGISTRO DE TUTORES'!$A$3:$A$8000,A1590,'REGISTRO DE TUTORES'!$B$3:$B$8000,B1590,'REGISTRO DE TUTORES'!$C$3:$C$8000,C1590,'REGISTRO DE TUTORES'!$D$3:$D$8000,D1590)</f>
        <v>0</v>
      </c>
      <c r="F1590" s="73">
        <f>+COUNTIFS('REGISTRO DE ESTUDIANTES'!$A$3:$A$7999,A1590,'REGISTRO DE ESTUDIANTES'!$B$3:$B$7999,'BOLETA OFICIAL'!B1590,'REGISTRO DE ESTUDIANTES'!$C$3:$C$7999,C1590,'REGISTRO DE ESTUDIANTES'!$D$3:$D$7999,'BOLETA OFICIAL'!D1590,'REGISTRO DE ESTUDIANTES'!$J$3:$J$7999,'BOLETA OFICIAL'!J1590,'REGISTRO DE ESTUDIANTES'!$K$3:$K$7999,'BOLETA OFICIAL'!K1590,'REGISTRO DE ESTUDIANTES'!$L$3:$L$7999,'BOLETA OFICIAL'!L1590,'REGISTRO DE ESTUDIANTES'!$M$3:$M$7999,'BOLETA OFICIAL'!M1590,'REGISTRO DE ESTUDIANTES'!$N$3:$N$7999,'BOLETA OFICIAL'!N1590,'REGISTRO DE ESTUDIANTES'!$O$3:$O$7999,'BOLETA OFICIAL'!O1590,'REGISTRO DE ESTUDIANTES'!$P$3:$P$7999,'BOLETA OFICIAL'!P1590,'REGISTRO DE ESTUDIANTES'!$Q$3:$Q$7999,'BOLETA OFICIAL'!Q1590,'REGISTRO DE ESTUDIANTES'!$R$3:$R$7999,R1590,'REGISTRO DE ESTUDIANTES'!$S$3:$S$7999,'BOLETA OFICIAL'!S1590,'REGISTRO DE ESTUDIANTES'!$T$3:$T$7999,'BOLETA OFICIAL'!T1590)</f>
        <v>0</v>
      </c>
      <c r="G1590" s="73">
        <f t="shared" ca="1" si="72"/>
        <v>0</v>
      </c>
      <c r="H1590" s="73">
        <f t="shared" ca="1" si="73"/>
        <v>0</v>
      </c>
      <c r="I1590" s="20">
        <v>0</v>
      </c>
      <c r="J1590" s="20">
        <v>0</v>
      </c>
      <c r="K1590" s="20">
        <v>0</v>
      </c>
      <c r="L1590" s="20">
        <v>0</v>
      </c>
      <c r="M1590" s="20">
        <v>0</v>
      </c>
      <c r="N1590" s="75">
        <v>0</v>
      </c>
      <c r="O1590" s="75">
        <v>0</v>
      </c>
      <c r="P1590" s="2"/>
      <c r="Q1590" s="2"/>
      <c r="R1590" s="3"/>
      <c r="S1590" s="3"/>
      <c r="T1590" s="1"/>
      <c r="U1590" s="2"/>
      <c r="V1590" s="28" t="str">
        <f t="shared" si="74"/>
        <v/>
      </c>
    </row>
    <row r="1591" spans="1:22" ht="25" customHeight="1" x14ac:dyDescent="0.35">
      <c r="A1591" s="1"/>
      <c r="B1591" s="35"/>
      <c r="C1591" s="1"/>
      <c r="D1591" s="1"/>
      <c r="E1591" s="73">
        <f>+COUNTIFS('REGISTRO DE TUTORES'!$A$3:$A$8000,A1591,'REGISTRO DE TUTORES'!$B$3:$B$8000,B1591,'REGISTRO DE TUTORES'!$C$3:$C$8000,C1591,'REGISTRO DE TUTORES'!$D$3:$D$8000,D1591)</f>
        <v>0</v>
      </c>
      <c r="F1591" s="73">
        <f>+COUNTIFS('REGISTRO DE ESTUDIANTES'!$A$3:$A$7999,A1591,'REGISTRO DE ESTUDIANTES'!$B$3:$B$7999,'BOLETA OFICIAL'!B1591,'REGISTRO DE ESTUDIANTES'!$C$3:$C$7999,C1591,'REGISTRO DE ESTUDIANTES'!$D$3:$D$7999,'BOLETA OFICIAL'!D1591,'REGISTRO DE ESTUDIANTES'!$J$3:$J$7999,'BOLETA OFICIAL'!J1591,'REGISTRO DE ESTUDIANTES'!$K$3:$K$7999,'BOLETA OFICIAL'!K1591,'REGISTRO DE ESTUDIANTES'!$L$3:$L$7999,'BOLETA OFICIAL'!L1591,'REGISTRO DE ESTUDIANTES'!$M$3:$M$7999,'BOLETA OFICIAL'!M1591,'REGISTRO DE ESTUDIANTES'!$N$3:$N$7999,'BOLETA OFICIAL'!N1591,'REGISTRO DE ESTUDIANTES'!$O$3:$O$7999,'BOLETA OFICIAL'!O1591,'REGISTRO DE ESTUDIANTES'!$P$3:$P$7999,'BOLETA OFICIAL'!P1591,'REGISTRO DE ESTUDIANTES'!$Q$3:$Q$7999,'BOLETA OFICIAL'!Q1591,'REGISTRO DE ESTUDIANTES'!$R$3:$R$7999,R1591,'REGISTRO DE ESTUDIANTES'!$S$3:$S$7999,'BOLETA OFICIAL'!S1591,'REGISTRO DE ESTUDIANTES'!$T$3:$T$7999,'BOLETA OFICIAL'!T1591)</f>
        <v>0</v>
      </c>
      <c r="G1591" s="73">
        <f t="shared" ca="1" si="72"/>
        <v>0</v>
      </c>
      <c r="H1591" s="73">
        <f t="shared" ca="1" si="73"/>
        <v>0</v>
      </c>
      <c r="I1591" s="20">
        <v>0</v>
      </c>
      <c r="J1591" s="20">
        <v>0</v>
      </c>
      <c r="K1591" s="20">
        <v>0</v>
      </c>
      <c r="L1591" s="20">
        <v>0</v>
      </c>
      <c r="M1591" s="20">
        <v>0</v>
      </c>
      <c r="N1591" s="75">
        <v>0</v>
      </c>
      <c r="O1591" s="75">
        <v>0</v>
      </c>
      <c r="P1591" s="2"/>
      <c r="Q1591" s="2"/>
      <c r="R1591" s="3"/>
      <c r="S1591" s="3"/>
      <c r="T1591" s="1"/>
      <c r="U1591" s="2"/>
      <c r="V1591" s="28" t="str">
        <f t="shared" si="74"/>
        <v/>
      </c>
    </row>
    <row r="1592" spans="1:22" ht="25" customHeight="1" x14ac:dyDescent="0.35">
      <c r="A1592" s="1"/>
      <c r="B1592" s="35"/>
      <c r="C1592" s="1"/>
      <c r="D1592" s="1"/>
      <c r="E1592" s="73">
        <f>+COUNTIFS('REGISTRO DE TUTORES'!$A$3:$A$8000,A1592,'REGISTRO DE TUTORES'!$B$3:$B$8000,B1592,'REGISTRO DE TUTORES'!$C$3:$C$8000,C1592,'REGISTRO DE TUTORES'!$D$3:$D$8000,D1592)</f>
        <v>0</v>
      </c>
      <c r="F1592" s="73">
        <f>+COUNTIFS('REGISTRO DE ESTUDIANTES'!$A$3:$A$7999,A1592,'REGISTRO DE ESTUDIANTES'!$B$3:$B$7999,'BOLETA OFICIAL'!B1592,'REGISTRO DE ESTUDIANTES'!$C$3:$C$7999,C1592,'REGISTRO DE ESTUDIANTES'!$D$3:$D$7999,'BOLETA OFICIAL'!D1592,'REGISTRO DE ESTUDIANTES'!$J$3:$J$7999,'BOLETA OFICIAL'!J1592,'REGISTRO DE ESTUDIANTES'!$K$3:$K$7999,'BOLETA OFICIAL'!K1592,'REGISTRO DE ESTUDIANTES'!$L$3:$L$7999,'BOLETA OFICIAL'!L1592,'REGISTRO DE ESTUDIANTES'!$M$3:$M$7999,'BOLETA OFICIAL'!M1592,'REGISTRO DE ESTUDIANTES'!$N$3:$N$7999,'BOLETA OFICIAL'!N1592,'REGISTRO DE ESTUDIANTES'!$O$3:$O$7999,'BOLETA OFICIAL'!O1592,'REGISTRO DE ESTUDIANTES'!$P$3:$P$7999,'BOLETA OFICIAL'!P1592,'REGISTRO DE ESTUDIANTES'!$Q$3:$Q$7999,'BOLETA OFICIAL'!Q1592,'REGISTRO DE ESTUDIANTES'!$R$3:$R$7999,R1592,'REGISTRO DE ESTUDIANTES'!$S$3:$S$7999,'BOLETA OFICIAL'!S1592,'REGISTRO DE ESTUDIANTES'!$T$3:$T$7999,'BOLETA OFICIAL'!T1592)</f>
        <v>0</v>
      </c>
      <c r="G1592" s="73">
        <f t="shared" ca="1" si="72"/>
        <v>0</v>
      </c>
      <c r="H1592" s="73">
        <f t="shared" ca="1" si="73"/>
        <v>0</v>
      </c>
      <c r="I1592" s="20">
        <v>0</v>
      </c>
      <c r="J1592" s="20">
        <v>0</v>
      </c>
      <c r="K1592" s="20">
        <v>0</v>
      </c>
      <c r="L1592" s="20">
        <v>0</v>
      </c>
      <c r="M1592" s="20">
        <v>0</v>
      </c>
      <c r="N1592" s="75">
        <v>0</v>
      </c>
      <c r="O1592" s="75">
        <v>0</v>
      </c>
      <c r="P1592" s="2"/>
      <c r="Q1592" s="2"/>
      <c r="R1592" s="3"/>
      <c r="S1592" s="3"/>
      <c r="T1592" s="1"/>
      <c r="U1592" s="2"/>
      <c r="V1592" s="28" t="str">
        <f t="shared" si="74"/>
        <v/>
      </c>
    </row>
    <row r="1593" spans="1:22" ht="25" customHeight="1" x14ac:dyDescent="0.35">
      <c r="A1593" s="1"/>
      <c r="B1593" s="35"/>
      <c r="C1593" s="1"/>
      <c r="D1593" s="1"/>
      <c r="E1593" s="73">
        <f>+COUNTIFS('REGISTRO DE TUTORES'!$A$3:$A$8000,A1593,'REGISTRO DE TUTORES'!$B$3:$B$8000,B1593,'REGISTRO DE TUTORES'!$C$3:$C$8000,C1593,'REGISTRO DE TUTORES'!$D$3:$D$8000,D1593)</f>
        <v>0</v>
      </c>
      <c r="F1593" s="73">
        <f>+COUNTIFS('REGISTRO DE ESTUDIANTES'!$A$3:$A$7999,A1593,'REGISTRO DE ESTUDIANTES'!$B$3:$B$7999,'BOLETA OFICIAL'!B1593,'REGISTRO DE ESTUDIANTES'!$C$3:$C$7999,C1593,'REGISTRO DE ESTUDIANTES'!$D$3:$D$7999,'BOLETA OFICIAL'!D1593,'REGISTRO DE ESTUDIANTES'!$J$3:$J$7999,'BOLETA OFICIAL'!J1593,'REGISTRO DE ESTUDIANTES'!$K$3:$K$7999,'BOLETA OFICIAL'!K1593,'REGISTRO DE ESTUDIANTES'!$L$3:$L$7999,'BOLETA OFICIAL'!L1593,'REGISTRO DE ESTUDIANTES'!$M$3:$M$7999,'BOLETA OFICIAL'!M1593,'REGISTRO DE ESTUDIANTES'!$N$3:$N$7999,'BOLETA OFICIAL'!N1593,'REGISTRO DE ESTUDIANTES'!$O$3:$O$7999,'BOLETA OFICIAL'!O1593,'REGISTRO DE ESTUDIANTES'!$P$3:$P$7999,'BOLETA OFICIAL'!P1593,'REGISTRO DE ESTUDIANTES'!$Q$3:$Q$7999,'BOLETA OFICIAL'!Q1593,'REGISTRO DE ESTUDIANTES'!$R$3:$R$7999,R1593,'REGISTRO DE ESTUDIANTES'!$S$3:$S$7999,'BOLETA OFICIAL'!S1593,'REGISTRO DE ESTUDIANTES'!$T$3:$T$7999,'BOLETA OFICIAL'!T1593)</f>
        <v>0</v>
      </c>
      <c r="G1593" s="73">
        <f t="shared" ca="1" si="72"/>
        <v>0</v>
      </c>
      <c r="H1593" s="73">
        <f t="shared" ca="1" si="73"/>
        <v>0</v>
      </c>
      <c r="I1593" s="20">
        <v>0</v>
      </c>
      <c r="J1593" s="20">
        <v>0</v>
      </c>
      <c r="K1593" s="20">
        <v>0</v>
      </c>
      <c r="L1593" s="20">
        <v>0</v>
      </c>
      <c r="M1593" s="20">
        <v>0</v>
      </c>
      <c r="N1593" s="75">
        <v>0</v>
      </c>
      <c r="O1593" s="75">
        <v>0</v>
      </c>
      <c r="P1593" s="2"/>
      <c r="Q1593" s="2"/>
      <c r="R1593" s="3"/>
      <c r="S1593" s="3"/>
      <c r="T1593" s="1"/>
      <c r="U1593" s="2"/>
      <c r="V1593" s="28" t="str">
        <f t="shared" si="74"/>
        <v/>
      </c>
    </row>
    <row r="1594" spans="1:22" ht="25" customHeight="1" x14ac:dyDescent="0.35">
      <c r="A1594" s="1"/>
      <c r="B1594" s="35"/>
      <c r="C1594" s="1"/>
      <c r="D1594" s="1"/>
      <c r="E1594" s="73">
        <f>+COUNTIFS('REGISTRO DE TUTORES'!$A$3:$A$8000,A1594,'REGISTRO DE TUTORES'!$B$3:$B$8000,B1594,'REGISTRO DE TUTORES'!$C$3:$C$8000,C1594,'REGISTRO DE TUTORES'!$D$3:$D$8000,D1594)</f>
        <v>0</v>
      </c>
      <c r="F1594" s="73">
        <f>+COUNTIFS('REGISTRO DE ESTUDIANTES'!$A$3:$A$7999,A1594,'REGISTRO DE ESTUDIANTES'!$B$3:$B$7999,'BOLETA OFICIAL'!B1594,'REGISTRO DE ESTUDIANTES'!$C$3:$C$7999,C1594,'REGISTRO DE ESTUDIANTES'!$D$3:$D$7999,'BOLETA OFICIAL'!D1594,'REGISTRO DE ESTUDIANTES'!$J$3:$J$7999,'BOLETA OFICIAL'!J1594,'REGISTRO DE ESTUDIANTES'!$K$3:$K$7999,'BOLETA OFICIAL'!K1594,'REGISTRO DE ESTUDIANTES'!$L$3:$L$7999,'BOLETA OFICIAL'!L1594,'REGISTRO DE ESTUDIANTES'!$M$3:$M$7999,'BOLETA OFICIAL'!M1594,'REGISTRO DE ESTUDIANTES'!$N$3:$N$7999,'BOLETA OFICIAL'!N1594,'REGISTRO DE ESTUDIANTES'!$O$3:$O$7999,'BOLETA OFICIAL'!O1594,'REGISTRO DE ESTUDIANTES'!$P$3:$P$7999,'BOLETA OFICIAL'!P1594,'REGISTRO DE ESTUDIANTES'!$Q$3:$Q$7999,'BOLETA OFICIAL'!Q1594,'REGISTRO DE ESTUDIANTES'!$R$3:$R$7999,R1594,'REGISTRO DE ESTUDIANTES'!$S$3:$S$7999,'BOLETA OFICIAL'!S1594,'REGISTRO DE ESTUDIANTES'!$T$3:$T$7999,'BOLETA OFICIAL'!T1594)</f>
        <v>0</v>
      </c>
      <c r="G1594" s="73">
        <f t="shared" ca="1" si="72"/>
        <v>0</v>
      </c>
      <c r="H1594" s="73">
        <f t="shared" ca="1" si="73"/>
        <v>0</v>
      </c>
      <c r="I1594" s="20">
        <v>0</v>
      </c>
      <c r="J1594" s="20">
        <v>0</v>
      </c>
      <c r="K1594" s="20">
        <v>0</v>
      </c>
      <c r="L1594" s="20">
        <v>0</v>
      </c>
      <c r="M1594" s="20">
        <v>0</v>
      </c>
      <c r="N1594" s="75">
        <v>0</v>
      </c>
      <c r="O1594" s="75">
        <v>0</v>
      </c>
      <c r="P1594" s="2"/>
      <c r="Q1594" s="2"/>
      <c r="R1594" s="3"/>
      <c r="S1594" s="3"/>
      <c r="T1594" s="1"/>
      <c r="U1594" s="2"/>
      <c r="V1594" s="28" t="str">
        <f t="shared" si="74"/>
        <v/>
      </c>
    </row>
    <row r="1595" spans="1:22" ht="25" customHeight="1" x14ac:dyDescent="0.35">
      <c r="A1595" s="1"/>
      <c r="B1595" s="35"/>
      <c r="C1595" s="1"/>
      <c r="D1595" s="1"/>
      <c r="E1595" s="73">
        <f>+COUNTIFS('REGISTRO DE TUTORES'!$A$3:$A$8000,A1595,'REGISTRO DE TUTORES'!$B$3:$B$8000,B1595,'REGISTRO DE TUTORES'!$C$3:$C$8000,C1595,'REGISTRO DE TUTORES'!$D$3:$D$8000,D1595)</f>
        <v>0</v>
      </c>
      <c r="F1595" s="73">
        <f>+COUNTIFS('REGISTRO DE ESTUDIANTES'!$A$3:$A$7999,A1595,'REGISTRO DE ESTUDIANTES'!$B$3:$B$7999,'BOLETA OFICIAL'!B1595,'REGISTRO DE ESTUDIANTES'!$C$3:$C$7999,C1595,'REGISTRO DE ESTUDIANTES'!$D$3:$D$7999,'BOLETA OFICIAL'!D1595,'REGISTRO DE ESTUDIANTES'!$J$3:$J$7999,'BOLETA OFICIAL'!J1595,'REGISTRO DE ESTUDIANTES'!$K$3:$K$7999,'BOLETA OFICIAL'!K1595,'REGISTRO DE ESTUDIANTES'!$L$3:$L$7999,'BOLETA OFICIAL'!L1595,'REGISTRO DE ESTUDIANTES'!$M$3:$M$7999,'BOLETA OFICIAL'!M1595,'REGISTRO DE ESTUDIANTES'!$N$3:$N$7999,'BOLETA OFICIAL'!N1595,'REGISTRO DE ESTUDIANTES'!$O$3:$O$7999,'BOLETA OFICIAL'!O1595,'REGISTRO DE ESTUDIANTES'!$P$3:$P$7999,'BOLETA OFICIAL'!P1595,'REGISTRO DE ESTUDIANTES'!$Q$3:$Q$7999,'BOLETA OFICIAL'!Q1595,'REGISTRO DE ESTUDIANTES'!$R$3:$R$7999,R1595,'REGISTRO DE ESTUDIANTES'!$S$3:$S$7999,'BOLETA OFICIAL'!S1595,'REGISTRO DE ESTUDIANTES'!$T$3:$T$7999,'BOLETA OFICIAL'!T1595)</f>
        <v>0</v>
      </c>
      <c r="G1595" s="73">
        <f t="shared" ca="1" si="72"/>
        <v>0</v>
      </c>
      <c r="H1595" s="73">
        <f t="shared" ca="1" si="73"/>
        <v>0</v>
      </c>
      <c r="I1595" s="20">
        <v>0</v>
      </c>
      <c r="J1595" s="20">
        <v>0</v>
      </c>
      <c r="K1595" s="20">
        <v>0</v>
      </c>
      <c r="L1595" s="20">
        <v>0</v>
      </c>
      <c r="M1595" s="20">
        <v>0</v>
      </c>
      <c r="N1595" s="75">
        <v>0</v>
      </c>
      <c r="O1595" s="75">
        <v>0</v>
      </c>
      <c r="P1595" s="2"/>
      <c r="Q1595" s="2"/>
      <c r="R1595" s="3"/>
      <c r="S1595" s="3"/>
      <c r="T1595" s="1"/>
      <c r="U1595" s="2"/>
      <c r="V1595" s="28" t="str">
        <f t="shared" si="74"/>
        <v/>
      </c>
    </row>
    <row r="1596" spans="1:22" ht="25" customHeight="1" x14ac:dyDescent="0.35">
      <c r="A1596" s="1"/>
      <c r="B1596" s="35"/>
      <c r="C1596" s="1"/>
      <c r="D1596" s="1"/>
      <c r="E1596" s="73">
        <f>+COUNTIFS('REGISTRO DE TUTORES'!$A$3:$A$8000,A1596,'REGISTRO DE TUTORES'!$B$3:$B$8000,B1596,'REGISTRO DE TUTORES'!$C$3:$C$8000,C1596,'REGISTRO DE TUTORES'!$D$3:$D$8000,D1596)</f>
        <v>0</v>
      </c>
      <c r="F1596" s="73">
        <f>+COUNTIFS('REGISTRO DE ESTUDIANTES'!$A$3:$A$7999,A1596,'REGISTRO DE ESTUDIANTES'!$B$3:$B$7999,'BOLETA OFICIAL'!B1596,'REGISTRO DE ESTUDIANTES'!$C$3:$C$7999,C1596,'REGISTRO DE ESTUDIANTES'!$D$3:$D$7999,'BOLETA OFICIAL'!D1596,'REGISTRO DE ESTUDIANTES'!$J$3:$J$7999,'BOLETA OFICIAL'!J1596,'REGISTRO DE ESTUDIANTES'!$K$3:$K$7999,'BOLETA OFICIAL'!K1596,'REGISTRO DE ESTUDIANTES'!$L$3:$L$7999,'BOLETA OFICIAL'!L1596,'REGISTRO DE ESTUDIANTES'!$M$3:$M$7999,'BOLETA OFICIAL'!M1596,'REGISTRO DE ESTUDIANTES'!$N$3:$N$7999,'BOLETA OFICIAL'!N1596,'REGISTRO DE ESTUDIANTES'!$O$3:$O$7999,'BOLETA OFICIAL'!O1596,'REGISTRO DE ESTUDIANTES'!$P$3:$P$7999,'BOLETA OFICIAL'!P1596,'REGISTRO DE ESTUDIANTES'!$Q$3:$Q$7999,'BOLETA OFICIAL'!Q1596,'REGISTRO DE ESTUDIANTES'!$R$3:$R$7999,R1596,'REGISTRO DE ESTUDIANTES'!$S$3:$S$7999,'BOLETA OFICIAL'!S1596,'REGISTRO DE ESTUDIANTES'!$T$3:$T$7999,'BOLETA OFICIAL'!T1596)</f>
        <v>0</v>
      </c>
      <c r="G1596" s="73">
        <f t="shared" ca="1" si="72"/>
        <v>0</v>
      </c>
      <c r="H1596" s="73">
        <f t="shared" ca="1" si="73"/>
        <v>0</v>
      </c>
      <c r="I1596" s="20">
        <v>0</v>
      </c>
      <c r="J1596" s="20">
        <v>0</v>
      </c>
      <c r="K1596" s="20">
        <v>0</v>
      </c>
      <c r="L1596" s="20">
        <v>0</v>
      </c>
      <c r="M1596" s="20">
        <v>0</v>
      </c>
      <c r="N1596" s="75">
        <v>0</v>
      </c>
      <c r="O1596" s="75">
        <v>0</v>
      </c>
      <c r="P1596" s="2"/>
      <c r="Q1596" s="2"/>
      <c r="R1596" s="3"/>
      <c r="S1596" s="3"/>
      <c r="T1596" s="1"/>
      <c r="U1596" s="2"/>
      <c r="V1596" s="28" t="str">
        <f t="shared" si="74"/>
        <v/>
      </c>
    </row>
    <row r="1597" spans="1:22" ht="25" customHeight="1" x14ac:dyDescent="0.35">
      <c r="A1597" s="1"/>
      <c r="B1597" s="35"/>
      <c r="C1597" s="1"/>
      <c r="D1597" s="1"/>
      <c r="E1597" s="73">
        <f>+COUNTIFS('REGISTRO DE TUTORES'!$A$3:$A$8000,A1597,'REGISTRO DE TUTORES'!$B$3:$B$8000,B1597,'REGISTRO DE TUTORES'!$C$3:$C$8000,C1597,'REGISTRO DE TUTORES'!$D$3:$D$8000,D1597)</f>
        <v>0</v>
      </c>
      <c r="F1597" s="73">
        <f>+COUNTIFS('REGISTRO DE ESTUDIANTES'!$A$3:$A$7999,A1597,'REGISTRO DE ESTUDIANTES'!$B$3:$B$7999,'BOLETA OFICIAL'!B1597,'REGISTRO DE ESTUDIANTES'!$C$3:$C$7999,C1597,'REGISTRO DE ESTUDIANTES'!$D$3:$D$7999,'BOLETA OFICIAL'!D1597,'REGISTRO DE ESTUDIANTES'!$J$3:$J$7999,'BOLETA OFICIAL'!J1597,'REGISTRO DE ESTUDIANTES'!$K$3:$K$7999,'BOLETA OFICIAL'!K1597,'REGISTRO DE ESTUDIANTES'!$L$3:$L$7999,'BOLETA OFICIAL'!L1597,'REGISTRO DE ESTUDIANTES'!$M$3:$M$7999,'BOLETA OFICIAL'!M1597,'REGISTRO DE ESTUDIANTES'!$N$3:$N$7999,'BOLETA OFICIAL'!N1597,'REGISTRO DE ESTUDIANTES'!$O$3:$O$7999,'BOLETA OFICIAL'!O1597,'REGISTRO DE ESTUDIANTES'!$P$3:$P$7999,'BOLETA OFICIAL'!P1597,'REGISTRO DE ESTUDIANTES'!$Q$3:$Q$7999,'BOLETA OFICIAL'!Q1597,'REGISTRO DE ESTUDIANTES'!$R$3:$R$7999,R1597,'REGISTRO DE ESTUDIANTES'!$S$3:$S$7999,'BOLETA OFICIAL'!S1597,'REGISTRO DE ESTUDIANTES'!$T$3:$T$7999,'BOLETA OFICIAL'!T1597)</f>
        <v>0</v>
      </c>
      <c r="G1597" s="73">
        <f t="shared" ca="1" si="72"/>
        <v>0</v>
      </c>
      <c r="H1597" s="73">
        <f t="shared" ca="1" si="73"/>
        <v>0</v>
      </c>
      <c r="I1597" s="20">
        <v>0</v>
      </c>
      <c r="J1597" s="20">
        <v>0</v>
      </c>
      <c r="K1597" s="20">
        <v>0</v>
      </c>
      <c r="L1597" s="20">
        <v>0</v>
      </c>
      <c r="M1597" s="20">
        <v>0</v>
      </c>
      <c r="N1597" s="75">
        <v>0</v>
      </c>
      <c r="O1597" s="75">
        <v>0</v>
      </c>
      <c r="P1597" s="2"/>
      <c r="Q1597" s="2"/>
      <c r="R1597" s="3"/>
      <c r="S1597" s="3"/>
      <c r="T1597" s="1"/>
      <c r="U1597" s="2"/>
      <c r="V1597" s="28" t="str">
        <f t="shared" si="74"/>
        <v/>
      </c>
    </row>
    <row r="1598" spans="1:22" ht="25" customHeight="1" x14ac:dyDescent="0.35">
      <c r="A1598" s="1"/>
      <c r="B1598" s="35"/>
      <c r="C1598" s="1"/>
      <c r="D1598" s="1"/>
      <c r="E1598" s="73">
        <f>+COUNTIFS('REGISTRO DE TUTORES'!$A$3:$A$8000,A1598,'REGISTRO DE TUTORES'!$B$3:$B$8000,B1598,'REGISTRO DE TUTORES'!$C$3:$C$8000,C1598,'REGISTRO DE TUTORES'!$D$3:$D$8000,D1598)</f>
        <v>0</v>
      </c>
      <c r="F1598" s="73">
        <f>+COUNTIFS('REGISTRO DE ESTUDIANTES'!$A$3:$A$7999,A1598,'REGISTRO DE ESTUDIANTES'!$B$3:$B$7999,'BOLETA OFICIAL'!B1598,'REGISTRO DE ESTUDIANTES'!$C$3:$C$7999,C1598,'REGISTRO DE ESTUDIANTES'!$D$3:$D$7999,'BOLETA OFICIAL'!D1598,'REGISTRO DE ESTUDIANTES'!$J$3:$J$7999,'BOLETA OFICIAL'!J1598,'REGISTRO DE ESTUDIANTES'!$K$3:$K$7999,'BOLETA OFICIAL'!K1598,'REGISTRO DE ESTUDIANTES'!$L$3:$L$7999,'BOLETA OFICIAL'!L1598,'REGISTRO DE ESTUDIANTES'!$M$3:$M$7999,'BOLETA OFICIAL'!M1598,'REGISTRO DE ESTUDIANTES'!$N$3:$N$7999,'BOLETA OFICIAL'!N1598,'REGISTRO DE ESTUDIANTES'!$O$3:$O$7999,'BOLETA OFICIAL'!O1598,'REGISTRO DE ESTUDIANTES'!$P$3:$P$7999,'BOLETA OFICIAL'!P1598,'REGISTRO DE ESTUDIANTES'!$Q$3:$Q$7999,'BOLETA OFICIAL'!Q1598,'REGISTRO DE ESTUDIANTES'!$R$3:$R$7999,R1598,'REGISTRO DE ESTUDIANTES'!$S$3:$S$7999,'BOLETA OFICIAL'!S1598,'REGISTRO DE ESTUDIANTES'!$T$3:$T$7999,'BOLETA OFICIAL'!T1598)</f>
        <v>0</v>
      </c>
      <c r="G1598" s="73">
        <f t="shared" ca="1" si="72"/>
        <v>0</v>
      </c>
      <c r="H1598" s="73">
        <f t="shared" ca="1" si="73"/>
        <v>0</v>
      </c>
      <c r="I1598" s="20">
        <v>0</v>
      </c>
      <c r="J1598" s="20">
        <v>0</v>
      </c>
      <c r="K1598" s="20">
        <v>0</v>
      </c>
      <c r="L1598" s="20">
        <v>0</v>
      </c>
      <c r="M1598" s="20">
        <v>0</v>
      </c>
      <c r="N1598" s="75">
        <v>0</v>
      </c>
      <c r="O1598" s="75">
        <v>0</v>
      </c>
      <c r="P1598" s="2"/>
      <c r="Q1598" s="2"/>
      <c r="R1598" s="3"/>
      <c r="S1598" s="3"/>
      <c r="T1598" s="1"/>
      <c r="U1598" s="2"/>
      <c r="V1598" s="28" t="str">
        <f t="shared" si="74"/>
        <v/>
      </c>
    </row>
    <row r="1599" spans="1:22" ht="25" customHeight="1" x14ac:dyDescent="0.35">
      <c r="A1599" s="1"/>
      <c r="B1599" s="35"/>
      <c r="C1599" s="1"/>
      <c r="D1599" s="1"/>
      <c r="E1599" s="73">
        <f>+COUNTIFS('REGISTRO DE TUTORES'!$A$3:$A$8000,A1599,'REGISTRO DE TUTORES'!$B$3:$B$8000,B1599,'REGISTRO DE TUTORES'!$C$3:$C$8000,C1599,'REGISTRO DE TUTORES'!$D$3:$D$8000,D1599)</f>
        <v>0</v>
      </c>
      <c r="F1599" s="73">
        <f>+COUNTIFS('REGISTRO DE ESTUDIANTES'!$A$3:$A$7999,A1599,'REGISTRO DE ESTUDIANTES'!$B$3:$B$7999,'BOLETA OFICIAL'!B1599,'REGISTRO DE ESTUDIANTES'!$C$3:$C$7999,C1599,'REGISTRO DE ESTUDIANTES'!$D$3:$D$7999,'BOLETA OFICIAL'!D1599,'REGISTRO DE ESTUDIANTES'!$J$3:$J$7999,'BOLETA OFICIAL'!J1599,'REGISTRO DE ESTUDIANTES'!$K$3:$K$7999,'BOLETA OFICIAL'!K1599,'REGISTRO DE ESTUDIANTES'!$L$3:$L$7999,'BOLETA OFICIAL'!L1599,'REGISTRO DE ESTUDIANTES'!$M$3:$M$7999,'BOLETA OFICIAL'!M1599,'REGISTRO DE ESTUDIANTES'!$N$3:$N$7999,'BOLETA OFICIAL'!N1599,'REGISTRO DE ESTUDIANTES'!$O$3:$O$7999,'BOLETA OFICIAL'!O1599,'REGISTRO DE ESTUDIANTES'!$P$3:$P$7999,'BOLETA OFICIAL'!P1599,'REGISTRO DE ESTUDIANTES'!$Q$3:$Q$7999,'BOLETA OFICIAL'!Q1599,'REGISTRO DE ESTUDIANTES'!$R$3:$R$7999,R1599,'REGISTRO DE ESTUDIANTES'!$S$3:$S$7999,'BOLETA OFICIAL'!S1599,'REGISTRO DE ESTUDIANTES'!$T$3:$T$7999,'BOLETA OFICIAL'!T1599)</f>
        <v>0</v>
      </c>
      <c r="G1599" s="73">
        <f t="shared" ca="1" si="72"/>
        <v>0</v>
      </c>
      <c r="H1599" s="73">
        <f t="shared" ca="1" si="73"/>
        <v>0</v>
      </c>
      <c r="I1599" s="20">
        <v>0</v>
      </c>
      <c r="J1599" s="20">
        <v>0</v>
      </c>
      <c r="K1599" s="20">
        <v>0</v>
      </c>
      <c r="L1599" s="20">
        <v>0</v>
      </c>
      <c r="M1599" s="20">
        <v>0</v>
      </c>
      <c r="N1599" s="75">
        <v>0</v>
      </c>
      <c r="O1599" s="75">
        <v>0</v>
      </c>
      <c r="P1599" s="2"/>
      <c r="Q1599" s="2"/>
      <c r="R1599" s="3"/>
      <c r="S1599" s="3"/>
      <c r="T1599" s="1"/>
      <c r="U1599" s="2"/>
      <c r="V1599" s="28" t="str">
        <f t="shared" si="74"/>
        <v/>
      </c>
    </row>
    <row r="1600" spans="1:22" ht="25" customHeight="1" x14ac:dyDescent="0.35">
      <c r="A1600" s="1"/>
      <c r="B1600" s="35"/>
      <c r="C1600" s="1"/>
      <c r="D1600" s="1"/>
      <c r="E1600" s="73">
        <f>+COUNTIFS('REGISTRO DE TUTORES'!$A$3:$A$8000,A1600,'REGISTRO DE TUTORES'!$B$3:$B$8000,B1600,'REGISTRO DE TUTORES'!$C$3:$C$8000,C1600,'REGISTRO DE TUTORES'!$D$3:$D$8000,D1600)</f>
        <v>0</v>
      </c>
      <c r="F1600" s="73">
        <f>+COUNTIFS('REGISTRO DE ESTUDIANTES'!$A$3:$A$7999,A1600,'REGISTRO DE ESTUDIANTES'!$B$3:$B$7999,'BOLETA OFICIAL'!B1600,'REGISTRO DE ESTUDIANTES'!$C$3:$C$7999,C1600,'REGISTRO DE ESTUDIANTES'!$D$3:$D$7999,'BOLETA OFICIAL'!D1600,'REGISTRO DE ESTUDIANTES'!$J$3:$J$7999,'BOLETA OFICIAL'!J1600,'REGISTRO DE ESTUDIANTES'!$K$3:$K$7999,'BOLETA OFICIAL'!K1600,'REGISTRO DE ESTUDIANTES'!$L$3:$L$7999,'BOLETA OFICIAL'!L1600,'REGISTRO DE ESTUDIANTES'!$M$3:$M$7999,'BOLETA OFICIAL'!M1600,'REGISTRO DE ESTUDIANTES'!$N$3:$N$7999,'BOLETA OFICIAL'!N1600,'REGISTRO DE ESTUDIANTES'!$O$3:$O$7999,'BOLETA OFICIAL'!O1600,'REGISTRO DE ESTUDIANTES'!$P$3:$P$7999,'BOLETA OFICIAL'!P1600,'REGISTRO DE ESTUDIANTES'!$Q$3:$Q$7999,'BOLETA OFICIAL'!Q1600,'REGISTRO DE ESTUDIANTES'!$R$3:$R$7999,R1600,'REGISTRO DE ESTUDIANTES'!$S$3:$S$7999,'BOLETA OFICIAL'!S1600,'REGISTRO DE ESTUDIANTES'!$T$3:$T$7999,'BOLETA OFICIAL'!T1600)</f>
        <v>0</v>
      </c>
      <c r="G1600" s="73">
        <f t="shared" ca="1" si="72"/>
        <v>0</v>
      </c>
      <c r="H1600" s="73">
        <f t="shared" ca="1" si="73"/>
        <v>0</v>
      </c>
      <c r="I1600" s="20">
        <v>0</v>
      </c>
      <c r="J1600" s="20">
        <v>0</v>
      </c>
      <c r="K1600" s="20">
        <v>0</v>
      </c>
      <c r="L1600" s="20">
        <v>0</v>
      </c>
      <c r="M1600" s="20">
        <v>0</v>
      </c>
      <c r="N1600" s="75">
        <v>0</v>
      </c>
      <c r="O1600" s="75">
        <v>0</v>
      </c>
      <c r="P1600" s="2"/>
      <c r="Q1600" s="2"/>
      <c r="R1600" s="3"/>
      <c r="S1600" s="3"/>
      <c r="T1600" s="1"/>
      <c r="U1600" s="2"/>
      <c r="V1600" s="28" t="str">
        <f t="shared" si="74"/>
        <v/>
      </c>
    </row>
    <row r="1601" spans="1:22" ht="25" customHeight="1" x14ac:dyDescent="0.35">
      <c r="A1601" s="1"/>
      <c r="B1601" s="35"/>
      <c r="C1601" s="1"/>
      <c r="D1601" s="1"/>
      <c r="E1601" s="73">
        <f>+COUNTIFS('REGISTRO DE TUTORES'!$A$3:$A$8000,A1601,'REGISTRO DE TUTORES'!$B$3:$B$8000,B1601,'REGISTRO DE TUTORES'!$C$3:$C$8000,C1601,'REGISTRO DE TUTORES'!$D$3:$D$8000,D1601)</f>
        <v>0</v>
      </c>
      <c r="F1601" s="73">
        <f>+COUNTIFS('REGISTRO DE ESTUDIANTES'!$A$3:$A$7999,A1601,'REGISTRO DE ESTUDIANTES'!$B$3:$B$7999,'BOLETA OFICIAL'!B1601,'REGISTRO DE ESTUDIANTES'!$C$3:$C$7999,C1601,'REGISTRO DE ESTUDIANTES'!$D$3:$D$7999,'BOLETA OFICIAL'!D1601,'REGISTRO DE ESTUDIANTES'!$J$3:$J$7999,'BOLETA OFICIAL'!J1601,'REGISTRO DE ESTUDIANTES'!$K$3:$K$7999,'BOLETA OFICIAL'!K1601,'REGISTRO DE ESTUDIANTES'!$L$3:$L$7999,'BOLETA OFICIAL'!L1601,'REGISTRO DE ESTUDIANTES'!$M$3:$M$7999,'BOLETA OFICIAL'!M1601,'REGISTRO DE ESTUDIANTES'!$N$3:$N$7999,'BOLETA OFICIAL'!N1601,'REGISTRO DE ESTUDIANTES'!$O$3:$O$7999,'BOLETA OFICIAL'!O1601,'REGISTRO DE ESTUDIANTES'!$P$3:$P$7999,'BOLETA OFICIAL'!P1601,'REGISTRO DE ESTUDIANTES'!$Q$3:$Q$7999,'BOLETA OFICIAL'!Q1601,'REGISTRO DE ESTUDIANTES'!$R$3:$R$7999,R1601,'REGISTRO DE ESTUDIANTES'!$S$3:$S$7999,'BOLETA OFICIAL'!S1601,'REGISTRO DE ESTUDIANTES'!$T$3:$T$7999,'BOLETA OFICIAL'!T1601)</f>
        <v>0</v>
      </c>
      <c r="G1601" s="73">
        <f t="shared" ca="1" si="72"/>
        <v>0</v>
      </c>
      <c r="H1601" s="73">
        <f t="shared" ca="1" si="73"/>
        <v>0</v>
      </c>
      <c r="I1601" s="20">
        <v>0</v>
      </c>
      <c r="J1601" s="20">
        <v>0</v>
      </c>
      <c r="K1601" s="20">
        <v>0</v>
      </c>
      <c r="L1601" s="20">
        <v>0</v>
      </c>
      <c r="M1601" s="20">
        <v>0</v>
      </c>
      <c r="N1601" s="75">
        <v>0</v>
      </c>
      <c r="O1601" s="75">
        <v>0</v>
      </c>
      <c r="P1601" s="2"/>
      <c r="Q1601" s="2"/>
      <c r="R1601" s="3"/>
      <c r="S1601" s="3"/>
      <c r="T1601" s="1"/>
      <c r="U1601" s="2"/>
      <c r="V1601" s="28" t="str">
        <f t="shared" si="74"/>
        <v/>
      </c>
    </row>
    <row r="1602" spans="1:22" ht="25" customHeight="1" x14ac:dyDescent="0.35">
      <c r="A1602" s="1"/>
      <c r="B1602" s="35"/>
      <c r="C1602" s="1"/>
      <c r="D1602" s="1"/>
      <c r="E1602" s="73">
        <f>+COUNTIFS('REGISTRO DE TUTORES'!$A$3:$A$8000,A1602,'REGISTRO DE TUTORES'!$B$3:$B$8000,B1602,'REGISTRO DE TUTORES'!$C$3:$C$8000,C1602,'REGISTRO DE TUTORES'!$D$3:$D$8000,D1602)</f>
        <v>0</v>
      </c>
      <c r="F1602" s="73">
        <f>+COUNTIFS('REGISTRO DE ESTUDIANTES'!$A$3:$A$7999,A1602,'REGISTRO DE ESTUDIANTES'!$B$3:$B$7999,'BOLETA OFICIAL'!B1602,'REGISTRO DE ESTUDIANTES'!$C$3:$C$7999,C1602,'REGISTRO DE ESTUDIANTES'!$D$3:$D$7999,'BOLETA OFICIAL'!D1602,'REGISTRO DE ESTUDIANTES'!$J$3:$J$7999,'BOLETA OFICIAL'!J1602,'REGISTRO DE ESTUDIANTES'!$K$3:$K$7999,'BOLETA OFICIAL'!K1602,'REGISTRO DE ESTUDIANTES'!$L$3:$L$7999,'BOLETA OFICIAL'!L1602,'REGISTRO DE ESTUDIANTES'!$M$3:$M$7999,'BOLETA OFICIAL'!M1602,'REGISTRO DE ESTUDIANTES'!$N$3:$N$7999,'BOLETA OFICIAL'!N1602,'REGISTRO DE ESTUDIANTES'!$O$3:$O$7999,'BOLETA OFICIAL'!O1602,'REGISTRO DE ESTUDIANTES'!$P$3:$P$7999,'BOLETA OFICIAL'!P1602,'REGISTRO DE ESTUDIANTES'!$Q$3:$Q$7999,'BOLETA OFICIAL'!Q1602,'REGISTRO DE ESTUDIANTES'!$R$3:$R$7999,R1602,'REGISTRO DE ESTUDIANTES'!$S$3:$S$7999,'BOLETA OFICIAL'!S1602,'REGISTRO DE ESTUDIANTES'!$T$3:$T$7999,'BOLETA OFICIAL'!T1602)</f>
        <v>0</v>
      </c>
      <c r="G1602" s="73">
        <f t="shared" ca="1" si="72"/>
        <v>0</v>
      </c>
      <c r="H1602" s="73">
        <f t="shared" ca="1" si="73"/>
        <v>0</v>
      </c>
      <c r="I1602" s="20">
        <v>0</v>
      </c>
      <c r="J1602" s="20">
        <v>0</v>
      </c>
      <c r="K1602" s="20">
        <v>0</v>
      </c>
      <c r="L1602" s="20">
        <v>0</v>
      </c>
      <c r="M1602" s="20">
        <v>0</v>
      </c>
      <c r="N1602" s="75">
        <v>0</v>
      </c>
      <c r="O1602" s="75">
        <v>0</v>
      </c>
      <c r="P1602" s="2"/>
      <c r="Q1602" s="2"/>
      <c r="R1602" s="3"/>
      <c r="S1602" s="3"/>
      <c r="T1602" s="1"/>
      <c r="U1602" s="2"/>
      <c r="V1602" s="28" t="str">
        <f t="shared" si="74"/>
        <v/>
      </c>
    </row>
    <row r="1603" spans="1:22" ht="25" customHeight="1" x14ac:dyDescent="0.35">
      <c r="A1603" s="1"/>
      <c r="B1603" s="35"/>
      <c r="C1603" s="1"/>
      <c r="D1603" s="1"/>
      <c r="E1603" s="73">
        <f>+COUNTIFS('REGISTRO DE TUTORES'!$A$3:$A$8000,A1603,'REGISTRO DE TUTORES'!$B$3:$B$8000,B1603,'REGISTRO DE TUTORES'!$C$3:$C$8000,C1603,'REGISTRO DE TUTORES'!$D$3:$D$8000,D1603)</f>
        <v>0</v>
      </c>
      <c r="F1603" s="73">
        <f>+COUNTIFS('REGISTRO DE ESTUDIANTES'!$A$3:$A$7999,A1603,'REGISTRO DE ESTUDIANTES'!$B$3:$B$7999,'BOLETA OFICIAL'!B1603,'REGISTRO DE ESTUDIANTES'!$C$3:$C$7999,C1603,'REGISTRO DE ESTUDIANTES'!$D$3:$D$7999,'BOLETA OFICIAL'!D1603,'REGISTRO DE ESTUDIANTES'!$J$3:$J$7999,'BOLETA OFICIAL'!J1603,'REGISTRO DE ESTUDIANTES'!$K$3:$K$7999,'BOLETA OFICIAL'!K1603,'REGISTRO DE ESTUDIANTES'!$L$3:$L$7999,'BOLETA OFICIAL'!L1603,'REGISTRO DE ESTUDIANTES'!$M$3:$M$7999,'BOLETA OFICIAL'!M1603,'REGISTRO DE ESTUDIANTES'!$N$3:$N$7999,'BOLETA OFICIAL'!N1603,'REGISTRO DE ESTUDIANTES'!$O$3:$O$7999,'BOLETA OFICIAL'!O1603,'REGISTRO DE ESTUDIANTES'!$P$3:$P$7999,'BOLETA OFICIAL'!P1603,'REGISTRO DE ESTUDIANTES'!$Q$3:$Q$7999,'BOLETA OFICIAL'!Q1603,'REGISTRO DE ESTUDIANTES'!$R$3:$R$7999,R1603,'REGISTRO DE ESTUDIANTES'!$S$3:$S$7999,'BOLETA OFICIAL'!S1603,'REGISTRO DE ESTUDIANTES'!$T$3:$T$7999,'BOLETA OFICIAL'!T1603)</f>
        <v>0</v>
      </c>
      <c r="G1603" s="73">
        <f t="shared" ca="1" si="72"/>
        <v>0</v>
      </c>
      <c r="H1603" s="73">
        <f t="shared" ca="1" si="73"/>
        <v>0</v>
      </c>
      <c r="I1603" s="20">
        <v>0</v>
      </c>
      <c r="J1603" s="20">
        <v>0</v>
      </c>
      <c r="K1603" s="20">
        <v>0</v>
      </c>
      <c r="L1603" s="20">
        <v>0</v>
      </c>
      <c r="M1603" s="20">
        <v>0</v>
      </c>
      <c r="N1603" s="75">
        <v>0</v>
      </c>
      <c r="O1603" s="75">
        <v>0</v>
      </c>
      <c r="P1603" s="2"/>
      <c r="Q1603" s="2"/>
      <c r="R1603" s="3"/>
      <c r="S1603" s="3"/>
      <c r="T1603" s="1"/>
      <c r="U1603" s="2"/>
      <c r="V1603" s="28" t="str">
        <f t="shared" si="74"/>
        <v/>
      </c>
    </row>
    <row r="1604" spans="1:22" ht="25" customHeight="1" x14ac:dyDescent="0.35">
      <c r="A1604" s="1"/>
      <c r="B1604" s="35"/>
      <c r="C1604" s="1"/>
      <c r="D1604" s="1"/>
      <c r="E1604" s="73">
        <f>+COUNTIFS('REGISTRO DE TUTORES'!$A$3:$A$8000,A1604,'REGISTRO DE TUTORES'!$B$3:$B$8000,B1604,'REGISTRO DE TUTORES'!$C$3:$C$8000,C1604,'REGISTRO DE TUTORES'!$D$3:$D$8000,D1604)</f>
        <v>0</v>
      </c>
      <c r="F1604" s="73">
        <f>+COUNTIFS('REGISTRO DE ESTUDIANTES'!$A$3:$A$7999,A1604,'REGISTRO DE ESTUDIANTES'!$B$3:$B$7999,'BOLETA OFICIAL'!B1604,'REGISTRO DE ESTUDIANTES'!$C$3:$C$7999,C1604,'REGISTRO DE ESTUDIANTES'!$D$3:$D$7999,'BOLETA OFICIAL'!D1604,'REGISTRO DE ESTUDIANTES'!$J$3:$J$7999,'BOLETA OFICIAL'!J1604,'REGISTRO DE ESTUDIANTES'!$K$3:$K$7999,'BOLETA OFICIAL'!K1604,'REGISTRO DE ESTUDIANTES'!$L$3:$L$7999,'BOLETA OFICIAL'!L1604,'REGISTRO DE ESTUDIANTES'!$M$3:$M$7999,'BOLETA OFICIAL'!M1604,'REGISTRO DE ESTUDIANTES'!$N$3:$N$7999,'BOLETA OFICIAL'!N1604,'REGISTRO DE ESTUDIANTES'!$O$3:$O$7999,'BOLETA OFICIAL'!O1604,'REGISTRO DE ESTUDIANTES'!$P$3:$P$7999,'BOLETA OFICIAL'!P1604,'REGISTRO DE ESTUDIANTES'!$Q$3:$Q$7999,'BOLETA OFICIAL'!Q1604,'REGISTRO DE ESTUDIANTES'!$R$3:$R$7999,R1604,'REGISTRO DE ESTUDIANTES'!$S$3:$S$7999,'BOLETA OFICIAL'!S1604,'REGISTRO DE ESTUDIANTES'!$T$3:$T$7999,'BOLETA OFICIAL'!T1604)</f>
        <v>0</v>
      </c>
      <c r="G1604" s="73">
        <f t="shared" ca="1" si="72"/>
        <v>0</v>
      </c>
      <c r="H1604" s="73">
        <f t="shared" ca="1" si="73"/>
        <v>0</v>
      </c>
      <c r="I1604" s="20">
        <v>0</v>
      </c>
      <c r="J1604" s="20">
        <v>0</v>
      </c>
      <c r="K1604" s="20">
        <v>0</v>
      </c>
      <c r="L1604" s="20">
        <v>0</v>
      </c>
      <c r="M1604" s="20">
        <v>0</v>
      </c>
      <c r="N1604" s="75">
        <v>0</v>
      </c>
      <c r="O1604" s="75">
        <v>0</v>
      </c>
      <c r="P1604" s="2"/>
      <c r="Q1604" s="2"/>
      <c r="R1604" s="3"/>
      <c r="S1604" s="3"/>
      <c r="T1604" s="1"/>
      <c r="U1604" s="2"/>
      <c r="V1604" s="28" t="str">
        <f t="shared" si="74"/>
        <v/>
      </c>
    </row>
    <row r="1605" spans="1:22" ht="25" customHeight="1" x14ac:dyDescent="0.35">
      <c r="A1605" s="1"/>
      <c r="B1605" s="35"/>
      <c r="C1605" s="1"/>
      <c r="D1605" s="1"/>
      <c r="E1605" s="73">
        <f>+COUNTIFS('REGISTRO DE TUTORES'!$A$3:$A$8000,A1605,'REGISTRO DE TUTORES'!$B$3:$B$8000,B1605,'REGISTRO DE TUTORES'!$C$3:$C$8000,C1605,'REGISTRO DE TUTORES'!$D$3:$D$8000,D1605)</f>
        <v>0</v>
      </c>
      <c r="F1605" s="73">
        <f>+COUNTIFS('REGISTRO DE ESTUDIANTES'!$A$3:$A$7999,A1605,'REGISTRO DE ESTUDIANTES'!$B$3:$B$7999,'BOLETA OFICIAL'!B1605,'REGISTRO DE ESTUDIANTES'!$C$3:$C$7999,C1605,'REGISTRO DE ESTUDIANTES'!$D$3:$D$7999,'BOLETA OFICIAL'!D1605,'REGISTRO DE ESTUDIANTES'!$J$3:$J$7999,'BOLETA OFICIAL'!J1605,'REGISTRO DE ESTUDIANTES'!$K$3:$K$7999,'BOLETA OFICIAL'!K1605,'REGISTRO DE ESTUDIANTES'!$L$3:$L$7999,'BOLETA OFICIAL'!L1605,'REGISTRO DE ESTUDIANTES'!$M$3:$M$7999,'BOLETA OFICIAL'!M1605,'REGISTRO DE ESTUDIANTES'!$N$3:$N$7999,'BOLETA OFICIAL'!N1605,'REGISTRO DE ESTUDIANTES'!$O$3:$O$7999,'BOLETA OFICIAL'!O1605,'REGISTRO DE ESTUDIANTES'!$P$3:$P$7999,'BOLETA OFICIAL'!P1605,'REGISTRO DE ESTUDIANTES'!$Q$3:$Q$7999,'BOLETA OFICIAL'!Q1605,'REGISTRO DE ESTUDIANTES'!$R$3:$R$7999,R1605,'REGISTRO DE ESTUDIANTES'!$S$3:$S$7999,'BOLETA OFICIAL'!S1605,'REGISTRO DE ESTUDIANTES'!$T$3:$T$7999,'BOLETA OFICIAL'!T1605)</f>
        <v>0</v>
      </c>
      <c r="G1605" s="73">
        <f t="shared" ca="1" si="72"/>
        <v>0</v>
      </c>
      <c r="H1605" s="73">
        <f t="shared" ca="1" si="73"/>
        <v>0</v>
      </c>
      <c r="I1605" s="20">
        <v>0</v>
      </c>
      <c r="J1605" s="20">
        <v>0</v>
      </c>
      <c r="K1605" s="20">
        <v>0</v>
      </c>
      <c r="L1605" s="20">
        <v>0</v>
      </c>
      <c r="M1605" s="20">
        <v>0</v>
      </c>
      <c r="N1605" s="75">
        <v>0</v>
      </c>
      <c r="O1605" s="75">
        <v>0</v>
      </c>
      <c r="P1605" s="2"/>
      <c r="Q1605" s="2"/>
      <c r="R1605" s="3"/>
      <c r="S1605" s="3"/>
      <c r="T1605" s="1"/>
      <c r="U1605" s="2"/>
      <c r="V1605" s="28" t="str">
        <f t="shared" si="74"/>
        <v/>
      </c>
    </row>
    <row r="1606" spans="1:22" ht="25" customHeight="1" x14ac:dyDescent="0.35">
      <c r="A1606" s="1"/>
      <c r="B1606" s="35"/>
      <c r="C1606" s="1"/>
      <c r="D1606" s="1"/>
      <c r="E1606" s="73">
        <f>+COUNTIFS('REGISTRO DE TUTORES'!$A$3:$A$8000,A1606,'REGISTRO DE TUTORES'!$B$3:$B$8000,B1606,'REGISTRO DE TUTORES'!$C$3:$C$8000,C1606,'REGISTRO DE TUTORES'!$D$3:$D$8000,D1606)</f>
        <v>0</v>
      </c>
      <c r="F1606" s="73">
        <f>+COUNTIFS('REGISTRO DE ESTUDIANTES'!$A$3:$A$7999,A1606,'REGISTRO DE ESTUDIANTES'!$B$3:$B$7999,'BOLETA OFICIAL'!B1606,'REGISTRO DE ESTUDIANTES'!$C$3:$C$7999,C1606,'REGISTRO DE ESTUDIANTES'!$D$3:$D$7999,'BOLETA OFICIAL'!D1606,'REGISTRO DE ESTUDIANTES'!$J$3:$J$7999,'BOLETA OFICIAL'!J1606,'REGISTRO DE ESTUDIANTES'!$K$3:$K$7999,'BOLETA OFICIAL'!K1606,'REGISTRO DE ESTUDIANTES'!$L$3:$L$7999,'BOLETA OFICIAL'!L1606,'REGISTRO DE ESTUDIANTES'!$M$3:$M$7999,'BOLETA OFICIAL'!M1606,'REGISTRO DE ESTUDIANTES'!$N$3:$N$7999,'BOLETA OFICIAL'!N1606,'REGISTRO DE ESTUDIANTES'!$O$3:$O$7999,'BOLETA OFICIAL'!O1606,'REGISTRO DE ESTUDIANTES'!$P$3:$P$7999,'BOLETA OFICIAL'!P1606,'REGISTRO DE ESTUDIANTES'!$Q$3:$Q$7999,'BOLETA OFICIAL'!Q1606,'REGISTRO DE ESTUDIANTES'!$R$3:$R$7999,R1606,'REGISTRO DE ESTUDIANTES'!$S$3:$S$7999,'BOLETA OFICIAL'!S1606,'REGISTRO DE ESTUDIANTES'!$T$3:$T$7999,'BOLETA OFICIAL'!T1606)</f>
        <v>0</v>
      </c>
      <c r="G1606" s="73">
        <f t="shared" ref="G1606:G1669" ca="1" si="75">SUM(IF(O1606=1,SUMPRODUCT(--(WEEKDAY(ROW(INDIRECT(P1606&amp;":"&amp;Q1606)))=1),--(COUNTIF(FERIADOS,ROW(INDIRECT(P1606&amp;":"&amp;Q1606)))=0)),0),IF(I1606=1,SUMPRODUCT(--(WEEKDAY(ROW(INDIRECT(P1606&amp;":"&amp;Q1606)))=2),--(COUNTIF(FERIADOS,ROW(INDIRECT(P1606&amp;":"&amp;Q1606)))=0)),0),IF(J1606=1,SUMPRODUCT(--(WEEKDAY(ROW(INDIRECT(P1606&amp;":"&amp;Q1606)))=3),--(COUNTIF(FERIADOS,ROW(INDIRECT(P1606&amp;":"&amp;Q1606)))=0)),0),IF(K1606=1,SUMPRODUCT(--(WEEKDAY(ROW(INDIRECT(P1606&amp;":"&amp;Q1606)))=4),--(COUNTIF(FERIADOS,ROW(INDIRECT(P1606&amp;":"&amp;Q1606)))=0)),0),IF(L1606=1,SUMPRODUCT(--(WEEKDAY(ROW(INDIRECT(P1606&amp;":"&amp;Q1606)))=5),--(COUNTIF(FERIADOS,ROW(INDIRECT(P1606&amp;":"&amp;Q1606)))=0)),0),IF(M1606=1,SUMPRODUCT(--(WEEKDAY(ROW(INDIRECT(P1606&amp;":"&amp;Q1606)))=6),--(COUNTIF(FERIADOS,ROW(INDIRECT(P1606&amp;":"&amp;Q1606)))=0)),0),IF(N1606=1,SUMPRODUCT(--(WEEKDAY(ROW(INDIRECT(P1606&amp;":"&amp;Q1606)))=7),--(COUNTIF(FERIADOS,ROW(INDIRECT(P1606&amp;":"&amp;Q1606)))=0)),0))</f>
        <v>0</v>
      </c>
      <c r="H1606" s="73">
        <f t="shared" ref="H1606:H1669" ca="1" si="76">+F1606*G1606</f>
        <v>0</v>
      </c>
      <c r="I1606" s="20">
        <v>0</v>
      </c>
      <c r="J1606" s="20">
        <v>0</v>
      </c>
      <c r="K1606" s="20">
        <v>0</v>
      </c>
      <c r="L1606" s="20">
        <v>0</v>
      </c>
      <c r="M1606" s="20">
        <v>0</v>
      </c>
      <c r="N1606" s="75">
        <v>0</v>
      </c>
      <c r="O1606" s="75">
        <v>0</v>
      </c>
      <c r="P1606" s="2"/>
      <c r="Q1606" s="2"/>
      <c r="R1606" s="3"/>
      <c r="S1606" s="3"/>
      <c r="T1606" s="1"/>
      <c r="U1606" s="2"/>
      <c r="V1606" s="28" t="str">
        <f t="shared" ref="V1606:V1669" si="77">IF(Q1606&gt;0,IF(U1606&gt;=Q1606,"ACTIVA","NO ACTIVA"),"")</f>
        <v/>
      </c>
    </row>
    <row r="1607" spans="1:22" ht="25" customHeight="1" x14ac:dyDescent="0.35">
      <c r="A1607" s="1"/>
      <c r="B1607" s="35"/>
      <c r="C1607" s="1"/>
      <c r="D1607" s="1"/>
      <c r="E1607" s="73">
        <f>+COUNTIFS('REGISTRO DE TUTORES'!$A$3:$A$8000,A1607,'REGISTRO DE TUTORES'!$B$3:$B$8000,B1607,'REGISTRO DE TUTORES'!$C$3:$C$8000,C1607,'REGISTRO DE TUTORES'!$D$3:$D$8000,D1607)</f>
        <v>0</v>
      </c>
      <c r="F1607" s="73">
        <f>+COUNTIFS('REGISTRO DE ESTUDIANTES'!$A$3:$A$7999,A1607,'REGISTRO DE ESTUDIANTES'!$B$3:$B$7999,'BOLETA OFICIAL'!B1607,'REGISTRO DE ESTUDIANTES'!$C$3:$C$7999,C1607,'REGISTRO DE ESTUDIANTES'!$D$3:$D$7999,'BOLETA OFICIAL'!D1607,'REGISTRO DE ESTUDIANTES'!$J$3:$J$7999,'BOLETA OFICIAL'!J1607,'REGISTRO DE ESTUDIANTES'!$K$3:$K$7999,'BOLETA OFICIAL'!K1607,'REGISTRO DE ESTUDIANTES'!$L$3:$L$7999,'BOLETA OFICIAL'!L1607,'REGISTRO DE ESTUDIANTES'!$M$3:$M$7999,'BOLETA OFICIAL'!M1607,'REGISTRO DE ESTUDIANTES'!$N$3:$N$7999,'BOLETA OFICIAL'!N1607,'REGISTRO DE ESTUDIANTES'!$O$3:$O$7999,'BOLETA OFICIAL'!O1607,'REGISTRO DE ESTUDIANTES'!$P$3:$P$7999,'BOLETA OFICIAL'!P1607,'REGISTRO DE ESTUDIANTES'!$Q$3:$Q$7999,'BOLETA OFICIAL'!Q1607,'REGISTRO DE ESTUDIANTES'!$R$3:$R$7999,R1607,'REGISTRO DE ESTUDIANTES'!$S$3:$S$7999,'BOLETA OFICIAL'!S1607,'REGISTRO DE ESTUDIANTES'!$T$3:$T$7999,'BOLETA OFICIAL'!T1607)</f>
        <v>0</v>
      </c>
      <c r="G1607" s="73">
        <f t="shared" ca="1" si="75"/>
        <v>0</v>
      </c>
      <c r="H1607" s="73">
        <f t="shared" ca="1" si="76"/>
        <v>0</v>
      </c>
      <c r="I1607" s="20">
        <v>0</v>
      </c>
      <c r="J1607" s="20">
        <v>0</v>
      </c>
      <c r="K1607" s="20">
        <v>0</v>
      </c>
      <c r="L1607" s="20">
        <v>0</v>
      </c>
      <c r="M1607" s="20">
        <v>0</v>
      </c>
      <c r="N1607" s="75">
        <v>0</v>
      </c>
      <c r="O1607" s="75">
        <v>0</v>
      </c>
      <c r="P1607" s="2"/>
      <c r="Q1607" s="2"/>
      <c r="R1607" s="3"/>
      <c r="S1607" s="3"/>
      <c r="T1607" s="1"/>
      <c r="U1607" s="2"/>
      <c r="V1607" s="28" t="str">
        <f t="shared" si="77"/>
        <v/>
      </c>
    </row>
    <row r="1608" spans="1:22" ht="25" customHeight="1" x14ac:dyDescent="0.35">
      <c r="A1608" s="1"/>
      <c r="B1608" s="35"/>
      <c r="C1608" s="1"/>
      <c r="D1608" s="1"/>
      <c r="E1608" s="73">
        <f>+COUNTIFS('REGISTRO DE TUTORES'!$A$3:$A$8000,A1608,'REGISTRO DE TUTORES'!$B$3:$B$8000,B1608,'REGISTRO DE TUTORES'!$C$3:$C$8000,C1608,'REGISTRO DE TUTORES'!$D$3:$D$8000,D1608)</f>
        <v>0</v>
      </c>
      <c r="F1608" s="73">
        <f>+COUNTIFS('REGISTRO DE ESTUDIANTES'!$A$3:$A$7999,A1608,'REGISTRO DE ESTUDIANTES'!$B$3:$B$7999,'BOLETA OFICIAL'!B1608,'REGISTRO DE ESTUDIANTES'!$C$3:$C$7999,C1608,'REGISTRO DE ESTUDIANTES'!$D$3:$D$7999,'BOLETA OFICIAL'!D1608,'REGISTRO DE ESTUDIANTES'!$J$3:$J$7999,'BOLETA OFICIAL'!J1608,'REGISTRO DE ESTUDIANTES'!$K$3:$K$7999,'BOLETA OFICIAL'!K1608,'REGISTRO DE ESTUDIANTES'!$L$3:$L$7999,'BOLETA OFICIAL'!L1608,'REGISTRO DE ESTUDIANTES'!$M$3:$M$7999,'BOLETA OFICIAL'!M1608,'REGISTRO DE ESTUDIANTES'!$N$3:$N$7999,'BOLETA OFICIAL'!N1608,'REGISTRO DE ESTUDIANTES'!$O$3:$O$7999,'BOLETA OFICIAL'!O1608,'REGISTRO DE ESTUDIANTES'!$P$3:$P$7999,'BOLETA OFICIAL'!P1608,'REGISTRO DE ESTUDIANTES'!$Q$3:$Q$7999,'BOLETA OFICIAL'!Q1608,'REGISTRO DE ESTUDIANTES'!$R$3:$R$7999,R1608,'REGISTRO DE ESTUDIANTES'!$S$3:$S$7999,'BOLETA OFICIAL'!S1608,'REGISTRO DE ESTUDIANTES'!$T$3:$T$7999,'BOLETA OFICIAL'!T1608)</f>
        <v>0</v>
      </c>
      <c r="G1608" s="73">
        <f t="shared" ca="1" si="75"/>
        <v>0</v>
      </c>
      <c r="H1608" s="73">
        <f t="shared" ca="1" si="76"/>
        <v>0</v>
      </c>
      <c r="I1608" s="20">
        <v>0</v>
      </c>
      <c r="J1608" s="20">
        <v>0</v>
      </c>
      <c r="K1608" s="20">
        <v>0</v>
      </c>
      <c r="L1608" s="20">
        <v>0</v>
      </c>
      <c r="M1608" s="20">
        <v>0</v>
      </c>
      <c r="N1608" s="75">
        <v>0</v>
      </c>
      <c r="O1608" s="75">
        <v>0</v>
      </c>
      <c r="P1608" s="2"/>
      <c r="Q1608" s="2"/>
      <c r="R1608" s="3"/>
      <c r="S1608" s="3"/>
      <c r="T1608" s="1"/>
      <c r="U1608" s="2"/>
      <c r="V1608" s="28" t="str">
        <f t="shared" si="77"/>
        <v/>
      </c>
    </row>
    <row r="1609" spans="1:22" ht="25" customHeight="1" x14ac:dyDescent="0.35">
      <c r="A1609" s="1"/>
      <c r="B1609" s="35"/>
      <c r="C1609" s="1"/>
      <c r="D1609" s="1"/>
      <c r="E1609" s="73">
        <f>+COUNTIFS('REGISTRO DE TUTORES'!$A$3:$A$8000,A1609,'REGISTRO DE TUTORES'!$B$3:$B$8000,B1609,'REGISTRO DE TUTORES'!$C$3:$C$8000,C1609,'REGISTRO DE TUTORES'!$D$3:$D$8000,D1609)</f>
        <v>0</v>
      </c>
      <c r="F1609" s="73">
        <f>+COUNTIFS('REGISTRO DE ESTUDIANTES'!$A$3:$A$7999,A1609,'REGISTRO DE ESTUDIANTES'!$B$3:$B$7999,'BOLETA OFICIAL'!B1609,'REGISTRO DE ESTUDIANTES'!$C$3:$C$7999,C1609,'REGISTRO DE ESTUDIANTES'!$D$3:$D$7999,'BOLETA OFICIAL'!D1609,'REGISTRO DE ESTUDIANTES'!$J$3:$J$7999,'BOLETA OFICIAL'!J1609,'REGISTRO DE ESTUDIANTES'!$K$3:$K$7999,'BOLETA OFICIAL'!K1609,'REGISTRO DE ESTUDIANTES'!$L$3:$L$7999,'BOLETA OFICIAL'!L1609,'REGISTRO DE ESTUDIANTES'!$M$3:$M$7999,'BOLETA OFICIAL'!M1609,'REGISTRO DE ESTUDIANTES'!$N$3:$N$7999,'BOLETA OFICIAL'!N1609,'REGISTRO DE ESTUDIANTES'!$O$3:$O$7999,'BOLETA OFICIAL'!O1609,'REGISTRO DE ESTUDIANTES'!$P$3:$P$7999,'BOLETA OFICIAL'!P1609,'REGISTRO DE ESTUDIANTES'!$Q$3:$Q$7999,'BOLETA OFICIAL'!Q1609,'REGISTRO DE ESTUDIANTES'!$R$3:$R$7999,R1609,'REGISTRO DE ESTUDIANTES'!$S$3:$S$7999,'BOLETA OFICIAL'!S1609,'REGISTRO DE ESTUDIANTES'!$T$3:$T$7999,'BOLETA OFICIAL'!T1609)</f>
        <v>0</v>
      </c>
      <c r="G1609" s="73">
        <f t="shared" ca="1" si="75"/>
        <v>0</v>
      </c>
      <c r="H1609" s="73">
        <f t="shared" ca="1" si="76"/>
        <v>0</v>
      </c>
      <c r="I1609" s="20">
        <v>0</v>
      </c>
      <c r="J1609" s="20">
        <v>0</v>
      </c>
      <c r="K1609" s="20">
        <v>0</v>
      </c>
      <c r="L1609" s="20">
        <v>0</v>
      </c>
      <c r="M1609" s="20">
        <v>0</v>
      </c>
      <c r="N1609" s="75">
        <v>0</v>
      </c>
      <c r="O1609" s="75">
        <v>0</v>
      </c>
      <c r="P1609" s="2"/>
      <c r="Q1609" s="2"/>
      <c r="R1609" s="3"/>
      <c r="S1609" s="3"/>
      <c r="T1609" s="1"/>
      <c r="U1609" s="2"/>
      <c r="V1609" s="28" t="str">
        <f t="shared" si="77"/>
        <v/>
      </c>
    </row>
    <row r="1610" spans="1:22" ht="25" customHeight="1" x14ac:dyDescent="0.35">
      <c r="A1610" s="1"/>
      <c r="B1610" s="35"/>
      <c r="C1610" s="1"/>
      <c r="D1610" s="1"/>
      <c r="E1610" s="73">
        <f>+COUNTIFS('REGISTRO DE TUTORES'!$A$3:$A$8000,A1610,'REGISTRO DE TUTORES'!$B$3:$B$8000,B1610,'REGISTRO DE TUTORES'!$C$3:$C$8000,C1610,'REGISTRO DE TUTORES'!$D$3:$D$8000,D1610)</f>
        <v>0</v>
      </c>
      <c r="F1610" s="73">
        <f>+COUNTIFS('REGISTRO DE ESTUDIANTES'!$A$3:$A$7999,A1610,'REGISTRO DE ESTUDIANTES'!$B$3:$B$7999,'BOLETA OFICIAL'!B1610,'REGISTRO DE ESTUDIANTES'!$C$3:$C$7999,C1610,'REGISTRO DE ESTUDIANTES'!$D$3:$D$7999,'BOLETA OFICIAL'!D1610,'REGISTRO DE ESTUDIANTES'!$J$3:$J$7999,'BOLETA OFICIAL'!J1610,'REGISTRO DE ESTUDIANTES'!$K$3:$K$7999,'BOLETA OFICIAL'!K1610,'REGISTRO DE ESTUDIANTES'!$L$3:$L$7999,'BOLETA OFICIAL'!L1610,'REGISTRO DE ESTUDIANTES'!$M$3:$M$7999,'BOLETA OFICIAL'!M1610,'REGISTRO DE ESTUDIANTES'!$N$3:$N$7999,'BOLETA OFICIAL'!N1610,'REGISTRO DE ESTUDIANTES'!$O$3:$O$7999,'BOLETA OFICIAL'!O1610,'REGISTRO DE ESTUDIANTES'!$P$3:$P$7999,'BOLETA OFICIAL'!P1610,'REGISTRO DE ESTUDIANTES'!$Q$3:$Q$7999,'BOLETA OFICIAL'!Q1610,'REGISTRO DE ESTUDIANTES'!$R$3:$R$7999,R1610,'REGISTRO DE ESTUDIANTES'!$S$3:$S$7999,'BOLETA OFICIAL'!S1610,'REGISTRO DE ESTUDIANTES'!$T$3:$T$7999,'BOLETA OFICIAL'!T1610)</f>
        <v>0</v>
      </c>
      <c r="G1610" s="73">
        <f t="shared" ca="1" si="75"/>
        <v>0</v>
      </c>
      <c r="H1610" s="73">
        <f t="shared" ca="1" si="76"/>
        <v>0</v>
      </c>
      <c r="I1610" s="20">
        <v>0</v>
      </c>
      <c r="J1610" s="20">
        <v>0</v>
      </c>
      <c r="K1610" s="20">
        <v>0</v>
      </c>
      <c r="L1610" s="20">
        <v>0</v>
      </c>
      <c r="M1610" s="20">
        <v>0</v>
      </c>
      <c r="N1610" s="75">
        <v>0</v>
      </c>
      <c r="O1610" s="75">
        <v>0</v>
      </c>
      <c r="P1610" s="2"/>
      <c r="Q1610" s="2"/>
      <c r="R1610" s="3"/>
      <c r="S1610" s="3"/>
      <c r="T1610" s="1"/>
      <c r="U1610" s="2"/>
      <c r="V1610" s="28" t="str">
        <f t="shared" si="77"/>
        <v/>
      </c>
    </row>
    <row r="1611" spans="1:22" ht="25" customHeight="1" x14ac:dyDescent="0.35">
      <c r="A1611" s="1"/>
      <c r="B1611" s="35"/>
      <c r="C1611" s="1"/>
      <c r="D1611" s="1"/>
      <c r="E1611" s="73">
        <f>+COUNTIFS('REGISTRO DE TUTORES'!$A$3:$A$8000,A1611,'REGISTRO DE TUTORES'!$B$3:$B$8000,B1611,'REGISTRO DE TUTORES'!$C$3:$C$8000,C1611,'REGISTRO DE TUTORES'!$D$3:$D$8000,D1611)</f>
        <v>0</v>
      </c>
      <c r="F1611" s="73">
        <f>+COUNTIFS('REGISTRO DE ESTUDIANTES'!$A$3:$A$7999,A1611,'REGISTRO DE ESTUDIANTES'!$B$3:$B$7999,'BOLETA OFICIAL'!B1611,'REGISTRO DE ESTUDIANTES'!$C$3:$C$7999,C1611,'REGISTRO DE ESTUDIANTES'!$D$3:$D$7999,'BOLETA OFICIAL'!D1611,'REGISTRO DE ESTUDIANTES'!$J$3:$J$7999,'BOLETA OFICIAL'!J1611,'REGISTRO DE ESTUDIANTES'!$K$3:$K$7999,'BOLETA OFICIAL'!K1611,'REGISTRO DE ESTUDIANTES'!$L$3:$L$7999,'BOLETA OFICIAL'!L1611,'REGISTRO DE ESTUDIANTES'!$M$3:$M$7999,'BOLETA OFICIAL'!M1611,'REGISTRO DE ESTUDIANTES'!$N$3:$N$7999,'BOLETA OFICIAL'!N1611,'REGISTRO DE ESTUDIANTES'!$O$3:$O$7999,'BOLETA OFICIAL'!O1611,'REGISTRO DE ESTUDIANTES'!$P$3:$P$7999,'BOLETA OFICIAL'!P1611,'REGISTRO DE ESTUDIANTES'!$Q$3:$Q$7999,'BOLETA OFICIAL'!Q1611,'REGISTRO DE ESTUDIANTES'!$R$3:$R$7999,R1611,'REGISTRO DE ESTUDIANTES'!$S$3:$S$7999,'BOLETA OFICIAL'!S1611,'REGISTRO DE ESTUDIANTES'!$T$3:$T$7999,'BOLETA OFICIAL'!T1611)</f>
        <v>0</v>
      </c>
      <c r="G1611" s="73">
        <f t="shared" ca="1" si="75"/>
        <v>0</v>
      </c>
      <c r="H1611" s="73">
        <f t="shared" ca="1" si="76"/>
        <v>0</v>
      </c>
      <c r="I1611" s="20">
        <v>0</v>
      </c>
      <c r="J1611" s="20">
        <v>0</v>
      </c>
      <c r="K1611" s="20">
        <v>0</v>
      </c>
      <c r="L1611" s="20">
        <v>0</v>
      </c>
      <c r="M1611" s="20">
        <v>0</v>
      </c>
      <c r="N1611" s="75">
        <v>0</v>
      </c>
      <c r="O1611" s="75">
        <v>0</v>
      </c>
      <c r="P1611" s="2"/>
      <c r="Q1611" s="2"/>
      <c r="R1611" s="3"/>
      <c r="S1611" s="3"/>
      <c r="T1611" s="1"/>
      <c r="U1611" s="2"/>
      <c r="V1611" s="28" t="str">
        <f t="shared" si="77"/>
        <v/>
      </c>
    </row>
    <row r="1612" spans="1:22" ht="25" customHeight="1" x14ac:dyDescent="0.35">
      <c r="A1612" s="1"/>
      <c r="B1612" s="35"/>
      <c r="C1612" s="1"/>
      <c r="D1612" s="1"/>
      <c r="E1612" s="73">
        <f>+COUNTIFS('REGISTRO DE TUTORES'!$A$3:$A$8000,A1612,'REGISTRO DE TUTORES'!$B$3:$B$8000,B1612,'REGISTRO DE TUTORES'!$C$3:$C$8000,C1612,'REGISTRO DE TUTORES'!$D$3:$D$8000,D1612)</f>
        <v>0</v>
      </c>
      <c r="F1612" s="73">
        <f>+COUNTIFS('REGISTRO DE ESTUDIANTES'!$A$3:$A$7999,A1612,'REGISTRO DE ESTUDIANTES'!$B$3:$B$7999,'BOLETA OFICIAL'!B1612,'REGISTRO DE ESTUDIANTES'!$C$3:$C$7999,C1612,'REGISTRO DE ESTUDIANTES'!$D$3:$D$7999,'BOLETA OFICIAL'!D1612,'REGISTRO DE ESTUDIANTES'!$J$3:$J$7999,'BOLETA OFICIAL'!J1612,'REGISTRO DE ESTUDIANTES'!$K$3:$K$7999,'BOLETA OFICIAL'!K1612,'REGISTRO DE ESTUDIANTES'!$L$3:$L$7999,'BOLETA OFICIAL'!L1612,'REGISTRO DE ESTUDIANTES'!$M$3:$M$7999,'BOLETA OFICIAL'!M1612,'REGISTRO DE ESTUDIANTES'!$N$3:$N$7999,'BOLETA OFICIAL'!N1612,'REGISTRO DE ESTUDIANTES'!$O$3:$O$7999,'BOLETA OFICIAL'!O1612,'REGISTRO DE ESTUDIANTES'!$P$3:$P$7999,'BOLETA OFICIAL'!P1612,'REGISTRO DE ESTUDIANTES'!$Q$3:$Q$7999,'BOLETA OFICIAL'!Q1612,'REGISTRO DE ESTUDIANTES'!$R$3:$R$7999,R1612,'REGISTRO DE ESTUDIANTES'!$S$3:$S$7999,'BOLETA OFICIAL'!S1612,'REGISTRO DE ESTUDIANTES'!$T$3:$T$7999,'BOLETA OFICIAL'!T1612)</f>
        <v>0</v>
      </c>
      <c r="G1612" s="73">
        <f t="shared" ca="1" si="75"/>
        <v>0</v>
      </c>
      <c r="H1612" s="73">
        <f t="shared" ca="1" si="76"/>
        <v>0</v>
      </c>
      <c r="I1612" s="20">
        <v>0</v>
      </c>
      <c r="J1612" s="20">
        <v>0</v>
      </c>
      <c r="K1612" s="20">
        <v>0</v>
      </c>
      <c r="L1612" s="20">
        <v>0</v>
      </c>
      <c r="M1612" s="20">
        <v>0</v>
      </c>
      <c r="N1612" s="75">
        <v>0</v>
      </c>
      <c r="O1612" s="75">
        <v>0</v>
      </c>
      <c r="P1612" s="2"/>
      <c r="Q1612" s="2"/>
      <c r="R1612" s="3"/>
      <c r="S1612" s="3"/>
      <c r="T1612" s="1"/>
      <c r="U1612" s="2"/>
      <c r="V1612" s="28" t="str">
        <f t="shared" si="77"/>
        <v/>
      </c>
    </row>
    <row r="1613" spans="1:22" ht="25" customHeight="1" x14ac:dyDescent="0.35">
      <c r="A1613" s="1"/>
      <c r="B1613" s="35"/>
      <c r="C1613" s="1"/>
      <c r="D1613" s="1"/>
      <c r="E1613" s="73">
        <f>+COUNTIFS('REGISTRO DE TUTORES'!$A$3:$A$8000,A1613,'REGISTRO DE TUTORES'!$B$3:$B$8000,B1613,'REGISTRO DE TUTORES'!$C$3:$C$8000,C1613,'REGISTRO DE TUTORES'!$D$3:$D$8000,D1613)</f>
        <v>0</v>
      </c>
      <c r="F1613" s="73">
        <f>+COUNTIFS('REGISTRO DE ESTUDIANTES'!$A$3:$A$7999,A1613,'REGISTRO DE ESTUDIANTES'!$B$3:$B$7999,'BOLETA OFICIAL'!B1613,'REGISTRO DE ESTUDIANTES'!$C$3:$C$7999,C1613,'REGISTRO DE ESTUDIANTES'!$D$3:$D$7999,'BOLETA OFICIAL'!D1613,'REGISTRO DE ESTUDIANTES'!$J$3:$J$7999,'BOLETA OFICIAL'!J1613,'REGISTRO DE ESTUDIANTES'!$K$3:$K$7999,'BOLETA OFICIAL'!K1613,'REGISTRO DE ESTUDIANTES'!$L$3:$L$7999,'BOLETA OFICIAL'!L1613,'REGISTRO DE ESTUDIANTES'!$M$3:$M$7999,'BOLETA OFICIAL'!M1613,'REGISTRO DE ESTUDIANTES'!$N$3:$N$7999,'BOLETA OFICIAL'!N1613,'REGISTRO DE ESTUDIANTES'!$O$3:$O$7999,'BOLETA OFICIAL'!O1613,'REGISTRO DE ESTUDIANTES'!$P$3:$P$7999,'BOLETA OFICIAL'!P1613,'REGISTRO DE ESTUDIANTES'!$Q$3:$Q$7999,'BOLETA OFICIAL'!Q1613,'REGISTRO DE ESTUDIANTES'!$R$3:$R$7999,R1613,'REGISTRO DE ESTUDIANTES'!$S$3:$S$7999,'BOLETA OFICIAL'!S1613,'REGISTRO DE ESTUDIANTES'!$T$3:$T$7999,'BOLETA OFICIAL'!T1613)</f>
        <v>0</v>
      </c>
      <c r="G1613" s="73">
        <f t="shared" ca="1" si="75"/>
        <v>0</v>
      </c>
      <c r="H1613" s="73">
        <f t="shared" ca="1" si="76"/>
        <v>0</v>
      </c>
      <c r="I1613" s="20">
        <v>0</v>
      </c>
      <c r="J1613" s="20">
        <v>0</v>
      </c>
      <c r="K1613" s="20">
        <v>0</v>
      </c>
      <c r="L1613" s="20">
        <v>0</v>
      </c>
      <c r="M1613" s="20">
        <v>0</v>
      </c>
      <c r="N1613" s="75">
        <v>0</v>
      </c>
      <c r="O1613" s="75">
        <v>0</v>
      </c>
      <c r="P1613" s="2"/>
      <c r="Q1613" s="2"/>
      <c r="R1613" s="3"/>
      <c r="S1613" s="3"/>
      <c r="T1613" s="1"/>
      <c r="U1613" s="2"/>
      <c r="V1613" s="28" t="str">
        <f t="shared" si="77"/>
        <v/>
      </c>
    </row>
    <row r="1614" spans="1:22" ht="25" customHeight="1" x14ac:dyDescent="0.35">
      <c r="A1614" s="1"/>
      <c r="B1614" s="35"/>
      <c r="C1614" s="1"/>
      <c r="D1614" s="1"/>
      <c r="E1614" s="73">
        <f>+COUNTIFS('REGISTRO DE TUTORES'!$A$3:$A$8000,A1614,'REGISTRO DE TUTORES'!$B$3:$B$8000,B1614,'REGISTRO DE TUTORES'!$C$3:$C$8000,C1614,'REGISTRO DE TUTORES'!$D$3:$D$8000,D1614)</f>
        <v>0</v>
      </c>
      <c r="F1614" s="73">
        <f>+COUNTIFS('REGISTRO DE ESTUDIANTES'!$A$3:$A$7999,A1614,'REGISTRO DE ESTUDIANTES'!$B$3:$B$7999,'BOLETA OFICIAL'!B1614,'REGISTRO DE ESTUDIANTES'!$C$3:$C$7999,C1614,'REGISTRO DE ESTUDIANTES'!$D$3:$D$7999,'BOLETA OFICIAL'!D1614,'REGISTRO DE ESTUDIANTES'!$J$3:$J$7999,'BOLETA OFICIAL'!J1614,'REGISTRO DE ESTUDIANTES'!$K$3:$K$7999,'BOLETA OFICIAL'!K1614,'REGISTRO DE ESTUDIANTES'!$L$3:$L$7999,'BOLETA OFICIAL'!L1614,'REGISTRO DE ESTUDIANTES'!$M$3:$M$7999,'BOLETA OFICIAL'!M1614,'REGISTRO DE ESTUDIANTES'!$N$3:$N$7999,'BOLETA OFICIAL'!N1614,'REGISTRO DE ESTUDIANTES'!$O$3:$O$7999,'BOLETA OFICIAL'!O1614,'REGISTRO DE ESTUDIANTES'!$P$3:$P$7999,'BOLETA OFICIAL'!P1614,'REGISTRO DE ESTUDIANTES'!$Q$3:$Q$7999,'BOLETA OFICIAL'!Q1614,'REGISTRO DE ESTUDIANTES'!$R$3:$R$7999,R1614,'REGISTRO DE ESTUDIANTES'!$S$3:$S$7999,'BOLETA OFICIAL'!S1614,'REGISTRO DE ESTUDIANTES'!$T$3:$T$7999,'BOLETA OFICIAL'!T1614)</f>
        <v>0</v>
      </c>
      <c r="G1614" s="73">
        <f t="shared" ca="1" si="75"/>
        <v>0</v>
      </c>
      <c r="H1614" s="73">
        <f t="shared" ca="1" si="76"/>
        <v>0</v>
      </c>
      <c r="I1614" s="20">
        <v>0</v>
      </c>
      <c r="J1614" s="20">
        <v>0</v>
      </c>
      <c r="K1614" s="20">
        <v>0</v>
      </c>
      <c r="L1614" s="20">
        <v>0</v>
      </c>
      <c r="M1614" s="20">
        <v>0</v>
      </c>
      <c r="N1614" s="75">
        <v>0</v>
      </c>
      <c r="O1614" s="75">
        <v>0</v>
      </c>
      <c r="P1614" s="2"/>
      <c r="Q1614" s="2"/>
      <c r="R1614" s="3"/>
      <c r="S1614" s="3"/>
      <c r="T1614" s="1"/>
      <c r="U1614" s="2"/>
      <c r="V1614" s="28" t="str">
        <f t="shared" si="77"/>
        <v/>
      </c>
    </row>
    <row r="1615" spans="1:22" ht="25" customHeight="1" x14ac:dyDescent="0.35">
      <c r="A1615" s="1"/>
      <c r="B1615" s="35"/>
      <c r="C1615" s="1"/>
      <c r="D1615" s="1"/>
      <c r="E1615" s="73">
        <f>+COUNTIFS('REGISTRO DE TUTORES'!$A$3:$A$8000,A1615,'REGISTRO DE TUTORES'!$B$3:$B$8000,B1615,'REGISTRO DE TUTORES'!$C$3:$C$8000,C1615,'REGISTRO DE TUTORES'!$D$3:$D$8000,D1615)</f>
        <v>0</v>
      </c>
      <c r="F1615" s="73">
        <f>+COUNTIFS('REGISTRO DE ESTUDIANTES'!$A$3:$A$7999,A1615,'REGISTRO DE ESTUDIANTES'!$B$3:$B$7999,'BOLETA OFICIAL'!B1615,'REGISTRO DE ESTUDIANTES'!$C$3:$C$7999,C1615,'REGISTRO DE ESTUDIANTES'!$D$3:$D$7999,'BOLETA OFICIAL'!D1615,'REGISTRO DE ESTUDIANTES'!$J$3:$J$7999,'BOLETA OFICIAL'!J1615,'REGISTRO DE ESTUDIANTES'!$K$3:$K$7999,'BOLETA OFICIAL'!K1615,'REGISTRO DE ESTUDIANTES'!$L$3:$L$7999,'BOLETA OFICIAL'!L1615,'REGISTRO DE ESTUDIANTES'!$M$3:$M$7999,'BOLETA OFICIAL'!M1615,'REGISTRO DE ESTUDIANTES'!$N$3:$N$7999,'BOLETA OFICIAL'!N1615,'REGISTRO DE ESTUDIANTES'!$O$3:$O$7999,'BOLETA OFICIAL'!O1615,'REGISTRO DE ESTUDIANTES'!$P$3:$P$7999,'BOLETA OFICIAL'!P1615,'REGISTRO DE ESTUDIANTES'!$Q$3:$Q$7999,'BOLETA OFICIAL'!Q1615,'REGISTRO DE ESTUDIANTES'!$R$3:$R$7999,R1615,'REGISTRO DE ESTUDIANTES'!$S$3:$S$7999,'BOLETA OFICIAL'!S1615,'REGISTRO DE ESTUDIANTES'!$T$3:$T$7999,'BOLETA OFICIAL'!T1615)</f>
        <v>0</v>
      </c>
      <c r="G1615" s="73">
        <f t="shared" ca="1" si="75"/>
        <v>0</v>
      </c>
      <c r="H1615" s="73">
        <f t="shared" ca="1" si="76"/>
        <v>0</v>
      </c>
      <c r="I1615" s="20">
        <v>0</v>
      </c>
      <c r="J1615" s="20">
        <v>0</v>
      </c>
      <c r="K1615" s="20">
        <v>0</v>
      </c>
      <c r="L1615" s="20">
        <v>0</v>
      </c>
      <c r="M1615" s="20">
        <v>0</v>
      </c>
      <c r="N1615" s="75">
        <v>0</v>
      </c>
      <c r="O1615" s="75">
        <v>0</v>
      </c>
      <c r="P1615" s="2"/>
      <c r="Q1615" s="2"/>
      <c r="R1615" s="3"/>
      <c r="S1615" s="3"/>
      <c r="T1615" s="1"/>
      <c r="U1615" s="2"/>
      <c r="V1615" s="28" t="str">
        <f t="shared" si="77"/>
        <v/>
      </c>
    </row>
    <row r="1616" spans="1:22" ht="25" customHeight="1" x14ac:dyDescent="0.35">
      <c r="A1616" s="1"/>
      <c r="B1616" s="35"/>
      <c r="C1616" s="1"/>
      <c r="D1616" s="1"/>
      <c r="E1616" s="73">
        <f>+COUNTIFS('REGISTRO DE TUTORES'!$A$3:$A$8000,A1616,'REGISTRO DE TUTORES'!$B$3:$B$8000,B1616,'REGISTRO DE TUTORES'!$C$3:$C$8000,C1616,'REGISTRO DE TUTORES'!$D$3:$D$8000,D1616)</f>
        <v>0</v>
      </c>
      <c r="F1616" s="73">
        <f>+COUNTIFS('REGISTRO DE ESTUDIANTES'!$A$3:$A$7999,A1616,'REGISTRO DE ESTUDIANTES'!$B$3:$B$7999,'BOLETA OFICIAL'!B1616,'REGISTRO DE ESTUDIANTES'!$C$3:$C$7999,C1616,'REGISTRO DE ESTUDIANTES'!$D$3:$D$7999,'BOLETA OFICIAL'!D1616,'REGISTRO DE ESTUDIANTES'!$J$3:$J$7999,'BOLETA OFICIAL'!J1616,'REGISTRO DE ESTUDIANTES'!$K$3:$K$7999,'BOLETA OFICIAL'!K1616,'REGISTRO DE ESTUDIANTES'!$L$3:$L$7999,'BOLETA OFICIAL'!L1616,'REGISTRO DE ESTUDIANTES'!$M$3:$M$7999,'BOLETA OFICIAL'!M1616,'REGISTRO DE ESTUDIANTES'!$N$3:$N$7999,'BOLETA OFICIAL'!N1616,'REGISTRO DE ESTUDIANTES'!$O$3:$O$7999,'BOLETA OFICIAL'!O1616,'REGISTRO DE ESTUDIANTES'!$P$3:$P$7999,'BOLETA OFICIAL'!P1616,'REGISTRO DE ESTUDIANTES'!$Q$3:$Q$7999,'BOLETA OFICIAL'!Q1616,'REGISTRO DE ESTUDIANTES'!$R$3:$R$7999,R1616,'REGISTRO DE ESTUDIANTES'!$S$3:$S$7999,'BOLETA OFICIAL'!S1616,'REGISTRO DE ESTUDIANTES'!$T$3:$T$7999,'BOLETA OFICIAL'!T1616)</f>
        <v>0</v>
      </c>
      <c r="G1616" s="73">
        <f t="shared" ca="1" si="75"/>
        <v>0</v>
      </c>
      <c r="H1616" s="73">
        <f t="shared" ca="1" si="76"/>
        <v>0</v>
      </c>
      <c r="I1616" s="20">
        <v>0</v>
      </c>
      <c r="J1616" s="20">
        <v>0</v>
      </c>
      <c r="K1616" s="20">
        <v>0</v>
      </c>
      <c r="L1616" s="20">
        <v>0</v>
      </c>
      <c r="M1616" s="20">
        <v>0</v>
      </c>
      <c r="N1616" s="75">
        <v>0</v>
      </c>
      <c r="O1616" s="75">
        <v>0</v>
      </c>
      <c r="P1616" s="2"/>
      <c r="Q1616" s="2"/>
      <c r="R1616" s="3"/>
      <c r="S1616" s="3"/>
      <c r="T1616" s="1"/>
      <c r="U1616" s="2"/>
      <c r="V1616" s="28" t="str">
        <f t="shared" si="77"/>
        <v/>
      </c>
    </row>
    <row r="1617" spans="1:22" ht="25" customHeight="1" x14ac:dyDescent="0.35">
      <c r="A1617" s="1"/>
      <c r="B1617" s="35"/>
      <c r="C1617" s="1"/>
      <c r="D1617" s="1"/>
      <c r="E1617" s="73">
        <f>+COUNTIFS('REGISTRO DE TUTORES'!$A$3:$A$8000,A1617,'REGISTRO DE TUTORES'!$B$3:$B$8000,B1617,'REGISTRO DE TUTORES'!$C$3:$C$8000,C1617,'REGISTRO DE TUTORES'!$D$3:$D$8000,D1617)</f>
        <v>0</v>
      </c>
      <c r="F1617" s="73">
        <f>+COUNTIFS('REGISTRO DE ESTUDIANTES'!$A$3:$A$7999,A1617,'REGISTRO DE ESTUDIANTES'!$B$3:$B$7999,'BOLETA OFICIAL'!B1617,'REGISTRO DE ESTUDIANTES'!$C$3:$C$7999,C1617,'REGISTRO DE ESTUDIANTES'!$D$3:$D$7999,'BOLETA OFICIAL'!D1617,'REGISTRO DE ESTUDIANTES'!$J$3:$J$7999,'BOLETA OFICIAL'!J1617,'REGISTRO DE ESTUDIANTES'!$K$3:$K$7999,'BOLETA OFICIAL'!K1617,'REGISTRO DE ESTUDIANTES'!$L$3:$L$7999,'BOLETA OFICIAL'!L1617,'REGISTRO DE ESTUDIANTES'!$M$3:$M$7999,'BOLETA OFICIAL'!M1617,'REGISTRO DE ESTUDIANTES'!$N$3:$N$7999,'BOLETA OFICIAL'!N1617,'REGISTRO DE ESTUDIANTES'!$O$3:$O$7999,'BOLETA OFICIAL'!O1617,'REGISTRO DE ESTUDIANTES'!$P$3:$P$7999,'BOLETA OFICIAL'!P1617,'REGISTRO DE ESTUDIANTES'!$Q$3:$Q$7999,'BOLETA OFICIAL'!Q1617,'REGISTRO DE ESTUDIANTES'!$R$3:$R$7999,R1617,'REGISTRO DE ESTUDIANTES'!$S$3:$S$7999,'BOLETA OFICIAL'!S1617,'REGISTRO DE ESTUDIANTES'!$T$3:$T$7999,'BOLETA OFICIAL'!T1617)</f>
        <v>0</v>
      </c>
      <c r="G1617" s="73">
        <f t="shared" ca="1" si="75"/>
        <v>0</v>
      </c>
      <c r="H1617" s="73">
        <f t="shared" ca="1" si="76"/>
        <v>0</v>
      </c>
      <c r="I1617" s="20">
        <v>0</v>
      </c>
      <c r="J1617" s="20">
        <v>0</v>
      </c>
      <c r="K1617" s="20">
        <v>0</v>
      </c>
      <c r="L1617" s="20">
        <v>0</v>
      </c>
      <c r="M1617" s="20">
        <v>0</v>
      </c>
      <c r="N1617" s="75">
        <v>0</v>
      </c>
      <c r="O1617" s="75">
        <v>0</v>
      </c>
      <c r="P1617" s="2"/>
      <c r="Q1617" s="2"/>
      <c r="R1617" s="3"/>
      <c r="S1617" s="3"/>
      <c r="T1617" s="1"/>
      <c r="U1617" s="2"/>
      <c r="V1617" s="28" t="str">
        <f t="shared" si="77"/>
        <v/>
      </c>
    </row>
    <row r="1618" spans="1:22" ht="25" customHeight="1" x14ac:dyDescent="0.35">
      <c r="A1618" s="1"/>
      <c r="B1618" s="35"/>
      <c r="C1618" s="1"/>
      <c r="D1618" s="1"/>
      <c r="E1618" s="73">
        <f>+COUNTIFS('REGISTRO DE TUTORES'!$A$3:$A$8000,A1618,'REGISTRO DE TUTORES'!$B$3:$B$8000,B1618,'REGISTRO DE TUTORES'!$C$3:$C$8000,C1618,'REGISTRO DE TUTORES'!$D$3:$D$8000,D1618)</f>
        <v>0</v>
      </c>
      <c r="F1618" s="73">
        <f>+COUNTIFS('REGISTRO DE ESTUDIANTES'!$A$3:$A$7999,A1618,'REGISTRO DE ESTUDIANTES'!$B$3:$B$7999,'BOLETA OFICIAL'!B1618,'REGISTRO DE ESTUDIANTES'!$C$3:$C$7999,C1618,'REGISTRO DE ESTUDIANTES'!$D$3:$D$7999,'BOLETA OFICIAL'!D1618,'REGISTRO DE ESTUDIANTES'!$J$3:$J$7999,'BOLETA OFICIAL'!J1618,'REGISTRO DE ESTUDIANTES'!$K$3:$K$7999,'BOLETA OFICIAL'!K1618,'REGISTRO DE ESTUDIANTES'!$L$3:$L$7999,'BOLETA OFICIAL'!L1618,'REGISTRO DE ESTUDIANTES'!$M$3:$M$7999,'BOLETA OFICIAL'!M1618,'REGISTRO DE ESTUDIANTES'!$N$3:$N$7999,'BOLETA OFICIAL'!N1618,'REGISTRO DE ESTUDIANTES'!$O$3:$O$7999,'BOLETA OFICIAL'!O1618,'REGISTRO DE ESTUDIANTES'!$P$3:$P$7999,'BOLETA OFICIAL'!P1618,'REGISTRO DE ESTUDIANTES'!$Q$3:$Q$7999,'BOLETA OFICIAL'!Q1618,'REGISTRO DE ESTUDIANTES'!$R$3:$R$7999,R1618,'REGISTRO DE ESTUDIANTES'!$S$3:$S$7999,'BOLETA OFICIAL'!S1618,'REGISTRO DE ESTUDIANTES'!$T$3:$T$7999,'BOLETA OFICIAL'!T1618)</f>
        <v>0</v>
      </c>
      <c r="G1618" s="73">
        <f t="shared" ca="1" si="75"/>
        <v>0</v>
      </c>
      <c r="H1618" s="73">
        <f t="shared" ca="1" si="76"/>
        <v>0</v>
      </c>
      <c r="I1618" s="20">
        <v>0</v>
      </c>
      <c r="J1618" s="20">
        <v>0</v>
      </c>
      <c r="K1618" s="20">
        <v>0</v>
      </c>
      <c r="L1618" s="20">
        <v>0</v>
      </c>
      <c r="M1618" s="20">
        <v>0</v>
      </c>
      <c r="N1618" s="75">
        <v>0</v>
      </c>
      <c r="O1618" s="75">
        <v>0</v>
      </c>
      <c r="P1618" s="2"/>
      <c r="Q1618" s="2"/>
      <c r="R1618" s="3"/>
      <c r="S1618" s="3"/>
      <c r="T1618" s="1"/>
      <c r="U1618" s="2"/>
      <c r="V1618" s="28" t="str">
        <f t="shared" si="77"/>
        <v/>
      </c>
    </row>
    <row r="1619" spans="1:22" ht="25" customHeight="1" x14ac:dyDescent="0.35">
      <c r="A1619" s="1"/>
      <c r="B1619" s="35"/>
      <c r="C1619" s="1"/>
      <c r="D1619" s="1"/>
      <c r="E1619" s="73">
        <f>+COUNTIFS('REGISTRO DE TUTORES'!$A$3:$A$8000,A1619,'REGISTRO DE TUTORES'!$B$3:$B$8000,B1619,'REGISTRO DE TUTORES'!$C$3:$C$8000,C1619,'REGISTRO DE TUTORES'!$D$3:$D$8000,D1619)</f>
        <v>0</v>
      </c>
      <c r="F1619" s="73">
        <f>+COUNTIFS('REGISTRO DE ESTUDIANTES'!$A$3:$A$7999,A1619,'REGISTRO DE ESTUDIANTES'!$B$3:$B$7999,'BOLETA OFICIAL'!B1619,'REGISTRO DE ESTUDIANTES'!$C$3:$C$7999,C1619,'REGISTRO DE ESTUDIANTES'!$D$3:$D$7999,'BOLETA OFICIAL'!D1619,'REGISTRO DE ESTUDIANTES'!$J$3:$J$7999,'BOLETA OFICIAL'!J1619,'REGISTRO DE ESTUDIANTES'!$K$3:$K$7999,'BOLETA OFICIAL'!K1619,'REGISTRO DE ESTUDIANTES'!$L$3:$L$7999,'BOLETA OFICIAL'!L1619,'REGISTRO DE ESTUDIANTES'!$M$3:$M$7999,'BOLETA OFICIAL'!M1619,'REGISTRO DE ESTUDIANTES'!$N$3:$N$7999,'BOLETA OFICIAL'!N1619,'REGISTRO DE ESTUDIANTES'!$O$3:$O$7999,'BOLETA OFICIAL'!O1619,'REGISTRO DE ESTUDIANTES'!$P$3:$P$7999,'BOLETA OFICIAL'!P1619,'REGISTRO DE ESTUDIANTES'!$Q$3:$Q$7999,'BOLETA OFICIAL'!Q1619,'REGISTRO DE ESTUDIANTES'!$R$3:$R$7999,R1619,'REGISTRO DE ESTUDIANTES'!$S$3:$S$7999,'BOLETA OFICIAL'!S1619,'REGISTRO DE ESTUDIANTES'!$T$3:$T$7999,'BOLETA OFICIAL'!T1619)</f>
        <v>0</v>
      </c>
      <c r="G1619" s="73">
        <f t="shared" ca="1" si="75"/>
        <v>0</v>
      </c>
      <c r="H1619" s="73">
        <f t="shared" ca="1" si="76"/>
        <v>0</v>
      </c>
      <c r="I1619" s="20">
        <v>0</v>
      </c>
      <c r="J1619" s="20">
        <v>0</v>
      </c>
      <c r="K1619" s="20">
        <v>0</v>
      </c>
      <c r="L1619" s="20">
        <v>0</v>
      </c>
      <c r="M1619" s="20">
        <v>0</v>
      </c>
      <c r="N1619" s="75">
        <v>0</v>
      </c>
      <c r="O1619" s="75">
        <v>0</v>
      </c>
      <c r="P1619" s="2"/>
      <c r="Q1619" s="2"/>
      <c r="R1619" s="3"/>
      <c r="S1619" s="3"/>
      <c r="T1619" s="1"/>
      <c r="U1619" s="2"/>
      <c r="V1619" s="28" t="str">
        <f t="shared" si="77"/>
        <v/>
      </c>
    </row>
    <row r="1620" spans="1:22" ht="25" customHeight="1" x14ac:dyDescent="0.35">
      <c r="A1620" s="1"/>
      <c r="B1620" s="35"/>
      <c r="C1620" s="1"/>
      <c r="D1620" s="1"/>
      <c r="E1620" s="73">
        <f>+COUNTIFS('REGISTRO DE TUTORES'!$A$3:$A$8000,A1620,'REGISTRO DE TUTORES'!$B$3:$B$8000,B1620,'REGISTRO DE TUTORES'!$C$3:$C$8000,C1620,'REGISTRO DE TUTORES'!$D$3:$D$8000,D1620)</f>
        <v>0</v>
      </c>
      <c r="F1620" s="73">
        <f>+COUNTIFS('REGISTRO DE ESTUDIANTES'!$A$3:$A$7999,A1620,'REGISTRO DE ESTUDIANTES'!$B$3:$B$7999,'BOLETA OFICIAL'!B1620,'REGISTRO DE ESTUDIANTES'!$C$3:$C$7999,C1620,'REGISTRO DE ESTUDIANTES'!$D$3:$D$7999,'BOLETA OFICIAL'!D1620,'REGISTRO DE ESTUDIANTES'!$J$3:$J$7999,'BOLETA OFICIAL'!J1620,'REGISTRO DE ESTUDIANTES'!$K$3:$K$7999,'BOLETA OFICIAL'!K1620,'REGISTRO DE ESTUDIANTES'!$L$3:$L$7999,'BOLETA OFICIAL'!L1620,'REGISTRO DE ESTUDIANTES'!$M$3:$M$7999,'BOLETA OFICIAL'!M1620,'REGISTRO DE ESTUDIANTES'!$N$3:$N$7999,'BOLETA OFICIAL'!N1620,'REGISTRO DE ESTUDIANTES'!$O$3:$O$7999,'BOLETA OFICIAL'!O1620,'REGISTRO DE ESTUDIANTES'!$P$3:$P$7999,'BOLETA OFICIAL'!P1620,'REGISTRO DE ESTUDIANTES'!$Q$3:$Q$7999,'BOLETA OFICIAL'!Q1620,'REGISTRO DE ESTUDIANTES'!$R$3:$R$7999,R1620,'REGISTRO DE ESTUDIANTES'!$S$3:$S$7999,'BOLETA OFICIAL'!S1620,'REGISTRO DE ESTUDIANTES'!$T$3:$T$7999,'BOLETA OFICIAL'!T1620)</f>
        <v>0</v>
      </c>
      <c r="G1620" s="73">
        <f t="shared" ca="1" si="75"/>
        <v>0</v>
      </c>
      <c r="H1620" s="73">
        <f t="shared" ca="1" si="76"/>
        <v>0</v>
      </c>
      <c r="I1620" s="20">
        <v>0</v>
      </c>
      <c r="J1620" s="20">
        <v>0</v>
      </c>
      <c r="K1620" s="20">
        <v>0</v>
      </c>
      <c r="L1620" s="20">
        <v>0</v>
      </c>
      <c r="M1620" s="20">
        <v>0</v>
      </c>
      <c r="N1620" s="75">
        <v>0</v>
      </c>
      <c r="O1620" s="75">
        <v>0</v>
      </c>
      <c r="P1620" s="2"/>
      <c r="Q1620" s="2"/>
      <c r="R1620" s="3"/>
      <c r="S1620" s="3"/>
      <c r="T1620" s="1"/>
      <c r="U1620" s="2"/>
      <c r="V1620" s="28" t="str">
        <f t="shared" si="77"/>
        <v/>
      </c>
    </row>
    <row r="1621" spans="1:22" ht="25" customHeight="1" x14ac:dyDescent="0.35">
      <c r="A1621" s="1"/>
      <c r="B1621" s="35"/>
      <c r="C1621" s="1"/>
      <c r="D1621" s="1"/>
      <c r="E1621" s="73">
        <f>+COUNTIFS('REGISTRO DE TUTORES'!$A$3:$A$8000,A1621,'REGISTRO DE TUTORES'!$B$3:$B$8000,B1621,'REGISTRO DE TUTORES'!$C$3:$C$8000,C1621,'REGISTRO DE TUTORES'!$D$3:$D$8000,D1621)</f>
        <v>0</v>
      </c>
      <c r="F1621" s="73">
        <f>+COUNTIFS('REGISTRO DE ESTUDIANTES'!$A$3:$A$7999,A1621,'REGISTRO DE ESTUDIANTES'!$B$3:$B$7999,'BOLETA OFICIAL'!B1621,'REGISTRO DE ESTUDIANTES'!$C$3:$C$7999,C1621,'REGISTRO DE ESTUDIANTES'!$D$3:$D$7999,'BOLETA OFICIAL'!D1621,'REGISTRO DE ESTUDIANTES'!$J$3:$J$7999,'BOLETA OFICIAL'!J1621,'REGISTRO DE ESTUDIANTES'!$K$3:$K$7999,'BOLETA OFICIAL'!K1621,'REGISTRO DE ESTUDIANTES'!$L$3:$L$7999,'BOLETA OFICIAL'!L1621,'REGISTRO DE ESTUDIANTES'!$M$3:$M$7999,'BOLETA OFICIAL'!M1621,'REGISTRO DE ESTUDIANTES'!$N$3:$N$7999,'BOLETA OFICIAL'!N1621,'REGISTRO DE ESTUDIANTES'!$O$3:$O$7999,'BOLETA OFICIAL'!O1621,'REGISTRO DE ESTUDIANTES'!$P$3:$P$7999,'BOLETA OFICIAL'!P1621,'REGISTRO DE ESTUDIANTES'!$Q$3:$Q$7999,'BOLETA OFICIAL'!Q1621,'REGISTRO DE ESTUDIANTES'!$R$3:$R$7999,R1621,'REGISTRO DE ESTUDIANTES'!$S$3:$S$7999,'BOLETA OFICIAL'!S1621,'REGISTRO DE ESTUDIANTES'!$T$3:$T$7999,'BOLETA OFICIAL'!T1621)</f>
        <v>0</v>
      </c>
      <c r="G1621" s="73">
        <f t="shared" ca="1" si="75"/>
        <v>0</v>
      </c>
      <c r="H1621" s="73">
        <f t="shared" ca="1" si="76"/>
        <v>0</v>
      </c>
      <c r="I1621" s="20">
        <v>0</v>
      </c>
      <c r="J1621" s="20">
        <v>0</v>
      </c>
      <c r="K1621" s="20">
        <v>0</v>
      </c>
      <c r="L1621" s="20">
        <v>0</v>
      </c>
      <c r="M1621" s="20">
        <v>0</v>
      </c>
      <c r="N1621" s="75">
        <v>0</v>
      </c>
      <c r="O1621" s="75">
        <v>0</v>
      </c>
      <c r="P1621" s="2"/>
      <c r="Q1621" s="2"/>
      <c r="R1621" s="3"/>
      <c r="S1621" s="3"/>
      <c r="T1621" s="1"/>
      <c r="U1621" s="2"/>
      <c r="V1621" s="28" t="str">
        <f t="shared" si="77"/>
        <v/>
      </c>
    </row>
    <row r="1622" spans="1:22" ht="25" customHeight="1" x14ac:dyDescent="0.35">
      <c r="A1622" s="1"/>
      <c r="B1622" s="35"/>
      <c r="C1622" s="1"/>
      <c r="D1622" s="1"/>
      <c r="E1622" s="73">
        <f>+COUNTIFS('REGISTRO DE TUTORES'!$A$3:$A$8000,A1622,'REGISTRO DE TUTORES'!$B$3:$B$8000,B1622,'REGISTRO DE TUTORES'!$C$3:$C$8000,C1622,'REGISTRO DE TUTORES'!$D$3:$D$8000,D1622)</f>
        <v>0</v>
      </c>
      <c r="F1622" s="73">
        <f>+COUNTIFS('REGISTRO DE ESTUDIANTES'!$A$3:$A$7999,A1622,'REGISTRO DE ESTUDIANTES'!$B$3:$B$7999,'BOLETA OFICIAL'!B1622,'REGISTRO DE ESTUDIANTES'!$C$3:$C$7999,C1622,'REGISTRO DE ESTUDIANTES'!$D$3:$D$7999,'BOLETA OFICIAL'!D1622,'REGISTRO DE ESTUDIANTES'!$J$3:$J$7999,'BOLETA OFICIAL'!J1622,'REGISTRO DE ESTUDIANTES'!$K$3:$K$7999,'BOLETA OFICIAL'!K1622,'REGISTRO DE ESTUDIANTES'!$L$3:$L$7999,'BOLETA OFICIAL'!L1622,'REGISTRO DE ESTUDIANTES'!$M$3:$M$7999,'BOLETA OFICIAL'!M1622,'REGISTRO DE ESTUDIANTES'!$N$3:$N$7999,'BOLETA OFICIAL'!N1622,'REGISTRO DE ESTUDIANTES'!$O$3:$O$7999,'BOLETA OFICIAL'!O1622,'REGISTRO DE ESTUDIANTES'!$P$3:$P$7999,'BOLETA OFICIAL'!P1622,'REGISTRO DE ESTUDIANTES'!$Q$3:$Q$7999,'BOLETA OFICIAL'!Q1622,'REGISTRO DE ESTUDIANTES'!$R$3:$R$7999,R1622,'REGISTRO DE ESTUDIANTES'!$S$3:$S$7999,'BOLETA OFICIAL'!S1622,'REGISTRO DE ESTUDIANTES'!$T$3:$T$7999,'BOLETA OFICIAL'!T1622)</f>
        <v>0</v>
      </c>
      <c r="G1622" s="73">
        <f t="shared" ca="1" si="75"/>
        <v>0</v>
      </c>
      <c r="H1622" s="73">
        <f t="shared" ca="1" si="76"/>
        <v>0</v>
      </c>
      <c r="I1622" s="20">
        <v>0</v>
      </c>
      <c r="J1622" s="20">
        <v>0</v>
      </c>
      <c r="K1622" s="20">
        <v>0</v>
      </c>
      <c r="L1622" s="20">
        <v>0</v>
      </c>
      <c r="M1622" s="20">
        <v>0</v>
      </c>
      <c r="N1622" s="75">
        <v>0</v>
      </c>
      <c r="O1622" s="75">
        <v>0</v>
      </c>
      <c r="P1622" s="2"/>
      <c r="Q1622" s="2"/>
      <c r="R1622" s="3"/>
      <c r="S1622" s="3"/>
      <c r="T1622" s="1"/>
      <c r="U1622" s="2"/>
      <c r="V1622" s="28" t="str">
        <f t="shared" si="77"/>
        <v/>
      </c>
    </row>
    <row r="1623" spans="1:22" ht="25" customHeight="1" x14ac:dyDescent="0.35">
      <c r="A1623" s="1"/>
      <c r="B1623" s="35"/>
      <c r="C1623" s="1"/>
      <c r="D1623" s="1"/>
      <c r="E1623" s="73">
        <f>+COUNTIFS('REGISTRO DE TUTORES'!$A$3:$A$8000,A1623,'REGISTRO DE TUTORES'!$B$3:$B$8000,B1623,'REGISTRO DE TUTORES'!$C$3:$C$8000,C1623,'REGISTRO DE TUTORES'!$D$3:$D$8000,D1623)</f>
        <v>0</v>
      </c>
      <c r="F1623" s="73">
        <f>+COUNTIFS('REGISTRO DE ESTUDIANTES'!$A$3:$A$7999,A1623,'REGISTRO DE ESTUDIANTES'!$B$3:$B$7999,'BOLETA OFICIAL'!B1623,'REGISTRO DE ESTUDIANTES'!$C$3:$C$7999,C1623,'REGISTRO DE ESTUDIANTES'!$D$3:$D$7999,'BOLETA OFICIAL'!D1623,'REGISTRO DE ESTUDIANTES'!$J$3:$J$7999,'BOLETA OFICIAL'!J1623,'REGISTRO DE ESTUDIANTES'!$K$3:$K$7999,'BOLETA OFICIAL'!K1623,'REGISTRO DE ESTUDIANTES'!$L$3:$L$7999,'BOLETA OFICIAL'!L1623,'REGISTRO DE ESTUDIANTES'!$M$3:$M$7999,'BOLETA OFICIAL'!M1623,'REGISTRO DE ESTUDIANTES'!$N$3:$N$7999,'BOLETA OFICIAL'!N1623,'REGISTRO DE ESTUDIANTES'!$O$3:$O$7999,'BOLETA OFICIAL'!O1623,'REGISTRO DE ESTUDIANTES'!$P$3:$P$7999,'BOLETA OFICIAL'!P1623,'REGISTRO DE ESTUDIANTES'!$Q$3:$Q$7999,'BOLETA OFICIAL'!Q1623,'REGISTRO DE ESTUDIANTES'!$R$3:$R$7999,R1623,'REGISTRO DE ESTUDIANTES'!$S$3:$S$7999,'BOLETA OFICIAL'!S1623,'REGISTRO DE ESTUDIANTES'!$T$3:$T$7999,'BOLETA OFICIAL'!T1623)</f>
        <v>0</v>
      </c>
      <c r="G1623" s="73">
        <f t="shared" ca="1" si="75"/>
        <v>0</v>
      </c>
      <c r="H1623" s="73">
        <f t="shared" ca="1" si="76"/>
        <v>0</v>
      </c>
      <c r="I1623" s="20">
        <v>0</v>
      </c>
      <c r="J1623" s="20">
        <v>0</v>
      </c>
      <c r="K1623" s="20">
        <v>0</v>
      </c>
      <c r="L1623" s="20">
        <v>0</v>
      </c>
      <c r="M1623" s="20">
        <v>0</v>
      </c>
      <c r="N1623" s="75">
        <v>0</v>
      </c>
      <c r="O1623" s="75">
        <v>0</v>
      </c>
      <c r="P1623" s="2"/>
      <c r="Q1623" s="2"/>
      <c r="R1623" s="3"/>
      <c r="S1623" s="3"/>
      <c r="T1623" s="1"/>
      <c r="U1623" s="2"/>
      <c r="V1623" s="28" t="str">
        <f t="shared" si="77"/>
        <v/>
      </c>
    </row>
    <row r="1624" spans="1:22" ht="25" customHeight="1" x14ac:dyDescent="0.35">
      <c r="A1624" s="1"/>
      <c r="B1624" s="35"/>
      <c r="C1624" s="1"/>
      <c r="D1624" s="1"/>
      <c r="E1624" s="73">
        <f>+COUNTIFS('REGISTRO DE TUTORES'!$A$3:$A$8000,A1624,'REGISTRO DE TUTORES'!$B$3:$B$8000,B1624,'REGISTRO DE TUTORES'!$C$3:$C$8000,C1624,'REGISTRO DE TUTORES'!$D$3:$D$8000,D1624)</f>
        <v>0</v>
      </c>
      <c r="F1624" s="73">
        <f>+COUNTIFS('REGISTRO DE ESTUDIANTES'!$A$3:$A$7999,A1624,'REGISTRO DE ESTUDIANTES'!$B$3:$B$7999,'BOLETA OFICIAL'!B1624,'REGISTRO DE ESTUDIANTES'!$C$3:$C$7999,C1624,'REGISTRO DE ESTUDIANTES'!$D$3:$D$7999,'BOLETA OFICIAL'!D1624,'REGISTRO DE ESTUDIANTES'!$J$3:$J$7999,'BOLETA OFICIAL'!J1624,'REGISTRO DE ESTUDIANTES'!$K$3:$K$7999,'BOLETA OFICIAL'!K1624,'REGISTRO DE ESTUDIANTES'!$L$3:$L$7999,'BOLETA OFICIAL'!L1624,'REGISTRO DE ESTUDIANTES'!$M$3:$M$7999,'BOLETA OFICIAL'!M1624,'REGISTRO DE ESTUDIANTES'!$N$3:$N$7999,'BOLETA OFICIAL'!N1624,'REGISTRO DE ESTUDIANTES'!$O$3:$O$7999,'BOLETA OFICIAL'!O1624,'REGISTRO DE ESTUDIANTES'!$P$3:$P$7999,'BOLETA OFICIAL'!P1624,'REGISTRO DE ESTUDIANTES'!$Q$3:$Q$7999,'BOLETA OFICIAL'!Q1624,'REGISTRO DE ESTUDIANTES'!$R$3:$R$7999,R1624,'REGISTRO DE ESTUDIANTES'!$S$3:$S$7999,'BOLETA OFICIAL'!S1624,'REGISTRO DE ESTUDIANTES'!$T$3:$T$7999,'BOLETA OFICIAL'!T1624)</f>
        <v>0</v>
      </c>
      <c r="G1624" s="73">
        <f t="shared" ca="1" si="75"/>
        <v>0</v>
      </c>
      <c r="H1624" s="73">
        <f t="shared" ca="1" si="76"/>
        <v>0</v>
      </c>
      <c r="I1624" s="20">
        <v>0</v>
      </c>
      <c r="J1624" s="20">
        <v>0</v>
      </c>
      <c r="K1624" s="20">
        <v>0</v>
      </c>
      <c r="L1624" s="20">
        <v>0</v>
      </c>
      <c r="M1624" s="20">
        <v>0</v>
      </c>
      <c r="N1624" s="75">
        <v>0</v>
      </c>
      <c r="O1624" s="75">
        <v>0</v>
      </c>
      <c r="P1624" s="2"/>
      <c r="Q1624" s="2"/>
      <c r="R1624" s="3"/>
      <c r="S1624" s="3"/>
      <c r="T1624" s="1"/>
      <c r="U1624" s="2"/>
      <c r="V1624" s="28" t="str">
        <f t="shared" si="77"/>
        <v/>
      </c>
    </row>
    <row r="1625" spans="1:22" ht="25" customHeight="1" x14ac:dyDescent="0.35">
      <c r="A1625" s="1"/>
      <c r="B1625" s="35"/>
      <c r="C1625" s="1"/>
      <c r="D1625" s="1"/>
      <c r="E1625" s="73">
        <f>+COUNTIFS('REGISTRO DE TUTORES'!$A$3:$A$8000,A1625,'REGISTRO DE TUTORES'!$B$3:$B$8000,B1625,'REGISTRO DE TUTORES'!$C$3:$C$8000,C1625,'REGISTRO DE TUTORES'!$D$3:$D$8000,D1625)</f>
        <v>0</v>
      </c>
      <c r="F1625" s="73">
        <f>+COUNTIFS('REGISTRO DE ESTUDIANTES'!$A$3:$A$7999,A1625,'REGISTRO DE ESTUDIANTES'!$B$3:$B$7999,'BOLETA OFICIAL'!B1625,'REGISTRO DE ESTUDIANTES'!$C$3:$C$7999,C1625,'REGISTRO DE ESTUDIANTES'!$D$3:$D$7999,'BOLETA OFICIAL'!D1625,'REGISTRO DE ESTUDIANTES'!$J$3:$J$7999,'BOLETA OFICIAL'!J1625,'REGISTRO DE ESTUDIANTES'!$K$3:$K$7999,'BOLETA OFICIAL'!K1625,'REGISTRO DE ESTUDIANTES'!$L$3:$L$7999,'BOLETA OFICIAL'!L1625,'REGISTRO DE ESTUDIANTES'!$M$3:$M$7999,'BOLETA OFICIAL'!M1625,'REGISTRO DE ESTUDIANTES'!$N$3:$N$7999,'BOLETA OFICIAL'!N1625,'REGISTRO DE ESTUDIANTES'!$O$3:$O$7999,'BOLETA OFICIAL'!O1625,'REGISTRO DE ESTUDIANTES'!$P$3:$P$7999,'BOLETA OFICIAL'!P1625,'REGISTRO DE ESTUDIANTES'!$Q$3:$Q$7999,'BOLETA OFICIAL'!Q1625,'REGISTRO DE ESTUDIANTES'!$R$3:$R$7999,R1625,'REGISTRO DE ESTUDIANTES'!$S$3:$S$7999,'BOLETA OFICIAL'!S1625,'REGISTRO DE ESTUDIANTES'!$T$3:$T$7999,'BOLETA OFICIAL'!T1625)</f>
        <v>0</v>
      </c>
      <c r="G1625" s="73">
        <f t="shared" ca="1" si="75"/>
        <v>0</v>
      </c>
      <c r="H1625" s="73">
        <f t="shared" ca="1" si="76"/>
        <v>0</v>
      </c>
      <c r="I1625" s="20">
        <v>0</v>
      </c>
      <c r="J1625" s="20">
        <v>0</v>
      </c>
      <c r="K1625" s="20">
        <v>0</v>
      </c>
      <c r="L1625" s="20">
        <v>0</v>
      </c>
      <c r="M1625" s="20">
        <v>0</v>
      </c>
      <c r="N1625" s="75">
        <v>0</v>
      </c>
      <c r="O1625" s="75">
        <v>0</v>
      </c>
      <c r="P1625" s="2"/>
      <c r="Q1625" s="2"/>
      <c r="R1625" s="3"/>
      <c r="S1625" s="3"/>
      <c r="T1625" s="1"/>
      <c r="U1625" s="2"/>
      <c r="V1625" s="28" t="str">
        <f t="shared" si="77"/>
        <v/>
      </c>
    </row>
    <row r="1626" spans="1:22" ht="25" customHeight="1" x14ac:dyDescent="0.35">
      <c r="A1626" s="1"/>
      <c r="B1626" s="35"/>
      <c r="C1626" s="1"/>
      <c r="D1626" s="1"/>
      <c r="E1626" s="73">
        <f>+COUNTIFS('REGISTRO DE TUTORES'!$A$3:$A$8000,A1626,'REGISTRO DE TUTORES'!$B$3:$B$8000,B1626,'REGISTRO DE TUTORES'!$C$3:$C$8000,C1626,'REGISTRO DE TUTORES'!$D$3:$D$8000,D1626)</f>
        <v>0</v>
      </c>
      <c r="F1626" s="73">
        <f>+COUNTIFS('REGISTRO DE ESTUDIANTES'!$A$3:$A$7999,A1626,'REGISTRO DE ESTUDIANTES'!$B$3:$B$7999,'BOLETA OFICIAL'!B1626,'REGISTRO DE ESTUDIANTES'!$C$3:$C$7999,C1626,'REGISTRO DE ESTUDIANTES'!$D$3:$D$7999,'BOLETA OFICIAL'!D1626,'REGISTRO DE ESTUDIANTES'!$J$3:$J$7999,'BOLETA OFICIAL'!J1626,'REGISTRO DE ESTUDIANTES'!$K$3:$K$7999,'BOLETA OFICIAL'!K1626,'REGISTRO DE ESTUDIANTES'!$L$3:$L$7999,'BOLETA OFICIAL'!L1626,'REGISTRO DE ESTUDIANTES'!$M$3:$M$7999,'BOLETA OFICIAL'!M1626,'REGISTRO DE ESTUDIANTES'!$N$3:$N$7999,'BOLETA OFICIAL'!N1626,'REGISTRO DE ESTUDIANTES'!$O$3:$O$7999,'BOLETA OFICIAL'!O1626,'REGISTRO DE ESTUDIANTES'!$P$3:$P$7999,'BOLETA OFICIAL'!P1626,'REGISTRO DE ESTUDIANTES'!$Q$3:$Q$7999,'BOLETA OFICIAL'!Q1626,'REGISTRO DE ESTUDIANTES'!$R$3:$R$7999,R1626,'REGISTRO DE ESTUDIANTES'!$S$3:$S$7999,'BOLETA OFICIAL'!S1626,'REGISTRO DE ESTUDIANTES'!$T$3:$T$7999,'BOLETA OFICIAL'!T1626)</f>
        <v>0</v>
      </c>
      <c r="G1626" s="73">
        <f t="shared" ca="1" si="75"/>
        <v>0</v>
      </c>
      <c r="H1626" s="73">
        <f t="shared" ca="1" si="76"/>
        <v>0</v>
      </c>
      <c r="I1626" s="20">
        <v>0</v>
      </c>
      <c r="J1626" s="20">
        <v>0</v>
      </c>
      <c r="K1626" s="20">
        <v>0</v>
      </c>
      <c r="L1626" s="20">
        <v>0</v>
      </c>
      <c r="M1626" s="20">
        <v>0</v>
      </c>
      <c r="N1626" s="75">
        <v>0</v>
      </c>
      <c r="O1626" s="75">
        <v>0</v>
      </c>
      <c r="P1626" s="2"/>
      <c r="Q1626" s="2"/>
      <c r="R1626" s="3"/>
      <c r="S1626" s="3"/>
      <c r="T1626" s="1"/>
      <c r="U1626" s="2"/>
      <c r="V1626" s="28" t="str">
        <f t="shared" si="77"/>
        <v/>
      </c>
    </row>
    <row r="1627" spans="1:22" ht="25" customHeight="1" x14ac:dyDescent="0.35">
      <c r="A1627" s="1"/>
      <c r="B1627" s="35"/>
      <c r="C1627" s="1"/>
      <c r="D1627" s="1"/>
      <c r="E1627" s="73">
        <f>+COUNTIFS('REGISTRO DE TUTORES'!$A$3:$A$8000,A1627,'REGISTRO DE TUTORES'!$B$3:$B$8000,B1627,'REGISTRO DE TUTORES'!$C$3:$C$8000,C1627,'REGISTRO DE TUTORES'!$D$3:$D$8000,D1627)</f>
        <v>0</v>
      </c>
      <c r="F1627" s="73">
        <f>+COUNTIFS('REGISTRO DE ESTUDIANTES'!$A$3:$A$7999,A1627,'REGISTRO DE ESTUDIANTES'!$B$3:$B$7999,'BOLETA OFICIAL'!B1627,'REGISTRO DE ESTUDIANTES'!$C$3:$C$7999,C1627,'REGISTRO DE ESTUDIANTES'!$D$3:$D$7999,'BOLETA OFICIAL'!D1627,'REGISTRO DE ESTUDIANTES'!$J$3:$J$7999,'BOLETA OFICIAL'!J1627,'REGISTRO DE ESTUDIANTES'!$K$3:$K$7999,'BOLETA OFICIAL'!K1627,'REGISTRO DE ESTUDIANTES'!$L$3:$L$7999,'BOLETA OFICIAL'!L1627,'REGISTRO DE ESTUDIANTES'!$M$3:$M$7999,'BOLETA OFICIAL'!M1627,'REGISTRO DE ESTUDIANTES'!$N$3:$N$7999,'BOLETA OFICIAL'!N1627,'REGISTRO DE ESTUDIANTES'!$O$3:$O$7999,'BOLETA OFICIAL'!O1627,'REGISTRO DE ESTUDIANTES'!$P$3:$P$7999,'BOLETA OFICIAL'!P1627,'REGISTRO DE ESTUDIANTES'!$Q$3:$Q$7999,'BOLETA OFICIAL'!Q1627,'REGISTRO DE ESTUDIANTES'!$R$3:$R$7999,R1627,'REGISTRO DE ESTUDIANTES'!$S$3:$S$7999,'BOLETA OFICIAL'!S1627,'REGISTRO DE ESTUDIANTES'!$T$3:$T$7999,'BOLETA OFICIAL'!T1627)</f>
        <v>0</v>
      </c>
      <c r="G1627" s="73">
        <f t="shared" ca="1" si="75"/>
        <v>0</v>
      </c>
      <c r="H1627" s="73">
        <f t="shared" ca="1" si="76"/>
        <v>0</v>
      </c>
      <c r="I1627" s="20">
        <v>0</v>
      </c>
      <c r="J1627" s="20">
        <v>0</v>
      </c>
      <c r="K1627" s="20">
        <v>0</v>
      </c>
      <c r="L1627" s="20">
        <v>0</v>
      </c>
      <c r="M1627" s="20">
        <v>0</v>
      </c>
      <c r="N1627" s="75">
        <v>0</v>
      </c>
      <c r="O1627" s="75">
        <v>0</v>
      </c>
      <c r="P1627" s="2"/>
      <c r="Q1627" s="2"/>
      <c r="R1627" s="3"/>
      <c r="S1627" s="3"/>
      <c r="T1627" s="1"/>
      <c r="U1627" s="2"/>
      <c r="V1627" s="28" t="str">
        <f t="shared" si="77"/>
        <v/>
      </c>
    </row>
    <row r="1628" spans="1:22" ht="25" customHeight="1" x14ac:dyDescent="0.35">
      <c r="A1628" s="1"/>
      <c r="B1628" s="35"/>
      <c r="C1628" s="1"/>
      <c r="D1628" s="1"/>
      <c r="E1628" s="73">
        <f>+COUNTIFS('REGISTRO DE TUTORES'!$A$3:$A$8000,A1628,'REGISTRO DE TUTORES'!$B$3:$B$8000,B1628,'REGISTRO DE TUTORES'!$C$3:$C$8000,C1628,'REGISTRO DE TUTORES'!$D$3:$D$8000,D1628)</f>
        <v>0</v>
      </c>
      <c r="F1628" s="73">
        <f>+COUNTIFS('REGISTRO DE ESTUDIANTES'!$A$3:$A$7999,A1628,'REGISTRO DE ESTUDIANTES'!$B$3:$B$7999,'BOLETA OFICIAL'!B1628,'REGISTRO DE ESTUDIANTES'!$C$3:$C$7999,C1628,'REGISTRO DE ESTUDIANTES'!$D$3:$D$7999,'BOLETA OFICIAL'!D1628,'REGISTRO DE ESTUDIANTES'!$J$3:$J$7999,'BOLETA OFICIAL'!J1628,'REGISTRO DE ESTUDIANTES'!$K$3:$K$7999,'BOLETA OFICIAL'!K1628,'REGISTRO DE ESTUDIANTES'!$L$3:$L$7999,'BOLETA OFICIAL'!L1628,'REGISTRO DE ESTUDIANTES'!$M$3:$M$7999,'BOLETA OFICIAL'!M1628,'REGISTRO DE ESTUDIANTES'!$N$3:$N$7999,'BOLETA OFICIAL'!N1628,'REGISTRO DE ESTUDIANTES'!$O$3:$O$7999,'BOLETA OFICIAL'!O1628,'REGISTRO DE ESTUDIANTES'!$P$3:$P$7999,'BOLETA OFICIAL'!P1628,'REGISTRO DE ESTUDIANTES'!$Q$3:$Q$7999,'BOLETA OFICIAL'!Q1628,'REGISTRO DE ESTUDIANTES'!$R$3:$R$7999,R1628,'REGISTRO DE ESTUDIANTES'!$S$3:$S$7999,'BOLETA OFICIAL'!S1628,'REGISTRO DE ESTUDIANTES'!$T$3:$T$7999,'BOLETA OFICIAL'!T1628)</f>
        <v>0</v>
      </c>
      <c r="G1628" s="73">
        <f t="shared" ca="1" si="75"/>
        <v>0</v>
      </c>
      <c r="H1628" s="73">
        <f t="shared" ca="1" si="76"/>
        <v>0</v>
      </c>
      <c r="I1628" s="20">
        <v>0</v>
      </c>
      <c r="J1628" s="20">
        <v>0</v>
      </c>
      <c r="K1628" s="20">
        <v>0</v>
      </c>
      <c r="L1628" s="20">
        <v>0</v>
      </c>
      <c r="M1628" s="20">
        <v>0</v>
      </c>
      <c r="N1628" s="75">
        <v>0</v>
      </c>
      <c r="O1628" s="75">
        <v>0</v>
      </c>
      <c r="P1628" s="2"/>
      <c r="Q1628" s="2"/>
      <c r="R1628" s="3"/>
      <c r="S1628" s="3"/>
      <c r="T1628" s="1"/>
      <c r="U1628" s="2"/>
      <c r="V1628" s="28" t="str">
        <f t="shared" si="77"/>
        <v/>
      </c>
    </row>
    <row r="1629" spans="1:22" ht="25" customHeight="1" x14ac:dyDescent="0.35">
      <c r="A1629" s="1"/>
      <c r="B1629" s="35"/>
      <c r="C1629" s="1"/>
      <c r="D1629" s="1"/>
      <c r="E1629" s="73">
        <f>+COUNTIFS('REGISTRO DE TUTORES'!$A$3:$A$8000,A1629,'REGISTRO DE TUTORES'!$B$3:$B$8000,B1629,'REGISTRO DE TUTORES'!$C$3:$C$8000,C1629,'REGISTRO DE TUTORES'!$D$3:$D$8000,D1629)</f>
        <v>0</v>
      </c>
      <c r="F1629" s="73">
        <f>+COUNTIFS('REGISTRO DE ESTUDIANTES'!$A$3:$A$7999,A1629,'REGISTRO DE ESTUDIANTES'!$B$3:$B$7999,'BOLETA OFICIAL'!B1629,'REGISTRO DE ESTUDIANTES'!$C$3:$C$7999,C1629,'REGISTRO DE ESTUDIANTES'!$D$3:$D$7999,'BOLETA OFICIAL'!D1629,'REGISTRO DE ESTUDIANTES'!$J$3:$J$7999,'BOLETA OFICIAL'!J1629,'REGISTRO DE ESTUDIANTES'!$K$3:$K$7999,'BOLETA OFICIAL'!K1629,'REGISTRO DE ESTUDIANTES'!$L$3:$L$7999,'BOLETA OFICIAL'!L1629,'REGISTRO DE ESTUDIANTES'!$M$3:$M$7999,'BOLETA OFICIAL'!M1629,'REGISTRO DE ESTUDIANTES'!$N$3:$N$7999,'BOLETA OFICIAL'!N1629,'REGISTRO DE ESTUDIANTES'!$O$3:$O$7999,'BOLETA OFICIAL'!O1629,'REGISTRO DE ESTUDIANTES'!$P$3:$P$7999,'BOLETA OFICIAL'!P1629,'REGISTRO DE ESTUDIANTES'!$Q$3:$Q$7999,'BOLETA OFICIAL'!Q1629,'REGISTRO DE ESTUDIANTES'!$R$3:$R$7999,R1629,'REGISTRO DE ESTUDIANTES'!$S$3:$S$7999,'BOLETA OFICIAL'!S1629,'REGISTRO DE ESTUDIANTES'!$T$3:$T$7999,'BOLETA OFICIAL'!T1629)</f>
        <v>0</v>
      </c>
      <c r="G1629" s="73">
        <f t="shared" ca="1" si="75"/>
        <v>0</v>
      </c>
      <c r="H1629" s="73">
        <f t="shared" ca="1" si="76"/>
        <v>0</v>
      </c>
      <c r="I1629" s="20">
        <v>0</v>
      </c>
      <c r="J1629" s="20">
        <v>0</v>
      </c>
      <c r="K1629" s="20">
        <v>0</v>
      </c>
      <c r="L1629" s="20">
        <v>0</v>
      </c>
      <c r="M1629" s="20">
        <v>0</v>
      </c>
      <c r="N1629" s="75">
        <v>0</v>
      </c>
      <c r="O1629" s="75">
        <v>0</v>
      </c>
      <c r="P1629" s="2"/>
      <c r="Q1629" s="2"/>
      <c r="R1629" s="3"/>
      <c r="S1629" s="3"/>
      <c r="T1629" s="1"/>
      <c r="U1629" s="2"/>
      <c r="V1629" s="28" t="str">
        <f t="shared" si="77"/>
        <v/>
      </c>
    </row>
    <row r="1630" spans="1:22" ht="25" customHeight="1" x14ac:dyDescent="0.35">
      <c r="A1630" s="1"/>
      <c r="B1630" s="35"/>
      <c r="C1630" s="1"/>
      <c r="D1630" s="1"/>
      <c r="E1630" s="73">
        <f>+COUNTIFS('REGISTRO DE TUTORES'!$A$3:$A$8000,A1630,'REGISTRO DE TUTORES'!$B$3:$B$8000,B1630,'REGISTRO DE TUTORES'!$C$3:$C$8000,C1630,'REGISTRO DE TUTORES'!$D$3:$D$8000,D1630)</f>
        <v>0</v>
      </c>
      <c r="F1630" s="73">
        <f>+COUNTIFS('REGISTRO DE ESTUDIANTES'!$A$3:$A$7999,A1630,'REGISTRO DE ESTUDIANTES'!$B$3:$B$7999,'BOLETA OFICIAL'!B1630,'REGISTRO DE ESTUDIANTES'!$C$3:$C$7999,C1630,'REGISTRO DE ESTUDIANTES'!$D$3:$D$7999,'BOLETA OFICIAL'!D1630,'REGISTRO DE ESTUDIANTES'!$J$3:$J$7999,'BOLETA OFICIAL'!J1630,'REGISTRO DE ESTUDIANTES'!$K$3:$K$7999,'BOLETA OFICIAL'!K1630,'REGISTRO DE ESTUDIANTES'!$L$3:$L$7999,'BOLETA OFICIAL'!L1630,'REGISTRO DE ESTUDIANTES'!$M$3:$M$7999,'BOLETA OFICIAL'!M1630,'REGISTRO DE ESTUDIANTES'!$N$3:$N$7999,'BOLETA OFICIAL'!N1630,'REGISTRO DE ESTUDIANTES'!$O$3:$O$7999,'BOLETA OFICIAL'!O1630,'REGISTRO DE ESTUDIANTES'!$P$3:$P$7999,'BOLETA OFICIAL'!P1630,'REGISTRO DE ESTUDIANTES'!$Q$3:$Q$7999,'BOLETA OFICIAL'!Q1630,'REGISTRO DE ESTUDIANTES'!$R$3:$R$7999,R1630,'REGISTRO DE ESTUDIANTES'!$S$3:$S$7999,'BOLETA OFICIAL'!S1630,'REGISTRO DE ESTUDIANTES'!$T$3:$T$7999,'BOLETA OFICIAL'!T1630)</f>
        <v>0</v>
      </c>
      <c r="G1630" s="73">
        <f t="shared" ca="1" si="75"/>
        <v>0</v>
      </c>
      <c r="H1630" s="73">
        <f t="shared" ca="1" si="76"/>
        <v>0</v>
      </c>
      <c r="I1630" s="20">
        <v>0</v>
      </c>
      <c r="J1630" s="20">
        <v>0</v>
      </c>
      <c r="K1630" s="20">
        <v>0</v>
      </c>
      <c r="L1630" s="20">
        <v>0</v>
      </c>
      <c r="M1630" s="20">
        <v>0</v>
      </c>
      <c r="N1630" s="75">
        <v>0</v>
      </c>
      <c r="O1630" s="75">
        <v>0</v>
      </c>
      <c r="P1630" s="2"/>
      <c r="Q1630" s="2"/>
      <c r="R1630" s="3"/>
      <c r="S1630" s="3"/>
      <c r="T1630" s="1"/>
      <c r="U1630" s="2"/>
      <c r="V1630" s="28" t="str">
        <f t="shared" si="77"/>
        <v/>
      </c>
    </row>
    <row r="1631" spans="1:22" ht="25" customHeight="1" x14ac:dyDescent="0.35">
      <c r="A1631" s="1"/>
      <c r="B1631" s="35"/>
      <c r="C1631" s="1"/>
      <c r="D1631" s="1"/>
      <c r="E1631" s="73">
        <f>+COUNTIFS('REGISTRO DE TUTORES'!$A$3:$A$8000,A1631,'REGISTRO DE TUTORES'!$B$3:$B$8000,B1631,'REGISTRO DE TUTORES'!$C$3:$C$8000,C1631,'REGISTRO DE TUTORES'!$D$3:$D$8000,D1631)</f>
        <v>0</v>
      </c>
      <c r="F1631" s="73">
        <f>+COUNTIFS('REGISTRO DE ESTUDIANTES'!$A$3:$A$7999,A1631,'REGISTRO DE ESTUDIANTES'!$B$3:$B$7999,'BOLETA OFICIAL'!B1631,'REGISTRO DE ESTUDIANTES'!$C$3:$C$7999,C1631,'REGISTRO DE ESTUDIANTES'!$D$3:$D$7999,'BOLETA OFICIAL'!D1631,'REGISTRO DE ESTUDIANTES'!$J$3:$J$7999,'BOLETA OFICIAL'!J1631,'REGISTRO DE ESTUDIANTES'!$K$3:$K$7999,'BOLETA OFICIAL'!K1631,'REGISTRO DE ESTUDIANTES'!$L$3:$L$7999,'BOLETA OFICIAL'!L1631,'REGISTRO DE ESTUDIANTES'!$M$3:$M$7999,'BOLETA OFICIAL'!M1631,'REGISTRO DE ESTUDIANTES'!$N$3:$N$7999,'BOLETA OFICIAL'!N1631,'REGISTRO DE ESTUDIANTES'!$O$3:$O$7999,'BOLETA OFICIAL'!O1631,'REGISTRO DE ESTUDIANTES'!$P$3:$P$7999,'BOLETA OFICIAL'!P1631,'REGISTRO DE ESTUDIANTES'!$Q$3:$Q$7999,'BOLETA OFICIAL'!Q1631,'REGISTRO DE ESTUDIANTES'!$R$3:$R$7999,R1631,'REGISTRO DE ESTUDIANTES'!$S$3:$S$7999,'BOLETA OFICIAL'!S1631,'REGISTRO DE ESTUDIANTES'!$T$3:$T$7999,'BOLETA OFICIAL'!T1631)</f>
        <v>0</v>
      </c>
      <c r="G1631" s="73">
        <f t="shared" ca="1" si="75"/>
        <v>0</v>
      </c>
      <c r="H1631" s="73">
        <f t="shared" ca="1" si="76"/>
        <v>0</v>
      </c>
      <c r="I1631" s="20">
        <v>0</v>
      </c>
      <c r="J1631" s="20">
        <v>0</v>
      </c>
      <c r="K1631" s="20">
        <v>0</v>
      </c>
      <c r="L1631" s="20">
        <v>0</v>
      </c>
      <c r="M1631" s="20">
        <v>0</v>
      </c>
      <c r="N1631" s="75">
        <v>0</v>
      </c>
      <c r="O1631" s="75">
        <v>0</v>
      </c>
      <c r="P1631" s="2"/>
      <c r="Q1631" s="2"/>
      <c r="R1631" s="3"/>
      <c r="S1631" s="3"/>
      <c r="T1631" s="1"/>
      <c r="U1631" s="2"/>
      <c r="V1631" s="28" t="str">
        <f t="shared" si="77"/>
        <v/>
      </c>
    </row>
    <row r="1632" spans="1:22" ht="25" customHeight="1" x14ac:dyDescent="0.35">
      <c r="A1632" s="1"/>
      <c r="B1632" s="35"/>
      <c r="C1632" s="1"/>
      <c r="D1632" s="1"/>
      <c r="E1632" s="73">
        <f>+COUNTIFS('REGISTRO DE TUTORES'!$A$3:$A$8000,A1632,'REGISTRO DE TUTORES'!$B$3:$B$8000,B1632,'REGISTRO DE TUTORES'!$C$3:$C$8000,C1632,'REGISTRO DE TUTORES'!$D$3:$D$8000,D1632)</f>
        <v>0</v>
      </c>
      <c r="F1632" s="73">
        <f>+COUNTIFS('REGISTRO DE ESTUDIANTES'!$A$3:$A$7999,A1632,'REGISTRO DE ESTUDIANTES'!$B$3:$B$7999,'BOLETA OFICIAL'!B1632,'REGISTRO DE ESTUDIANTES'!$C$3:$C$7999,C1632,'REGISTRO DE ESTUDIANTES'!$D$3:$D$7999,'BOLETA OFICIAL'!D1632,'REGISTRO DE ESTUDIANTES'!$J$3:$J$7999,'BOLETA OFICIAL'!J1632,'REGISTRO DE ESTUDIANTES'!$K$3:$K$7999,'BOLETA OFICIAL'!K1632,'REGISTRO DE ESTUDIANTES'!$L$3:$L$7999,'BOLETA OFICIAL'!L1632,'REGISTRO DE ESTUDIANTES'!$M$3:$M$7999,'BOLETA OFICIAL'!M1632,'REGISTRO DE ESTUDIANTES'!$N$3:$N$7999,'BOLETA OFICIAL'!N1632,'REGISTRO DE ESTUDIANTES'!$O$3:$O$7999,'BOLETA OFICIAL'!O1632,'REGISTRO DE ESTUDIANTES'!$P$3:$P$7999,'BOLETA OFICIAL'!P1632,'REGISTRO DE ESTUDIANTES'!$Q$3:$Q$7999,'BOLETA OFICIAL'!Q1632,'REGISTRO DE ESTUDIANTES'!$R$3:$R$7999,R1632,'REGISTRO DE ESTUDIANTES'!$S$3:$S$7999,'BOLETA OFICIAL'!S1632,'REGISTRO DE ESTUDIANTES'!$T$3:$T$7999,'BOLETA OFICIAL'!T1632)</f>
        <v>0</v>
      </c>
      <c r="G1632" s="73">
        <f t="shared" ca="1" si="75"/>
        <v>0</v>
      </c>
      <c r="H1632" s="73">
        <f t="shared" ca="1" si="76"/>
        <v>0</v>
      </c>
      <c r="I1632" s="20">
        <v>0</v>
      </c>
      <c r="J1632" s="20">
        <v>0</v>
      </c>
      <c r="K1632" s="20">
        <v>0</v>
      </c>
      <c r="L1632" s="20">
        <v>0</v>
      </c>
      <c r="M1632" s="20">
        <v>0</v>
      </c>
      <c r="N1632" s="75">
        <v>0</v>
      </c>
      <c r="O1632" s="75">
        <v>0</v>
      </c>
      <c r="P1632" s="2"/>
      <c r="Q1632" s="2"/>
      <c r="R1632" s="3"/>
      <c r="S1632" s="3"/>
      <c r="T1632" s="1"/>
      <c r="U1632" s="2"/>
      <c r="V1632" s="28" t="str">
        <f t="shared" si="77"/>
        <v/>
      </c>
    </row>
    <row r="1633" spans="1:22" ht="25" customHeight="1" x14ac:dyDescent="0.35">
      <c r="A1633" s="1"/>
      <c r="B1633" s="35"/>
      <c r="C1633" s="1"/>
      <c r="D1633" s="1"/>
      <c r="E1633" s="73">
        <f>+COUNTIFS('REGISTRO DE TUTORES'!$A$3:$A$8000,A1633,'REGISTRO DE TUTORES'!$B$3:$B$8000,B1633,'REGISTRO DE TUTORES'!$C$3:$C$8000,C1633,'REGISTRO DE TUTORES'!$D$3:$D$8000,D1633)</f>
        <v>0</v>
      </c>
      <c r="F1633" s="73">
        <f>+COUNTIFS('REGISTRO DE ESTUDIANTES'!$A$3:$A$7999,A1633,'REGISTRO DE ESTUDIANTES'!$B$3:$B$7999,'BOLETA OFICIAL'!B1633,'REGISTRO DE ESTUDIANTES'!$C$3:$C$7999,C1633,'REGISTRO DE ESTUDIANTES'!$D$3:$D$7999,'BOLETA OFICIAL'!D1633,'REGISTRO DE ESTUDIANTES'!$J$3:$J$7999,'BOLETA OFICIAL'!J1633,'REGISTRO DE ESTUDIANTES'!$K$3:$K$7999,'BOLETA OFICIAL'!K1633,'REGISTRO DE ESTUDIANTES'!$L$3:$L$7999,'BOLETA OFICIAL'!L1633,'REGISTRO DE ESTUDIANTES'!$M$3:$M$7999,'BOLETA OFICIAL'!M1633,'REGISTRO DE ESTUDIANTES'!$N$3:$N$7999,'BOLETA OFICIAL'!N1633,'REGISTRO DE ESTUDIANTES'!$O$3:$O$7999,'BOLETA OFICIAL'!O1633,'REGISTRO DE ESTUDIANTES'!$P$3:$P$7999,'BOLETA OFICIAL'!P1633,'REGISTRO DE ESTUDIANTES'!$Q$3:$Q$7999,'BOLETA OFICIAL'!Q1633,'REGISTRO DE ESTUDIANTES'!$R$3:$R$7999,R1633,'REGISTRO DE ESTUDIANTES'!$S$3:$S$7999,'BOLETA OFICIAL'!S1633,'REGISTRO DE ESTUDIANTES'!$T$3:$T$7999,'BOLETA OFICIAL'!T1633)</f>
        <v>0</v>
      </c>
      <c r="G1633" s="73">
        <f t="shared" ca="1" si="75"/>
        <v>0</v>
      </c>
      <c r="H1633" s="73">
        <f t="shared" ca="1" si="76"/>
        <v>0</v>
      </c>
      <c r="I1633" s="20">
        <v>0</v>
      </c>
      <c r="J1633" s="20">
        <v>0</v>
      </c>
      <c r="K1633" s="20">
        <v>0</v>
      </c>
      <c r="L1633" s="20">
        <v>0</v>
      </c>
      <c r="M1633" s="20">
        <v>0</v>
      </c>
      <c r="N1633" s="75">
        <v>0</v>
      </c>
      <c r="O1633" s="75">
        <v>0</v>
      </c>
      <c r="P1633" s="2"/>
      <c r="Q1633" s="2"/>
      <c r="R1633" s="3"/>
      <c r="S1633" s="3"/>
      <c r="T1633" s="1"/>
      <c r="U1633" s="2"/>
      <c r="V1633" s="28" t="str">
        <f t="shared" si="77"/>
        <v/>
      </c>
    </row>
    <row r="1634" spans="1:22" ht="25" customHeight="1" x14ac:dyDescent="0.35">
      <c r="A1634" s="1"/>
      <c r="B1634" s="35"/>
      <c r="C1634" s="1"/>
      <c r="D1634" s="1"/>
      <c r="E1634" s="73">
        <f>+COUNTIFS('REGISTRO DE TUTORES'!$A$3:$A$8000,A1634,'REGISTRO DE TUTORES'!$B$3:$B$8000,B1634,'REGISTRO DE TUTORES'!$C$3:$C$8000,C1634,'REGISTRO DE TUTORES'!$D$3:$D$8000,D1634)</f>
        <v>0</v>
      </c>
      <c r="F1634" s="73">
        <f>+COUNTIFS('REGISTRO DE ESTUDIANTES'!$A$3:$A$7999,A1634,'REGISTRO DE ESTUDIANTES'!$B$3:$B$7999,'BOLETA OFICIAL'!B1634,'REGISTRO DE ESTUDIANTES'!$C$3:$C$7999,C1634,'REGISTRO DE ESTUDIANTES'!$D$3:$D$7999,'BOLETA OFICIAL'!D1634,'REGISTRO DE ESTUDIANTES'!$J$3:$J$7999,'BOLETA OFICIAL'!J1634,'REGISTRO DE ESTUDIANTES'!$K$3:$K$7999,'BOLETA OFICIAL'!K1634,'REGISTRO DE ESTUDIANTES'!$L$3:$L$7999,'BOLETA OFICIAL'!L1634,'REGISTRO DE ESTUDIANTES'!$M$3:$M$7999,'BOLETA OFICIAL'!M1634,'REGISTRO DE ESTUDIANTES'!$N$3:$N$7999,'BOLETA OFICIAL'!N1634,'REGISTRO DE ESTUDIANTES'!$O$3:$O$7999,'BOLETA OFICIAL'!O1634,'REGISTRO DE ESTUDIANTES'!$P$3:$P$7999,'BOLETA OFICIAL'!P1634,'REGISTRO DE ESTUDIANTES'!$Q$3:$Q$7999,'BOLETA OFICIAL'!Q1634,'REGISTRO DE ESTUDIANTES'!$R$3:$R$7999,R1634,'REGISTRO DE ESTUDIANTES'!$S$3:$S$7999,'BOLETA OFICIAL'!S1634,'REGISTRO DE ESTUDIANTES'!$T$3:$T$7999,'BOLETA OFICIAL'!T1634)</f>
        <v>0</v>
      </c>
      <c r="G1634" s="73">
        <f t="shared" ca="1" si="75"/>
        <v>0</v>
      </c>
      <c r="H1634" s="73">
        <f t="shared" ca="1" si="76"/>
        <v>0</v>
      </c>
      <c r="I1634" s="20">
        <v>0</v>
      </c>
      <c r="J1634" s="20">
        <v>0</v>
      </c>
      <c r="K1634" s="20">
        <v>0</v>
      </c>
      <c r="L1634" s="20">
        <v>0</v>
      </c>
      <c r="M1634" s="20">
        <v>0</v>
      </c>
      <c r="N1634" s="75">
        <v>0</v>
      </c>
      <c r="O1634" s="75">
        <v>0</v>
      </c>
      <c r="P1634" s="2"/>
      <c r="Q1634" s="2"/>
      <c r="R1634" s="3"/>
      <c r="S1634" s="3"/>
      <c r="T1634" s="1"/>
      <c r="U1634" s="2"/>
      <c r="V1634" s="28" t="str">
        <f t="shared" si="77"/>
        <v/>
      </c>
    </row>
    <row r="1635" spans="1:22" ht="25" customHeight="1" x14ac:dyDescent="0.35">
      <c r="A1635" s="1"/>
      <c r="B1635" s="35"/>
      <c r="C1635" s="1"/>
      <c r="D1635" s="1"/>
      <c r="E1635" s="73">
        <f>+COUNTIFS('REGISTRO DE TUTORES'!$A$3:$A$8000,A1635,'REGISTRO DE TUTORES'!$B$3:$B$8000,B1635,'REGISTRO DE TUTORES'!$C$3:$C$8000,C1635,'REGISTRO DE TUTORES'!$D$3:$D$8000,D1635)</f>
        <v>0</v>
      </c>
      <c r="F1635" s="73">
        <f>+COUNTIFS('REGISTRO DE ESTUDIANTES'!$A$3:$A$7999,A1635,'REGISTRO DE ESTUDIANTES'!$B$3:$B$7999,'BOLETA OFICIAL'!B1635,'REGISTRO DE ESTUDIANTES'!$C$3:$C$7999,C1635,'REGISTRO DE ESTUDIANTES'!$D$3:$D$7999,'BOLETA OFICIAL'!D1635,'REGISTRO DE ESTUDIANTES'!$J$3:$J$7999,'BOLETA OFICIAL'!J1635,'REGISTRO DE ESTUDIANTES'!$K$3:$K$7999,'BOLETA OFICIAL'!K1635,'REGISTRO DE ESTUDIANTES'!$L$3:$L$7999,'BOLETA OFICIAL'!L1635,'REGISTRO DE ESTUDIANTES'!$M$3:$M$7999,'BOLETA OFICIAL'!M1635,'REGISTRO DE ESTUDIANTES'!$N$3:$N$7999,'BOLETA OFICIAL'!N1635,'REGISTRO DE ESTUDIANTES'!$O$3:$O$7999,'BOLETA OFICIAL'!O1635,'REGISTRO DE ESTUDIANTES'!$P$3:$P$7999,'BOLETA OFICIAL'!P1635,'REGISTRO DE ESTUDIANTES'!$Q$3:$Q$7999,'BOLETA OFICIAL'!Q1635,'REGISTRO DE ESTUDIANTES'!$R$3:$R$7999,R1635,'REGISTRO DE ESTUDIANTES'!$S$3:$S$7999,'BOLETA OFICIAL'!S1635,'REGISTRO DE ESTUDIANTES'!$T$3:$T$7999,'BOLETA OFICIAL'!T1635)</f>
        <v>0</v>
      </c>
      <c r="G1635" s="73">
        <f t="shared" ca="1" si="75"/>
        <v>0</v>
      </c>
      <c r="H1635" s="73">
        <f t="shared" ca="1" si="76"/>
        <v>0</v>
      </c>
      <c r="I1635" s="20">
        <v>0</v>
      </c>
      <c r="J1635" s="20">
        <v>0</v>
      </c>
      <c r="K1635" s="20">
        <v>0</v>
      </c>
      <c r="L1635" s="20">
        <v>0</v>
      </c>
      <c r="M1635" s="20">
        <v>0</v>
      </c>
      <c r="N1635" s="75">
        <v>0</v>
      </c>
      <c r="O1635" s="75">
        <v>0</v>
      </c>
      <c r="P1635" s="2"/>
      <c r="Q1635" s="2"/>
      <c r="R1635" s="3"/>
      <c r="S1635" s="3"/>
      <c r="T1635" s="1"/>
      <c r="U1635" s="2"/>
      <c r="V1635" s="28" t="str">
        <f t="shared" si="77"/>
        <v/>
      </c>
    </row>
    <row r="1636" spans="1:22" ht="25" customHeight="1" x14ac:dyDescent="0.35">
      <c r="A1636" s="1"/>
      <c r="B1636" s="35"/>
      <c r="C1636" s="1"/>
      <c r="D1636" s="1"/>
      <c r="E1636" s="73">
        <f>+COUNTIFS('REGISTRO DE TUTORES'!$A$3:$A$8000,A1636,'REGISTRO DE TUTORES'!$B$3:$B$8000,B1636,'REGISTRO DE TUTORES'!$C$3:$C$8000,C1636,'REGISTRO DE TUTORES'!$D$3:$D$8000,D1636)</f>
        <v>0</v>
      </c>
      <c r="F1636" s="73">
        <f>+COUNTIFS('REGISTRO DE ESTUDIANTES'!$A$3:$A$7999,A1636,'REGISTRO DE ESTUDIANTES'!$B$3:$B$7999,'BOLETA OFICIAL'!B1636,'REGISTRO DE ESTUDIANTES'!$C$3:$C$7999,C1636,'REGISTRO DE ESTUDIANTES'!$D$3:$D$7999,'BOLETA OFICIAL'!D1636,'REGISTRO DE ESTUDIANTES'!$J$3:$J$7999,'BOLETA OFICIAL'!J1636,'REGISTRO DE ESTUDIANTES'!$K$3:$K$7999,'BOLETA OFICIAL'!K1636,'REGISTRO DE ESTUDIANTES'!$L$3:$L$7999,'BOLETA OFICIAL'!L1636,'REGISTRO DE ESTUDIANTES'!$M$3:$M$7999,'BOLETA OFICIAL'!M1636,'REGISTRO DE ESTUDIANTES'!$N$3:$N$7999,'BOLETA OFICIAL'!N1636,'REGISTRO DE ESTUDIANTES'!$O$3:$O$7999,'BOLETA OFICIAL'!O1636,'REGISTRO DE ESTUDIANTES'!$P$3:$P$7999,'BOLETA OFICIAL'!P1636,'REGISTRO DE ESTUDIANTES'!$Q$3:$Q$7999,'BOLETA OFICIAL'!Q1636,'REGISTRO DE ESTUDIANTES'!$R$3:$R$7999,R1636,'REGISTRO DE ESTUDIANTES'!$S$3:$S$7999,'BOLETA OFICIAL'!S1636,'REGISTRO DE ESTUDIANTES'!$T$3:$T$7999,'BOLETA OFICIAL'!T1636)</f>
        <v>0</v>
      </c>
      <c r="G1636" s="73">
        <f t="shared" ca="1" si="75"/>
        <v>0</v>
      </c>
      <c r="H1636" s="73">
        <f t="shared" ca="1" si="76"/>
        <v>0</v>
      </c>
      <c r="I1636" s="20">
        <v>0</v>
      </c>
      <c r="J1636" s="20">
        <v>0</v>
      </c>
      <c r="K1636" s="20">
        <v>0</v>
      </c>
      <c r="L1636" s="20">
        <v>0</v>
      </c>
      <c r="M1636" s="20">
        <v>0</v>
      </c>
      <c r="N1636" s="75">
        <v>0</v>
      </c>
      <c r="O1636" s="75">
        <v>0</v>
      </c>
      <c r="P1636" s="2"/>
      <c r="Q1636" s="2"/>
      <c r="R1636" s="3"/>
      <c r="S1636" s="3"/>
      <c r="T1636" s="1"/>
      <c r="U1636" s="2"/>
      <c r="V1636" s="28" t="str">
        <f t="shared" si="77"/>
        <v/>
      </c>
    </row>
    <row r="1637" spans="1:22" ht="25" customHeight="1" x14ac:dyDescent="0.35">
      <c r="A1637" s="1"/>
      <c r="B1637" s="35"/>
      <c r="C1637" s="1"/>
      <c r="D1637" s="1"/>
      <c r="E1637" s="73">
        <f>+COUNTIFS('REGISTRO DE TUTORES'!$A$3:$A$8000,A1637,'REGISTRO DE TUTORES'!$B$3:$B$8000,B1637,'REGISTRO DE TUTORES'!$C$3:$C$8000,C1637,'REGISTRO DE TUTORES'!$D$3:$D$8000,D1637)</f>
        <v>0</v>
      </c>
      <c r="F1637" s="73">
        <f>+COUNTIFS('REGISTRO DE ESTUDIANTES'!$A$3:$A$7999,A1637,'REGISTRO DE ESTUDIANTES'!$B$3:$B$7999,'BOLETA OFICIAL'!B1637,'REGISTRO DE ESTUDIANTES'!$C$3:$C$7999,C1637,'REGISTRO DE ESTUDIANTES'!$D$3:$D$7999,'BOLETA OFICIAL'!D1637,'REGISTRO DE ESTUDIANTES'!$J$3:$J$7999,'BOLETA OFICIAL'!J1637,'REGISTRO DE ESTUDIANTES'!$K$3:$K$7999,'BOLETA OFICIAL'!K1637,'REGISTRO DE ESTUDIANTES'!$L$3:$L$7999,'BOLETA OFICIAL'!L1637,'REGISTRO DE ESTUDIANTES'!$M$3:$M$7999,'BOLETA OFICIAL'!M1637,'REGISTRO DE ESTUDIANTES'!$N$3:$N$7999,'BOLETA OFICIAL'!N1637,'REGISTRO DE ESTUDIANTES'!$O$3:$O$7999,'BOLETA OFICIAL'!O1637,'REGISTRO DE ESTUDIANTES'!$P$3:$P$7999,'BOLETA OFICIAL'!P1637,'REGISTRO DE ESTUDIANTES'!$Q$3:$Q$7999,'BOLETA OFICIAL'!Q1637,'REGISTRO DE ESTUDIANTES'!$R$3:$R$7999,R1637,'REGISTRO DE ESTUDIANTES'!$S$3:$S$7999,'BOLETA OFICIAL'!S1637,'REGISTRO DE ESTUDIANTES'!$T$3:$T$7999,'BOLETA OFICIAL'!T1637)</f>
        <v>0</v>
      </c>
      <c r="G1637" s="73">
        <f t="shared" ca="1" si="75"/>
        <v>0</v>
      </c>
      <c r="H1637" s="73">
        <f t="shared" ca="1" si="76"/>
        <v>0</v>
      </c>
      <c r="I1637" s="20">
        <v>0</v>
      </c>
      <c r="J1637" s="20">
        <v>0</v>
      </c>
      <c r="K1637" s="20">
        <v>0</v>
      </c>
      <c r="L1637" s="20">
        <v>0</v>
      </c>
      <c r="M1637" s="20">
        <v>0</v>
      </c>
      <c r="N1637" s="75">
        <v>0</v>
      </c>
      <c r="O1637" s="75">
        <v>0</v>
      </c>
      <c r="P1637" s="2"/>
      <c r="Q1637" s="2"/>
      <c r="R1637" s="3"/>
      <c r="S1637" s="3"/>
      <c r="T1637" s="1"/>
      <c r="U1637" s="2"/>
      <c r="V1637" s="28" t="str">
        <f t="shared" si="77"/>
        <v/>
      </c>
    </row>
    <row r="1638" spans="1:22" ht="25" customHeight="1" x14ac:dyDescent="0.35">
      <c r="A1638" s="1"/>
      <c r="B1638" s="35"/>
      <c r="C1638" s="1"/>
      <c r="D1638" s="1"/>
      <c r="E1638" s="73">
        <f>+COUNTIFS('REGISTRO DE TUTORES'!$A$3:$A$8000,A1638,'REGISTRO DE TUTORES'!$B$3:$B$8000,B1638,'REGISTRO DE TUTORES'!$C$3:$C$8000,C1638,'REGISTRO DE TUTORES'!$D$3:$D$8000,D1638)</f>
        <v>0</v>
      </c>
      <c r="F1638" s="73">
        <f>+COUNTIFS('REGISTRO DE ESTUDIANTES'!$A$3:$A$7999,A1638,'REGISTRO DE ESTUDIANTES'!$B$3:$B$7999,'BOLETA OFICIAL'!B1638,'REGISTRO DE ESTUDIANTES'!$C$3:$C$7999,C1638,'REGISTRO DE ESTUDIANTES'!$D$3:$D$7999,'BOLETA OFICIAL'!D1638,'REGISTRO DE ESTUDIANTES'!$J$3:$J$7999,'BOLETA OFICIAL'!J1638,'REGISTRO DE ESTUDIANTES'!$K$3:$K$7999,'BOLETA OFICIAL'!K1638,'REGISTRO DE ESTUDIANTES'!$L$3:$L$7999,'BOLETA OFICIAL'!L1638,'REGISTRO DE ESTUDIANTES'!$M$3:$M$7999,'BOLETA OFICIAL'!M1638,'REGISTRO DE ESTUDIANTES'!$N$3:$N$7999,'BOLETA OFICIAL'!N1638,'REGISTRO DE ESTUDIANTES'!$O$3:$O$7999,'BOLETA OFICIAL'!O1638,'REGISTRO DE ESTUDIANTES'!$P$3:$P$7999,'BOLETA OFICIAL'!P1638,'REGISTRO DE ESTUDIANTES'!$Q$3:$Q$7999,'BOLETA OFICIAL'!Q1638,'REGISTRO DE ESTUDIANTES'!$R$3:$R$7999,R1638,'REGISTRO DE ESTUDIANTES'!$S$3:$S$7999,'BOLETA OFICIAL'!S1638,'REGISTRO DE ESTUDIANTES'!$T$3:$T$7999,'BOLETA OFICIAL'!T1638)</f>
        <v>0</v>
      </c>
      <c r="G1638" s="73">
        <f t="shared" ca="1" si="75"/>
        <v>0</v>
      </c>
      <c r="H1638" s="73">
        <f t="shared" ca="1" si="76"/>
        <v>0</v>
      </c>
      <c r="I1638" s="20">
        <v>0</v>
      </c>
      <c r="J1638" s="20">
        <v>0</v>
      </c>
      <c r="K1638" s="20">
        <v>0</v>
      </c>
      <c r="L1638" s="20">
        <v>0</v>
      </c>
      <c r="M1638" s="20">
        <v>0</v>
      </c>
      <c r="N1638" s="75">
        <v>0</v>
      </c>
      <c r="O1638" s="75">
        <v>0</v>
      </c>
      <c r="P1638" s="2"/>
      <c r="Q1638" s="2"/>
      <c r="R1638" s="3"/>
      <c r="S1638" s="3"/>
      <c r="T1638" s="1"/>
      <c r="U1638" s="2"/>
      <c r="V1638" s="28" t="str">
        <f t="shared" si="77"/>
        <v/>
      </c>
    </row>
    <row r="1639" spans="1:22" ht="25" customHeight="1" x14ac:dyDescent="0.35">
      <c r="A1639" s="1"/>
      <c r="B1639" s="35"/>
      <c r="C1639" s="1"/>
      <c r="D1639" s="1"/>
      <c r="E1639" s="73">
        <f>+COUNTIFS('REGISTRO DE TUTORES'!$A$3:$A$8000,A1639,'REGISTRO DE TUTORES'!$B$3:$B$8000,B1639,'REGISTRO DE TUTORES'!$C$3:$C$8000,C1639,'REGISTRO DE TUTORES'!$D$3:$D$8000,D1639)</f>
        <v>0</v>
      </c>
      <c r="F1639" s="73">
        <f>+COUNTIFS('REGISTRO DE ESTUDIANTES'!$A$3:$A$7999,A1639,'REGISTRO DE ESTUDIANTES'!$B$3:$B$7999,'BOLETA OFICIAL'!B1639,'REGISTRO DE ESTUDIANTES'!$C$3:$C$7999,C1639,'REGISTRO DE ESTUDIANTES'!$D$3:$D$7999,'BOLETA OFICIAL'!D1639,'REGISTRO DE ESTUDIANTES'!$J$3:$J$7999,'BOLETA OFICIAL'!J1639,'REGISTRO DE ESTUDIANTES'!$K$3:$K$7999,'BOLETA OFICIAL'!K1639,'REGISTRO DE ESTUDIANTES'!$L$3:$L$7999,'BOLETA OFICIAL'!L1639,'REGISTRO DE ESTUDIANTES'!$M$3:$M$7999,'BOLETA OFICIAL'!M1639,'REGISTRO DE ESTUDIANTES'!$N$3:$N$7999,'BOLETA OFICIAL'!N1639,'REGISTRO DE ESTUDIANTES'!$O$3:$O$7999,'BOLETA OFICIAL'!O1639,'REGISTRO DE ESTUDIANTES'!$P$3:$P$7999,'BOLETA OFICIAL'!P1639,'REGISTRO DE ESTUDIANTES'!$Q$3:$Q$7999,'BOLETA OFICIAL'!Q1639,'REGISTRO DE ESTUDIANTES'!$R$3:$R$7999,R1639,'REGISTRO DE ESTUDIANTES'!$S$3:$S$7999,'BOLETA OFICIAL'!S1639,'REGISTRO DE ESTUDIANTES'!$T$3:$T$7999,'BOLETA OFICIAL'!T1639)</f>
        <v>0</v>
      </c>
      <c r="G1639" s="73">
        <f t="shared" ca="1" si="75"/>
        <v>0</v>
      </c>
      <c r="H1639" s="73">
        <f t="shared" ca="1" si="76"/>
        <v>0</v>
      </c>
      <c r="I1639" s="20">
        <v>0</v>
      </c>
      <c r="J1639" s="20">
        <v>0</v>
      </c>
      <c r="K1639" s="20">
        <v>0</v>
      </c>
      <c r="L1639" s="20">
        <v>0</v>
      </c>
      <c r="M1639" s="20">
        <v>0</v>
      </c>
      <c r="N1639" s="75">
        <v>0</v>
      </c>
      <c r="O1639" s="75">
        <v>0</v>
      </c>
      <c r="P1639" s="2"/>
      <c r="Q1639" s="2"/>
      <c r="R1639" s="3"/>
      <c r="S1639" s="3"/>
      <c r="T1639" s="1"/>
      <c r="U1639" s="2"/>
      <c r="V1639" s="28" t="str">
        <f t="shared" si="77"/>
        <v/>
      </c>
    </row>
    <row r="1640" spans="1:22" ht="25" customHeight="1" x14ac:dyDescent="0.35">
      <c r="A1640" s="1"/>
      <c r="B1640" s="35"/>
      <c r="C1640" s="1"/>
      <c r="D1640" s="1"/>
      <c r="E1640" s="73">
        <f>+COUNTIFS('REGISTRO DE TUTORES'!$A$3:$A$8000,A1640,'REGISTRO DE TUTORES'!$B$3:$B$8000,B1640,'REGISTRO DE TUTORES'!$C$3:$C$8000,C1640,'REGISTRO DE TUTORES'!$D$3:$D$8000,D1640)</f>
        <v>0</v>
      </c>
      <c r="F1640" s="73">
        <f>+COUNTIFS('REGISTRO DE ESTUDIANTES'!$A$3:$A$7999,A1640,'REGISTRO DE ESTUDIANTES'!$B$3:$B$7999,'BOLETA OFICIAL'!B1640,'REGISTRO DE ESTUDIANTES'!$C$3:$C$7999,C1640,'REGISTRO DE ESTUDIANTES'!$D$3:$D$7999,'BOLETA OFICIAL'!D1640,'REGISTRO DE ESTUDIANTES'!$J$3:$J$7999,'BOLETA OFICIAL'!J1640,'REGISTRO DE ESTUDIANTES'!$K$3:$K$7999,'BOLETA OFICIAL'!K1640,'REGISTRO DE ESTUDIANTES'!$L$3:$L$7999,'BOLETA OFICIAL'!L1640,'REGISTRO DE ESTUDIANTES'!$M$3:$M$7999,'BOLETA OFICIAL'!M1640,'REGISTRO DE ESTUDIANTES'!$N$3:$N$7999,'BOLETA OFICIAL'!N1640,'REGISTRO DE ESTUDIANTES'!$O$3:$O$7999,'BOLETA OFICIAL'!O1640,'REGISTRO DE ESTUDIANTES'!$P$3:$P$7999,'BOLETA OFICIAL'!P1640,'REGISTRO DE ESTUDIANTES'!$Q$3:$Q$7999,'BOLETA OFICIAL'!Q1640,'REGISTRO DE ESTUDIANTES'!$R$3:$R$7999,R1640,'REGISTRO DE ESTUDIANTES'!$S$3:$S$7999,'BOLETA OFICIAL'!S1640,'REGISTRO DE ESTUDIANTES'!$T$3:$T$7999,'BOLETA OFICIAL'!T1640)</f>
        <v>0</v>
      </c>
      <c r="G1640" s="73">
        <f t="shared" ca="1" si="75"/>
        <v>0</v>
      </c>
      <c r="H1640" s="73">
        <f t="shared" ca="1" si="76"/>
        <v>0</v>
      </c>
      <c r="I1640" s="20">
        <v>0</v>
      </c>
      <c r="J1640" s="20">
        <v>0</v>
      </c>
      <c r="K1640" s="20">
        <v>0</v>
      </c>
      <c r="L1640" s="20">
        <v>0</v>
      </c>
      <c r="M1640" s="20">
        <v>0</v>
      </c>
      <c r="N1640" s="75">
        <v>0</v>
      </c>
      <c r="O1640" s="75">
        <v>0</v>
      </c>
      <c r="P1640" s="2"/>
      <c r="Q1640" s="2"/>
      <c r="R1640" s="3"/>
      <c r="S1640" s="3"/>
      <c r="T1640" s="1"/>
      <c r="U1640" s="2"/>
      <c r="V1640" s="28" t="str">
        <f t="shared" si="77"/>
        <v/>
      </c>
    </row>
    <row r="1641" spans="1:22" ht="25" customHeight="1" x14ac:dyDescent="0.35">
      <c r="A1641" s="1"/>
      <c r="B1641" s="35"/>
      <c r="C1641" s="1"/>
      <c r="D1641" s="1"/>
      <c r="E1641" s="73">
        <f>+COUNTIFS('REGISTRO DE TUTORES'!$A$3:$A$8000,A1641,'REGISTRO DE TUTORES'!$B$3:$B$8000,B1641,'REGISTRO DE TUTORES'!$C$3:$C$8000,C1641,'REGISTRO DE TUTORES'!$D$3:$D$8000,D1641)</f>
        <v>0</v>
      </c>
      <c r="F1641" s="73">
        <f>+COUNTIFS('REGISTRO DE ESTUDIANTES'!$A$3:$A$7999,A1641,'REGISTRO DE ESTUDIANTES'!$B$3:$B$7999,'BOLETA OFICIAL'!B1641,'REGISTRO DE ESTUDIANTES'!$C$3:$C$7999,C1641,'REGISTRO DE ESTUDIANTES'!$D$3:$D$7999,'BOLETA OFICIAL'!D1641,'REGISTRO DE ESTUDIANTES'!$J$3:$J$7999,'BOLETA OFICIAL'!J1641,'REGISTRO DE ESTUDIANTES'!$K$3:$K$7999,'BOLETA OFICIAL'!K1641,'REGISTRO DE ESTUDIANTES'!$L$3:$L$7999,'BOLETA OFICIAL'!L1641,'REGISTRO DE ESTUDIANTES'!$M$3:$M$7999,'BOLETA OFICIAL'!M1641,'REGISTRO DE ESTUDIANTES'!$N$3:$N$7999,'BOLETA OFICIAL'!N1641,'REGISTRO DE ESTUDIANTES'!$O$3:$O$7999,'BOLETA OFICIAL'!O1641,'REGISTRO DE ESTUDIANTES'!$P$3:$P$7999,'BOLETA OFICIAL'!P1641,'REGISTRO DE ESTUDIANTES'!$Q$3:$Q$7999,'BOLETA OFICIAL'!Q1641,'REGISTRO DE ESTUDIANTES'!$R$3:$R$7999,R1641,'REGISTRO DE ESTUDIANTES'!$S$3:$S$7999,'BOLETA OFICIAL'!S1641,'REGISTRO DE ESTUDIANTES'!$T$3:$T$7999,'BOLETA OFICIAL'!T1641)</f>
        <v>0</v>
      </c>
      <c r="G1641" s="73">
        <f t="shared" ca="1" si="75"/>
        <v>0</v>
      </c>
      <c r="H1641" s="73">
        <f t="shared" ca="1" si="76"/>
        <v>0</v>
      </c>
      <c r="I1641" s="20">
        <v>0</v>
      </c>
      <c r="J1641" s="20">
        <v>0</v>
      </c>
      <c r="K1641" s="20">
        <v>0</v>
      </c>
      <c r="L1641" s="20">
        <v>0</v>
      </c>
      <c r="M1641" s="20">
        <v>0</v>
      </c>
      <c r="N1641" s="75">
        <v>0</v>
      </c>
      <c r="O1641" s="75">
        <v>0</v>
      </c>
      <c r="P1641" s="2"/>
      <c r="Q1641" s="2"/>
      <c r="R1641" s="3"/>
      <c r="S1641" s="3"/>
      <c r="T1641" s="1"/>
      <c r="U1641" s="2"/>
      <c r="V1641" s="28" t="str">
        <f t="shared" si="77"/>
        <v/>
      </c>
    </row>
    <row r="1642" spans="1:22" ht="25" customHeight="1" x14ac:dyDescent="0.35">
      <c r="A1642" s="1"/>
      <c r="B1642" s="35"/>
      <c r="C1642" s="1"/>
      <c r="D1642" s="1"/>
      <c r="E1642" s="73">
        <f>+COUNTIFS('REGISTRO DE TUTORES'!$A$3:$A$8000,A1642,'REGISTRO DE TUTORES'!$B$3:$B$8000,B1642,'REGISTRO DE TUTORES'!$C$3:$C$8000,C1642,'REGISTRO DE TUTORES'!$D$3:$D$8000,D1642)</f>
        <v>0</v>
      </c>
      <c r="F1642" s="73">
        <f>+COUNTIFS('REGISTRO DE ESTUDIANTES'!$A$3:$A$7999,A1642,'REGISTRO DE ESTUDIANTES'!$B$3:$B$7999,'BOLETA OFICIAL'!B1642,'REGISTRO DE ESTUDIANTES'!$C$3:$C$7999,C1642,'REGISTRO DE ESTUDIANTES'!$D$3:$D$7999,'BOLETA OFICIAL'!D1642,'REGISTRO DE ESTUDIANTES'!$J$3:$J$7999,'BOLETA OFICIAL'!J1642,'REGISTRO DE ESTUDIANTES'!$K$3:$K$7999,'BOLETA OFICIAL'!K1642,'REGISTRO DE ESTUDIANTES'!$L$3:$L$7999,'BOLETA OFICIAL'!L1642,'REGISTRO DE ESTUDIANTES'!$M$3:$M$7999,'BOLETA OFICIAL'!M1642,'REGISTRO DE ESTUDIANTES'!$N$3:$N$7999,'BOLETA OFICIAL'!N1642,'REGISTRO DE ESTUDIANTES'!$O$3:$O$7999,'BOLETA OFICIAL'!O1642,'REGISTRO DE ESTUDIANTES'!$P$3:$P$7999,'BOLETA OFICIAL'!P1642,'REGISTRO DE ESTUDIANTES'!$Q$3:$Q$7999,'BOLETA OFICIAL'!Q1642,'REGISTRO DE ESTUDIANTES'!$R$3:$R$7999,R1642,'REGISTRO DE ESTUDIANTES'!$S$3:$S$7999,'BOLETA OFICIAL'!S1642,'REGISTRO DE ESTUDIANTES'!$T$3:$T$7999,'BOLETA OFICIAL'!T1642)</f>
        <v>0</v>
      </c>
      <c r="G1642" s="73">
        <f t="shared" ca="1" si="75"/>
        <v>0</v>
      </c>
      <c r="H1642" s="73">
        <f t="shared" ca="1" si="76"/>
        <v>0</v>
      </c>
      <c r="I1642" s="20">
        <v>0</v>
      </c>
      <c r="J1642" s="20">
        <v>0</v>
      </c>
      <c r="K1642" s="20">
        <v>0</v>
      </c>
      <c r="L1642" s="20">
        <v>0</v>
      </c>
      <c r="M1642" s="20">
        <v>0</v>
      </c>
      <c r="N1642" s="75">
        <v>0</v>
      </c>
      <c r="O1642" s="75">
        <v>0</v>
      </c>
      <c r="P1642" s="2"/>
      <c r="Q1642" s="2"/>
      <c r="R1642" s="3"/>
      <c r="S1642" s="3"/>
      <c r="T1642" s="1"/>
      <c r="U1642" s="2"/>
      <c r="V1642" s="28" t="str">
        <f t="shared" si="77"/>
        <v/>
      </c>
    </row>
    <row r="1643" spans="1:22" ht="25" customHeight="1" x14ac:dyDescent="0.35">
      <c r="A1643" s="1"/>
      <c r="B1643" s="35"/>
      <c r="C1643" s="1"/>
      <c r="D1643" s="1"/>
      <c r="E1643" s="73">
        <f>+COUNTIFS('REGISTRO DE TUTORES'!$A$3:$A$8000,A1643,'REGISTRO DE TUTORES'!$B$3:$B$8000,B1643,'REGISTRO DE TUTORES'!$C$3:$C$8000,C1643,'REGISTRO DE TUTORES'!$D$3:$D$8000,D1643)</f>
        <v>0</v>
      </c>
      <c r="F1643" s="73">
        <f>+COUNTIFS('REGISTRO DE ESTUDIANTES'!$A$3:$A$7999,A1643,'REGISTRO DE ESTUDIANTES'!$B$3:$B$7999,'BOLETA OFICIAL'!B1643,'REGISTRO DE ESTUDIANTES'!$C$3:$C$7999,C1643,'REGISTRO DE ESTUDIANTES'!$D$3:$D$7999,'BOLETA OFICIAL'!D1643,'REGISTRO DE ESTUDIANTES'!$J$3:$J$7999,'BOLETA OFICIAL'!J1643,'REGISTRO DE ESTUDIANTES'!$K$3:$K$7999,'BOLETA OFICIAL'!K1643,'REGISTRO DE ESTUDIANTES'!$L$3:$L$7999,'BOLETA OFICIAL'!L1643,'REGISTRO DE ESTUDIANTES'!$M$3:$M$7999,'BOLETA OFICIAL'!M1643,'REGISTRO DE ESTUDIANTES'!$N$3:$N$7999,'BOLETA OFICIAL'!N1643,'REGISTRO DE ESTUDIANTES'!$O$3:$O$7999,'BOLETA OFICIAL'!O1643,'REGISTRO DE ESTUDIANTES'!$P$3:$P$7999,'BOLETA OFICIAL'!P1643,'REGISTRO DE ESTUDIANTES'!$Q$3:$Q$7999,'BOLETA OFICIAL'!Q1643,'REGISTRO DE ESTUDIANTES'!$R$3:$R$7999,R1643,'REGISTRO DE ESTUDIANTES'!$S$3:$S$7999,'BOLETA OFICIAL'!S1643,'REGISTRO DE ESTUDIANTES'!$T$3:$T$7999,'BOLETA OFICIAL'!T1643)</f>
        <v>0</v>
      </c>
      <c r="G1643" s="73">
        <f t="shared" ca="1" si="75"/>
        <v>0</v>
      </c>
      <c r="H1643" s="73">
        <f t="shared" ca="1" si="76"/>
        <v>0</v>
      </c>
      <c r="I1643" s="20">
        <v>0</v>
      </c>
      <c r="J1643" s="20">
        <v>0</v>
      </c>
      <c r="K1643" s="20">
        <v>0</v>
      </c>
      <c r="L1643" s="20">
        <v>0</v>
      </c>
      <c r="M1643" s="20">
        <v>0</v>
      </c>
      <c r="N1643" s="75">
        <v>0</v>
      </c>
      <c r="O1643" s="75">
        <v>0</v>
      </c>
      <c r="P1643" s="2"/>
      <c r="Q1643" s="2"/>
      <c r="R1643" s="3"/>
      <c r="S1643" s="3"/>
      <c r="T1643" s="1"/>
      <c r="U1643" s="2"/>
      <c r="V1643" s="28" t="str">
        <f t="shared" si="77"/>
        <v/>
      </c>
    </row>
    <row r="1644" spans="1:22" ht="25" customHeight="1" x14ac:dyDescent="0.35">
      <c r="A1644" s="1"/>
      <c r="B1644" s="35"/>
      <c r="C1644" s="1"/>
      <c r="D1644" s="1"/>
      <c r="E1644" s="73">
        <f>+COUNTIFS('REGISTRO DE TUTORES'!$A$3:$A$8000,A1644,'REGISTRO DE TUTORES'!$B$3:$B$8000,B1644,'REGISTRO DE TUTORES'!$C$3:$C$8000,C1644,'REGISTRO DE TUTORES'!$D$3:$D$8000,D1644)</f>
        <v>0</v>
      </c>
      <c r="F1644" s="73">
        <f>+COUNTIFS('REGISTRO DE ESTUDIANTES'!$A$3:$A$7999,A1644,'REGISTRO DE ESTUDIANTES'!$B$3:$B$7999,'BOLETA OFICIAL'!B1644,'REGISTRO DE ESTUDIANTES'!$C$3:$C$7999,C1644,'REGISTRO DE ESTUDIANTES'!$D$3:$D$7999,'BOLETA OFICIAL'!D1644,'REGISTRO DE ESTUDIANTES'!$J$3:$J$7999,'BOLETA OFICIAL'!J1644,'REGISTRO DE ESTUDIANTES'!$K$3:$K$7999,'BOLETA OFICIAL'!K1644,'REGISTRO DE ESTUDIANTES'!$L$3:$L$7999,'BOLETA OFICIAL'!L1644,'REGISTRO DE ESTUDIANTES'!$M$3:$M$7999,'BOLETA OFICIAL'!M1644,'REGISTRO DE ESTUDIANTES'!$N$3:$N$7999,'BOLETA OFICIAL'!N1644,'REGISTRO DE ESTUDIANTES'!$O$3:$O$7999,'BOLETA OFICIAL'!O1644,'REGISTRO DE ESTUDIANTES'!$P$3:$P$7999,'BOLETA OFICIAL'!P1644,'REGISTRO DE ESTUDIANTES'!$Q$3:$Q$7999,'BOLETA OFICIAL'!Q1644,'REGISTRO DE ESTUDIANTES'!$R$3:$R$7999,R1644,'REGISTRO DE ESTUDIANTES'!$S$3:$S$7999,'BOLETA OFICIAL'!S1644,'REGISTRO DE ESTUDIANTES'!$T$3:$T$7999,'BOLETA OFICIAL'!T1644)</f>
        <v>0</v>
      </c>
      <c r="G1644" s="73">
        <f t="shared" ca="1" si="75"/>
        <v>0</v>
      </c>
      <c r="H1644" s="73">
        <f t="shared" ca="1" si="76"/>
        <v>0</v>
      </c>
      <c r="I1644" s="20">
        <v>0</v>
      </c>
      <c r="J1644" s="20">
        <v>0</v>
      </c>
      <c r="K1644" s="20">
        <v>0</v>
      </c>
      <c r="L1644" s="20">
        <v>0</v>
      </c>
      <c r="M1644" s="20">
        <v>0</v>
      </c>
      <c r="N1644" s="75">
        <v>0</v>
      </c>
      <c r="O1644" s="75">
        <v>0</v>
      </c>
      <c r="P1644" s="2"/>
      <c r="Q1644" s="2"/>
      <c r="R1644" s="3"/>
      <c r="S1644" s="3"/>
      <c r="T1644" s="1"/>
      <c r="U1644" s="2"/>
      <c r="V1644" s="28" t="str">
        <f t="shared" si="77"/>
        <v/>
      </c>
    </row>
    <row r="1645" spans="1:22" ht="25" customHeight="1" x14ac:dyDescent="0.35">
      <c r="A1645" s="1"/>
      <c r="B1645" s="35"/>
      <c r="C1645" s="1"/>
      <c r="D1645" s="1"/>
      <c r="E1645" s="73">
        <f>+COUNTIFS('REGISTRO DE TUTORES'!$A$3:$A$8000,A1645,'REGISTRO DE TUTORES'!$B$3:$B$8000,B1645,'REGISTRO DE TUTORES'!$C$3:$C$8000,C1645,'REGISTRO DE TUTORES'!$D$3:$D$8000,D1645)</f>
        <v>0</v>
      </c>
      <c r="F1645" s="73">
        <f>+COUNTIFS('REGISTRO DE ESTUDIANTES'!$A$3:$A$7999,A1645,'REGISTRO DE ESTUDIANTES'!$B$3:$B$7999,'BOLETA OFICIAL'!B1645,'REGISTRO DE ESTUDIANTES'!$C$3:$C$7999,C1645,'REGISTRO DE ESTUDIANTES'!$D$3:$D$7999,'BOLETA OFICIAL'!D1645,'REGISTRO DE ESTUDIANTES'!$J$3:$J$7999,'BOLETA OFICIAL'!J1645,'REGISTRO DE ESTUDIANTES'!$K$3:$K$7999,'BOLETA OFICIAL'!K1645,'REGISTRO DE ESTUDIANTES'!$L$3:$L$7999,'BOLETA OFICIAL'!L1645,'REGISTRO DE ESTUDIANTES'!$M$3:$M$7999,'BOLETA OFICIAL'!M1645,'REGISTRO DE ESTUDIANTES'!$N$3:$N$7999,'BOLETA OFICIAL'!N1645,'REGISTRO DE ESTUDIANTES'!$O$3:$O$7999,'BOLETA OFICIAL'!O1645,'REGISTRO DE ESTUDIANTES'!$P$3:$P$7999,'BOLETA OFICIAL'!P1645,'REGISTRO DE ESTUDIANTES'!$Q$3:$Q$7999,'BOLETA OFICIAL'!Q1645,'REGISTRO DE ESTUDIANTES'!$R$3:$R$7999,R1645,'REGISTRO DE ESTUDIANTES'!$S$3:$S$7999,'BOLETA OFICIAL'!S1645,'REGISTRO DE ESTUDIANTES'!$T$3:$T$7999,'BOLETA OFICIAL'!T1645)</f>
        <v>0</v>
      </c>
      <c r="G1645" s="73">
        <f t="shared" ca="1" si="75"/>
        <v>0</v>
      </c>
      <c r="H1645" s="73">
        <f t="shared" ca="1" si="76"/>
        <v>0</v>
      </c>
      <c r="I1645" s="20">
        <v>0</v>
      </c>
      <c r="J1645" s="20">
        <v>0</v>
      </c>
      <c r="K1645" s="20">
        <v>0</v>
      </c>
      <c r="L1645" s="20">
        <v>0</v>
      </c>
      <c r="M1645" s="20">
        <v>0</v>
      </c>
      <c r="N1645" s="75">
        <v>0</v>
      </c>
      <c r="O1645" s="75">
        <v>0</v>
      </c>
      <c r="P1645" s="2"/>
      <c r="Q1645" s="2"/>
      <c r="R1645" s="3"/>
      <c r="S1645" s="3"/>
      <c r="T1645" s="1"/>
      <c r="U1645" s="2"/>
      <c r="V1645" s="28" t="str">
        <f t="shared" si="77"/>
        <v/>
      </c>
    </row>
    <row r="1646" spans="1:22" ht="25" customHeight="1" x14ac:dyDescent="0.35">
      <c r="A1646" s="1"/>
      <c r="B1646" s="35"/>
      <c r="C1646" s="1"/>
      <c r="D1646" s="1"/>
      <c r="E1646" s="73">
        <f>+COUNTIFS('REGISTRO DE TUTORES'!$A$3:$A$8000,A1646,'REGISTRO DE TUTORES'!$B$3:$B$8000,B1646,'REGISTRO DE TUTORES'!$C$3:$C$8000,C1646,'REGISTRO DE TUTORES'!$D$3:$D$8000,D1646)</f>
        <v>0</v>
      </c>
      <c r="F1646" s="73">
        <f>+COUNTIFS('REGISTRO DE ESTUDIANTES'!$A$3:$A$7999,A1646,'REGISTRO DE ESTUDIANTES'!$B$3:$B$7999,'BOLETA OFICIAL'!B1646,'REGISTRO DE ESTUDIANTES'!$C$3:$C$7999,C1646,'REGISTRO DE ESTUDIANTES'!$D$3:$D$7999,'BOLETA OFICIAL'!D1646,'REGISTRO DE ESTUDIANTES'!$J$3:$J$7999,'BOLETA OFICIAL'!J1646,'REGISTRO DE ESTUDIANTES'!$K$3:$K$7999,'BOLETA OFICIAL'!K1646,'REGISTRO DE ESTUDIANTES'!$L$3:$L$7999,'BOLETA OFICIAL'!L1646,'REGISTRO DE ESTUDIANTES'!$M$3:$M$7999,'BOLETA OFICIAL'!M1646,'REGISTRO DE ESTUDIANTES'!$N$3:$N$7999,'BOLETA OFICIAL'!N1646,'REGISTRO DE ESTUDIANTES'!$O$3:$O$7999,'BOLETA OFICIAL'!O1646,'REGISTRO DE ESTUDIANTES'!$P$3:$P$7999,'BOLETA OFICIAL'!P1646,'REGISTRO DE ESTUDIANTES'!$Q$3:$Q$7999,'BOLETA OFICIAL'!Q1646,'REGISTRO DE ESTUDIANTES'!$R$3:$R$7999,R1646,'REGISTRO DE ESTUDIANTES'!$S$3:$S$7999,'BOLETA OFICIAL'!S1646,'REGISTRO DE ESTUDIANTES'!$T$3:$T$7999,'BOLETA OFICIAL'!T1646)</f>
        <v>0</v>
      </c>
      <c r="G1646" s="73">
        <f t="shared" ca="1" si="75"/>
        <v>0</v>
      </c>
      <c r="H1646" s="73">
        <f t="shared" ca="1" si="76"/>
        <v>0</v>
      </c>
      <c r="I1646" s="20">
        <v>0</v>
      </c>
      <c r="J1646" s="20">
        <v>0</v>
      </c>
      <c r="K1646" s="20">
        <v>0</v>
      </c>
      <c r="L1646" s="20">
        <v>0</v>
      </c>
      <c r="M1646" s="20">
        <v>0</v>
      </c>
      <c r="N1646" s="75">
        <v>0</v>
      </c>
      <c r="O1646" s="75">
        <v>0</v>
      </c>
      <c r="P1646" s="2"/>
      <c r="Q1646" s="2"/>
      <c r="R1646" s="3"/>
      <c r="S1646" s="3"/>
      <c r="T1646" s="1"/>
      <c r="U1646" s="2"/>
      <c r="V1646" s="28" t="str">
        <f t="shared" si="77"/>
        <v/>
      </c>
    </row>
    <row r="1647" spans="1:22" ht="25" customHeight="1" x14ac:dyDescent="0.35">
      <c r="A1647" s="1"/>
      <c r="B1647" s="35"/>
      <c r="C1647" s="1"/>
      <c r="D1647" s="1"/>
      <c r="E1647" s="73">
        <f>+COUNTIFS('REGISTRO DE TUTORES'!$A$3:$A$8000,A1647,'REGISTRO DE TUTORES'!$B$3:$B$8000,B1647,'REGISTRO DE TUTORES'!$C$3:$C$8000,C1647,'REGISTRO DE TUTORES'!$D$3:$D$8000,D1647)</f>
        <v>0</v>
      </c>
      <c r="F1647" s="73">
        <f>+COUNTIFS('REGISTRO DE ESTUDIANTES'!$A$3:$A$7999,A1647,'REGISTRO DE ESTUDIANTES'!$B$3:$B$7999,'BOLETA OFICIAL'!B1647,'REGISTRO DE ESTUDIANTES'!$C$3:$C$7999,C1647,'REGISTRO DE ESTUDIANTES'!$D$3:$D$7999,'BOLETA OFICIAL'!D1647,'REGISTRO DE ESTUDIANTES'!$J$3:$J$7999,'BOLETA OFICIAL'!J1647,'REGISTRO DE ESTUDIANTES'!$K$3:$K$7999,'BOLETA OFICIAL'!K1647,'REGISTRO DE ESTUDIANTES'!$L$3:$L$7999,'BOLETA OFICIAL'!L1647,'REGISTRO DE ESTUDIANTES'!$M$3:$M$7999,'BOLETA OFICIAL'!M1647,'REGISTRO DE ESTUDIANTES'!$N$3:$N$7999,'BOLETA OFICIAL'!N1647,'REGISTRO DE ESTUDIANTES'!$O$3:$O$7999,'BOLETA OFICIAL'!O1647,'REGISTRO DE ESTUDIANTES'!$P$3:$P$7999,'BOLETA OFICIAL'!P1647,'REGISTRO DE ESTUDIANTES'!$Q$3:$Q$7999,'BOLETA OFICIAL'!Q1647,'REGISTRO DE ESTUDIANTES'!$R$3:$R$7999,R1647,'REGISTRO DE ESTUDIANTES'!$S$3:$S$7999,'BOLETA OFICIAL'!S1647,'REGISTRO DE ESTUDIANTES'!$T$3:$T$7999,'BOLETA OFICIAL'!T1647)</f>
        <v>0</v>
      </c>
      <c r="G1647" s="73">
        <f t="shared" ca="1" si="75"/>
        <v>0</v>
      </c>
      <c r="H1647" s="73">
        <f t="shared" ca="1" si="76"/>
        <v>0</v>
      </c>
      <c r="I1647" s="20">
        <v>0</v>
      </c>
      <c r="J1647" s="20">
        <v>0</v>
      </c>
      <c r="K1647" s="20">
        <v>0</v>
      </c>
      <c r="L1647" s="20">
        <v>0</v>
      </c>
      <c r="M1647" s="20">
        <v>0</v>
      </c>
      <c r="N1647" s="75">
        <v>0</v>
      </c>
      <c r="O1647" s="75">
        <v>0</v>
      </c>
      <c r="P1647" s="2"/>
      <c r="Q1647" s="2"/>
      <c r="R1647" s="3"/>
      <c r="S1647" s="3"/>
      <c r="T1647" s="1"/>
      <c r="U1647" s="2"/>
      <c r="V1647" s="28" t="str">
        <f t="shared" si="77"/>
        <v/>
      </c>
    </row>
    <row r="1648" spans="1:22" ht="25" customHeight="1" x14ac:dyDescent="0.35">
      <c r="A1648" s="1"/>
      <c r="B1648" s="35"/>
      <c r="C1648" s="1"/>
      <c r="D1648" s="1"/>
      <c r="E1648" s="73">
        <f>+COUNTIFS('REGISTRO DE TUTORES'!$A$3:$A$8000,A1648,'REGISTRO DE TUTORES'!$B$3:$B$8000,B1648,'REGISTRO DE TUTORES'!$C$3:$C$8000,C1648,'REGISTRO DE TUTORES'!$D$3:$D$8000,D1648)</f>
        <v>0</v>
      </c>
      <c r="F1648" s="73">
        <f>+COUNTIFS('REGISTRO DE ESTUDIANTES'!$A$3:$A$7999,A1648,'REGISTRO DE ESTUDIANTES'!$B$3:$B$7999,'BOLETA OFICIAL'!B1648,'REGISTRO DE ESTUDIANTES'!$C$3:$C$7999,C1648,'REGISTRO DE ESTUDIANTES'!$D$3:$D$7999,'BOLETA OFICIAL'!D1648,'REGISTRO DE ESTUDIANTES'!$J$3:$J$7999,'BOLETA OFICIAL'!J1648,'REGISTRO DE ESTUDIANTES'!$K$3:$K$7999,'BOLETA OFICIAL'!K1648,'REGISTRO DE ESTUDIANTES'!$L$3:$L$7999,'BOLETA OFICIAL'!L1648,'REGISTRO DE ESTUDIANTES'!$M$3:$M$7999,'BOLETA OFICIAL'!M1648,'REGISTRO DE ESTUDIANTES'!$N$3:$N$7999,'BOLETA OFICIAL'!N1648,'REGISTRO DE ESTUDIANTES'!$O$3:$O$7999,'BOLETA OFICIAL'!O1648,'REGISTRO DE ESTUDIANTES'!$P$3:$P$7999,'BOLETA OFICIAL'!P1648,'REGISTRO DE ESTUDIANTES'!$Q$3:$Q$7999,'BOLETA OFICIAL'!Q1648,'REGISTRO DE ESTUDIANTES'!$R$3:$R$7999,R1648,'REGISTRO DE ESTUDIANTES'!$S$3:$S$7999,'BOLETA OFICIAL'!S1648,'REGISTRO DE ESTUDIANTES'!$T$3:$T$7999,'BOLETA OFICIAL'!T1648)</f>
        <v>0</v>
      </c>
      <c r="G1648" s="73">
        <f t="shared" ca="1" si="75"/>
        <v>0</v>
      </c>
      <c r="H1648" s="73">
        <f t="shared" ca="1" si="76"/>
        <v>0</v>
      </c>
      <c r="I1648" s="20">
        <v>0</v>
      </c>
      <c r="J1648" s="20">
        <v>0</v>
      </c>
      <c r="K1648" s="20">
        <v>0</v>
      </c>
      <c r="L1648" s="20">
        <v>0</v>
      </c>
      <c r="M1648" s="20">
        <v>0</v>
      </c>
      <c r="N1648" s="75">
        <v>0</v>
      </c>
      <c r="O1648" s="75">
        <v>0</v>
      </c>
      <c r="P1648" s="2"/>
      <c r="Q1648" s="2"/>
      <c r="R1648" s="3"/>
      <c r="S1648" s="3"/>
      <c r="T1648" s="1"/>
      <c r="U1648" s="2"/>
      <c r="V1648" s="28" t="str">
        <f t="shared" si="77"/>
        <v/>
      </c>
    </row>
    <row r="1649" spans="1:22" ht="25" customHeight="1" x14ac:dyDescent="0.35">
      <c r="A1649" s="1"/>
      <c r="B1649" s="35"/>
      <c r="C1649" s="1"/>
      <c r="D1649" s="1"/>
      <c r="E1649" s="73">
        <f>+COUNTIFS('REGISTRO DE TUTORES'!$A$3:$A$8000,A1649,'REGISTRO DE TUTORES'!$B$3:$B$8000,B1649,'REGISTRO DE TUTORES'!$C$3:$C$8000,C1649,'REGISTRO DE TUTORES'!$D$3:$D$8000,D1649)</f>
        <v>0</v>
      </c>
      <c r="F1649" s="73">
        <f>+COUNTIFS('REGISTRO DE ESTUDIANTES'!$A$3:$A$7999,A1649,'REGISTRO DE ESTUDIANTES'!$B$3:$B$7999,'BOLETA OFICIAL'!B1649,'REGISTRO DE ESTUDIANTES'!$C$3:$C$7999,C1649,'REGISTRO DE ESTUDIANTES'!$D$3:$D$7999,'BOLETA OFICIAL'!D1649,'REGISTRO DE ESTUDIANTES'!$J$3:$J$7999,'BOLETA OFICIAL'!J1649,'REGISTRO DE ESTUDIANTES'!$K$3:$K$7999,'BOLETA OFICIAL'!K1649,'REGISTRO DE ESTUDIANTES'!$L$3:$L$7999,'BOLETA OFICIAL'!L1649,'REGISTRO DE ESTUDIANTES'!$M$3:$M$7999,'BOLETA OFICIAL'!M1649,'REGISTRO DE ESTUDIANTES'!$N$3:$N$7999,'BOLETA OFICIAL'!N1649,'REGISTRO DE ESTUDIANTES'!$O$3:$O$7999,'BOLETA OFICIAL'!O1649,'REGISTRO DE ESTUDIANTES'!$P$3:$P$7999,'BOLETA OFICIAL'!P1649,'REGISTRO DE ESTUDIANTES'!$Q$3:$Q$7999,'BOLETA OFICIAL'!Q1649,'REGISTRO DE ESTUDIANTES'!$R$3:$R$7999,R1649,'REGISTRO DE ESTUDIANTES'!$S$3:$S$7999,'BOLETA OFICIAL'!S1649,'REGISTRO DE ESTUDIANTES'!$T$3:$T$7999,'BOLETA OFICIAL'!T1649)</f>
        <v>0</v>
      </c>
      <c r="G1649" s="73">
        <f t="shared" ca="1" si="75"/>
        <v>0</v>
      </c>
      <c r="H1649" s="73">
        <f t="shared" ca="1" si="76"/>
        <v>0</v>
      </c>
      <c r="I1649" s="20">
        <v>0</v>
      </c>
      <c r="J1649" s="20">
        <v>0</v>
      </c>
      <c r="K1649" s="20">
        <v>0</v>
      </c>
      <c r="L1649" s="20">
        <v>0</v>
      </c>
      <c r="M1649" s="20">
        <v>0</v>
      </c>
      <c r="N1649" s="75">
        <v>0</v>
      </c>
      <c r="O1649" s="75">
        <v>0</v>
      </c>
      <c r="P1649" s="2"/>
      <c r="Q1649" s="2"/>
      <c r="R1649" s="3"/>
      <c r="S1649" s="3"/>
      <c r="T1649" s="1"/>
      <c r="U1649" s="2"/>
      <c r="V1649" s="28" t="str">
        <f t="shared" si="77"/>
        <v/>
      </c>
    </row>
    <row r="1650" spans="1:22" ht="25" customHeight="1" x14ac:dyDescent="0.35">
      <c r="A1650" s="1"/>
      <c r="B1650" s="35"/>
      <c r="C1650" s="1"/>
      <c r="D1650" s="1"/>
      <c r="E1650" s="73">
        <f>+COUNTIFS('REGISTRO DE TUTORES'!$A$3:$A$8000,A1650,'REGISTRO DE TUTORES'!$B$3:$B$8000,B1650,'REGISTRO DE TUTORES'!$C$3:$C$8000,C1650,'REGISTRO DE TUTORES'!$D$3:$D$8000,D1650)</f>
        <v>0</v>
      </c>
      <c r="F1650" s="73">
        <f>+COUNTIFS('REGISTRO DE ESTUDIANTES'!$A$3:$A$7999,A1650,'REGISTRO DE ESTUDIANTES'!$B$3:$B$7999,'BOLETA OFICIAL'!B1650,'REGISTRO DE ESTUDIANTES'!$C$3:$C$7999,C1650,'REGISTRO DE ESTUDIANTES'!$D$3:$D$7999,'BOLETA OFICIAL'!D1650,'REGISTRO DE ESTUDIANTES'!$J$3:$J$7999,'BOLETA OFICIAL'!J1650,'REGISTRO DE ESTUDIANTES'!$K$3:$K$7999,'BOLETA OFICIAL'!K1650,'REGISTRO DE ESTUDIANTES'!$L$3:$L$7999,'BOLETA OFICIAL'!L1650,'REGISTRO DE ESTUDIANTES'!$M$3:$M$7999,'BOLETA OFICIAL'!M1650,'REGISTRO DE ESTUDIANTES'!$N$3:$N$7999,'BOLETA OFICIAL'!N1650,'REGISTRO DE ESTUDIANTES'!$O$3:$O$7999,'BOLETA OFICIAL'!O1650,'REGISTRO DE ESTUDIANTES'!$P$3:$P$7999,'BOLETA OFICIAL'!P1650,'REGISTRO DE ESTUDIANTES'!$Q$3:$Q$7999,'BOLETA OFICIAL'!Q1650,'REGISTRO DE ESTUDIANTES'!$R$3:$R$7999,R1650,'REGISTRO DE ESTUDIANTES'!$S$3:$S$7999,'BOLETA OFICIAL'!S1650,'REGISTRO DE ESTUDIANTES'!$T$3:$T$7999,'BOLETA OFICIAL'!T1650)</f>
        <v>0</v>
      </c>
      <c r="G1650" s="73">
        <f t="shared" ca="1" si="75"/>
        <v>0</v>
      </c>
      <c r="H1650" s="73">
        <f t="shared" ca="1" si="76"/>
        <v>0</v>
      </c>
      <c r="I1650" s="20">
        <v>0</v>
      </c>
      <c r="J1650" s="20">
        <v>0</v>
      </c>
      <c r="K1650" s="20">
        <v>0</v>
      </c>
      <c r="L1650" s="20">
        <v>0</v>
      </c>
      <c r="M1650" s="20">
        <v>0</v>
      </c>
      <c r="N1650" s="75">
        <v>0</v>
      </c>
      <c r="O1650" s="75">
        <v>0</v>
      </c>
      <c r="P1650" s="2"/>
      <c r="Q1650" s="2"/>
      <c r="R1650" s="3"/>
      <c r="S1650" s="3"/>
      <c r="T1650" s="1"/>
      <c r="U1650" s="2"/>
      <c r="V1650" s="28" t="str">
        <f t="shared" si="77"/>
        <v/>
      </c>
    </row>
    <row r="1651" spans="1:22" ht="25" customHeight="1" x14ac:dyDescent="0.35">
      <c r="A1651" s="1"/>
      <c r="B1651" s="35"/>
      <c r="C1651" s="1"/>
      <c r="D1651" s="1"/>
      <c r="E1651" s="73">
        <f>+COUNTIFS('REGISTRO DE TUTORES'!$A$3:$A$8000,A1651,'REGISTRO DE TUTORES'!$B$3:$B$8000,B1651,'REGISTRO DE TUTORES'!$C$3:$C$8000,C1651,'REGISTRO DE TUTORES'!$D$3:$D$8000,D1651)</f>
        <v>0</v>
      </c>
      <c r="F1651" s="73">
        <f>+COUNTIFS('REGISTRO DE ESTUDIANTES'!$A$3:$A$7999,A1651,'REGISTRO DE ESTUDIANTES'!$B$3:$B$7999,'BOLETA OFICIAL'!B1651,'REGISTRO DE ESTUDIANTES'!$C$3:$C$7999,C1651,'REGISTRO DE ESTUDIANTES'!$D$3:$D$7999,'BOLETA OFICIAL'!D1651,'REGISTRO DE ESTUDIANTES'!$J$3:$J$7999,'BOLETA OFICIAL'!J1651,'REGISTRO DE ESTUDIANTES'!$K$3:$K$7999,'BOLETA OFICIAL'!K1651,'REGISTRO DE ESTUDIANTES'!$L$3:$L$7999,'BOLETA OFICIAL'!L1651,'REGISTRO DE ESTUDIANTES'!$M$3:$M$7999,'BOLETA OFICIAL'!M1651,'REGISTRO DE ESTUDIANTES'!$N$3:$N$7999,'BOLETA OFICIAL'!N1651,'REGISTRO DE ESTUDIANTES'!$O$3:$O$7999,'BOLETA OFICIAL'!O1651,'REGISTRO DE ESTUDIANTES'!$P$3:$P$7999,'BOLETA OFICIAL'!P1651,'REGISTRO DE ESTUDIANTES'!$Q$3:$Q$7999,'BOLETA OFICIAL'!Q1651,'REGISTRO DE ESTUDIANTES'!$R$3:$R$7999,R1651,'REGISTRO DE ESTUDIANTES'!$S$3:$S$7999,'BOLETA OFICIAL'!S1651,'REGISTRO DE ESTUDIANTES'!$T$3:$T$7999,'BOLETA OFICIAL'!T1651)</f>
        <v>0</v>
      </c>
      <c r="G1651" s="73">
        <f t="shared" ca="1" si="75"/>
        <v>0</v>
      </c>
      <c r="H1651" s="73">
        <f t="shared" ca="1" si="76"/>
        <v>0</v>
      </c>
      <c r="I1651" s="20">
        <v>0</v>
      </c>
      <c r="J1651" s="20">
        <v>0</v>
      </c>
      <c r="K1651" s="20">
        <v>0</v>
      </c>
      <c r="L1651" s="20">
        <v>0</v>
      </c>
      <c r="M1651" s="20">
        <v>0</v>
      </c>
      <c r="N1651" s="75">
        <v>0</v>
      </c>
      <c r="O1651" s="75">
        <v>0</v>
      </c>
      <c r="P1651" s="2"/>
      <c r="Q1651" s="2"/>
      <c r="R1651" s="3"/>
      <c r="S1651" s="3"/>
      <c r="T1651" s="1"/>
      <c r="U1651" s="2"/>
      <c r="V1651" s="28" t="str">
        <f t="shared" si="77"/>
        <v/>
      </c>
    </row>
    <row r="1652" spans="1:22" ht="25" customHeight="1" x14ac:dyDescent="0.35">
      <c r="A1652" s="1"/>
      <c r="B1652" s="35"/>
      <c r="C1652" s="1"/>
      <c r="D1652" s="1"/>
      <c r="E1652" s="73">
        <f>+COUNTIFS('REGISTRO DE TUTORES'!$A$3:$A$8000,A1652,'REGISTRO DE TUTORES'!$B$3:$B$8000,B1652,'REGISTRO DE TUTORES'!$C$3:$C$8000,C1652,'REGISTRO DE TUTORES'!$D$3:$D$8000,D1652)</f>
        <v>0</v>
      </c>
      <c r="F1652" s="73">
        <f>+COUNTIFS('REGISTRO DE ESTUDIANTES'!$A$3:$A$7999,A1652,'REGISTRO DE ESTUDIANTES'!$B$3:$B$7999,'BOLETA OFICIAL'!B1652,'REGISTRO DE ESTUDIANTES'!$C$3:$C$7999,C1652,'REGISTRO DE ESTUDIANTES'!$D$3:$D$7999,'BOLETA OFICIAL'!D1652,'REGISTRO DE ESTUDIANTES'!$J$3:$J$7999,'BOLETA OFICIAL'!J1652,'REGISTRO DE ESTUDIANTES'!$K$3:$K$7999,'BOLETA OFICIAL'!K1652,'REGISTRO DE ESTUDIANTES'!$L$3:$L$7999,'BOLETA OFICIAL'!L1652,'REGISTRO DE ESTUDIANTES'!$M$3:$M$7999,'BOLETA OFICIAL'!M1652,'REGISTRO DE ESTUDIANTES'!$N$3:$N$7999,'BOLETA OFICIAL'!N1652,'REGISTRO DE ESTUDIANTES'!$O$3:$O$7999,'BOLETA OFICIAL'!O1652,'REGISTRO DE ESTUDIANTES'!$P$3:$P$7999,'BOLETA OFICIAL'!P1652,'REGISTRO DE ESTUDIANTES'!$Q$3:$Q$7999,'BOLETA OFICIAL'!Q1652,'REGISTRO DE ESTUDIANTES'!$R$3:$R$7999,R1652,'REGISTRO DE ESTUDIANTES'!$S$3:$S$7999,'BOLETA OFICIAL'!S1652,'REGISTRO DE ESTUDIANTES'!$T$3:$T$7999,'BOLETA OFICIAL'!T1652)</f>
        <v>0</v>
      </c>
      <c r="G1652" s="73">
        <f t="shared" ca="1" si="75"/>
        <v>0</v>
      </c>
      <c r="H1652" s="73">
        <f t="shared" ca="1" si="76"/>
        <v>0</v>
      </c>
      <c r="I1652" s="20">
        <v>0</v>
      </c>
      <c r="J1652" s="20">
        <v>0</v>
      </c>
      <c r="K1652" s="20">
        <v>0</v>
      </c>
      <c r="L1652" s="20">
        <v>0</v>
      </c>
      <c r="M1652" s="20">
        <v>0</v>
      </c>
      <c r="N1652" s="75">
        <v>0</v>
      </c>
      <c r="O1652" s="75">
        <v>0</v>
      </c>
      <c r="P1652" s="2"/>
      <c r="Q1652" s="2"/>
      <c r="R1652" s="3"/>
      <c r="S1652" s="3"/>
      <c r="T1652" s="1"/>
      <c r="U1652" s="2"/>
      <c r="V1652" s="28" t="str">
        <f t="shared" si="77"/>
        <v/>
      </c>
    </row>
    <row r="1653" spans="1:22" ht="25" customHeight="1" x14ac:dyDescent="0.35">
      <c r="A1653" s="1"/>
      <c r="B1653" s="35"/>
      <c r="C1653" s="1"/>
      <c r="D1653" s="1"/>
      <c r="E1653" s="73">
        <f>+COUNTIFS('REGISTRO DE TUTORES'!$A$3:$A$8000,A1653,'REGISTRO DE TUTORES'!$B$3:$B$8000,B1653,'REGISTRO DE TUTORES'!$C$3:$C$8000,C1653,'REGISTRO DE TUTORES'!$D$3:$D$8000,D1653)</f>
        <v>0</v>
      </c>
      <c r="F1653" s="73">
        <f>+COUNTIFS('REGISTRO DE ESTUDIANTES'!$A$3:$A$7999,A1653,'REGISTRO DE ESTUDIANTES'!$B$3:$B$7999,'BOLETA OFICIAL'!B1653,'REGISTRO DE ESTUDIANTES'!$C$3:$C$7999,C1653,'REGISTRO DE ESTUDIANTES'!$D$3:$D$7999,'BOLETA OFICIAL'!D1653,'REGISTRO DE ESTUDIANTES'!$J$3:$J$7999,'BOLETA OFICIAL'!J1653,'REGISTRO DE ESTUDIANTES'!$K$3:$K$7999,'BOLETA OFICIAL'!K1653,'REGISTRO DE ESTUDIANTES'!$L$3:$L$7999,'BOLETA OFICIAL'!L1653,'REGISTRO DE ESTUDIANTES'!$M$3:$M$7999,'BOLETA OFICIAL'!M1653,'REGISTRO DE ESTUDIANTES'!$N$3:$N$7999,'BOLETA OFICIAL'!N1653,'REGISTRO DE ESTUDIANTES'!$O$3:$O$7999,'BOLETA OFICIAL'!O1653,'REGISTRO DE ESTUDIANTES'!$P$3:$P$7999,'BOLETA OFICIAL'!P1653,'REGISTRO DE ESTUDIANTES'!$Q$3:$Q$7999,'BOLETA OFICIAL'!Q1653,'REGISTRO DE ESTUDIANTES'!$R$3:$R$7999,R1653,'REGISTRO DE ESTUDIANTES'!$S$3:$S$7999,'BOLETA OFICIAL'!S1653,'REGISTRO DE ESTUDIANTES'!$T$3:$T$7999,'BOLETA OFICIAL'!T1653)</f>
        <v>0</v>
      </c>
      <c r="G1653" s="73">
        <f t="shared" ca="1" si="75"/>
        <v>0</v>
      </c>
      <c r="H1653" s="73">
        <f t="shared" ca="1" si="76"/>
        <v>0</v>
      </c>
      <c r="I1653" s="20">
        <v>0</v>
      </c>
      <c r="J1653" s="20">
        <v>0</v>
      </c>
      <c r="K1653" s="20">
        <v>0</v>
      </c>
      <c r="L1653" s="20">
        <v>0</v>
      </c>
      <c r="M1653" s="20">
        <v>0</v>
      </c>
      <c r="N1653" s="75">
        <v>0</v>
      </c>
      <c r="O1653" s="75">
        <v>0</v>
      </c>
      <c r="P1653" s="2"/>
      <c r="Q1653" s="2"/>
      <c r="R1653" s="3"/>
      <c r="S1653" s="3"/>
      <c r="T1653" s="1"/>
      <c r="U1653" s="2"/>
      <c r="V1653" s="28" t="str">
        <f t="shared" si="77"/>
        <v/>
      </c>
    </row>
    <row r="1654" spans="1:22" ht="25" customHeight="1" x14ac:dyDescent="0.35">
      <c r="A1654" s="1"/>
      <c r="B1654" s="35"/>
      <c r="C1654" s="1"/>
      <c r="D1654" s="1"/>
      <c r="E1654" s="73">
        <f>+COUNTIFS('REGISTRO DE TUTORES'!$A$3:$A$8000,A1654,'REGISTRO DE TUTORES'!$B$3:$B$8000,B1654,'REGISTRO DE TUTORES'!$C$3:$C$8000,C1654,'REGISTRO DE TUTORES'!$D$3:$D$8000,D1654)</f>
        <v>0</v>
      </c>
      <c r="F1654" s="73">
        <f>+COUNTIFS('REGISTRO DE ESTUDIANTES'!$A$3:$A$7999,A1654,'REGISTRO DE ESTUDIANTES'!$B$3:$B$7999,'BOLETA OFICIAL'!B1654,'REGISTRO DE ESTUDIANTES'!$C$3:$C$7999,C1654,'REGISTRO DE ESTUDIANTES'!$D$3:$D$7999,'BOLETA OFICIAL'!D1654,'REGISTRO DE ESTUDIANTES'!$J$3:$J$7999,'BOLETA OFICIAL'!J1654,'REGISTRO DE ESTUDIANTES'!$K$3:$K$7999,'BOLETA OFICIAL'!K1654,'REGISTRO DE ESTUDIANTES'!$L$3:$L$7999,'BOLETA OFICIAL'!L1654,'REGISTRO DE ESTUDIANTES'!$M$3:$M$7999,'BOLETA OFICIAL'!M1654,'REGISTRO DE ESTUDIANTES'!$N$3:$N$7999,'BOLETA OFICIAL'!N1654,'REGISTRO DE ESTUDIANTES'!$O$3:$O$7999,'BOLETA OFICIAL'!O1654,'REGISTRO DE ESTUDIANTES'!$P$3:$P$7999,'BOLETA OFICIAL'!P1654,'REGISTRO DE ESTUDIANTES'!$Q$3:$Q$7999,'BOLETA OFICIAL'!Q1654,'REGISTRO DE ESTUDIANTES'!$R$3:$R$7999,R1654,'REGISTRO DE ESTUDIANTES'!$S$3:$S$7999,'BOLETA OFICIAL'!S1654,'REGISTRO DE ESTUDIANTES'!$T$3:$T$7999,'BOLETA OFICIAL'!T1654)</f>
        <v>0</v>
      </c>
      <c r="G1654" s="73">
        <f t="shared" ca="1" si="75"/>
        <v>0</v>
      </c>
      <c r="H1654" s="73">
        <f t="shared" ca="1" si="76"/>
        <v>0</v>
      </c>
      <c r="I1654" s="20">
        <v>0</v>
      </c>
      <c r="J1654" s="20">
        <v>0</v>
      </c>
      <c r="K1654" s="20">
        <v>0</v>
      </c>
      <c r="L1654" s="20">
        <v>0</v>
      </c>
      <c r="M1654" s="20">
        <v>0</v>
      </c>
      <c r="N1654" s="75">
        <v>0</v>
      </c>
      <c r="O1654" s="75">
        <v>0</v>
      </c>
      <c r="P1654" s="2"/>
      <c r="Q1654" s="2"/>
      <c r="R1654" s="3"/>
      <c r="S1654" s="3"/>
      <c r="T1654" s="1"/>
      <c r="U1654" s="2"/>
      <c r="V1654" s="28" t="str">
        <f t="shared" si="77"/>
        <v/>
      </c>
    </row>
    <row r="1655" spans="1:22" ht="25" customHeight="1" x14ac:dyDescent="0.35">
      <c r="A1655" s="1"/>
      <c r="B1655" s="35"/>
      <c r="C1655" s="1"/>
      <c r="D1655" s="1"/>
      <c r="E1655" s="73">
        <f>+COUNTIFS('REGISTRO DE TUTORES'!$A$3:$A$8000,A1655,'REGISTRO DE TUTORES'!$B$3:$B$8000,B1655,'REGISTRO DE TUTORES'!$C$3:$C$8000,C1655,'REGISTRO DE TUTORES'!$D$3:$D$8000,D1655)</f>
        <v>0</v>
      </c>
      <c r="F1655" s="73">
        <f>+COUNTIFS('REGISTRO DE ESTUDIANTES'!$A$3:$A$7999,A1655,'REGISTRO DE ESTUDIANTES'!$B$3:$B$7999,'BOLETA OFICIAL'!B1655,'REGISTRO DE ESTUDIANTES'!$C$3:$C$7999,C1655,'REGISTRO DE ESTUDIANTES'!$D$3:$D$7999,'BOLETA OFICIAL'!D1655,'REGISTRO DE ESTUDIANTES'!$J$3:$J$7999,'BOLETA OFICIAL'!J1655,'REGISTRO DE ESTUDIANTES'!$K$3:$K$7999,'BOLETA OFICIAL'!K1655,'REGISTRO DE ESTUDIANTES'!$L$3:$L$7999,'BOLETA OFICIAL'!L1655,'REGISTRO DE ESTUDIANTES'!$M$3:$M$7999,'BOLETA OFICIAL'!M1655,'REGISTRO DE ESTUDIANTES'!$N$3:$N$7999,'BOLETA OFICIAL'!N1655,'REGISTRO DE ESTUDIANTES'!$O$3:$O$7999,'BOLETA OFICIAL'!O1655,'REGISTRO DE ESTUDIANTES'!$P$3:$P$7999,'BOLETA OFICIAL'!P1655,'REGISTRO DE ESTUDIANTES'!$Q$3:$Q$7999,'BOLETA OFICIAL'!Q1655,'REGISTRO DE ESTUDIANTES'!$R$3:$R$7999,R1655,'REGISTRO DE ESTUDIANTES'!$S$3:$S$7999,'BOLETA OFICIAL'!S1655,'REGISTRO DE ESTUDIANTES'!$T$3:$T$7999,'BOLETA OFICIAL'!T1655)</f>
        <v>0</v>
      </c>
      <c r="G1655" s="73">
        <f t="shared" ca="1" si="75"/>
        <v>0</v>
      </c>
      <c r="H1655" s="73">
        <f t="shared" ca="1" si="76"/>
        <v>0</v>
      </c>
      <c r="I1655" s="20">
        <v>0</v>
      </c>
      <c r="J1655" s="20">
        <v>0</v>
      </c>
      <c r="K1655" s="20">
        <v>0</v>
      </c>
      <c r="L1655" s="20">
        <v>0</v>
      </c>
      <c r="M1655" s="20">
        <v>0</v>
      </c>
      <c r="N1655" s="75">
        <v>0</v>
      </c>
      <c r="O1655" s="75">
        <v>0</v>
      </c>
      <c r="P1655" s="2"/>
      <c r="Q1655" s="2"/>
      <c r="R1655" s="3"/>
      <c r="S1655" s="3"/>
      <c r="T1655" s="1"/>
      <c r="U1655" s="2"/>
      <c r="V1655" s="28" t="str">
        <f t="shared" si="77"/>
        <v/>
      </c>
    </row>
    <row r="1656" spans="1:22" ht="25" customHeight="1" x14ac:dyDescent="0.35">
      <c r="A1656" s="1"/>
      <c r="B1656" s="35"/>
      <c r="C1656" s="1"/>
      <c r="D1656" s="1"/>
      <c r="E1656" s="73">
        <f>+COUNTIFS('REGISTRO DE TUTORES'!$A$3:$A$8000,A1656,'REGISTRO DE TUTORES'!$B$3:$B$8000,B1656,'REGISTRO DE TUTORES'!$C$3:$C$8000,C1656,'REGISTRO DE TUTORES'!$D$3:$D$8000,D1656)</f>
        <v>0</v>
      </c>
      <c r="F1656" s="73">
        <f>+COUNTIFS('REGISTRO DE ESTUDIANTES'!$A$3:$A$7999,A1656,'REGISTRO DE ESTUDIANTES'!$B$3:$B$7999,'BOLETA OFICIAL'!B1656,'REGISTRO DE ESTUDIANTES'!$C$3:$C$7999,C1656,'REGISTRO DE ESTUDIANTES'!$D$3:$D$7999,'BOLETA OFICIAL'!D1656,'REGISTRO DE ESTUDIANTES'!$J$3:$J$7999,'BOLETA OFICIAL'!J1656,'REGISTRO DE ESTUDIANTES'!$K$3:$K$7999,'BOLETA OFICIAL'!K1656,'REGISTRO DE ESTUDIANTES'!$L$3:$L$7999,'BOLETA OFICIAL'!L1656,'REGISTRO DE ESTUDIANTES'!$M$3:$M$7999,'BOLETA OFICIAL'!M1656,'REGISTRO DE ESTUDIANTES'!$N$3:$N$7999,'BOLETA OFICIAL'!N1656,'REGISTRO DE ESTUDIANTES'!$O$3:$O$7999,'BOLETA OFICIAL'!O1656,'REGISTRO DE ESTUDIANTES'!$P$3:$P$7999,'BOLETA OFICIAL'!P1656,'REGISTRO DE ESTUDIANTES'!$Q$3:$Q$7999,'BOLETA OFICIAL'!Q1656,'REGISTRO DE ESTUDIANTES'!$R$3:$R$7999,R1656,'REGISTRO DE ESTUDIANTES'!$S$3:$S$7999,'BOLETA OFICIAL'!S1656,'REGISTRO DE ESTUDIANTES'!$T$3:$T$7999,'BOLETA OFICIAL'!T1656)</f>
        <v>0</v>
      </c>
      <c r="G1656" s="73">
        <f t="shared" ca="1" si="75"/>
        <v>0</v>
      </c>
      <c r="H1656" s="73">
        <f t="shared" ca="1" si="76"/>
        <v>0</v>
      </c>
      <c r="I1656" s="20">
        <v>0</v>
      </c>
      <c r="J1656" s="20">
        <v>0</v>
      </c>
      <c r="K1656" s="20">
        <v>0</v>
      </c>
      <c r="L1656" s="20">
        <v>0</v>
      </c>
      <c r="M1656" s="20">
        <v>0</v>
      </c>
      <c r="N1656" s="75">
        <v>0</v>
      </c>
      <c r="O1656" s="75">
        <v>0</v>
      </c>
      <c r="P1656" s="2"/>
      <c r="Q1656" s="2"/>
      <c r="R1656" s="3"/>
      <c r="S1656" s="3"/>
      <c r="T1656" s="1"/>
      <c r="U1656" s="2"/>
      <c r="V1656" s="28" t="str">
        <f t="shared" si="77"/>
        <v/>
      </c>
    </row>
    <row r="1657" spans="1:22" ht="25" customHeight="1" x14ac:dyDescent="0.35">
      <c r="A1657" s="1"/>
      <c r="B1657" s="35"/>
      <c r="C1657" s="1"/>
      <c r="D1657" s="1"/>
      <c r="E1657" s="73">
        <f>+COUNTIFS('REGISTRO DE TUTORES'!$A$3:$A$8000,A1657,'REGISTRO DE TUTORES'!$B$3:$B$8000,B1657,'REGISTRO DE TUTORES'!$C$3:$C$8000,C1657,'REGISTRO DE TUTORES'!$D$3:$D$8000,D1657)</f>
        <v>0</v>
      </c>
      <c r="F1657" s="73">
        <f>+COUNTIFS('REGISTRO DE ESTUDIANTES'!$A$3:$A$7999,A1657,'REGISTRO DE ESTUDIANTES'!$B$3:$B$7999,'BOLETA OFICIAL'!B1657,'REGISTRO DE ESTUDIANTES'!$C$3:$C$7999,C1657,'REGISTRO DE ESTUDIANTES'!$D$3:$D$7999,'BOLETA OFICIAL'!D1657,'REGISTRO DE ESTUDIANTES'!$J$3:$J$7999,'BOLETA OFICIAL'!J1657,'REGISTRO DE ESTUDIANTES'!$K$3:$K$7999,'BOLETA OFICIAL'!K1657,'REGISTRO DE ESTUDIANTES'!$L$3:$L$7999,'BOLETA OFICIAL'!L1657,'REGISTRO DE ESTUDIANTES'!$M$3:$M$7999,'BOLETA OFICIAL'!M1657,'REGISTRO DE ESTUDIANTES'!$N$3:$N$7999,'BOLETA OFICIAL'!N1657,'REGISTRO DE ESTUDIANTES'!$O$3:$O$7999,'BOLETA OFICIAL'!O1657,'REGISTRO DE ESTUDIANTES'!$P$3:$P$7999,'BOLETA OFICIAL'!P1657,'REGISTRO DE ESTUDIANTES'!$Q$3:$Q$7999,'BOLETA OFICIAL'!Q1657,'REGISTRO DE ESTUDIANTES'!$R$3:$R$7999,R1657,'REGISTRO DE ESTUDIANTES'!$S$3:$S$7999,'BOLETA OFICIAL'!S1657,'REGISTRO DE ESTUDIANTES'!$T$3:$T$7999,'BOLETA OFICIAL'!T1657)</f>
        <v>0</v>
      </c>
      <c r="G1657" s="73">
        <f t="shared" ca="1" si="75"/>
        <v>0</v>
      </c>
      <c r="H1657" s="73">
        <f t="shared" ca="1" si="76"/>
        <v>0</v>
      </c>
      <c r="I1657" s="20">
        <v>0</v>
      </c>
      <c r="J1657" s="20">
        <v>0</v>
      </c>
      <c r="K1657" s="20">
        <v>0</v>
      </c>
      <c r="L1657" s="20">
        <v>0</v>
      </c>
      <c r="M1657" s="20">
        <v>0</v>
      </c>
      <c r="N1657" s="75">
        <v>0</v>
      </c>
      <c r="O1657" s="75">
        <v>0</v>
      </c>
      <c r="P1657" s="2"/>
      <c r="Q1657" s="2"/>
      <c r="R1657" s="3"/>
      <c r="S1657" s="3"/>
      <c r="T1657" s="1"/>
      <c r="U1657" s="2"/>
      <c r="V1657" s="28" t="str">
        <f t="shared" si="77"/>
        <v/>
      </c>
    </row>
    <row r="1658" spans="1:22" ht="25" customHeight="1" x14ac:dyDescent="0.35">
      <c r="A1658" s="1"/>
      <c r="B1658" s="35"/>
      <c r="C1658" s="1"/>
      <c r="D1658" s="1"/>
      <c r="E1658" s="73">
        <f>+COUNTIFS('REGISTRO DE TUTORES'!$A$3:$A$8000,A1658,'REGISTRO DE TUTORES'!$B$3:$B$8000,B1658,'REGISTRO DE TUTORES'!$C$3:$C$8000,C1658,'REGISTRO DE TUTORES'!$D$3:$D$8000,D1658)</f>
        <v>0</v>
      </c>
      <c r="F1658" s="73">
        <f>+COUNTIFS('REGISTRO DE ESTUDIANTES'!$A$3:$A$7999,A1658,'REGISTRO DE ESTUDIANTES'!$B$3:$B$7999,'BOLETA OFICIAL'!B1658,'REGISTRO DE ESTUDIANTES'!$C$3:$C$7999,C1658,'REGISTRO DE ESTUDIANTES'!$D$3:$D$7999,'BOLETA OFICIAL'!D1658,'REGISTRO DE ESTUDIANTES'!$J$3:$J$7999,'BOLETA OFICIAL'!J1658,'REGISTRO DE ESTUDIANTES'!$K$3:$K$7999,'BOLETA OFICIAL'!K1658,'REGISTRO DE ESTUDIANTES'!$L$3:$L$7999,'BOLETA OFICIAL'!L1658,'REGISTRO DE ESTUDIANTES'!$M$3:$M$7999,'BOLETA OFICIAL'!M1658,'REGISTRO DE ESTUDIANTES'!$N$3:$N$7999,'BOLETA OFICIAL'!N1658,'REGISTRO DE ESTUDIANTES'!$O$3:$O$7999,'BOLETA OFICIAL'!O1658,'REGISTRO DE ESTUDIANTES'!$P$3:$P$7999,'BOLETA OFICIAL'!P1658,'REGISTRO DE ESTUDIANTES'!$Q$3:$Q$7999,'BOLETA OFICIAL'!Q1658,'REGISTRO DE ESTUDIANTES'!$R$3:$R$7999,R1658,'REGISTRO DE ESTUDIANTES'!$S$3:$S$7999,'BOLETA OFICIAL'!S1658,'REGISTRO DE ESTUDIANTES'!$T$3:$T$7999,'BOLETA OFICIAL'!T1658)</f>
        <v>0</v>
      </c>
      <c r="G1658" s="73">
        <f t="shared" ca="1" si="75"/>
        <v>0</v>
      </c>
      <c r="H1658" s="73">
        <f t="shared" ca="1" si="76"/>
        <v>0</v>
      </c>
      <c r="I1658" s="20">
        <v>0</v>
      </c>
      <c r="J1658" s="20">
        <v>0</v>
      </c>
      <c r="K1658" s="20">
        <v>0</v>
      </c>
      <c r="L1658" s="20">
        <v>0</v>
      </c>
      <c r="M1658" s="20">
        <v>0</v>
      </c>
      <c r="N1658" s="75">
        <v>0</v>
      </c>
      <c r="O1658" s="75">
        <v>0</v>
      </c>
      <c r="P1658" s="2"/>
      <c r="Q1658" s="2"/>
      <c r="R1658" s="3"/>
      <c r="S1658" s="3"/>
      <c r="T1658" s="1"/>
      <c r="U1658" s="2"/>
      <c r="V1658" s="28" t="str">
        <f t="shared" si="77"/>
        <v/>
      </c>
    </row>
    <row r="1659" spans="1:22" ht="25" customHeight="1" x14ac:dyDescent="0.35">
      <c r="A1659" s="1"/>
      <c r="B1659" s="35"/>
      <c r="C1659" s="1"/>
      <c r="D1659" s="1"/>
      <c r="E1659" s="73">
        <f>+COUNTIFS('REGISTRO DE TUTORES'!$A$3:$A$8000,A1659,'REGISTRO DE TUTORES'!$B$3:$B$8000,B1659,'REGISTRO DE TUTORES'!$C$3:$C$8000,C1659,'REGISTRO DE TUTORES'!$D$3:$D$8000,D1659)</f>
        <v>0</v>
      </c>
      <c r="F1659" s="73">
        <f>+COUNTIFS('REGISTRO DE ESTUDIANTES'!$A$3:$A$7999,A1659,'REGISTRO DE ESTUDIANTES'!$B$3:$B$7999,'BOLETA OFICIAL'!B1659,'REGISTRO DE ESTUDIANTES'!$C$3:$C$7999,C1659,'REGISTRO DE ESTUDIANTES'!$D$3:$D$7999,'BOLETA OFICIAL'!D1659,'REGISTRO DE ESTUDIANTES'!$J$3:$J$7999,'BOLETA OFICIAL'!J1659,'REGISTRO DE ESTUDIANTES'!$K$3:$K$7999,'BOLETA OFICIAL'!K1659,'REGISTRO DE ESTUDIANTES'!$L$3:$L$7999,'BOLETA OFICIAL'!L1659,'REGISTRO DE ESTUDIANTES'!$M$3:$M$7999,'BOLETA OFICIAL'!M1659,'REGISTRO DE ESTUDIANTES'!$N$3:$N$7999,'BOLETA OFICIAL'!N1659,'REGISTRO DE ESTUDIANTES'!$O$3:$O$7999,'BOLETA OFICIAL'!O1659,'REGISTRO DE ESTUDIANTES'!$P$3:$P$7999,'BOLETA OFICIAL'!P1659,'REGISTRO DE ESTUDIANTES'!$Q$3:$Q$7999,'BOLETA OFICIAL'!Q1659,'REGISTRO DE ESTUDIANTES'!$R$3:$R$7999,R1659,'REGISTRO DE ESTUDIANTES'!$S$3:$S$7999,'BOLETA OFICIAL'!S1659,'REGISTRO DE ESTUDIANTES'!$T$3:$T$7999,'BOLETA OFICIAL'!T1659)</f>
        <v>0</v>
      </c>
      <c r="G1659" s="73">
        <f t="shared" ca="1" si="75"/>
        <v>0</v>
      </c>
      <c r="H1659" s="73">
        <f t="shared" ca="1" si="76"/>
        <v>0</v>
      </c>
      <c r="I1659" s="20">
        <v>0</v>
      </c>
      <c r="J1659" s="20">
        <v>0</v>
      </c>
      <c r="K1659" s="20">
        <v>0</v>
      </c>
      <c r="L1659" s="20">
        <v>0</v>
      </c>
      <c r="M1659" s="20">
        <v>0</v>
      </c>
      <c r="N1659" s="75">
        <v>0</v>
      </c>
      <c r="O1659" s="75">
        <v>0</v>
      </c>
      <c r="P1659" s="2"/>
      <c r="Q1659" s="2"/>
      <c r="R1659" s="3"/>
      <c r="S1659" s="3"/>
      <c r="T1659" s="1"/>
      <c r="U1659" s="2"/>
      <c r="V1659" s="28" t="str">
        <f t="shared" si="77"/>
        <v/>
      </c>
    </row>
    <row r="1660" spans="1:22" ht="25" customHeight="1" x14ac:dyDescent="0.35">
      <c r="A1660" s="1"/>
      <c r="B1660" s="35"/>
      <c r="C1660" s="1"/>
      <c r="D1660" s="1"/>
      <c r="E1660" s="73">
        <f>+COUNTIFS('REGISTRO DE TUTORES'!$A$3:$A$8000,A1660,'REGISTRO DE TUTORES'!$B$3:$B$8000,B1660,'REGISTRO DE TUTORES'!$C$3:$C$8000,C1660,'REGISTRO DE TUTORES'!$D$3:$D$8000,D1660)</f>
        <v>0</v>
      </c>
      <c r="F1660" s="73">
        <f>+COUNTIFS('REGISTRO DE ESTUDIANTES'!$A$3:$A$7999,A1660,'REGISTRO DE ESTUDIANTES'!$B$3:$B$7999,'BOLETA OFICIAL'!B1660,'REGISTRO DE ESTUDIANTES'!$C$3:$C$7999,C1660,'REGISTRO DE ESTUDIANTES'!$D$3:$D$7999,'BOLETA OFICIAL'!D1660,'REGISTRO DE ESTUDIANTES'!$J$3:$J$7999,'BOLETA OFICIAL'!J1660,'REGISTRO DE ESTUDIANTES'!$K$3:$K$7999,'BOLETA OFICIAL'!K1660,'REGISTRO DE ESTUDIANTES'!$L$3:$L$7999,'BOLETA OFICIAL'!L1660,'REGISTRO DE ESTUDIANTES'!$M$3:$M$7999,'BOLETA OFICIAL'!M1660,'REGISTRO DE ESTUDIANTES'!$N$3:$N$7999,'BOLETA OFICIAL'!N1660,'REGISTRO DE ESTUDIANTES'!$O$3:$O$7999,'BOLETA OFICIAL'!O1660,'REGISTRO DE ESTUDIANTES'!$P$3:$P$7999,'BOLETA OFICIAL'!P1660,'REGISTRO DE ESTUDIANTES'!$Q$3:$Q$7999,'BOLETA OFICIAL'!Q1660,'REGISTRO DE ESTUDIANTES'!$R$3:$R$7999,R1660,'REGISTRO DE ESTUDIANTES'!$S$3:$S$7999,'BOLETA OFICIAL'!S1660,'REGISTRO DE ESTUDIANTES'!$T$3:$T$7999,'BOLETA OFICIAL'!T1660)</f>
        <v>0</v>
      </c>
      <c r="G1660" s="73">
        <f t="shared" ca="1" si="75"/>
        <v>0</v>
      </c>
      <c r="H1660" s="73">
        <f t="shared" ca="1" si="76"/>
        <v>0</v>
      </c>
      <c r="I1660" s="20">
        <v>0</v>
      </c>
      <c r="J1660" s="20">
        <v>0</v>
      </c>
      <c r="K1660" s="20">
        <v>0</v>
      </c>
      <c r="L1660" s="20">
        <v>0</v>
      </c>
      <c r="M1660" s="20">
        <v>0</v>
      </c>
      <c r="N1660" s="75">
        <v>0</v>
      </c>
      <c r="O1660" s="75">
        <v>0</v>
      </c>
      <c r="P1660" s="2"/>
      <c r="Q1660" s="2"/>
      <c r="R1660" s="3"/>
      <c r="S1660" s="3"/>
      <c r="T1660" s="1"/>
      <c r="U1660" s="2"/>
      <c r="V1660" s="28" t="str">
        <f t="shared" si="77"/>
        <v/>
      </c>
    </row>
    <row r="1661" spans="1:22" ht="25" customHeight="1" x14ac:dyDescent="0.35">
      <c r="A1661" s="1"/>
      <c r="B1661" s="35"/>
      <c r="C1661" s="1"/>
      <c r="D1661" s="1"/>
      <c r="E1661" s="73">
        <f>+COUNTIFS('REGISTRO DE TUTORES'!$A$3:$A$8000,A1661,'REGISTRO DE TUTORES'!$B$3:$B$8000,B1661,'REGISTRO DE TUTORES'!$C$3:$C$8000,C1661,'REGISTRO DE TUTORES'!$D$3:$D$8000,D1661)</f>
        <v>0</v>
      </c>
      <c r="F1661" s="73">
        <f>+COUNTIFS('REGISTRO DE ESTUDIANTES'!$A$3:$A$7999,A1661,'REGISTRO DE ESTUDIANTES'!$B$3:$B$7999,'BOLETA OFICIAL'!B1661,'REGISTRO DE ESTUDIANTES'!$C$3:$C$7999,C1661,'REGISTRO DE ESTUDIANTES'!$D$3:$D$7999,'BOLETA OFICIAL'!D1661,'REGISTRO DE ESTUDIANTES'!$J$3:$J$7999,'BOLETA OFICIAL'!J1661,'REGISTRO DE ESTUDIANTES'!$K$3:$K$7999,'BOLETA OFICIAL'!K1661,'REGISTRO DE ESTUDIANTES'!$L$3:$L$7999,'BOLETA OFICIAL'!L1661,'REGISTRO DE ESTUDIANTES'!$M$3:$M$7999,'BOLETA OFICIAL'!M1661,'REGISTRO DE ESTUDIANTES'!$N$3:$N$7999,'BOLETA OFICIAL'!N1661,'REGISTRO DE ESTUDIANTES'!$O$3:$O$7999,'BOLETA OFICIAL'!O1661,'REGISTRO DE ESTUDIANTES'!$P$3:$P$7999,'BOLETA OFICIAL'!P1661,'REGISTRO DE ESTUDIANTES'!$Q$3:$Q$7999,'BOLETA OFICIAL'!Q1661,'REGISTRO DE ESTUDIANTES'!$R$3:$R$7999,R1661,'REGISTRO DE ESTUDIANTES'!$S$3:$S$7999,'BOLETA OFICIAL'!S1661,'REGISTRO DE ESTUDIANTES'!$T$3:$T$7999,'BOLETA OFICIAL'!T1661)</f>
        <v>0</v>
      </c>
      <c r="G1661" s="73">
        <f t="shared" ca="1" si="75"/>
        <v>0</v>
      </c>
      <c r="H1661" s="73">
        <f t="shared" ca="1" si="76"/>
        <v>0</v>
      </c>
      <c r="I1661" s="20">
        <v>0</v>
      </c>
      <c r="J1661" s="20">
        <v>0</v>
      </c>
      <c r="K1661" s="20">
        <v>0</v>
      </c>
      <c r="L1661" s="20">
        <v>0</v>
      </c>
      <c r="M1661" s="20">
        <v>0</v>
      </c>
      <c r="N1661" s="75">
        <v>0</v>
      </c>
      <c r="O1661" s="75">
        <v>0</v>
      </c>
      <c r="P1661" s="2"/>
      <c r="Q1661" s="2"/>
      <c r="R1661" s="3"/>
      <c r="S1661" s="3"/>
      <c r="T1661" s="1"/>
      <c r="U1661" s="2"/>
      <c r="V1661" s="28" t="str">
        <f t="shared" si="77"/>
        <v/>
      </c>
    </row>
    <row r="1662" spans="1:22" ht="25" customHeight="1" x14ac:dyDescent="0.35">
      <c r="A1662" s="1"/>
      <c r="B1662" s="35"/>
      <c r="C1662" s="1"/>
      <c r="D1662" s="1"/>
      <c r="E1662" s="73">
        <f>+COUNTIFS('REGISTRO DE TUTORES'!$A$3:$A$8000,A1662,'REGISTRO DE TUTORES'!$B$3:$B$8000,B1662,'REGISTRO DE TUTORES'!$C$3:$C$8000,C1662,'REGISTRO DE TUTORES'!$D$3:$D$8000,D1662)</f>
        <v>0</v>
      </c>
      <c r="F1662" s="73">
        <f>+COUNTIFS('REGISTRO DE ESTUDIANTES'!$A$3:$A$7999,A1662,'REGISTRO DE ESTUDIANTES'!$B$3:$B$7999,'BOLETA OFICIAL'!B1662,'REGISTRO DE ESTUDIANTES'!$C$3:$C$7999,C1662,'REGISTRO DE ESTUDIANTES'!$D$3:$D$7999,'BOLETA OFICIAL'!D1662,'REGISTRO DE ESTUDIANTES'!$J$3:$J$7999,'BOLETA OFICIAL'!J1662,'REGISTRO DE ESTUDIANTES'!$K$3:$K$7999,'BOLETA OFICIAL'!K1662,'REGISTRO DE ESTUDIANTES'!$L$3:$L$7999,'BOLETA OFICIAL'!L1662,'REGISTRO DE ESTUDIANTES'!$M$3:$M$7999,'BOLETA OFICIAL'!M1662,'REGISTRO DE ESTUDIANTES'!$N$3:$N$7999,'BOLETA OFICIAL'!N1662,'REGISTRO DE ESTUDIANTES'!$O$3:$O$7999,'BOLETA OFICIAL'!O1662,'REGISTRO DE ESTUDIANTES'!$P$3:$P$7999,'BOLETA OFICIAL'!P1662,'REGISTRO DE ESTUDIANTES'!$Q$3:$Q$7999,'BOLETA OFICIAL'!Q1662,'REGISTRO DE ESTUDIANTES'!$R$3:$R$7999,R1662,'REGISTRO DE ESTUDIANTES'!$S$3:$S$7999,'BOLETA OFICIAL'!S1662,'REGISTRO DE ESTUDIANTES'!$T$3:$T$7999,'BOLETA OFICIAL'!T1662)</f>
        <v>0</v>
      </c>
      <c r="G1662" s="73">
        <f t="shared" ca="1" si="75"/>
        <v>0</v>
      </c>
      <c r="H1662" s="73">
        <f t="shared" ca="1" si="76"/>
        <v>0</v>
      </c>
      <c r="I1662" s="20">
        <v>0</v>
      </c>
      <c r="J1662" s="20">
        <v>0</v>
      </c>
      <c r="K1662" s="20">
        <v>0</v>
      </c>
      <c r="L1662" s="20">
        <v>0</v>
      </c>
      <c r="M1662" s="20">
        <v>0</v>
      </c>
      <c r="N1662" s="75">
        <v>0</v>
      </c>
      <c r="O1662" s="75">
        <v>0</v>
      </c>
      <c r="P1662" s="2"/>
      <c r="Q1662" s="2"/>
      <c r="R1662" s="3"/>
      <c r="S1662" s="3"/>
      <c r="T1662" s="1"/>
      <c r="U1662" s="2"/>
      <c r="V1662" s="28" t="str">
        <f t="shared" si="77"/>
        <v/>
      </c>
    </row>
    <row r="1663" spans="1:22" ht="25" customHeight="1" x14ac:dyDescent="0.35">
      <c r="A1663" s="1"/>
      <c r="B1663" s="35"/>
      <c r="C1663" s="1"/>
      <c r="D1663" s="1"/>
      <c r="E1663" s="73">
        <f>+COUNTIFS('REGISTRO DE TUTORES'!$A$3:$A$8000,A1663,'REGISTRO DE TUTORES'!$B$3:$B$8000,B1663,'REGISTRO DE TUTORES'!$C$3:$C$8000,C1663,'REGISTRO DE TUTORES'!$D$3:$D$8000,D1663)</f>
        <v>0</v>
      </c>
      <c r="F1663" s="73">
        <f>+COUNTIFS('REGISTRO DE ESTUDIANTES'!$A$3:$A$7999,A1663,'REGISTRO DE ESTUDIANTES'!$B$3:$B$7999,'BOLETA OFICIAL'!B1663,'REGISTRO DE ESTUDIANTES'!$C$3:$C$7999,C1663,'REGISTRO DE ESTUDIANTES'!$D$3:$D$7999,'BOLETA OFICIAL'!D1663,'REGISTRO DE ESTUDIANTES'!$J$3:$J$7999,'BOLETA OFICIAL'!J1663,'REGISTRO DE ESTUDIANTES'!$K$3:$K$7999,'BOLETA OFICIAL'!K1663,'REGISTRO DE ESTUDIANTES'!$L$3:$L$7999,'BOLETA OFICIAL'!L1663,'REGISTRO DE ESTUDIANTES'!$M$3:$M$7999,'BOLETA OFICIAL'!M1663,'REGISTRO DE ESTUDIANTES'!$N$3:$N$7999,'BOLETA OFICIAL'!N1663,'REGISTRO DE ESTUDIANTES'!$O$3:$O$7999,'BOLETA OFICIAL'!O1663,'REGISTRO DE ESTUDIANTES'!$P$3:$P$7999,'BOLETA OFICIAL'!P1663,'REGISTRO DE ESTUDIANTES'!$Q$3:$Q$7999,'BOLETA OFICIAL'!Q1663,'REGISTRO DE ESTUDIANTES'!$R$3:$R$7999,R1663,'REGISTRO DE ESTUDIANTES'!$S$3:$S$7999,'BOLETA OFICIAL'!S1663,'REGISTRO DE ESTUDIANTES'!$T$3:$T$7999,'BOLETA OFICIAL'!T1663)</f>
        <v>0</v>
      </c>
      <c r="G1663" s="73">
        <f t="shared" ca="1" si="75"/>
        <v>0</v>
      </c>
      <c r="H1663" s="73">
        <f t="shared" ca="1" si="76"/>
        <v>0</v>
      </c>
      <c r="I1663" s="20">
        <v>0</v>
      </c>
      <c r="J1663" s="20">
        <v>0</v>
      </c>
      <c r="K1663" s="20">
        <v>0</v>
      </c>
      <c r="L1663" s="20">
        <v>0</v>
      </c>
      <c r="M1663" s="20">
        <v>0</v>
      </c>
      <c r="N1663" s="75">
        <v>0</v>
      </c>
      <c r="O1663" s="75">
        <v>0</v>
      </c>
      <c r="P1663" s="2"/>
      <c r="Q1663" s="2"/>
      <c r="R1663" s="3"/>
      <c r="S1663" s="3"/>
      <c r="T1663" s="1"/>
      <c r="U1663" s="2"/>
      <c r="V1663" s="28" t="str">
        <f t="shared" si="77"/>
        <v/>
      </c>
    </row>
    <row r="1664" spans="1:22" ht="25" customHeight="1" x14ac:dyDescent="0.35">
      <c r="A1664" s="1"/>
      <c r="B1664" s="35"/>
      <c r="C1664" s="1"/>
      <c r="D1664" s="1"/>
      <c r="E1664" s="73">
        <f>+COUNTIFS('REGISTRO DE TUTORES'!$A$3:$A$8000,A1664,'REGISTRO DE TUTORES'!$B$3:$B$8000,B1664,'REGISTRO DE TUTORES'!$C$3:$C$8000,C1664,'REGISTRO DE TUTORES'!$D$3:$D$8000,D1664)</f>
        <v>0</v>
      </c>
      <c r="F1664" s="73">
        <f>+COUNTIFS('REGISTRO DE ESTUDIANTES'!$A$3:$A$7999,A1664,'REGISTRO DE ESTUDIANTES'!$B$3:$B$7999,'BOLETA OFICIAL'!B1664,'REGISTRO DE ESTUDIANTES'!$C$3:$C$7999,C1664,'REGISTRO DE ESTUDIANTES'!$D$3:$D$7999,'BOLETA OFICIAL'!D1664,'REGISTRO DE ESTUDIANTES'!$J$3:$J$7999,'BOLETA OFICIAL'!J1664,'REGISTRO DE ESTUDIANTES'!$K$3:$K$7999,'BOLETA OFICIAL'!K1664,'REGISTRO DE ESTUDIANTES'!$L$3:$L$7999,'BOLETA OFICIAL'!L1664,'REGISTRO DE ESTUDIANTES'!$M$3:$M$7999,'BOLETA OFICIAL'!M1664,'REGISTRO DE ESTUDIANTES'!$N$3:$N$7999,'BOLETA OFICIAL'!N1664,'REGISTRO DE ESTUDIANTES'!$O$3:$O$7999,'BOLETA OFICIAL'!O1664,'REGISTRO DE ESTUDIANTES'!$P$3:$P$7999,'BOLETA OFICIAL'!P1664,'REGISTRO DE ESTUDIANTES'!$Q$3:$Q$7999,'BOLETA OFICIAL'!Q1664,'REGISTRO DE ESTUDIANTES'!$R$3:$R$7999,R1664,'REGISTRO DE ESTUDIANTES'!$S$3:$S$7999,'BOLETA OFICIAL'!S1664,'REGISTRO DE ESTUDIANTES'!$T$3:$T$7999,'BOLETA OFICIAL'!T1664)</f>
        <v>0</v>
      </c>
      <c r="G1664" s="73">
        <f t="shared" ca="1" si="75"/>
        <v>0</v>
      </c>
      <c r="H1664" s="73">
        <f t="shared" ca="1" si="76"/>
        <v>0</v>
      </c>
      <c r="I1664" s="20">
        <v>0</v>
      </c>
      <c r="J1664" s="20">
        <v>0</v>
      </c>
      <c r="K1664" s="20">
        <v>0</v>
      </c>
      <c r="L1664" s="20">
        <v>0</v>
      </c>
      <c r="M1664" s="20">
        <v>0</v>
      </c>
      <c r="N1664" s="75">
        <v>0</v>
      </c>
      <c r="O1664" s="75">
        <v>0</v>
      </c>
      <c r="P1664" s="2"/>
      <c r="Q1664" s="2"/>
      <c r="R1664" s="3"/>
      <c r="S1664" s="3"/>
      <c r="T1664" s="1"/>
      <c r="U1664" s="2"/>
      <c r="V1664" s="28" t="str">
        <f t="shared" si="77"/>
        <v/>
      </c>
    </row>
    <row r="1665" spans="1:22" ht="25" customHeight="1" x14ac:dyDescent="0.35">
      <c r="A1665" s="1"/>
      <c r="B1665" s="35"/>
      <c r="C1665" s="1"/>
      <c r="D1665" s="1"/>
      <c r="E1665" s="73">
        <f>+COUNTIFS('REGISTRO DE TUTORES'!$A$3:$A$8000,A1665,'REGISTRO DE TUTORES'!$B$3:$B$8000,B1665,'REGISTRO DE TUTORES'!$C$3:$C$8000,C1665,'REGISTRO DE TUTORES'!$D$3:$D$8000,D1665)</f>
        <v>0</v>
      </c>
      <c r="F1665" s="73">
        <f>+COUNTIFS('REGISTRO DE ESTUDIANTES'!$A$3:$A$7999,A1665,'REGISTRO DE ESTUDIANTES'!$B$3:$B$7999,'BOLETA OFICIAL'!B1665,'REGISTRO DE ESTUDIANTES'!$C$3:$C$7999,C1665,'REGISTRO DE ESTUDIANTES'!$D$3:$D$7999,'BOLETA OFICIAL'!D1665,'REGISTRO DE ESTUDIANTES'!$J$3:$J$7999,'BOLETA OFICIAL'!J1665,'REGISTRO DE ESTUDIANTES'!$K$3:$K$7999,'BOLETA OFICIAL'!K1665,'REGISTRO DE ESTUDIANTES'!$L$3:$L$7999,'BOLETA OFICIAL'!L1665,'REGISTRO DE ESTUDIANTES'!$M$3:$M$7999,'BOLETA OFICIAL'!M1665,'REGISTRO DE ESTUDIANTES'!$N$3:$N$7999,'BOLETA OFICIAL'!N1665,'REGISTRO DE ESTUDIANTES'!$O$3:$O$7999,'BOLETA OFICIAL'!O1665,'REGISTRO DE ESTUDIANTES'!$P$3:$P$7999,'BOLETA OFICIAL'!P1665,'REGISTRO DE ESTUDIANTES'!$Q$3:$Q$7999,'BOLETA OFICIAL'!Q1665,'REGISTRO DE ESTUDIANTES'!$R$3:$R$7999,R1665,'REGISTRO DE ESTUDIANTES'!$S$3:$S$7999,'BOLETA OFICIAL'!S1665,'REGISTRO DE ESTUDIANTES'!$T$3:$T$7999,'BOLETA OFICIAL'!T1665)</f>
        <v>0</v>
      </c>
      <c r="G1665" s="73">
        <f t="shared" ca="1" si="75"/>
        <v>0</v>
      </c>
      <c r="H1665" s="73">
        <f t="shared" ca="1" si="76"/>
        <v>0</v>
      </c>
      <c r="I1665" s="20">
        <v>0</v>
      </c>
      <c r="J1665" s="20">
        <v>0</v>
      </c>
      <c r="K1665" s="20">
        <v>0</v>
      </c>
      <c r="L1665" s="20">
        <v>0</v>
      </c>
      <c r="M1665" s="20">
        <v>0</v>
      </c>
      <c r="N1665" s="75">
        <v>0</v>
      </c>
      <c r="O1665" s="75">
        <v>0</v>
      </c>
      <c r="P1665" s="2"/>
      <c r="Q1665" s="2"/>
      <c r="R1665" s="3"/>
      <c r="S1665" s="3"/>
      <c r="T1665" s="1"/>
      <c r="U1665" s="2"/>
      <c r="V1665" s="28" t="str">
        <f t="shared" si="77"/>
        <v/>
      </c>
    </row>
    <row r="1666" spans="1:22" ht="25" customHeight="1" x14ac:dyDescent="0.35">
      <c r="A1666" s="1"/>
      <c r="B1666" s="35"/>
      <c r="C1666" s="1"/>
      <c r="D1666" s="1"/>
      <c r="E1666" s="73">
        <f>+COUNTIFS('REGISTRO DE TUTORES'!$A$3:$A$8000,A1666,'REGISTRO DE TUTORES'!$B$3:$B$8000,B1666,'REGISTRO DE TUTORES'!$C$3:$C$8000,C1666,'REGISTRO DE TUTORES'!$D$3:$D$8000,D1666)</f>
        <v>0</v>
      </c>
      <c r="F1666" s="73">
        <f>+COUNTIFS('REGISTRO DE ESTUDIANTES'!$A$3:$A$7999,A1666,'REGISTRO DE ESTUDIANTES'!$B$3:$B$7999,'BOLETA OFICIAL'!B1666,'REGISTRO DE ESTUDIANTES'!$C$3:$C$7999,C1666,'REGISTRO DE ESTUDIANTES'!$D$3:$D$7999,'BOLETA OFICIAL'!D1666,'REGISTRO DE ESTUDIANTES'!$J$3:$J$7999,'BOLETA OFICIAL'!J1666,'REGISTRO DE ESTUDIANTES'!$K$3:$K$7999,'BOLETA OFICIAL'!K1666,'REGISTRO DE ESTUDIANTES'!$L$3:$L$7999,'BOLETA OFICIAL'!L1666,'REGISTRO DE ESTUDIANTES'!$M$3:$M$7999,'BOLETA OFICIAL'!M1666,'REGISTRO DE ESTUDIANTES'!$N$3:$N$7999,'BOLETA OFICIAL'!N1666,'REGISTRO DE ESTUDIANTES'!$O$3:$O$7999,'BOLETA OFICIAL'!O1666,'REGISTRO DE ESTUDIANTES'!$P$3:$P$7999,'BOLETA OFICIAL'!P1666,'REGISTRO DE ESTUDIANTES'!$Q$3:$Q$7999,'BOLETA OFICIAL'!Q1666,'REGISTRO DE ESTUDIANTES'!$R$3:$R$7999,R1666,'REGISTRO DE ESTUDIANTES'!$S$3:$S$7999,'BOLETA OFICIAL'!S1666,'REGISTRO DE ESTUDIANTES'!$T$3:$T$7999,'BOLETA OFICIAL'!T1666)</f>
        <v>0</v>
      </c>
      <c r="G1666" s="73">
        <f t="shared" ca="1" si="75"/>
        <v>0</v>
      </c>
      <c r="H1666" s="73">
        <f t="shared" ca="1" si="76"/>
        <v>0</v>
      </c>
      <c r="I1666" s="20">
        <v>0</v>
      </c>
      <c r="J1666" s="20">
        <v>0</v>
      </c>
      <c r="K1666" s="20">
        <v>0</v>
      </c>
      <c r="L1666" s="20">
        <v>0</v>
      </c>
      <c r="M1666" s="20">
        <v>0</v>
      </c>
      <c r="N1666" s="75">
        <v>0</v>
      </c>
      <c r="O1666" s="75">
        <v>0</v>
      </c>
      <c r="P1666" s="2"/>
      <c r="Q1666" s="2"/>
      <c r="R1666" s="3"/>
      <c r="S1666" s="3"/>
      <c r="T1666" s="1"/>
      <c r="U1666" s="2"/>
      <c r="V1666" s="28" t="str">
        <f t="shared" si="77"/>
        <v/>
      </c>
    </row>
    <row r="1667" spans="1:22" ht="25" customHeight="1" x14ac:dyDescent="0.35">
      <c r="A1667" s="1"/>
      <c r="B1667" s="35"/>
      <c r="C1667" s="1"/>
      <c r="D1667" s="1"/>
      <c r="E1667" s="73">
        <f>+COUNTIFS('REGISTRO DE TUTORES'!$A$3:$A$8000,A1667,'REGISTRO DE TUTORES'!$B$3:$B$8000,B1667,'REGISTRO DE TUTORES'!$C$3:$C$8000,C1667,'REGISTRO DE TUTORES'!$D$3:$D$8000,D1667)</f>
        <v>0</v>
      </c>
      <c r="F1667" s="73">
        <f>+COUNTIFS('REGISTRO DE ESTUDIANTES'!$A$3:$A$7999,A1667,'REGISTRO DE ESTUDIANTES'!$B$3:$B$7999,'BOLETA OFICIAL'!B1667,'REGISTRO DE ESTUDIANTES'!$C$3:$C$7999,C1667,'REGISTRO DE ESTUDIANTES'!$D$3:$D$7999,'BOLETA OFICIAL'!D1667,'REGISTRO DE ESTUDIANTES'!$J$3:$J$7999,'BOLETA OFICIAL'!J1667,'REGISTRO DE ESTUDIANTES'!$K$3:$K$7999,'BOLETA OFICIAL'!K1667,'REGISTRO DE ESTUDIANTES'!$L$3:$L$7999,'BOLETA OFICIAL'!L1667,'REGISTRO DE ESTUDIANTES'!$M$3:$M$7999,'BOLETA OFICIAL'!M1667,'REGISTRO DE ESTUDIANTES'!$N$3:$N$7999,'BOLETA OFICIAL'!N1667,'REGISTRO DE ESTUDIANTES'!$O$3:$O$7999,'BOLETA OFICIAL'!O1667,'REGISTRO DE ESTUDIANTES'!$P$3:$P$7999,'BOLETA OFICIAL'!P1667,'REGISTRO DE ESTUDIANTES'!$Q$3:$Q$7999,'BOLETA OFICIAL'!Q1667,'REGISTRO DE ESTUDIANTES'!$R$3:$R$7999,R1667,'REGISTRO DE ESTUDIANTES'!$S$3:$S$7999,'BOLETA OFICIAL'!S1667,'REGISTRO DE ESTUDIANTES'!$T$3:$T$7999,'BOLETA OFICIAL'!T1667)</f>
        <v>0</v>
      </c>
      <c r="G1667" s="73">
        <f t="shared" ca="1" si="75"/>
        <v>0</v>
      </c>
      <c r="H1667" s="73">
        <f t="shared" ca="1" si="76"/>
        <v>0</v>
      </c>
      <c r="I1667" s="20">
        <v>0</v>
      </c>
      <c r="J1667" s="20">
        <v>0</v>
      </c>
      <c r="K1667" s="20">
        <v>0</v>
      </c>
      <c r="L1667" s="20">
        <v>0</v>
      </c>
      <c r="M1667" s="20">
        <v>0</v>
      </c>
      <c r="N1667" s="75">
        <v>0</v>
      </c>
      <c r="O1667" s="75">
        <v>0</v>
      </c>
      <c r="P1667" s="2"/>
      <c r="Q1667" s="2"/>
      <c r="R1667" s="3"/>
      <c r="S1667" s="3"/>
      <c r="T1667" s="1"/>
      <c r="U1667" s="2"/>
      <c r="V1667" s="28" t="str">
        <f t="shared" si="77"/>
        <v/>
      </c>
    </row>
    <row r="1668" spans="1:22" ht="25" customHeight="1" x14ac:dyDescent="0.35">
      <c r="A1668" s="1"/>
      <c r="B1668" s="35"/>
      <c r="C1668" s="1"/>
      <c r="D1668" s="1"/>
      <c r="E1668" s="73">
        <f>+COUNTIFS('REGISTRO DE TUTORES'!$A$3:$A$8000,A1668,'REGISTRO DE TUTORES'!$B$3:$B$8000,B1668,'REGISTRO DE TUTORES'!$C$3:$C$8000,C1668,'REGISTRO DE TUTORES'!$D$3:$D$8000,D1668)</f>
        <v>0</v>
      </c>
      <c r="F1668" s="73">
        <f>+COUNTIFS('REGISTRO DE ESTUDIANTES'!$A$3:$A$7999,A1668,'REGISTRO DE ESTUDIANTES'!$B$3:$B$7999,'BOLETA OFICIAL'!B1668,'REGISTRO DE ESTUDIANTES'!$C$3:$C$7999,C1668,'REGISTRO DE ESTUDIANTES'!$D$3:$D$7999,'BOLETA OFICIAL'!D1668,'REGISTRO DE ESTUDIANTES'!$J$3:$J$7999,'BOLETA OFICIAL'!J1668,'REGISTRO DE ESTUDIANTES'!$K$3:$K$7999,'BOLETA OFICIAL'!K1668,'REGISTRO DE ESTUDIANTES'!$L$3:$L$7999,'BOLETA OFICIAL'!L1668,'REGISTRO DE ESTUDIANTES'!$M$3:$M$7999,'BOLETA OFICIAL'!M1668,'REGISTRO DE ESTUDIANTES'!$N$3:$N$7999,'BOLETA OFICIAL'!N1668,'REGISTRO DE ESTUDIANTES'!$O$3:$O$7999,'BOLETA OFICIAL'!O1668,'REGISTRO DE ESTUDIANTES'!$P$3:$P$7999,'BOLETA OFICIAL'!P1668,'REGISTRO DE ESTUDIANTES'!$Q$3:$Q$7999,'BOLETA OFICIAL'!Q1668,'REGISTRO DE ESTUDIANTES'!$R$3:$R$7999,R1668,'REGISTRO DE ESTUDIANTES'!$S$3:$S$7999,'BOLETA OFICIAL'!S1668,'REGISTRO DE ESTUDIANTES'!$T$3:$T$7999,'BOLETA OFICIAL'!T1668)</f>
        <v>0</v>
      </c>
      <c r="G1668" s="73">
        <f t="shared" ca="1" si="75"/>
        <v>0</v>
      </c>
      <c r="H1668" s="73">
        <f t="shared" ca="1" si="76"/>
        <v>0</v>
      </c>
      <c r="I1668" s="20">
        <v>0</v>
      </c>
      <c r="J1668" s="20">
        <v>0</v>
      </c>
      <c r="K1668" s="20">
        <v>0</v>
      </c>
      <c r="L1668" s="20">
        <v>0</v>
      </c>
      <c r="M1668" s="20">
        <v>0</v>
      </c>
      <c r="N1668" s="75">
        <v>0</v>
      </c>
      <c r="O1668" s="75">
        <v>0</v>
      </c>
      <c r="P1668" s="2"/>
      <c r="Q1668" s="2"/>
      <c r="R1668" s="3"/>
      <c r="S1668" s="3"/>
      <c r="T1668" s="1"/>
      <c r="U1668" s="2"/>
      <c r="V1668" s="28" t="str">
        <f t="shared" si="77"/>
        <v/>
      </c>
    </row>
    <row r="1669" spans="1:22" ht="25" customHeight="1" x14ac:dyDescent="0.35">
      <c r="A1669" s="1"/>
      <c r="B1669" s="35"/>
      <c r="C1669" s="1"/>
      <c r="D1669" s="1"/>
      <c r="E1669" s="73">
        <f>+COUNTIFS('REGISTRO DE TUTORES'!$A$3:$A$8000,A1669,'REGISTRO DE TUTORES'!$B$3:$B$8000,B1669,'REGISTRO DE TUTORES'!$C$3:$C$8000,C1669,'REGISTRO DE TUTORES'!$D$3:$D$8000,D1669)</f>
        <v>0</v>
      </c>
      <c r="F1669" s="73">
        <f>+COUNTIFS('REGISTRO DE ESTUDIANTES'!$A$3:$A$7999,A1669,'REGISTRO DE ESTUDIANTES'!$B$3:$B$7999,'BOLETA OFICIAL'!B1669,'REGISTRO DE ESTUDIANTES'!$C$3:$C$7999,C1669,'REGISTRO DE ESTUDIANTES'!$D$3:$D$7999,'BOLETA OFICIAL'!D1669,'REGISTRO DE ESTUDIANTES'!$J$3:$J$7999,'BOLETA OFICIAL'!J1669,'REGISTRO DE ESTUDIANTES'!$K$3:$K$7999,'BOLETA OFICIAL'!K1669,'REGISTRO DE ESTUDIANTES'!$L$3:$L$7999,'BOLETA OFICIAL'!L1669,'REGISTRO DE ESTUDIANTES'!$M$3:$M$7999,'BOLETA OFICIAL'!M1669,'REGISTRO DE ESTUDIANTES'!$N$3:$N$7999,'BOLETA OFICIAL'!N1669,'REGISTRO DE ESTUDIANTES'!$O$3:$O$7999,'BOLETA OFICIAL'!O1669,'REGISTRO DE ESTUDIANTES'!$P$3:$P$7999,'BOLETA OFICIAL'!P1669,'REGISTRO DE ESTUDIANTES'!$Q$3:$Q$7999,'BOLETA OFICIAL'!Q1669,'REGISTRO DE ESTUDIANTES'!$R$3:$R$7999,R1669,'REGISTRO DE ESTUDIANTES'!$S$3:$S$7999,'BOLETA OFICIAL'!S1669,'REGISTRO DE ESTUDIANTES'!$T$3:$T$7999,'BOLETA OFICIAL'!T1669)</f>
        <v>0</v>
      </c>
      <c r="G1669" s="73">
        <f t="shared" ca="1" si="75"/>
        <v>0</v>
      </c>
      <c r="H1669" s="73">
        <f t="shared" ca="1" si="76"/>
        <v>0</v>
      </c>
      <c r="I1669" s="20">
        <v>0</v>
      </c>
      <c r="J1669" s="20">
        <v>0</v>
      </c>
      <c r="K1669" s="20">
        <v>0</v>
      </c>
      <c r="L1669" s="20">
        <v>0</v>
      </c>
      <c r="M1669" s="20">
        <v>0</v>
      </c>
      <c r="N1669" s="75">
        <v>0</v>
      </c>
      <c r="O1669" s="75">
        <v>0</v>
      </c>
      <c r="P1669" s="2"/>
      <c r="Q1669" s="2"/>
      <c r="R1669" s="3"/>
      <c r="S1669" s="3"/>
      <c r="T1669" s="1"/>
      <c r="U1669" s="2"/>
      <c r="V1669" s="28" t="str">
        <f t="shared" si="77"/>
        <v/>
      </c>
    </row>
    <row r="1670" spans="1:22" ht="25" customHeight="1" x14ac:dyDescent="0.35">
      <c r="A1670" s="1"/>
      <c r="B1670" s="35"/>
      <c r="C1670" s="1"/>
      <c r="D1670" s="1"/>
      <c r="E1670" s="73">
        <f>+COUNTIFS('REGISTRO DE TUTORES'!$A$3:$A$8000,A1670,'REGISTRO DE TUTORES'!$B$3:$B$8000,B1670,'REGISTRO DE TUTORES'!$C$3:$C$8000,C1670,'REGISTRO DE TUTORES'!$D$3:$D$8000,D1670)</f>
        <v>0</v>
      </c>
      <c r="F1670" s="73">
        <f>+COUNTIFS('REGISTRO DE ESTUDIANTES'!$A$3:$A$7999,A1670,'REGISTRO DE ESTUDIANTES'!$B$3:$B$7999,'BOLETA OFICIAL'!B1670,'REGISTRO DE ESTUDIANTES'!$C$3:$C$7999,C1670,'REGISTRO DE ESTUDIANTES'!$D$3:$D$7999,'BOLETA OFICIAL'!D1670,'REGISTRO DE ESTUDIANTES'!$J$3:$J$7999,'BOLETA OFICIAL'!J1670,'REGISTRO DE ESTUDIANTES'!$K$3:$K$7999,'BOLETA OFICIAL'!K1670,'REGISTRO DE ESTUDIANTES'!$L$3:$L$7999,'BOLETA OFICIAL'!L1670,'REGISTRO DE ESTUDIANTES'!$M$3:$M$7999,'BOLETA OFICIAL'!M1670,'REGISTRO DE ESTUDIANTES'!$N$3:$N$7999,'BOLETA OFICIAL'!N1670,'REGISTRO DE ESTUDIANTES'!$O$3:$O$7999,'BOLETA OFICIAL'!O1670,'REGISTRO DE ESTUDIANTES'!$P$3:$P$7999,'BOLETA OFICIAL'!P1670,'REGISTRO DE ESTUDIANTES'!$Q$3:$Q$7999,'BOLETA OFICIAL'!Q1670,'REGISTRO DE ESTUDIANTES'!$R$3:$R$7999,R1670,'REGISTRO DE ESTUDIANTES'!$S$3:$S$7999,'BOLETA OFICIAL'!S1670,'REGISTRO DE ESTUDIANTES'!$T$3:$T$7999,'BOLETA OFICIAL'!T1670)</f>
        <v>0</v>
      </c>
      <c r="G1670" s="73">
        <f t="shared" ref="G1670:G1733" ca="1" si="78">SUM(IF(O1670=1,SUMPRODUCT(--(WEEKDAY(ROW(INDIRECT(P1670&amp;":"&amp;Q1670)))=1),--(COUNTIF(FERIADOS,ROW(INDIRECT(P1670&amp;":"&amp;Q1670)))=0)),0),IF(I1670=1,SUMPRODUCT(--(WEEKDAY(ROW(INDIRECT(P1670&amp;":"&amp;Q1670)))=2),--(COUNTIF(FERIADOS,ROW(INDIRECT(P1670&amp;":"&amp;Q1670)))=0)),0),IF(J1670=1,SUMPRODUCT(--(WEEKDAY(ROW(INDIRECT(P1670&amp;":"&amp;Q1670)))=3),--(COUNTIF(FERIADOS,ROW(INDIRECT(P1670&amp;":"&amp;Q1670)))=0)),0),IF(K1670=1,SUMPRODUCT(--(WEEKDAY(ROW(INDIRECT(P1670&amp;":"&amp;Q1670)))=4),--(COUNTIF(FERIADOS,ROW(INDIRECT(P1670&amp;":"&amp;Q1670)))=0)),0),IF(L1670=1,SUMPRODUCT(--(WEEKDAY(ROW(INDIRECT(P1670&amp;":"&amp;Q1670)))=5),--(COUNTIF(FERIADOS,ROW(INDIRECT(P1670&amp;":"&amp;Q1670)))=0)),0),IF(M1670=1,SUMPRODUCT(--(WEEKDAY(ROW(INDIRECT(P1670&amp;":"&amp;Q1670)))=6),--(COUNTIF(FERIADOS,ROW(INDIRECT(P1670&amp;":"&amp;Q1670)))=0)),0),IF(N1670=1,SUMPRODUCT(--(WEEKDAY(ROW(INDIRECT(P1670&amp;":"&amp;Q1670)))=7),--(COUNTIF(FERIADOS,ROW(INDIRECT(P1670&amp;":"&amp;Q1670)))=0)),0))</f>
        <v>0</v>
      </c>
      <c r="H1670" s="73">
        <f t="shared" ref="H1670:H1733" ca="1" si="79">+F1670*G1670</f>
        <v>0</v>
      </c>
      <c r="I1670" s="20">
        <v>0</v>
      </c>
      <c r="J1670" s="20">
        <v>0</v>
      </c>
      <c r="K1670" s="20">
        <v>0</v>
      </c>
      <c r="L1670" s="20">
        <v>0</v>
      </c>
      <c r="M1670" s="20">
        <v>0</v>
      </c>
      <c r="N1670" s="75">
        <v>0</v>
      </c>
      <c r="O1670" s="75">
        <v>0</v>
      </c>
      <c r="P1670" s="2"/>
      <c r="Q1670" s="2"/>
      <c r="R1670" s="3"/>
      <c r="S1670" s="3"/>
      <c r="T1670" s="1"/>
      <c r="U1670" s="2"/>
      <c r="V1670" s="28" t="str">
        <f t="shared" ref="V1670:V1733" si="80">IF(Q1670&gt;0,IF(U1670&gt;=Q1670,"ACTIVA","NO ACTIVA"),"")</f>
        <v/>
      </c>
    </row>
    <row r="1671" spans="1:22" ht="25" customHeight="1" x14ac:dyDescent="0.35">
      <c r="A1671" s="1"/>
      <c r="B1671" s="35"/>
      <c r="C1671" s="1"/>
      <c r="D1671" s="1"/>
      <c r="E1671" s="73">
        <f>+COUNTIFS('REGISTRO DE TUTORES'!$A$3:$A$8000,A1671,'REGISTRO DE TUTORES'!$B$3:$B$8000,B1671,'REGISTRO DE TUTORES'!$C$3:$C$8000,C1671,'REGISTRO DE TUTORES'!$D$3:$D$8000,D1671)</f>
        <v>0</v>
      </c>
      <c r="F1671" s="73">
        <f>+COUNTIFS('REGISTRO DE ESTUDIANTES'!$A$3:$A$7999,A1671,'REGISTRO DE ESTUDIANTES'!$B$3:$B$7999,'BOLETA OFICIAL'!B1671,'REGISTRO DE ESTUDIANTES'!$C$3:$C$7999,C1671,'REGISTRO DE ESTUDIANTES'!$D$3:$D$7999,'BOLETA OFICIAL'!D1671,'REGISTRO DE ESTUDIANTES'!$J$3:$J$7999,'BOLETA OFICIAL'!J1671,'REGISTRO DE ESTUDIANTES'!$K$3:$K$7999,'BOLETA OFICIAL'!K1671,'REGISTRO DE ESTUDIANTES'!$L$3:$L$7999,'BOLETA OFICIAL'!L1671,'REGISTRO DE ESTUDIANTES'!$M$3:$M$7999,'BOLETA OFICIAL'!M1671,'REGISTRO DE ESTUDIANTES'!$N$3:$N$7999,'BOLETA OFICIAL'!N1671,'REGISTRO DE ESTUDIANTES'!$O$3:$O$7999,'BOLETA OFICIAL'!O1671,'REGISTRO DE ESTUDIANTES'!$P$3:$P$7999,'BOLETA OFICIAL'!P1671,'REGISTRO DE ESTUDIANTES'!$Q$3:$Q$7999,'BOLETA OFICIAL'!Q1671,'REGISTRO DE ESTUDIANTES'!$R$3:$R$7999,R1671,'REGISTRO DE ESTUDIANTES'!$S$3:$S$7999,'BOLETA OFICIAL'!S1671,'REGISTRO DE ESTUDIANTES'!$T$3:$T$7999,'BOLETA OFICIAL'!T1671)</f>
        <v>0</v>
      </c>
      <c r="G1671" s="73">
        <f t="shared" ca="1" si="78"/>
        <v>0</v>
      </c>
      <c r="H1671" s="73">
        <f t="shared" ca="1" si="79"/>
        <v>0</v>
      </c>
      <c r="I1671" s="20">
        <v>0</v>
      </c>
      <c r="J1671" s="20">
        <v>0</v>
      </c>
      <c r="K1671" s="20">
        <v>0</v>
      </c>
      <c r="L1671" s="20">
        <v>0</v>
      </c>
      <c r="M1671" s="20">
        <v>0</v>
      </c>
      <c r="N1671" s="75">
        <v>0</v>
      </c>
      <c r="O1671" s="75">
        <v>0</v>
      </c>
      <c r="P1671" s="2"/>
      <c r="Q1671" s="2"/>
      <c r="R1671" s="3"/>
      <c r="S1671" s="3"/>
      <c r="T1671" s="1"/>
      <c r="U1671" s="2"/>
      <c r="V1671" s="28" t="str">
        <f t="shared" si="80"/>
        <v/>
      </c>
    </row>
    <row r="1672" spans="1:22" ht="25" customHeight="1" x14ac:dyDescent="0.35">
      <c r="A1672" s="1"/>
      <c r="B1672" s="35"/>
      <c r="C1672" s="1"/>
      <c r="D1672" s="1"/>
      <c r="E1672" s="73">
        <f>+COUNTIFS('REGISTRO DE TUTORES'!$A$3:$A$8000,A1672,'REGISTRO DE TUTORES'!$B$3:$B$8000,B1672,'REGISTRO DE TUTORES'!$C$3:$C$8000,C1672,'REGISTRO DE TUTORES'!$D$3:$D$8000,D1672)</f>
        <v>0</v>
      </c>
      <c r="F1672" s="73">
        <f>+COUNTIFS('REGISTRO DE ESTUDIANTES'!$A$3:$A$7999,A1672,'REGISTRO DE ESTUDIANTES'!$B$3:$B$7999,'BOLETA OFICIAL'!B1672,'REGISTRO DE ESTUDIANTES'!$C$3:$C$7999,C1672,'REGISTRO DE ESTUDIANTES'!$D$3:$D$7999,'BOLETA OFICIAL'!D1672,'REGISTRO DE ESTUDIANTES'!$J$3:$J$7999,'BOLETA OFICIAL'!J1672,'REGISTRO DE ESTUDIANTES'!$K$3:$K$7999,'BOLETA OFICIAL'!K1672,'REGISTRO DE ESTUDIANTES'!$L$3:$L$7999,'BOLETA OFICIAL'!L1672,'REGISTRO DE ESTUDIANTES'!$M$3:$M$7999,'BOLETA OFICIAL'!M1672,'REGISTRO DE ESTUDIANTES'!$N$3:$N$7999,'BOLETA OFICIAL'!N1672,'REGISTRO DE ESTUDIANTES'!$O$3:$O$7999,'BOLETA OFICIAL'!O1672,'REGISTRO DE ESTUDIANTES'!$P$3:$P$7999,'BOLETA OFICIAL'!P1672,'REGISTRO DE ESTUDIANTES'!$Q$3:$Q$7999,'BOLETA OFICIAL'!Q1672,'REGISTRO DE ESTUDIANTES'!$R$3:$R$7999,R1672,'REGISTRO DE ESTUDIANTES'!$S$3:$S$7999,'BOLETA OFICIAL'!S1672,'REGISTRO DE ESTUDIANTES'!$T$3:$T$7999,'BOLETA OFICIAL'!T1672)</f>
        <v>0</v>
      </c>
      <c r="G1672" s="73">
        <f t="shared" ca="1" si="78"/>
        <v>0</v>
      </c>
      <c r="H1672" s="73">
        <f t="shared" ca="1" si="79"/>
        <v>0</v>
      </c>
      <c r="I1672" s="20">
        <v>0</v>
      </c>
      <c r="J1672" s="20">
        <v>0</v>
      </c>
      <c r="K1672" s="20">
        <v>0</v>
      </c>
      <c r="L1672" s="20">
        <v>0</v>
      </c>
      <c r="M1672" s="20">
        <v>0</v>
      </c>
      <c r="N1672" s="75">
        <v>0</v>
      </c>
      <c r="O1672" s="75">
        <v>0</v>
      </c>
      <c r="P1672" s="2"/>
      <c r="Q1672" s="2"/>
      <c r="R1672" s="3"/>
      <c r="S1672" s="3"/>
      <c r="T1672" s="1"/>
      <c r="U1672" s="2"/>
      <c r="V1672" s="28" t="str">
        <f t="shared" si="80"/>
        <v/>
      </c>
    </row>
    <row r="1673" spans="1:22" ht="25" customHeight="1" x14ac:dyDescent="0.35">
      <c r="A1673" s="1"/>
      <c r="B1673" s="35"/>
      <c r="C1673" s="1"/>
      <c r="D1673" s="1"/>
      <c r="E1673" s="73">
        <f>+COUNTIFS('REGISTRO DE TUTORES'!$A$3:$A$8000,A1673,'REGISTRO DE TUTORES'!$B$3:$B$8000,B1673,'REGISTRO DE TUTORES'!$C$3:$C$8000,C1673,'REGISTRO DE TUTORES'!$D$3:$D$8000,D1673)</f>
        <v>0</v>
      </c>
      <c r="F1673" s="73">
        <f>+COUNTIFS('REGISTRO DE ESTUDIANTES'!$A$3:$A$7999,A1673,'REGISTRO DE ESTUDIANTES'!$B$3:$B$7999,'BOLETA OFICIAL'!B1673,'REGISTRO DE ESTUDIANTES'!$C$3:$C$7999,C1673,'REGISTRO DE ESTUDIANTES'!$D$3:$D$7999,'BOLETA OFICIAL'!D1673,'REGISTRO DE ESTUDIANTES'!$J$3:$J$7999,'BOLETA OFICIAL'!J1673,'REGISTRO DE ESTUDIANTES'!$K$3:$K$7999,'BOLETA OFICIAL'!K1673,'REGISTRO DE ESTUDIANTES'!$L$3:$L$7999,'BOLETA OFICIAL'!L1673,'REGISTRO DE ESTUDIANTES'!$M$3:$M$7999,'BOLETA OFICIAL'!M1673,'REGISTRO DE ESTUDIANTES'!$N$3:$N$7999,'BOLETA OFICIAL'!N1673,'REGISTRO DE ESTUDIANTES'!$O$3:$O$7999,'BOLETA OFICIAL'!O1673,'REGISTRO DE ESTUDIANTES'!$P$3:$P$7999,'BOLETA OFICIAL'!P1673,'REGISTRO DE ESTUDIANTES'!$Q$3:$Q$7999,'BOLETA OFICIAL'!Q1673,'REGISTRO DE ESTUDIANTES'!$R$3:$R$7999,R1673,'REGISTRO DE ESTUDIANTES'!$S$3:$S$7999,'BOLETA OFICIAL'!S1673,'REGISTRO DE ESTUDIANTES'!$T$3:$T$7999,'BOLETA OFICIAL'!T1673)</f>
        <v>0</v>
      </c>
      <c r="G1673" s="73">
        <f t="shared" ca="1" si="78"/>
        <v>0</v>
      </c>
      <c r="H1673" s="73">
        <f t="shared" ca="1" si="79"/>
        <v>0</v>
      </c>
      <c r="I1673" s="20">
        <v>0</v>
      </c>
      <c r="J1673" s="20">
        <v>0</v>
      </c>
      <c r="K1673" s="20">
        <v>0</v>
      </c>
      <c r="L1673" s="20">
        <v>0</v>
      </c>
      <c r="M1673" s="20">
        <v>0</v>
      </c>
      <c r="N1673" s="75">
        <v>0</v>
      </c>
      <c r="O1673" s="75">
        <v>0</v>
      </c>
      <c r="P1673" s="2"/>
      <c r="Q1673" s="2"/>
      <c r="R1673" s="3"/>
      <c r="S1673" s="3"/>
      <c r="T1673" s="1"/>
      <c r="U1673" s="2"/>
      <c r="V1673" s="28" t="str">
        <f t="shared" si="80"/>
        <v/>
      </c>
    </row>
    <row r="1674" spans="1:22" ht="25" customHeight="1" x14ac:dyDescent="0.35">
      <c r="A1674" s="1"/>
      <c r="B1674" s="35"/>
      <c r="C1674" s="1"/>
      <c r="D1674" s="1"/>
      <c r="E1674" s="73">
        <f>+COUNTIFS('REGISTRO DE TUTORES'!$A$3:$A$8000,A1674,'REGISTRO DE TUTORES'!$B$3:$B$8000,B1674,'REGISTRO DE TUTORES'!$C$3:$C$8000,C1674,'REGISTRO DE TUTORES'!$D$3:$D$8000,D1674)</f>
        <v>0</v>
      </c>
      <c r="F1674" s="73">
        <f>+COUNTIFS('REGISTRO DE ESTUDIANTES'!$A$3:$A$7999,A1674,'REGISTRO DE ESTUDIANTES'!$B$3:$B$7999,'BOLETA OFICIAL'!B1674,'REGISTRO DE ESTUDIANTES'!$C$3:$C$7999,C1674,'REGISTRO DE ESTUDIANTES'!$D$3:$D$7999,'BOLETA OFICIAL'!D1674,'REGISTRO DE ESTUDIANTES'!$J$3:$J$7999,'BOLETA OFICIAL'!J1674,'REGISTRO DE ESTUDIANTES'!$K$3:$K$7999,'BOLETA OFICIAL'!K1674,'REGISTRO DE ESTUDIANTES'!$L$3:$L$7999,'BOLETA OFICIAL'!L1674,'REGISTRO DE ESTUDIANTES'!$M$3:$M$7999,'BOLETA OFICIAL'!M1674,'REGISTRO DE ESTUDIANTES'!$N$3:$N$7999,'BOLETA OFICIAL'!N1674,'REGISTRO DE ESTUDIANTES'!$O$3:$O$7999,'BOLETA OFICIAL'!O1674,'REGISTRO DE ESTUDIANTES'!$P$3:$P$7999,'BOLETA OFICIAL'!P1674,'REGISTRO DE ESTUDIANTES'!$Q$3:$Q$7999,'BOLETA OFICIAL'!Q1674,'REGISTRO DE ESTUDIANTES'!$R$3:$R$7999,R1674,'REGISTRO DE ESTUDIANTES'!$S$3:$S$7999,'BOLETA OFICIAL'!S1674,'REGISTRO DE ESTUDIANTES'!$T$3:$T$7999,'BOLETA OFICIAL'!T1674)</f>
        <v>0</v>
      </c>
      <c r="G1674" s="73">
        <f t="shared" ca="1" si="78"/>
        <v>0</v>
      </c>
      <c r="H1674" s="73">
        <f t="shared" ca="1" si="79"/>
        <v>0</v>
      </c>
      <c r="I1674" s="20">
        <v>0</v>
      </c>
      <c r="J1674" s="20">
        <v>0</v>
      </c>
      <c r="K1674" s="20">
        <v>0</v>
      </c>
      <c r="L1674" s="20">
        <v>0</v>
      </c>
      <c r="M1674" s="20">
        <v>0</v>
      </c>
      <c r="N1674" s="75">
        <v>0</v>
      </c>
      <c r="O1674" s="75">
        <v>0</v>
      </c>
      <c r="P1674" s="2"/>
      <c r="Q1674" s="2"/>
      <c r="R1674" s="3"/>
      <c r="S1674" s="3"/>
      <c r="T1674" s="1"/>
      <c r="U1674" s="2"/>
      <c r="V1674" s="28" t="str">
        <f t="shared" si="80"/>
        <v/>
      </c>
    </row>
    <row r="1675" spans="1:22" ht="25" customHeight="1" x14ac:dyDescent="0.35">
      <c r="A1675" s="1"/>
      <c r="B1675" s="35"/>
      <c r="C1675" s="1"/>
      <c r="D1675" s="1"/>
      <c r="E1675" s="73">
        <f>+COUNTIFS('REGISTRO DE TUTORES'!$A$3:$A$8000,A1675,'REGISTRO DE TUTORES'!$B$3:$B$8000,B1675,'REGISTRO DE TUTORES'!$C$3:$C$8000,C1675,'REGISTRO DE TUTORES'!$D$3:$D$8000,D1675)</f>
        <v>0</v>
      </c>
      <c r="F1675" s="73">
        <f>+COUNTIFS('REGISTRO DE ESTUDIANTES'!$A$3:$A$7999,A1675,'REGISTRO DE ESTUDIANTES'!$B$3:$B$7999,'BOLETA OFICIAL'!B1675,'REGISTRO DE ESTUDIANTES'!$C$3:$C$7999,C1675,'REGISTRO DE ESTUDIANTES'!$D$3:$D$7999,'BOLETA OFICIAL'!D1675,'REGISTRO DE ESTUDIANTES'!$J$3:$J$7999,'BOLETA OFICIAL'!J1675,'REGISTRO DE ESTUDIANTES'!$K$3:$K$7999,'BOLETA OFICIAL'!K1675,'REGISTRO DE ESTUDIANTES'!$L$3:$L$7999,'BOLETA OFICIAL'!L1675,'REGISTRO DE ESTUDIANTES'!$M$3:$M$7999,'BOLETA OFICIAL'!M1675,'REGISTRO DE ESTUDIANTES'!$N$3:$N$7999,'BOLETA OFICIAL'!N1675,'REGISTRO DE ESTUDIANTES'!$O$3:$O$7999,'BOLETA OFICIAL'!O1675,'REGISTRO DE ESTUDIANTES'!$P$3:$P$7999,'BOLETA OFICIAL'!P1675,'REGISTRO DE ESTUDIANTES'!$Q$3:$Q$7999,'BOLETA OFICIAL'!Q1675,'REGISTRO DE ESTUDIANTES'!$R$3:$R$7999,R1675,'REGISTRO DE ESTUDIANTES'!$S$3:$S$7999,'BOLETA OFICIAL'!S1675,'REGISTRO DE ESTUDIANTES'!$T$3:$T$7999,'BOLETA OFICIAL'!T1675)</f>
        <v>0</v>
      </c>
      <c r="G1675" s="73">
        <f t="shared" ca="1" si="78"/>
        <v>0</v>
      </c>
      <c r="H1675" s="73">
        <f t="shared" ca="1" si="79"/>
        <v>0</v>
      </c>
      <c r="I1675" s="20">
        <v>0</v>
      </c>
      <c r="J1675" s="20">
        <v>0</v>
      </c>
      <c r="K1675" s="20">
        <v>0</v>
      </c>
      <c r="L1675" s="20">
        <v>0</v>
      </c>
      <c r="M1675" s="20">
        <v>0</v>
      </c>
      <c r="N1675" s="75">
        <v>0</v>
      </c>
      <c r="O1675" s="75">
        <v>0</v>
      </c>
      <c r="P1675" s="2"/>
      <c r="Q1675" s="2"/>
      <c r="R1675" s="3"/>
      <c r="S1675" s="3"/>
      <c r="T1675" s="1"/>
      <c r="U1675" s="2"/>
      <c r="V1675" s="28" t="str">
        <f t="shared" si="80"/>
        <v/>
      </c>
    </row>
    <row r="1676" spans="1:22" ht="25" customHeight="1" x14ac:dyDescent="0.35">
      <c r="A1676" s="1"/>
      <c r="B1676" s="35"/>
      <c r="C1676" s="1"/>
      <c r="D1676" s="1"/>
      <c r="E1676" s="73">
        <f>+COUNTIFS('REGISTRO DE TUTORES'!$A$3:$A$8000,A1676,'REGISTRO DE TUTORES'!$B$3:$B$8000,B1676,'REGISTRO DE TUTORES'!$C$3:$C$8000,C1676,'REGISTRO DE TUTORES'!$D$3:$D$8000,D1676)</f>
        <v>0</v>
      </c>
      <c r="F1676" s="73">
        <f>+COUNTIFS('REGISTRO DE ESTUDIANTES'!$A$3:$A$7999,A1676,'REGISTRO DE ESTUDIANTES'!$B$3:$B$7999,'BOLETA OFICIAL'!B1676,'REGISTRO DE ESTUDIANTES'!$C$3:$C$7999,C1676,'REGISTRO DE ESTUDIANTES'!$D$3:$D$7999,'BOLETA OFICIAL'!D1676,'REGISTRO DE ESTUDIANTES'!$J$3:$J$7999,'BOLETA OFICIAL'!J1676,'REGISTRO DE ESTUDIANTES'!$K$3:$K$7999,'BOLETA OFICIAL'!K1676,'REGISTRO DE ESTUDIANTES'!$L$3:$L$7999,'BOLETA OFICIAL'!L1676,'REGISTRO DE ESTUDIANTES'!$M$3:$M$7999,'BOLETA OFICIAL'!M1676,'REGISTRO DE ESTUDIANTES'!$N$3:$N$7999,'BOLETA OFICIAL'!N1676,'REGISTRO DE ESTUDIANTES'!$O$3:$O$7999,'BOLETA OFICIAL'!O1676,'REGISTRO DE ESTUDIANTES'!$P$3:$P$7999,'BOLETA OFICIAL'!P1676,'REGISTRO DE ESTUDIANTES'!$Q$3:$Q$7999,'BOLETA OFICIAL'!Q1676,'REGISTRO DE ESTUDIANTES'!$R$3:$R$7999,R1676,'REGISTRO DE ESTUDIANTES'!$S$3:$S$7999,'BOLETA OFICIAL'!S1676,'REGISTRO DE ESTUDIANTES'!$T$3:$T$7999,'BOLETA OFICIAL'!T1676)</f>
        <v>0</v>
      </c>
      <c r="G1676" s="73">
        <f t="shared" ca="1" si="78"/>
        <v>0</v>
      </c>
      <c r="H1676" s="73">
        <f t="shared" ca="1" si="79"/>
        <v>0</v>
      </c>
      <c r="I1676" s="20">
        <v>0</v>
      </c>
      <c r="J1676" s="20">
        <v>0</v>
      </c>
      <c r="K1676" s="20">
        <v>0</v>
      </c>
      <c r="L1676" s="20">
        <v>0</v>
      </c>
      <c r="M1676" s="20">
        <v>0</v>
      </c>
      <c r="N1676" s="75">
        <v>0</v>
      </c>
      <c r="O1676" s="75">
        <v>0</v>
      </c>
      <c r="P1676" s="2"/>
      <c r="Q1676" s="2"/>
      <c r="R1676" s="3"/>
      <c r="S1676" s="3"/>
      <c r="T1676" s="1"/>
      <c r="U1676" s="2"/>
      <c r="V1676" s="28" t="str">
        <f t="shared" si="80"/>
        <v/>
      </c>
    </row>
    <row r="1677" spans="1:22" ht="25" customHeight="1" x14ac:dyDescent="0.35">
      <c r="A1677" s="1"/>
      <c r="B1677" s="35"/>
      <c r="C1677" s="1"/>
      <c r="D1677" s="1"/>
      <c r="E1677" s="73">
        <f>+COUNTIFS('REGISTRO DE TUTORES'!$A$3:$A$8000,A1677,'REGISTRO DE TUTORES'!$B$3:$B$8000,B1677,'REGISTRO DE TUTORES'!$C$3:$C$8000,C1677,'REGISTRO DE TUTORES'!$D$3:$D$8000,D1677)</f>
        <v>0</v>
      </c>
      <c r="F1677" s="73">
        <f>+COUNTIFS('REGISTRO DE ESTUDIANTES'!$A$3:$A$7999,A1677,'REGISTRO DE ESTUDIANTES'!$B$3:$B$7999,'BOLETA OFICIAL'!B1677,'REGISTRO DE ESTUDIANTES'!$C$3:$C$7999,C1677,'REGISTRO DE ESTUDIANTES'!$D$3:$D$7999,'BOLETA OFICIAL'!D1677,'REGISTRO DE ESTUDIANTES'!$J$3:$J$7999,'BOLETA OFICIAL'!J1677,'REGISTRO DE ESTUDIANTES'!$K$3:$K$7999,'BOLETA OFICIAL'!K1677,'REGISTRO DE ESTUDIANTES'!$L$3:$L$7999,'BOLETA OFICIAL'!L1677,'REGISTRO DE ESTUDIANTES'!$M$3:$M$7999,'BOLETA OFICIAL'!M1677,'REGISTRO DE ESTUDIANTES'!$N$3:$N$7999,'BOLETA OFICIAL'!N1677,'REGISTRO DE ESTUDIANTES'!$O$3:$O$7999,'BOLETA OFICIAL'!O1677,'REGISTRO DE ESTUDIANTES'!$P$3:$P$7999,'BOLETA OFICIAL'!P1677,'REGISTRO DE ESTUDIANTES'!$Q$3:$Q$7999,'BOLETA OFICIAL'!Q1677,'REGISTRO DE ESTUDIANTES'!$R$3:$R$7999,R1677,'REGISTRO DE ESTUDIANTES'!$S$3:$S$7999,'BOLETA OFICIAL'!S1677,'REGISTRO DE ESTUDIANTES'!$T$3:$T$7999,'BOLETA OFICIAL'!T1677)</f>
        <v>0</v>
      </c>
      <c r="G1677" s="73">
        <f t="shared" ca="1" si="78"/>
        <v>0</v>
      </c>
      <c r="H1677" s="73">
        <f t="shared" ca="1" si="79"/>
        <v>0</v>
      </c>
      <c r="I1677" s="20">
        <v>0</v>
      </c>
      <c r="J1677" s="20">
        <v>0</v>
      </c>
      <c r="K1677" s="20">
        <v>0</v>
      </c>
      <c r="L1677" s="20">
        <v>0</v>
      </c>
      <c r="M1677" s="20">
        <v>0</v>
      </c>
      <c r="N1677" s="75">
        <v>0</v>
      </c>
      <c r="O1677" s="75">
        <v>0</v>
      </c>
      <c r="P1677" s="2"/>
      <c r="Q1677" s="2"/>
      <c r="R1677" s="3"/>
      <c r="S1677" s="3"/>
      <c r="T1677" s="1"/>
      <c r="U1677" s="2"/>
      <c r="V1677" s="28" t="str">
        <f t="shared" si="80"/>
        <v/>
      </c>
    </row>
    <row r="1678" spans="1:22" ht="25" customHeight="1" x14ac:dyDescent="0.35">
      <c r="A1678" s="1"/>
      <c r="B1678" s="35"/>
      <c r="C1678" s="1"/>
      <c r="D1678" s="1"/>
      <c r="E1678" s="73">
        <f>+COUNTIFS('REGISTRO DE TUTORES'!$A$3:$A$8000,A1678,'REGISTRO DE TUTORES'!$B$3:$B$8000,B1678,'REGISTRO DE TUTORES'!$C$3:$C$8000,C1678,'REGISTRO DE TUTORES'!$D$3:$D$8000,D1678)</f>
        <v>0</v>
      </c>
      <c r="F1678" s="73">
        <f>+COUNTIFS('REGISTRO DE ESTUDIANTES'!$A$3:$A$7999,A1678,'REGISTRO DE ESTUDIANTES'!$B$3:$B$7999,'BOLETA OFICIAL'!B1678,'REGISTRO DE ESTUDIANTES'!$C$3:$C$7999,C1678,'REGISTRO DE ESTUDIANTES'!$D$3:$D$7999,'BOLETA OFICIAL'!D1678,'REGISTRO DE ESTUDIANTES'!$J$3:$J$7999,'BOLETA OFICIAL'!J1678,'REGISTRO DE ESTUDIANTES'!$K$3:$K$7999,'BOLETA OFICIAL'!K1678,'REGISTRO DE ESTUDIANTES'!$L$3:$L$7999,'BOLETA OFICIAL'!L1678,'REGISTRO DE ESTUDIANTES'!$M$3:$M$7999,'BOLETA OFICIAL'!M1678,'REGISTRO DE ESTUDIANTES'!$N$3:$N$7999,'BOLETA OFICIAL'!N1678,'REGISTRO DE ESTUDIANTES'!$O$3:$O$7999,'BOLETA OFICIAL'!O1678,'REGISTRO DE ESTUDIANTES'!$P$3:$P$7999,'BOLETA OFICIAL'!P1678,'REGISTRO DE ESTUDIANTES'!$Q$3:$Q$7999,'BOLETA OFICIAL'!Q1678,'REGISTRO DE ESTUDIANTES'!$R$3:$R$7999,R1678,'REGISTRO DE ESTUDIANTES'!$S$3:$S$7999,'BOLETA OFICIAL'!S1678,'REGISTRO DE ESTUDIANTES'!$T$3:$T$7999,'BOLETA OFICIAL'!T1678)</f>
        <v>0</v>
      </c>
      <c r="G1678" s="73">
        <f t="shared" ca="1" si="78"/>
        <v>0</v>
      </c>
      <c r="H1678" s="73">
        <f t="shared" ca="1" si="79"/>
        <v>0</v>
      </c>
      <c r="I1678" s="20">
        <v>0</v>
      </c>
      <c r="J1678" s="20">
        <v>0</v>
      </c>
      <c r="K1678" s="20">
        <v>0</v>
      </c>
      <c r="L1678" s="20">
        <v>0</v>
      </c>
      <c r="M1678" s="20">
        <v>0</v>
      </c>
      <c r="N1678" s="75">
        <v>0</v>
      </c>
      <c r="O1678" s="75">
        <v>0</v>
      </c>
      <c r="P1678" s="2"/>
      <c r="Q1678" s="2"/>
      <c r="R1678" s="3"/>
      <c r="S1678" s="3"/>
      <c r="T1678" s="1"/>
      <c r="U1678" s="2"/>
      <c r="V1678" s="28" t="str">
        <f t="shared" si="80"/>
        <v/>
      </c>
    </row>
    <row r="1679" spans="1:22" ht="25" customHeight="1" x14ac:dyDescent="0.35">
      <c r="A1679" s="1"/>
      <c r="B1679" s="35"/>
      <c r="C1679" s="1"/>
      <c r="D1679" s="1"/>
      <c r="E1679" s="73">
        <f>+COUNTIFS('REGISTRO DE TUTORES'!$A$3:$A$8000,A1679,'REGISTRO DE TUTORES'!$B$3:$B$8000,B1679,'REGISTRO DE TUTORES'!$C$3:$C$8000,C1679,'REGISTRO DE TUTORES'!$D$3:$D$8000,D1679)</f>
        <v>0</v>
      </c>
      <c r="F1679" s="73">
        <f>+COUNTIFS('REGISTRO DE ESTUDIANTES'!$A$3:$A$7999,A1679,'REGISTRO DE ESTUDIANTES'!$B$3:$B$7999,'BOLETA OFICIAL'!B1679,'REGISTRO DE ESTUDIANTES'!$C$3:$C$7999,C1679,'REGISTRO DE ESTUDIANTES'!$D$3:$D$7999,'BOLETA OFICIAL'!D1679,'REGISTRO DE ESTUDIANTES'!$J$3:$J$7999,'BOLETA OFICIAL'!J1679,'REGISTRO DE ESTUDIANTES'!$K$3:$K$7999,'BOLETA OFICIAL'!K1679,'REGISTRO DE ESTUDIANTES'!$L$3:$L$7999,'BOLETA OFICIAL'!L1679,'REGISTRO DE ESTUDIANTES'!$M$3:$M$7999,'BOLETA OFICIAL'!M1679,'REGISTRO DE ESTUDIANTES'!$N$3:$N$7999,'BOLETA OFICIAL'!N1679,'REGISTRO DE ESTUDIANTES'!$O$3:$O$7999,'BOLETA OFICIAL'!O1679,'REGISTRO DE ESTUDIANTES'!$P$3:$P$7999,'BOLETA OFICIAL'!P1679,'REGISTRO DE ESTUDIANTES'!$Q$3:$Q$7999,'BOLETA OFICIAL'!Q1679,'REGISTRO DE ESTUDIANTES'!$R$3:$R$7999,R1679,'REGISTRO DE ESTUDIANTES'!$S$3:$S$7999,'BOLETA OFICIAL'!S1679,'REGISTRO DE ESTUDIANTES'!$T$3:$T$7999,'BOLETA OFICIAL'!T1679)</f>
        <v>0</v>
      </c>
      <c r="G1679" s="73">
        <f t="shared" ca="1" si="78"/>
        <v>0</v>
      </c>
      <c r="H1679" s="73">
        <f t="shared" ca="1" si="79"/>
        <v>0</v>
      </c>
      <c r="I1679" s="20">
        <v>0</v>
      </c>
      <c r="J1679" s="20">
        <v>0</v>
      </c>
      <c r="K1679" s="20">
        <v>0</v>
      </c>
      <c r="L1679" s="20">
        <v>0</v>
      </c>
      <c r="M1679" s="20">
        <v>0</v>
      </c>
      <c r="N1679" s="75">
        <v>0</v>
      </c>
      <c r="O1679" s="75">
        <v>0</v>
      </c>
      <c r="P1679" s="2"/>
      <c r="Q1679" s="2"/>
      <c r="R1679" s="3"/>
      <c r="S1679" s="3"/>
      <c r="T1679" s="1"/>
      <c r="U1679" s="2"/>
      <c r="V1679" s="28" t="str">
        <f t="shared" si="80"/>
        <v/>
      </c>
    </row>
    <row r="1680" spans="1:22" ht="25" customHeight="1" x14ac:dyDescent="0.35">
      <c r="A1680" s="1"/>
      <c r="B1680" s="35"/>
      <c r="C1680" s="1"/>
      <c r="D1680" s="1"/>
      <c r="E1680" s="73">
        <f>+COUNTIFS('REGISTRO DE TUTORES'!$A$3:$A$8000,A1680,'REGISTRO DE TUTORES'!$B$3:$B$8000,B1680,'REGISTRO DE TUTORES'!$C$3:$C$8000,C1680,'REGISTRO DE TUTORES'!$D$3:$D$8000,D1680)</f>
        <v>0</v>
      </c>
      <c r="F1680" s="73">
        <f>+COUNTIFS('REGISTRO DE ESTUDIANTES'!$A$3:$A$7999,A1680,'REGISTRO DE ESTUDIANTES'!$B$3:$B$7999,'BOLETA OFICIAL'!B1680,'REGISTRO DE ESTUDIANTES'!$C$3:$C$7999,C1680,'REGISTRO DE ESTUDIANTES'!$D$3:$D$7999,'BOLETA OFICIAL'!D1680,'REGISTRO DE ESTUDIANTES'!$J$3:$J$7999,'BOLETA OFICIAL'!J1680,'REGISTRO DE ESTUDIANTES'!$K$3:$K$7999,'BOLETA OFICIAL'!K1680,'REGISTRO DE ESTUDIANTES'!$L$3:$L$7999,'BOLETA OFICIAL'!L1680,'REGISTRO DE ESTUDIANTES'!$M$3:$M$7999,'BOLETA OFICIAL'!M1680,'REGISTRO DE ESTUDIANTES'!$N$3:$N$7999,'BOLETA OFICIAL'!N1680,'REGISTRO DE ESTUDIANTES'!$O$3:$O$7999,'BOLETA OFICIAL'!O1680,'REGISTRO DE ESTUDIANTES'!$P$3:$P$7999,'BOLETA OFICIAL'!P1680,'REGISTRO DE ESTUDIANTES'!$Q$3:$Q$7999,'BOLETA OFICIAL'!Q1680,'REGISTRO DE ESTUDIANTES'!$R$3:$R$7999,R1680,'REGISTRO DE ESTUDIANTES'!$S$3:$S$7999,'BOLETA OFICIAL'!S1680,'REGISTRO DE ESTUDIANTES'!$T$3:$T$7999,'BOLETA OFICIAL'!T1680)</f>
        <v>0</v>
      </c>
      <c r="G1680" s="73">
        <f t="shared" ca="1" si="78"/>
        <v>0</v>
      </c>
      <c r="H1680" s="73">
        <f t="shared" ca="1" si="79"/>
        <v>0</v>
      </c>
      <c r="I1680" s="20">
        <v>0</v>
      </c>
      <c r="J1680" s="20">
        <v>0</v>
      </c>
      <c r="K1680" s="20">
        <v>0</v>
      </c>
      <c r="L1680" s="20">
        <v>0</v>
      </c>
      <c r="M1680" s="20">
        <v>0</v>
      </c>
      <c r="N1680" s="75">
        <v>0</v>
      </c>
      <c r="O1680" s="75">
        <v>0</v>
      </c>
      <c r="P1680" s="2"/>
      <c r="Q1680" s="2"/>
      <c r="R1680" s="3"/>
      <c r="S1680" s="3"/>
      <c r="T1680" s="1"/>
      <c r="U1680" s="2"/>
      <c r="V1680" s="28" t="str">
        <f t="shared" si="80"/>
        <v/>
      </c>
    </row>
    <row r="1681" spans="1:22" ht="25" customHeight="1" x14ac:dyDescent="0.35">
      <c r="A1681" s="1"/>
      <c r="B1681" s="35"/>
      <c r="C1681" s="1"/>
      <c r="D1681" s="1"/>
      <c r="E1681" s="73">
        <f>+COUNTIFS('REGISTRO DE TUTORES'!$A$3:$A$8000,A1681,'REGISTRO DE TUTORES'!$B$3:$B$8000,B1681,'REGISTRO DE TUTORES'!$C$3:$C$8000,C1681,'REGISTRO DE TUTORES'!$D$3:$D$8000,D1681)</f>
        <v>0</v>
      </c>
      <c r="F1681" s="73">
        <f>+COUNTIFS('REGISTRO DE ESTUDIANTES'!$A$3:$A$7999,A1681,'REGISTRO DE ESTUDIANTES'!$B$3:$B$7999,'BOLETA OFICIAL'!B1681,'REGISTRO DE ESTUDIANTES'!$C$3:$C$7999,C1681,'REGISTRO DE ESTUDIANTES'!$D$3:$D$7999,'BOLETA OFICIAL'!D1681,'REGISTRO DE ESTUDIANTES'!$J$3:$J$7999,'BOLETA OFICIAL'!J1681,'REGISTRO DE ESTUDIANTES'!$K$3:$K$7999,'BOLETA OFICIAL'!K1681,'REGISTRO DE ESTUDIANTES'!$L$3:$L$7999,'BOLETA OFICIAL'!L1681,'REGISTRO DE ESTUDIANTES'!$M$3:$M$7999,'BOLETA OFICIAL'!M1681,'REGISTRO DE ESTUDIANTES'!$N$3:$N$7999,'BOLETA OFICIAL'!N1681,'REGISTRO DE ESTUDIANTES'!$O$3:$O$7999,'BOLETA OFICIAL'!O1681,'REGISTRO DE ESTUDIANTES'!$P$3:$P$7999,'BOLETA OFICIAL'!P1681,'REGISTRO DE ESTUDIANTES'!$Q$3:$Q$7999,'BOLETA OFICIAL'!Q1681,'REGISTRO DE ESTUDIANTES'!$R$3:$R$7999,R1681,'REGISTRO DE ESTUDIANTES'!$S$3:$S$7999,'BOLETA OFICIAL'!S1681,'REGISTRO DE ESTUDIANTES'!$T$3:$T$7999,'BOLETA OFICIAL'!T1681)</f>
        <v>0</v>
      </c>
      <c r="G1681" s="73">
        <f t="shared" ca="1" si="78"/>
        <v>0</v>
      </c>
      <c r="H1681" s="73">
        <f t="shared" ca="1" si="79"/>
        <v>0</v>
      </c>
      <c r="I1681" s="20">
        <v>0</v>
      </c>
      <c r="J1681" s="20">
        <v>0</v>
      </c>
      <c r="K1681" s="20">
        <v>0</v>
      </c>
      <c r="L1681" s="20">
        <v>0</v>
      </c>
      <c r="M1681" s="20">
        <v>0</v>
      </c>
      <c r="N1681" s="75">
        <v>0</v>
      </c>
      <c r="O1681" s="75">
        <v>0</v>
      </c>
      <c r="P1681" s="2"/>
      <c r="Q1681" s="2"/>
      <c r="R1681" s="3"/>
      <c r="S1681" s="3"/>
      <c r="T1681" s="1"/>
      <c r="U1681" s="2"/>
      <c r="V1681" s="28" t="str">
        <f t="shared" si="80"/>
        <v/>
      </c>
    </row>
    <row r="1682" spans="1:22" ht="25" customHeight="1" x14ac:dyDescent="0.35">
      <c r="A1682" s="1"/>
      <c r="B1682" s="35"/>
      <c r="C1682" s="1"/>
      <c r="D1682" s="1"/>
      <c r="E1682" s="73">
        <f>+COUNTIFS('REGISTRO DE TUTORES'!$A$3:$A$8000,A1682,'REGISTRO DE TUTORES'!$B$3:$B$8000,B1682,'REGISTRO DE TUTORES'!$C$3:$C$8000,C1682,'REGISTRO DE TUTORES'!$D$3:$D$8000,D1682)</f>
        <v>0</v>
      </c>
      <c r="F1682" s="73">
        <f>+COUNTIFS('REGISTRO DE ESTUDIANTES'!$A$3:$A$7999,A1682,'REGISTRO DE ESTUDIANTES'!$B$3:$B$7999,'BOLETA OFICIAL'!B1682,'REGISTRO DE ESTUDIANTES'!$C$3:$C$7999,C1682,'REGISTRO DE ESTUDIANTES'!$D$3:$D$7999,'BOLETA OFICIAL'!D1682,'REGISTRO DE ESTUDIANTES'!$J$3:$J$7999,'BOLETA OFICIAL'!J1682,'REGISTRO DE ESTUDIANTES'!$K$3:$K$7999,'BOLETA OFICIAL'!K1682,'REGISTRO DE ESTUDIANTES'!$L$3:$L$7999,'BOLETA OFICIAL'!L1682,'REGISTRO DE ESTUDIANTES'!$M$3:$M$7999,'BOLETA OFICIAL'!M1682,'REGISTRO DE ESTUDIANTES'!$N$3:$N$7999,'BOLETA OFICIAL'!N1682,'REGISTRO DE ESTUDIANTES'!$O$3:$O$7999,'BOLETA OFICIAL'!O1682,'REGISTRO DE ESTUDIANTES'!$P$3:$P$7999,'BOLETA OFICIAL'!P1682,'REGISTRO DE ESTUDIANTES'!$Q$3:$Q$7999,'BOLETA OFICIAL'!Q1682,'REGISTRO DE ESTUDIANTES'!$R$3:$R$7999,R1682,'REGISTRO DE ESTUDIANTES'!$S$3:$S$7999,'BOLETA OFICIAL'!S1682,'REGISTRO DE ESTUDIANTES'!$T$3:$T$7999,'BOLETA OFICIAL'!T1682)</f>
        <v>0</v>
      </c>
      <c r="G1682" s="73">
        <f t="shared" ca="1" si="78"/>
        <v>0</v>
      </c>
      <c r="H1682" s="73">
        <f t="shared" ca="1" si="79"/>
        <v>0</v>
      </c>
      <c r="I1682" s="20">
        <v>0</v>
      </c>
      <c r="J1682" s="20">
        <v>0</v>
      </c>
      <c r="K1682" s="20">
        <v>0</v>
      </c>
      <c r="L1682" s="20">
        <v>0</v>
      </c>
      <c r="M1682" s="20">
        <v>0</v>
      </c>
      <c r="N1682" s="75">
        <v>0</v>
      </c>
      <c r="O1682" s="75">
        <v>0</v>
      </c>
      <c r="P1682" s="2"/>
      <c r="Q1682" s="2"/>
      <c r="R1682" s="3"/>
      <c r="S1682" s="3"/>
      <c r="T1682" s="1"/>
      <c r="U1682" s="2"/>
      <c r="V1682" s="28" t="str">
        <f t="shared" si="80"/>
        <v/>
      </c>
    </row>
    <row r="1683" spans="1:22" ht="25" customHeight="1" x14ac:dyDescent="0.35">
      <c r="A1683" s="1"/>
      <c r="B1683" s="35"/>
      <c r="C1683" s="1"/>
      <c r="D1683" s="1"/>
      <c r="E1683" s="73">
        <f>+COUNTIFS('REGISTRO DE TUTORES'!$A$3:$A$8000,A1683,'REGISTRO DE TUTORES'!$B$3:$B$8000,B1683,'REGISTRO DE TUTORES'!$C$3:$C$8000,C1683,'REGISTRO DE TUTORES'!$D$3:$D$8000,D1683)</f>
        <v>0</v>
      </c>
      <c r="F1683" s="73">
        <f>+COUNTIFS('REGISTRO DE ESTUDIANTES'!$A$3:$A$7999,A1683,'REGISTRO DE ESTUDIANTES'!$B$3:$B$7999,'BOLETA OFICIAL'!B1683,'REGISTRO DE ESTUDIANTES'!$C$3:$C$7999,C1683,'REGISTRO DE ESTUDIANTES'!$D$3:$D$7999,'BOLETA OFICIAL'!D1683,'REGISTRO DE ESTUDIANTES'!$J$3:$J$7999,'BOLETA OFICIAL'!J1683,'REGISTRO DE ESTUDIANTES'!$K$3:$K$7999,'BOLETA OFICIAL'!K1683,'REGISTRO DE ESTUDIANTES'!$L$3:$L$7999,'BOLETA OFICIAL'!L1683,'REGISTRO DE ESTUDIANTES'!$M$3:$M$7999,'BOLETA OFICIAL'!M1683,'REGISTRO DE ESTUDIANTES'!$N$3:$N$7999,'BOLETA OFICIAL'!N1683,'REGISTRO DE ESTUDIANTES'!$O$3:$O$7999,'BOLETA OFICIAL'!O1683,'REGISTRO DE ESTUDIANTES'!$P$3:$P$7999,'BOLETA OFICIAL'!P1683,'REGISTRO DE ESTUDIANTES'!$Q$3:$Q$7999,'BOLETA OFICIAL'!Q1683,'REGISTRO DE ESTUDIANTES'!$R$3:$R$7999,R1683,'REGISTRO DE ESTUDIANTES'!$S$3:$S$7999,'BOLETA OFICIAL'!S1683,'REGISTRO DE ESTUDIANTES'!$T$3:$T$7999,'BOLETA OFICIAL'!T1683)</f>
        <v>0</v>
      </c>
      <c r="G1683" s="73">
        <f t="shared" ca="1" si="78"/>
        <v>0</v>
      </c>
      <c r="H1683" s="73">
        <f t="shared" ca="1" si="79"/>
        <v>0</v>
      </c>
      <c r="I1683" s="20">
        <v>0</v>
      </c>
      <c r="J1683" s="20">
        <v>0</v>
      </c>
      <c r="K1683" s="20">
        <v>0</v>
      </c>
      <c r="L1683" s="20">
        <v>0</v>
      </c>
      <c r="M1683" s="20">
        <v>0</v>
      </c>
      <c r="N1683" s="75">
        <v>0</v>
      </c>
      <c r="O1683" s="75">
        <v>0</v>
      </c>
      <c r="P1683" s="2"/>
      <c r="Q1683" s="2"/>
      <c r="R1683" s="3"/>
      <c r="S1683" s="3"/>
      <c r="T1683" s="1"/>
      <c r="U1683" s="2"/>
      <c r="V1683" s="28" t="str">
        <f t="shared" si="80"/>
        <v/>
      </c>
    </row>
    <row r="1684" spans="1:22" ht="25" customHeight="1" x14ac:dyDescent="0.35">
      <c r="A1684" s="1"/>
      <c r="B1684" s="35"/>
      <c r="C1684" s="1"/>
      <c r="D1684" s="1"/>
      <c r="E1684" s="73">
        <f>+COUNTIFS('REGISTRO DE TUTORES'!$A$3:$A$8000,A1684,'REGISTRO DE TUTORES'!$B$3:$B$8000,B1684,'REGISTRO DE TUTORES'!$C$3:$C$8000,C1684,'REGISTRO DE TUTORES'!$D$3:$D$8000,D1684)</f>
        <v>0</v>
      </c>
      <c r="F1684" s="73">
        <f>+COUNTIFS('REGISTRO DE ESTUDIANTES'!$A$3:$A$7999,A1684,'REGISTRO DE ESTUDIANTES'!$B$3:$B$7999,'BOLETA OFICIAL'!B1684,'REGISTRO DE ESTUDIANTES'!$C$3:$C$7999,C1684,'REGISTRO DE ESTUDIANTES'!$D$3:$D$7999,'BOLETA OFICIAL'!D1684,'REGISTRO DE ESTUDIANTES'!$J$3:$J$7999,'BOLETA OFICIAL'!J1684,'REGISTRO DE ESTUDIANTES'!$K$3:$K$7999,'BOLETA OFICIAL'!K1684,'REGISTRO DE ESTUDIANTES'!$L$3:$L$7999,'BOLETA OFICIAL'!L1684,'REGISTRO DE ESTUDIANTES'!$M$3:$M$7999,'BOLETA OFICIAL'!M1684,'REGISTRO DE ESTUDIANTES'!$N$3:$N$7999,'BOLETA OFICIAL'!N1684,'REGISTRO DE ESTUDIANTES'!$O$3:$O$7999,'BOLETA OFICIAL'!O1684,'REGISTRO DE ESTUDIANTES'!$P$3:$P$7999,'BOLETA OFICIAL'!P1684,'REGISTRO DE ESTUDIANTES'!$Q$3:$Q$7999,'BOLETA OFICIAL'!Q1684,'REGISTRO DE ESTUDIANTES'!$R$3:$R$7999,R1684,'REGISTRO DE ESTUDIANTES'!$S$3:$S$7999,'BOLETA OFICIAL'!S1684,'REGISTRO DE ESTUDIANTES'!$T$3:$T$7999,'BOLETA OFICIAL'!T1684)</f>
        <v>0</v>
      </c>
      <c r="G1684" s="73">
        <f t="shared" ca="1" si="78"/>
        <v>0</v>
      </c>
      <c r="H1684" s="73">
        <f t="shared" ca="1" si="79"/>
        <v>0</v>
      </c>
      <c r="I1684" s="20">
        <v>0</v>
      </c>
      <c r="J1684" s="20">
        <v>0</v>
      </c>
      <c r="K1684" s="20">
        <v>0</v>
      </c>
      <c r="L1684" s="20">
        <v>0</v>
      </c>
      <c r="M1684" s="20">
        <v>0</v>
      </c>
      <c r="N1684" s="75">
        <v>0</v>
      </c>
      <c r="O1684" s="75">
        <v>0</v>
      </c>
      <c r="P1684" s="2"/>
      <c r="Q1684" s="2"/>
      <c r="R1684" s="3"/>
      <c r="S1684" s="3"/>
      <c r="T1684" s="1"/>
      <c r="U1684" s="2"/>
      <c r="V1684" s="28" t="str">
        <f t="shared" si="80"/>
        <v/>
      </c>
    </row>
    <row r="1685" spans="1:22" ht="25" customHeight="1" x14ac:dyDescent="0.35">
      <c r="A1685" s="1"/>
      <c r="B1685" s="35"/>
      <c r="C1685" s="1"/>
      <c r="D1685" s="1"/>
      <c r="E1685" s="73">
        <f>+COUNTIFS('REGISTRO DE TUTORES'!$A$3:$A$8000,A1685,'REGISTRO DE TUTORES'!$B$3:$B$8000,B1685,'REGISTRO DE TUTORES'!$C$3:$C$8000,C1685,'REGISTRO DE TUTORES'!$D$3:$D$8000,D1685)</f>
        <v>0</v>
      </c>
      <c r="F1685" s="73">
        <f>+COUNTIFS('REGISTRO DE ESTUDIANTES'!$A$3:$A$7999,A1685,'REGISTRO DE ESTUDIANTES'!$B$3:$B$7999,'BOLETA OFICIAL'!B1685,'REGISTRO DE ESTUDIANTES'!$C$3:$C$7999,C1685,'REGISTRO DE ESTUDIANTES'!$D$3:$D$7999,'BOLETA OFICIAL'!D1685,'REGISTRO DE ESTUDIANTES'!$J$3:$J$7999,'BOLETA OFICIAL'!J1685,'REGISTRO DE ESTUDIANTES'!$K$3:$K$7999,'BOLETA OFICIAL'!K1685,'REGISTRO DE ESTUDIANTES'!$L$3:$L$7999,'BOLETA OFICIAL'!L1685,'REGISTRO DE ESTUDIANTES'!$M$3:$M$7999,'BOLETA OFICIAL'!M1685,'REGISTRO DE ESTUDIANTES'!$N$3:$N$7999,'BOLETA OFICIAL'!N1685,'REGISTRO DE ESTUDIANTES'!$O$3:$O$7999,'BOLETA OFICIAL'!O1685,'REGISTRO DE ESTUDIANTES'!$P$3:$P$7999,'BOLETA OFICIAL'!P1685,'REGISTRO DE ESTUDIANTES'!$Q$3:$Q$7999,'BOLETA OFICIAL'!Q1685,'REGISTRO DE ESTUDIANTES'!$R$3:$R$7999,R1685,'REGISTRO DE ESTUDIANTES'!$S$3:$S$7999,'BOLETA OFICIAL'!S1685,'REGISTRO DE ESTUDIANTES'!$T$3:$T$7999,'BOLETA OFICIAL'!T1685)</f>
        <v>0</v>
      </c>
      <c r="G1685" s="73">
        <f t="shared" ca="1" si="78"/>
        <v>0</v>
      </c>
      <c r="H1685" s="73">
        <f t="shared" ca="1" si="79"/>
        <v>0</v>
      </c>
      <c r="I1685" s="20">
        <v>0</v>
      </c>
      <c r="J1685" s="20">
        <v>0</v>
      </c>
      <c r="K1685" s="20">
        <v>0</v>
      </c>
      <c r="L1685" s="20">
        <v>0</v>
      </c>
      <c r="M1685" s="20">
        <v>0</v>
      </c>
      <c r="N1685" s="75">
        <v>0</v>
      </c>
      <c r="O1685" s="75">
        <v>0</v>
      </c>
      <c r="P1685" s="2"/>
      <c r="Q1685" s="2"/>
      <c r="R1685" s="3"/>
      <c r="S1685" s="3"/>
      <c r="T1685" s="1"/>
      <c r="U1685" s="2"/>
      <c r="V1685" s="28" t="str">
        <f t="shared" si="80"/>
        <v/>
      </c>
    </row>
    <row r="1686" spans="1:22" ht="25" customHeight="1" x14ac:dyDescent="0.35">
      <c r="A1686" s="1"/>
      <c r="B1686" s="35"/>
      <c r="C1686" s="1"/>
      <c r="D1686" s="1"/>
      <c r="E1686" s="73">
        <f>+COUNTIFS('REGISTRO DE TUTORES'!$A$3:$A$8000,A1686,'REGISTRO DE TUTORES'!$B$3:$B$8000,B1686,'REGISTRO DE TUTORES'!$C$3:$C$8000,C1686,'REGISTRO DE TUTORES'!$D$3:$D$8000,D1686)</f>
        <v>0</v>
      </c>
      <c r="F1686" s="73">
        <f>+COUNTIFS('REGISTRO DE ESTUDIANTES'!$A$3:$A$7999,A1686,'REGISTRO DE ESTUDIANTES'!$B$3:$B$7999,'BOLETA OFICIAL'!B1686,'REGISTRO DE ESTUDIANTES'!$C$3:$C$7999,C1686,'REGISTRO DE ESTUDIANTES'!$D$3:$D$7999,'BOLETA OFICIAL'!D1686,'REGISTRO DE ESTUDIANTES'!$J$3:$J$7999,'BOLETA OFICIAL'!J1686,'REGISTRO DE ESTUDIANTES'!$K$3:$K$7999,'BOLETA OFICIAL'!K1686,'REGISTRO DE ESTUDIANTES'!$L$3:$L$7999,'BOLETA OFICIAL'!L1686,'REGISTRO DE ESTUDIANTES'!$M$3:$M$7999,'BOLETA OFICIAL'!M1686,'REGISTRO DE ESTUDIANTES'!$N$3:$N$7999,'BOLETA OFICIAL'!N1686,'REGISTRO DE ESTUDIANTES'!$O$3:$O$7999,'BOLETA OFICIAL'!O1686,'REGISTRO DE ESTUDIANTES'!$P$3:$P$7999,'BOLETA OFICIAL'!P1686,'REGISTRO DE ESTUDIANTES'!$Q$3:$Q$7999,'BOLETA OFICIAL'!Q1686,'REGISTRO DE ESTUDIANTES'!$R$3:$R$7999,R1686,'REGISTRO DE ESTUDIANTES'!$S$3:$S$7999,'BOLETA OFICIAL'!S1686,'REGISTRO DE ESTUDIANTES'!$T$3:$T$7999,'BOLETA OFICIAL'!T1686)</f>
        <v>0</v>
      </c>
      <c r="G1686" s="73">
        <f t="shared" ca="1" si="78"/>
        <v>0</v>
      </c>
      <c r="H1686" s="73">
        <f t="shared" ca="1" si="79"/>
        <v>0</v>
      </c>
      <c r="I1686" s="20">
        <v>0</v>
      </c>
      <c r="J1686" s="20">
        <v>0</v>
      </c>
      <c r="K1686" s="20">
        <v>0</v>
      </c>
      <c r="L1686" s="20">
        <v>0</v>
      </c>
      <c r="M1686" s="20">
        <v>0</v>
      </c>
      <c r="N1686" s="75">
        <v>0</v>
      </c>
      <c r="O1686" s="75">
        <v>0</v>
      </c>
      <c r="P1686" s="2"/>
      <c r="Q1686" s="2"/>
      <c r="R1686" s="3"/>
      <c r="S1686" s="3"/>
      <c r="T1686" s="1"/>
      <c r="U1686" s="2"/>
      <c r="V1686" s="28" t="str">
        <f t="shared" si="80"/>
        <v/>
      </c>
    </row>
    <row r="1687" spans="1:22" ht="25" customHeight="1" x14ac:dyDescent="0.35">
      <c r="A1687" s="1"/>
      <c r="B1687" s="35"/>
      <c r="C1687" s="1"/>
      <c r="D1687" s="1"/>
      <c r="E1687" s="73">
        <f>+COUNTIFS('REGISTRO DE TUTORES'!$A$3:$A$8000,A1687,'REGISTRO DE TUTORES'!$B$3:$B$8000,B1687,'REGISTRO DE TUTORES'!$C$3:$C$8000,C1687,'REGISTRO DE TUTORES'!$D$3:$D$8000,D1687)</f>
        <v>0</v>
      </c>
      <c r="F1687" s="73">
        <f>+COUNTIFS('REGISTRO DE ESTUDIANTES'!$A$3:$A$7999,A1687,'REGISTRO DE ESTUDIANTES'!$B$3:$B$7999,'BOLETA OFICIAL'!B1687,'REGISTRO DE ESTUDIANTES'!$C$3:$C$7999,C1687,'REGISTRO DE ESTUDIANTES'!$D$3:$D$7999,'BOLETA OFICIAL'!D1687,'REGISTRO DE ESTUDIANTES'!$J$3:$J$7999,'BOLETA OFICIAL'!J1687,'REGISTRO DE ESTUDIANTES'!$K$3:$K$7999,'BOLETA OFICIAL'!K1687,'REGISTRO DE ESTUDIANTES'!$L$3:$L$7999,'BOLETA OFICIAL'!L1687,'REGISTRO DE ESTUDIANTES'!$M$3:$M$7999,'BOLETA OFICIAL'!M1687,'REGISTRO DE ESTUDIANTES'!$N$3:$N$7999,'BOLETA OFICIAL'!N1687,'REGISTRO DE ESTUDIANTES'!$O$3:$O$7999,'BOLETA OFICIAL'!O1687,'REGISTRO DE ESTUDIANTES'!$P$3:$P$7999,'BOLETA OFICIAL'!P1687,'REGISTRO DE ESTUDIANTES'!$Q$3:$Q$7999,'BOLETA OFICIAL'!Q1687,'REGISTRO DE ESTUDIANTES'!$R$3:$R$7999,R1687,'REGISTRO DE ESTUDIANTES'!$S$3:$S$7999,'BOLETA OFICIAL'!S1687,'REGISTRO DE ESTUDIANTES'!$T$3:$T$7999,'BOLETA OFICIAL'!T1687)</f>
        <v>0</v>
      </c>
      <c r="G1687" s="73">
        <f t="shared" ca="1" si="78"/>
        <v>0</v>
      </c>
      <c r="H1687" s="73">
        <f t="shared" ca="1" si="79"/>
        <v>0</v>
      </c>
      <c r="I1687" s="20">
        <v>0</v>
      </c>
      <c r="J1687" s="20">
        <v>0</v>
      </c>
      <c r="K1687" s="20">
        <v>0</v>
      </c>
      <c r="L1687" s="20">
        <v>0</v>
      </c>
      <c r="M1687" s="20">
        <v>0</v>
      </c>
      <c r="N1687" s="75">
        <v>0</v>
      </c>
      <c r="O1687" s="75">
        <v>0</v>
      </c>
      <c r="P1687" s="2"/>
      <c r="Q1687" s="2"/>
      <c r="R1687" s="3"/>
      <c r="S1687" s="3"/>
      <c r="T1687" s="1"/>
      <c r="U1687" s="2"/>
      <c r="V1687" s="28" t="str">
        <f t="shared" si="80"/>
        <v/>
      </c>
    </row>
    <row r="1688" spans="1:22" ht="25" customHeight="1" x14ac:dyDescent="0.35">
      <c r="A1688" s="1"/>
      <c r="B1688" s="35"/>
      <c r="C1688" s="1"/>
      <c r="D1688" s="1"/>
      <c r="E1688" s="73">
        <f>+COUNTIFS('REGISTRO DE TUTORES'!$A$3:$A$8000,A1688,'REGISTRO DE TUTORES'!$B$3:$B$8000,B1688,'REGISTRO DE TUTORES'!$C$3:$C$8000,C1688,'REGISTRO DE TUTORES'!$D$3:$D$8000,D1688)</f>
        <v>0</v>
      </c>
      <c r="F1688" s="73">
        <f>+COUNTIFS('REGISTRO DE ESTUDIANTES'!$A$3:$A$7999,A1688,'REGISTRO DE ESTUDIANTES'!$B$3:$B$7999,'BOLETA OFICIAL'!B1688,'REGISTRO DE ESTUDIANTES'!$C$3:$C$7999,C1688,'REGISTRO DE ESTUDIANTES'!$D$3:$D$7999,'BOLETA OFICIAL'!D1688,'REGISTRO DE ESTUDIANTES'!$J$3:$J$7999,'BOLETA OFICIAL'!J1688,'REGISTRO DE ESTUDIANTES'!$K$3:$K$7999,'BOLETA OFICIAL'!K1688,'REGISTRO DE ESTUDIANTES'!$L$3:$L$7999,'BOLETA OFICIAL'!L1688,'REGISTRO DE ESTUDIANTES'!$M$3:$M$7999,'BOLETA OFICIAL'!M1688,'REGISTRO DE ESTUDIANTES'!$N$3:$N$7999,'BOLETA OFICIAL'!N1688,'REGISTRO DE ESTUDIANTES'!$O$3:$O$7999,'BOLETA OFICIAL'!O1688,'REGISTRO DE ESTUDIANTES'!$P$3:$P$7999,'BOLETA OFICIAL'!P1688,'REGISTRO DE ESTUDIANTES'!$Q$3:$Q$7999,'BOLETA OFICIAL'!Q1688,'REGISTRO DE ESTUDIANTES'!$R$3:$R$7999,R1688,'REGISTRO DE ESTUDIANTES'!$S$3:$S$7999,'BOLETA OFICIAL'!S1688,'REGISTRO DE ESTUDIANTES'!$T$3:$T$7999,'BOLETA OFICIAL'!T1688)</f>
        <v>0</v>
      </c>
      <c r="G1688" s="73">
        <f t="shared" ca="1" si="78"/>
        <v>0</v>
      </c>
      <c r="H1688" s="73">
        <f t="shared" ca="1" si="79"/>
        <v>0</v>
      </c>
      <c r="I1688" s="20">
        <v>0</v>
      </c>
      <c r="J1688" s="20">
        <v>0</v>
      </c>
      <c r="K1688" s="20">
        <v>0</v>
      </c>
      <c r="L1688" s="20">
        <v>0</v>
      </c>
      <c r="M1688" s="20">
        <v>0</v>
      </c>
      <c r="N1688" s="75">
        <v>0</v>
      </c>
      <c r="O1688" s="75">
        <v>0</v>
      </c>
      <c r="P1688" s="2"/>
      <c r="Q1688" s="2"/>
      <c r="R1688" s="3"/>
      <c r="S1688" s="3"/>
      <c r="T1688" s="1"/>
      <c r="U1688" s="2"/>
      <c r="V1688" s="28" t="str">
        <f t="shared" si="80"/>
        <v/>
      </c>
    </row>
    <row r="1689" spans="1:22" ht="25" customHeight="1" x14ac:dyDescent="0.35">
      <c r="A1689" s="1"/>
      <c r="B1689" s="35"/>
      <c r="C1689" s="1"/>
      <c r="D1689" s="1"/>
      <c r="E1689" s="73">
        <f>+COUNTIFS('REGISTRO DE TUTORES'!$A$3:$A$8000,A1689,'REGISTRO DE TUTORES'!$B$3:$B$8000,B1689,'REGISTRO DE TUTORES'!$C$3:$C$8000,C1689,'REGISTRO DE TUTORES'!$D$3:$D$8000,D1689)</f>
        <v>0</v>
      </c>
      <c r="F1689" s="73">
        <f>+COUNTIFS('REGISTRO DE ESTUDIANTES'!$A$3:$A$7999,A1689,'REGISTRO DE ESTUDIANTES'!$B$3:$B$7999,'BOLETA OFICIAL'!B1689,'REGISTRO DE ESTUDIANTES'!$C$3:$C$7999,C1689,'REGISTRO DE ESTUDIANTES'!$D$3:$D$7999,'BOLETA OFICIAL'!D1689,'REGISTRO DE ESTUDIANTES'!$J$3:$J$7999,'BOLETA OFICIAL'!J1689,'REGISTRO DE ESTUDIANTES'!$K$3:$K$7999,'BOLETA OFICIAL'!K1689,'REGISTRO DE ESTUDIANTES'!$L$3:$L$7999,'BOLETA OFICIAL'!L1689,'REGISTRO DE ESTUDIANTES'!$M$3:$M$7999,'BOLETA OFICIAL'!M1689,'REGISTRO DE ESTUDIANTES'!$N$3:$N$7999,'BOLETA OFICIAL'!N1689,'REGISTRO DE ESTUDIANTES'!$O$3:$O$7999,'BOLETA OFICIAL'!O1689,'REGISTRO DE ESTUDIANTES'!$P$3:$P$7999,'BOLETA OFICIAL'!P1689,'REGISTRO DE ESTUDIANTES'!$Q$3:$Q$7999,'BOLETA OFICIAL'!Q1689,'REGISTRO DE ESTUDIANTES'!$R$3:$R$7999,R1689,'REGISTRO DE ESTUDIANTES'!$S$3:$S$7999,'BOLETA OFICIAL'!S1689,'REGISTRO DE ESTUDIANTES'!$T$3:$T$7999,'BOLETA OFICIAL'!T1689)</f>
        <v>0</v>
      </c>
      <c r="G1689" s="73">
        <f t="shared" ca="1" si="78"/>
        <v>0</v>
      </c>
      <c r="H1689" s="73">
        <f t="shared" ca="1" si="79"/>
        <v>0</v>
      </c>
      <c r="I1689" s="20">
        <v>0</v>
      </c>
      <c r="J1689" s="20">
        <v>0</v>
      </c>
      <c r="K1689" s="20">
        <v>0</v>
      </c>
      <c r="L1689" s="20">
        <v>0</v>
      </c>
      <c r="M1689" s="20">
        <v>0</v>
      </c>
      <c r="N1689" s="75">
        <v>0</v>
      </c>
      <c r="O1689" s="75">
        <v>0</v>
      </c>
      <c r="P1689" s="2"/>
      <c r="Q1689" s="2"/>
      <c r="R1689" s="3"/>
      <c r="S1689" s="3"/>
      <c r="T1689" s="1"/>
      <c r="U1689" s="2"/>
      <c r="V1689" s="28" t="str">
        <f t="shared" si="80"/>
        <v/>
      </c>
    </row>
    <row r="1690" spans="1:22" ht="25" customHeight="1" x14ac:dyDescent="0.35">
      <c r="A1690" s="1"/>
      <c r="B1690" s="35"/>
      <c r="C1690" s="1"/>
      <c r="D1690" s="1"/>
      <c r="E1690" s="73">
        <f>+COUNTIFS('REGISTRO DE TUTORES'!$A$3:$A$8000,A1690,'REGISTRO DE TUTORES'!$B$3:$B$8000,B1690,'REGISTRO DE TUTORES'!$C$3:$C$8000,C1690,'REGISTRO DE TUTORES'!$D$3:$D$8000,D1690)</f>
        <v>0</v>
      </c>
      <c r="F1690" s="73">
        <f>+COUNTIFS('REGISTRO DE ESTUDIANTES'!$A$3:$A$7999,A1690,'REGISTRO DE ESTUDIANTES'!$B$3:$B$7999,'BOLETA OFICIAL'!B1690,'REGISTRO DE ESTUDIANTES'!$C$3:$C$7999,C1690,'REGISTRO DE ESTUDIANTES'!$D$3:$D$7999,'BOLETA OFICIAL'!D1690,'REGISTRO DE ESTUDIANTES'!$J$3:$J$7999,'BOLETA OFICIAL'!J1690,'REGISTRO DE ESTUDIANTES'!$K$3:$K$7999,'BOLETA OFICIAL'!K1690,'REGISTRO DE ESTUDIANTES'!$L$3:$L$7999,'BOLETA OFICIAL'!L1690,'REGISTRO DE ESTUDIANTES'!$M$3:$M$7999,'BOLETA OFICIAL'!M1690,'REGISTRO DE ESTUDIANTES'!$N$3:$N$7999,'BOLETA OFICIAL'!N1690,'REGISTRO DE ESTUDIANTES'!$O$3:$O$7999,'BOLETA OFICIAL'!O1690,'REGISTRO DE ESTUDIANTES'!$P$3:$P$7999,'BOLETA OFICIAL'!P1690,'REGISTRO DE ESTUDIANTES'!$Q$3:$Q$7999,'BOLETA OFICIAL'!Q1690,'REGISTRO DE ESTUDIANTES'!$R$3:$R$7999,R1690,'REGISTRO DE ESTUDIANTES'!$S$3:$S$7999,'BOLETA OFICIAL'!S1690,'REGISTRO DE ESTUDIANTES'!$T$3:$T$7999,'BOLETA OFICIAL'!T1690)</f>
        <v>0</v>
      </c>
      <c r="G1690" s="73">
        <f t="shared" ca="1" si="78"/>
        <v>0</v>
      </c>
      <c r="H1690" s="73">
        <f t="shared" ca="1" si="79"/>
        <v>0</v>
      </c>
      <c r="I1690" s="20">
        <v>0</v>
      </c>
      <c r="J1690" s="20">
        <v>0</v>
      </c>
      <c r="K1690" s="20">
        <v>0</v>
      </c>
      <c r="L1690" s="20">
        <v>0</v>
      </c>
      <c r="M1690" s="20">
        <v>0</v>
      </c>
      <c r="N1690" s="75">
        <v>0</v>
      </c>
      <c r="O1690" s="75">
        <v>0</v>
      </c>
      <c r="P1690" s="2"/>
      <c r="Q1690" s="2"/>
      <c r="R1690" s="3"/>
      <c r="S1690" s="3"/>
      <c r="T1690" s="1"/>
      <c r="U1690" s="2"/>
      <c r="V1690" s="28" t="str">
        <f t="shared" si="80"/>
        <v/>
      </c>
    </row>
    <row r="1691" spans="1:22" ht="25" customHeight="1" x14ac:dyDescent="0.35">
      <c r="A1691" s="1"/>
      <c r="B1691" s="35"/>
      <c r="C1691" s="1"/>
      <c r="D1691" s="1"/>
      <c r="E1691" s="73">
        <f>+COUNTIFS('REGISTRO DE TUTORES'!$A$3:$A$8000,A1691,'REGISTRO DE TUTORES'!$B$3:$B$8000,B1691,'REGISTRO DE TUTORES'!$C$3:$C$8000,C1691,'REGISTRO DE TUTORES'!$D$3:$D$8000,D1691)</f>
        <v>0</v>
      </c>
      <c r="F1691" s="73">
        <f>+COUNTIFS('REGISTRO DE ESTUDIANTES'!$A$3:$A$7999,A1691,'REGISTRO DE ESTUDIANTES'!$B$3:$B$7999,'BOLETA OFICIAL'!B1691,'REGISTRO DE ESTUDIANTES'!$C$3:$C$7999,C1691,'REGISTRO DE ESTUDIANTES'!$D$3:$D$7999,'BOLETA OFICIAL'!D1691,'REGISTRO DE ESTUDIANTES'!$J$3:$J$7999,'BOLETA OFICIAL'!J1691,'REGISTRO DE ESTUDIANTES'!$K$3:$K$7999,'BOLETA OFICIAL'!K1691,'REGISTRO DE ESTUDIANTES'!$L$3:$L$7999,'BOLETA OFICIAL'!L1691,'REGISTRO DE ESTUDIANTES'!$M$3:$M$7999,'BOLETA OFICIAL'!M1691,'REGISTRO DE ESTUDIANTES'!$N$3:$N$7999,'BOLETA OFICIAL'!N1691,'REGISTRO DE ESTUDIANTES'!$O$3:$O$7999,'BOLETA OFICIAL'!O1691,'REGISTRO DE ESTUDIANTES'!$P$3:$P$7999,'BOLETA OFICIAL'!P1691,'REGISTRO DE ESTUDIANTES'!$Q$3:$Q$7999,'BOLETA OFICIAL'!Q1691,'REGISTRO DE ESTUDIANTES'!$R$3:$R$7999,R1691,'REGISTRO DE ESTUDIANTES'!$S$3:$S$7999,'BOLETA OFICIAL'!S1691,'REGISTRO DE ESTUDIANTES'!$T$3:$T$7999,'BOLETA OFICIAL'!T1691)</f>
        <v>0</v>
      </c>
      <c r="G1691" s="73">
        <f t="shared" ca="1" si="78"/>
        <v>0</v>
      </c>
      <c r="H1691" s="73">
        <f t="shared" ca="1" si="79"/>
        <v>0</v>
      </c>
      <c r="I1691" s="20">
        <v>0</v>
      </c>
      <c r="J1691" s="20">
        <v>0</v>
      </c>
      <c r="K1691" s="20">
        <v>0</v>
      </c>
      <c r="L1691" s="20">
        <v>0</v>
      </c>
      <c r="M1691" s="20">
        <v>0</v>
      </c>
      <c r="N1691" s="75">
        <v>0</v>
      </c>
      <c r="O1691" s="75">
        <v>0</v>
      </c>
      <c r="P1691" s="2"/>
      <c r="Q1691" s="2"/>
      <c r="R1691" s="3"/>
      <c r="S1691" s="3"/>
      <c r="T1691" s="1"/>
      <c r="U1691" s="2"/>
      <c r="V1691" s="28" t="str">
        <f t="shared" si="80"/>
        <v/>
      </c>
    </row>
    <row r="1692" spans="1:22" ht="25" customHeight="1" x14ac:dyDescent="0.35">
      <c r="A1692" s="1"/>
      <c r="B1692" s="35"/>
      <c r="C1692" s="1"/>
      <c r="D1692" s="1"/>
      <c r="E1692" s="73">
        <f>+COUNTIFS('REGISTRO DE TUTORES'!$A$3:$A$8000,A1692,'REGISTRO DE TUTORES'!$B$3:$B$8000,B1692,'REGISTRO DE TUTORES'!$C$3:$C$8000,C1692,'REGISTRO DE TUTORES'!$D$3:$D$8000,D1692)</f>
        <v>0</v>
      </c>
      <c r="F1692" s="73">
        <f>+COUNTIFS('REGISTRO DE ESTUDIANTES'!$A$3:$A$7999,A1692,'REGISTRO DE ESTUDIANTES'!$B$3:$B$7999,'BOLETA OFICIAL'!B1692,'REGISTRO DE ESTUDIANTES'!$C$3:$C$7999,C1692,'REGISTRO DE ESTUDIANTES'!$D$3:$D$7999,'BOLETA OFICIAL'!D1692,'REGISTRO DE ESTUDIANTES'!$J$3:$J$7999,'BOLETA OFICIAL'!J1692,'REGISTRO DE ESTUDIANTES'!$K$3:$K$7999,'BOLETA OFICIAL'!K1692,'REGISTRO DE ESTUDIANTES'!$L$3:$L$7999,'BOLETA OFICIAL'!L1692,'REGISTRO DE ESTUDIANTES'!$M$3:$M$7999,'BOLETA OFICIAL'!M1692,'REGISTRO DE ESTUDIANTES'!$N$3:$N$7999,'BOLETA OFICIAL'!N1692,'REGISTRO DE ESTUDIANTES'!$O$3:$O$7999,'BOLETA OFICIAL'!O1692,'REGISTRO DE ESTUDIANTES'!$P$3:$P$7999,'BOLETA OFICIAL'!P1692,'REGISTRO DE ESTUDIANTES'!$Q$3:$Q$7999,'BOLETA OFICIAL'!Q1692,'REGISTRO DE ESTUDIANTES'!$R$3:$R$7999,R1692,'REGISTRO DE ESTUDIANTES'!$S$3:$S$7999,'BOLETA OFICIAL'!S1692,'REGISTRO DE ESTUDIANTES'!$T$3:$T$7999,'BOLETA OFICIAL'!T1692)</f>
        <v>0</v>
      </c>
      <c r="G1692" s="73">
        <f t="shared" ca="1" si="78"/>
        <v>0</v>
      </c>
      <c r="H1692" s="73">
        <f t="shared" ca="1" si="79"/>
        <v>0</v>
      </c>
      <c r="I1692" s="20">
        <v>0</v>
      </c>
      <c r="J1692" s="20">
        <v>0</v>
      </c>
      <c r="K1692" s="20">
        <v>0</v>
      </c>
      <c r="L1692" s="20">
        <v>0</v>
      </c>
      <c r="M1692" s="20">
        <v>0</v>
      </c>
      <c r="N1692" s="75">
        <v>0</v>
      </c>
      <c r="O1692" s="75">
        <v>0</v>
      </c>
      <c r="P1692" s="2"/>
      <c r="Q1692" s="2"/>
      <c r="R1692" s="3"/>
      <c r="S1692" s="3"/>
      <c r="T1692" s="1"/>
      <c r="U1692" s="2"/>
      <c r="V1692" s="28" t="str">
        <f t="shared" si="80"/>
        <v/>
      </c>
    </row>
    <row r="1693" spans="1:22" ht="25" customHeight="1" x14ac:dyDescent="0.35">
      <c r="A1693" s="1"/>
      <c r="B1693" s="35"/>
      <c r="C1693" s="1"/>
      <c r="D1693" s="1"/>
      <c r="E1693" s="73">
        <f>+COUNTIFS('REGISTRO DE TUTORES'!$A$3:$A$8000,A1693,'REGISTRO DE TUTORES'!$B$3:$B$8000,B1693,'REGISTRO DE TUTORES'!$C$3:$C$8000,C1693,'REGISTRO DE TUTORES'!$D$3:$D$8000,D1693)</f>
        <v>0</v>
      </c>
      <c r="F1693" s="73">
        <f>+COUNTIFS('REGISTRO DE ESTUDIANTES'!$A$3:$A$7999,A1693,'REGISTRO DE ESTUDIANTES'!$B$3:$B$7999,'BOLETA OFICIAL'!B1693,'REGISTRO DE ESTUDIANTES'!$C$3:$C$7999,C1693,'REGISTRO DE ESTUDIANTES'!$D$3:$D$7999,'BOLETA OFICIAL'!D1693,'REGISTRO DE ESTUDIANTES'!$J$3:$J$7999,'BOLETA OFICIAL'!J1693,'REGISTRO DE ESTUDIANTES'!$K$3:$K$7999,'BOLETA OFICIAL'!K1693,'REGISTRO DE ESTUDIANTES'!$L$3:$L$7999,'BOLETA OFICIAL'!L1693,'REGISTRO DE ESTUDIANTES'!$M$3:$M$7999,'BOLETA OFICIAL'!M1693,'REGISTRO DE ESTUDIANTES'!$N$3:$N$7999,'BOLETA OFICIAL'!N1693,'REGISTRO DE ESTUDIANTES'!$O$3:$O$7999,'BOLETA OFICIAL'!O1693,'REGISTRO DE ESTUDIANTES'!$P$3:$P$7999,'BOLETA OFICIAL'!P1693,'REGISTRO DE ESTUDIANTES'!$Q$3:$Q$7999,'BOLETA OFICIAL'!Q1693,'REGISTRO DE ESTUDIANTES'!$R$3:$R$7999,R1693,'REGISTRO DE ESTUDIANTES'!$S$3:$S$7999,'BOLETA OFICIAL'!S1693,'REGISTRO DE ESTUDIANTES'!$T$3:$T$7999,'BOLETA OFICIAL'!T1693)</f>
        <v>0</v>
      </c>
      <c r="G1693" s="73">
        <f t="shared" ca="1" si="78"/>
        <v>0</v>
      </c>
      <c r="H1693" s="73">
        <f t="shared" ca="1" si="79"/>
        <v>0</v>
      </c>
      <c r="I1693" s="20">
        <v>0</v>
      </c>
      <c r="J1693" s="20">
        <v>0</v>
      </c>
      <c r="K1693" s="20">
        <v>0</v>
      </c>
      <c r="L1693" s="20">
        <v>0</v>
      </c>
      <c r="M1693" s="20">
        <v>0</v>
      </c>
      <c r="N1693" s="75">
        <v>0</v>
      </c>
      <c r="O1693" s="75">
        <v>0</v>
      </c>
      <c r="P1693" s="2"/>
      <c r="Q1693" s="2"/>
      <c r="R1693" s="3"/>
      <c r="S1693" s="3"/>
      <c r="T1693" s="1"/>
      <c r="U1693" s="2"/>
      <c r="V1693" s="28" t="str">
        <f t="shared" si="80"/>
        <v/>
      </c>
    </row>
    <row r="1694" spans="1:22" ht="25" customHeight="1" x14ac:dyDescent="0.35">
      <c r="A1694" s="1"/>
      <c r="B1694" s="35"/>
      <c r="C1694" s="1"/>
      <c r="D1694" s="1"/>
      <c r="E1694" s="73">
        <f>+COUNTIFS('REGISTRO DE TUTORES'!$A$3:$A$8000,A1694,'REGISTRO DE TUTORES'!$B$3:$B$8000,B1694,'REGISTRO DE TUTORES'!$C$3:$C$8000,C1694,'REGISTRO DE TUTORES'!$D$3:$D$8000,D1694)</f>
        <v>0</v>
      </c>
      <c r="F1694" s="73">
        <f>+COUNTIFS('REGISTRO DE ESTUDIANTES'!$A$3:$A$7999,A1694,'REGISTRO DE ESTUDIANTES'!$B$3:$B$7999,'BOLETA OFICIAL'!B1694,'REGISTRO DE ESTUDIANTES'!$C$3:$C$7999,C1694,'REGISTRO DE ESTUDIANTES'!$D$3:$D$7999,'BOLETA OFICIAL'!D1694,'REGISTRO DE ESTUDIANTES'!$J$3:$J$7999,'BOLETA OFICIAL'!J1694,'REGISTRO DE ESTUDIANTES'!$K$3:$K$7999,'BOLETA OFICIAL'!K1694,'REGISTRO DE ESTUDIANTES'!$L$3:$L$7999,'BOLETA OFICIAL'!L1694,'REGISTRO DE ESTUDIANTES'!$M$3:$M$7999,'BOLETA OFICIAL'!M1694,'REGISTRO DE ESTUDIANTES'!$N$3:$N$7999,'BOLETA OFICIAL'!N1694,'REGISTRO DE ESTUDIANTES'!$O$3:$O$7999,'BOLETA OFICIAL'!O1694,'REGISTRO DE ESTUDIANTES'!$P$3:$P$7999,'BOLETA OFICIAL'!P1694,'REGISTRO DE ESTUDIANTES'!$Q$3:$Q$7999,'BOLETA OFICIAL'!Q1694,'REGISTRO DE ESTUDIANTES'!$R$3:$R$7999,R1694,'REGISTRO DE ESTUDIANTES'!$S$3:$S$7999,'BOLETA OFICIAL'!S1694,'REGISTRO DE ESTUDIANTES'!$T$3:$T$7999,'BOLETA OFICIAL'!T1694)</f>
        <v>0</v>
      </c>
      <c r="G1694" s="73">
        <f t="shared" ca="1" si="78"/>
        <v>0</v>
      </c>
      <c r="H1694" s="73">
        <f t="shared" ca="1" si="79"/>
        <v>0</v>
      </c>
      <c r="I1694" s="20">
        <v>0</v>
      </c>
      <c r="J1694" s="20">
        <v>0</v>
      </c>
      <c r="K1694" s="20">
        <v>0</v>
      </c>
      <c r="L1694" s="20">
        <v>0</v>
      </c>
      <c r="M1694" s="20">
        <v>0</v>
      </c>
      <c r="N1694" s="75">
        <v>0</v>
      </c>
      <c r="O1694" s="75">
        <v>0</v>
      </c>
      <c r="P1694" s="2"/>
      <c r="Q1694" s="2"/>
      <c r="R1694" s="3"/>
      <c r="S1694" s="3"/>
      <c r="T1694" s="1"/>
      <c r="U1694" s="2"/>
      <c r="V1694" s="28" t="str">
        <f t="shared" si="80"/>
        <v/>
      </c>
    </row>
    <row r="1695" spans="1:22" ht="25" customHeight="1" x14ac:dyDescent="0.35">
      <c r="A1695" s="1"/>
      <c r="B1695" s="35"/>
      <c r="C1695" s="1"/>
      <c r="D1695" s="1"/>
      <c r="E1695" s="73">
        <f>+COUNTIFS('REGISTRO DE TUTORES'!$A$3:$A$8000,A1695,'REGISTRO DE TUTORES'!$B$3:$B$8000,B1695,'REGISTRO DE TUTORES'!$C$3:$C$8000,C1695,'REGISTRO DE TUTORES'!$D$3:$D$8000,D1695)</f>
        <v>0</v>
      </c>
      <c r="F1695" s="73">
        <f>+COUNTIFS('REGISTRO DE ESTUDIANTES'!$A$3:$A$7999,A1695,'REGISTRO DE ESTUDIANTES'!$B$3:$B$7999,'BOLETA OFICIAL'!B1695,'REGISTRO DE ESTUDIANTES'!$C$3:$C$7999,C1695,'REGISTRO DE ESTUDIANTES'!$D$3:$D$7999,'BOLETA OFICIAL'!D1695,'REGISTRO DE ESTUDIANTES'!$J$3:$J$7999,'BOLETA OFICIAL'!J1695,'REGISTRO DE ESTUDIANTES'!$K$3:$K$7999,'BOLETA OFICIAL'!K1695,'REGISTRO DE ESTUDIANTES'!$L$3:$L$7999,'BOLETA OFICIAL'!L1695,'REGISTRO DE ESTUDIANTES'!$M$3:$M$7999,'BOLETA OFICIAL'!M1695,'REGISTRO DE ESTUDIANTES'!$N$3:$N$7999,'BOLETA OFICIAL'!N1695,'REGISTRO DE ESTUDIANTES'!$O$3:$O$7999,'BOLETA OFICIAL'!O1695,'REGISTRO DE ESTUDIANTES'!$P$3:$P$7999,'BOLETA OFICIAL'!P1695,'REGISTRO DE ESTUDIANTES'!$Q$3:$Q$7999,'BOLETA OFICIAL'!Q1695,'REGISTRO DE ESTUDIANTES'!$R$3:$R$7999,R1695,'REGISTRO DE ESTUDIANTES'!$S$3:$S$7999,'BOLETA OFICIAL'!S1695,'REGISTRO DE ESTUDIANTES'!$T$3:$T$7999,'BOLETA OFICIAL'!T1695)</f>
        <v>0</v>
      </c>
      <c r="G1695" s="73">
        <f t="shared" ca="1" si="78"/>
        <v>0</v>
      </c>
      <c r="H1695" s="73">
        <f t="shared" ca="1" si="79"/>
        <v>0</v>
      </c>
      <c r="I1695" s="20">
        <v>0</v>
      </c>
      <c r="J1695" s="20">
        <v>0</v>
      </c>
      <c r="K1695" s="20">
        <v>0</v>
      </c>
      <c r="L1695" s="20">
        <v>0</v>
      </c>
      <c r="M1695" s="20">
        <v>0</v>
      </c>
      <c r="N1695" s="75">
        <v>0</v>
      </c>
      <c r="O1695" s="75">
        <v>0</v>
      </c>
      <c r="P1695" s="2"/>
      <c r="Q1695" s="2"/>
      <c r="R1695" s="3"/>
      <c r="S1695" s="3"/>
      <c r="T1695" s="1"/>
      <c r="U1695" s="2"/>
      <c r="V1695" s="28" t="str">
        <f t="shared" si="80"/>
        <v/>
      </c>
    </row>
    <row r="1696" spans="1:22" ht="25" customHeight="1" x14ac:dyDescent="0.35">
      <c r="A1696" s="1"/>
      <c r="B1696" s="35"/>
      <c r="C1696" s="1"/>
      <c r="D1696" s="1"/>
      <c r="E1696" s="73">
        <f>+COUNTIFS('REGISTRO DE TUTORES'!$A$3:$A$8000,A1696,'REGISTRO DE TUTORES'!$B$3:$B$8000,B1696,'REGISTRO DE TUTORES'!$C$3:$C$8000,C1696,'REGISTRO DE TUTORES'!$D$3:$D$8000,D1696)</f>
        <v>0</v>
      </c>
      <c r="F1696" s="73">
        <f>+COUNTIFS('REGISTRO DE ESTUDIANTES'!$A$3:$A$7999,A1696,'REGISTRO DE ESTUDIANTES'!$B$3:$B$7999,'BOLETA OFICIAL'!B1696,'REGISTRO DE ESTUDIANTES'!$C$3:$C$7999,C1696,'REGISTRO DE ESTUDIANTES'!$D$3:$D$7999,'BOLETA OFICIAL'!D1696,'REGISTRO DE ESTUDIANTES'!$J$3:$J$7999,'BOLETA OFICIAL'!J1696,'REGISTRO DE ESTUDIANTES'!$K$3:$K$7999,'BOLETA OFICIAL'!K1696,'REGISTRO DE ESTUDIANTES'!$L$3:$L$7999,'BOLETA OFICIAL'!L1696,'REGISTRO DE ESTUDIANTES'!$M$3:$M$7999,'BOLETA OFICIAL'!M1696,'REGISTRO DE ESTUDIANTES'!$N$3:$N$7999,'BOLETA OFICIAL'!N1696,'REGISTRO DE ESTUDIANTES'!$O$3:$O$7999,'BOLETA OFICIAL'!O1696,'REGISTRO DE ESTUDIANTES'!$P$3:$P$7999,'BOLETA OFICIAL'!P1696,'REGISTRO DE ESTUDIANTES'!$Q$3:$Q$7999,'BOLETA OFICIAL'!Q1696,'REGISTRO DE ESTUDIANTES'!$R$3:$R$7999,R1696,'REGISTRO DE ESTUDIANTES'!$S$3:$S$7999,'BOLETA OFICIAL'!S1696,'REGISTRO DE ESTUDIANTES'!$T$3:$T$7999,'BOLETA OFICIAL'!T1696)</f>
        <v>0</v>
      </c>
      <c r="G1696" s="73">
        <f t="shared" ca="1" si="78"/>
        <v>0</v>
      </c>
      <c r="H1696" s="73">
        <f t="shared" ca="1" si="79"/>
        <v>0</v>
      </c>
      <c r="I1696" s="20">
        <v>0</v>
      </c>
      <c r="J1696" s="20">
        <v>0</v>
      </c>
      <c r="K1696" s="20">
        <v>0</v>
      </c>
      <c r="L1696" s="20">
        <v>0</v>
      </c>
      <c r="M1696" s="20">
        <v>0</v>
      </c>
      <c r="N1696" s="75">
        <v>0</v>
      </c>
      <c r="O1696" s="75">
        <v>0</v>
      </c>
      <c r="P1696" s="2"/>
      <c r="Q1696" s="2"/>
      <c r="R1696" s="3"/>
      <c r="S1696" s="3"/>
      <c r="T1696" s="1"/>
      <c r="U1696" s="2"/>
      <c r="V1696" s="28" t="str">
        <f t="shared" si="80"/>
        <v/>
      </c>
    </row>
    <row r="1697" spans="1:22" ht="25" customHeight="1" x14ac:dyDescent="0.35">
      <c r="A1697" s="1"/>
      <c r="B1697" s="35"/>
      <c r="C1697" s="1"/>
      <c r="D1697" s="1"/>
      <c r="E1697" s="73">
        <f>+COUNTIFS('REGISTRO DE TUTORES'!$A$3:$A$8000,A1697,'REGISTRO DE TUTORES'!$B$3:$B$8000,B1697,'REGISTRO DE TUTORES'!$C$3:$C$8000,C1697,'REGISTRO DE TUTORES'!$D$3:$D$8000,D1697)</f>
        <v>0</v>
      </c>
      <c r="F1697" s="73">
        <f>+COUNTIFS('REGISTRO DE ESTUDIANTES'!$A$3:$A$7999,A1697,'REGISTRO DE ESTUDIANTES'!$B$3:$B$7999,'BOLETA OFICIAL'!B1697,'REGISTRO DE ESTUDIANTES'!$C$3:$C$7999,C1697,'REGISTRO DE ESTUDIANTES'!$D$3:$D$7999,'BOLETA OFICIAL'!D1697,'REGISTRO DE ESTUDIANTES'!$J$3:$J$7999,'BOLETA OFICIAL'!J1697,'REGISTRO DE ESTUDIANTES'!$K$3:$K$7999,'BOLETA OFICIAL'!K1697,'REGISTRO DE ESTUDIANTES'!$L$3:$L$7999,'BOLETA OFICIAL'!L1697,'REGISTRO DE ESTUDIANTES'!$M$3:$M$7999,'BOLETA OFICIAL'!M1697,'REGISTRO DE ESTUDIANTES'!$N$3:$N$7999,'BOLETA OFICIAL'!N1697,'REGISTRO DE ESTUDIANTES'!$O$3:$O$7999,'BOLETA OFICIAL'!O1697,'REGISTRO DE ESTUDIANTES'!$P$3:$P$7999,'BOLETA OFICIAL'!P1697,'REGISTRO DE ESTUDIANTES'!$Q$3:$Q$7999,'BOLETA OFICIAL'!Q1697,'REGISTRO DE ESTUDIANTES'!$R$3:$R$7999,R1697,'REGISTRO DE ESTUDIANTES'!$S$3:$S$7999,'BOLETA OFICIAL'!S1697,'REGISTRO DE ESTUDIANTES'!$T$3:$T$7999,'BOLETA OFICIAL'!T1697)</f>
        <v>0</v>
      </c>
      <c r="G1697" s="73">
        <f t="shared" ca="1" si="78"/>
        <v>0</v>
      </c>
      <c r="H1697" s="73">
        <f t="shared" ca="1" si="79"/>
        <v>0</v>
      </c>
      <c r="I1697" s="20">
        <v>0</v>
      </c>
      <c r="J1697" s="20">
        <v>0</v>
      </c>
      <c r="K1697" s="20">
        <v>0</v>
      </c>
      <c r="L1697" s="20">
        <v>0</v>
      </c>
      <c r="M1697" s="20">
        <v>0</v>
      </c>
      <c r="N1697" s="75">
        <v>0</v>
      </c>
      <c r="O1697" s="75">
        <v>0</v>
      </c>
      <c r="P1697" s="2"/>
      <c r="Q1697" s="2"/>
      <c r="R1697" s="3"/>
      <c r="S1697" s="3"/>
      <c r="T1697" s="1"/>
      <c r="U1697" s="2"/>
      <c r="V1697" s="28" t="str">
        <f t="shared" si="80"/>
        <v/>
      </c>
    </row>
    <row r="1698" spans="1:22" ht="25" customHeight="1" x14ac:dyDescent="0.35">
      <c r="A1698" s="1"/>
      <c r="B1698" s="35"/>
      <c r="C1698" s="1"/>
      <c r="D1698" s="1"/>
      <c r="E1698" s="73">
        <f>+COUNTIFS('REGISTRO DE TUTORES'!$A$3:$A$8000,A1698,'REGISTRO DE TUTORES'!$B$3:$B$8000,B1698,'REGISTRO DE TUTORES'!$C$3:$C$8000,C1698,'REGISTRO DE TUTORES'!$D$3:$D$8000,D1698)</f>
        <v>0</v>
      </c>
      <c r="F1698" s="73">
        <f>+COUNTIFS('REGISTRO DE ESTUDIANTES'!$A$3:$A$7999,A1698,'REGISTRO DE ESTUDIANTES'!$B$3:$B$7999,'BOLETA OFICIAL'!B1698,'REGISTRO DE ESTUDIANTES'!$C$3:$C$7999,C1698,'REGISTRO DE ESTUDIANTES'!$D$3:$D$7999,'BOLETA OFICIAL'!D1698,'REGISTRO DE ESTUDIANTES'!$J$3:$J$7999,'BOLETA OFICIAL'!J1698,'REGISTRO DE ESTUDIANTES'!$K$3:$K$7999,'BOLETA OFICIAL'!K1698,'REGISTRO DE ESTUDIANTES'!$L$3:$L$7999,'BOLETA OFICIAL'!L1698,'REGISTRO DE ESTUDIANTES'!$M$3:$M$7999,'BOLETA OFICIAL'!M1698,'REGISTRO DE ESTUDIANTES'!$N$3:$N$7999,'BOLETA OFICIAL'!N1698,'REGISTRO DE ESTUDIANTES'!$O$3:$O$7999,'BOLETA OFICIAL'!O1698,'REGISTRO DE ESTUDIANTES'!$P$3:$P$7999,'BOLETA OFICIAL'!P1698,'REGISTRO DE ESTUDIANTES'!$Q$3:$Q$7999,'BOLETA OFICIAL'!Q1698,'REGISTRO DE ESTUDIANTES'!$R$3:$R$7999,R1698,'REGISTRO DE ESTUDIANTES'!$S$3:$S$7999,'BOLETA OFICIAL'!S1698,'REGISTRO DE ESTUDIANTES'!$T$3:$T$7999,'BOLETA OFICIAL'!T1698)</f>
        <v>0</v>
      </c>
      <c r="G1698" s="73">
        <f t="shared" ca="1" si="78"/>
        <v>0</v>
      </c>
      <c r="H1698" s="73">
        <f t="shared" ca="1" si="79"/>
        <v>0</v>
      </c>
      <c r="I1698" s="20">
        <v>0</v>
      </c>
      <c r="J1698" s="20">
        <v>0</v>
      </c>
      <c r="K1698" s="20">
        <v>0</v>
      </c>
      <c r="L1698" s="20">
        <v>0</v>
      </c>
      <c r="M1698" s="20">
        <v>0</v>
      </c>
      <c r="N1698" s="75">
        <v>0</v>
      </c>
      <c r="O1698" s="75">
        <v>0</v>
      </c>
      <c r="P1698" s="2"/>
      <c r="Q1698" s="2"/>
      <c r="R1698" s="3"/>
      <c r="S1698" s="3"/>
      <c r="T1698" s="1"/>
      <c r="U1698" s="2"/>
      <c r="V1698" s="28" t="str">
        <f t="shared" si="80"/>
        <v/>
      </c>
    </row>
    <row r="1699" spans="1:22" ht="25" customHeight="1" x14ac:dyDescent="0.35">
      <c r="A1699" s="1"/>
      <c r="B1699" s="35"/>
      <c r="C1699" s="1"/>
      <c r="D1699" s="1"/>
      <c r="E1699" s="73">
        <f>+COUNTIFS('REGISTRO DE TUTORES'!$A$3:$A$8000,A1699,'REGISTRO DE TUTORES'!$B$3:$B$8000,B1699,'REGISTRO DE TUTORES'!$C$3:$C$8000,C1699,'REGISTRO DE TUTORES'!$D$3:$D$8000,D1699)</f>
        <v>0</v>
      </c>
      <c r="F1699" s="73">
        <f>+COUNTIFS('REGISTRO DE ESTUDIANTES'!$A$3:$A$7999,A1699,'REGISTRO DE ESTUDIANTES'!$B$3:$B$7999,'BOLETA OFICIAL'!B1699,'REGISTRO DE ESTUDIANTES'!$C$3:$C$7999,C1699,'REGISTRO DE ESTUDIANTES'!$D$3:$D$7999,'BOLETA OFICIAL'!D1699,'REGISTRO DE ESTUDIANTES'!$J$3:$J$7999,'BOLETA OFICIAL'!J1699,'REGISTRO DE ESTUDIANTES'!$K$3:$K$7999,'BOLETA OFICIAL'!K1699,'REGISTRO DE ESTUDIANTES'!$L$3:$L$7999,'BOLETA OFICIAL'!L1699,'REGISTRO DE ESTUDIANTES'!$M$3:$M$7999,'BOLETA OFICIAL'!M1699,'REGISTRO DE ESTUDIANTES'!$N$3:$N$7999,'BOLETA OFICIAL'!N1699,'REGISTRO DE ESTUDIANTES'!$O$3:$O$7999,'BOLETA OFICIAL'!O1699,'REGISTRO DE ESTUDIANTES'!$P$3:$P$7999,'BOLETA OFICIAL'!P1699,'REGISTRO DE ESTUDIANTES'!$Q$3:$Q$7999,'BOLETA OFICIAL'!Q1699,'REGISTRO DE ESTUDIANTES'!$R$3:$R$7999,R1699,'REGISTRO DE ESTUDIANTES'!$S$3:$S$7999,'BOLETA OFICIAL'!S1699,'REGISTRO DE ESTUDIANTES'!$T$3:$T$7999,'BOLETA OFICIAL'!T1699)</f>
        <v>0</v>
      </c>
      <c r="G1699" s="73">
        <f t="shared" ca="1" si="78"/>
        <v>0</v>
      </c>
      <c r="H1699" s="73">
        <f t="shared" ca="1" si="79"/>
        <v>0</v>
      </c>
      <c r="I1699" s="20">
        <v>0</v>
      </c>
      <c r="J1699" s="20">
        <v>0</v>
      </c>
      <c r="K1699" s="20">
        <v>0</v>
      </c>
      <c r="L1699" s="20">
        <v>0</v>
      </c>
      <c r="M1699" s="20">
        <v>0</v>
      </c>
      <c r="N1699" s="75">
        <v>0</v>
      </c>
      <c r="O1699" s="75">
        <v>0</v>
      </c>
      <c r="P1699" s="2"/>
      <c r="Q1699" s="2"/>
      <c r="R1699" s="3"/>
      <c r="S1699" s="3"/>
      <c r="T1699" s="1"/>
      <c r="U1699" s="2"/>
      <c r="V1699" s="28" t="str">
        <f t="shared" si="80"/>
        <v/>
      </c>
    </row>
    <row r="1700" spans="1:22" ht="25" customHeight="1" x14ac:dyDescent="0.35">
      <c r="A1700" s="1"/>
      <c r="B1700" s="35"/>
      <c r="C1700" s="1"/>
      <c r="D1700" s="1"/>
      <c r="E1700" s="73">
        <f>+COUNTIFS('REGISTRO DE TUTORES'!$A$3:$A$8000,A1700,'REGISTRO DE TUTORES'!$B$3:$B$8000,B1700,'REGISTRO DE TUTORES'!$C$3:$C$8000,C1700,'REGISTRO DE TUTORES'!$D$3:$D$8000,D1700)</f>
        <v>0</v>
      </c>
      <c r="F1700" s="73">
        <f>+COUNTIFS('REGISTRO DE ESTUDIANTES'!$A$3:$A$7999,A1700,'REGISTRO DE ESTUDIANTES'!$B$3:$B$7999,'BOLETA OFICIAL'!B1700,'REGISTRO DE ESTUDIANTES'!$C$3:$C$7999,C1700,'REGISTRO DE ESTUDIANTES'!$D$3:$D$7999,'BOLETA OFICIAL'!D1700,'REGISTRO DE ESTUDIANTES'!$J$3:$J$7999,'BOLETA OFICIAL'!J1700,'REGISTRO DE ESTUDIANTES'!$K$3:$K$7999,'BOLETA OFICIAL'!K1700,'REGISTRO DE ESTUDIANTES'!$L$3:$L$7999,'BOLETA OFICIAL'!L1700,'REGISTRO DE ESTUDIANTES'!$M$3:$M$7999,'BOLETA OFICIAL'!M1700,'REGISTRO DE ESTUDIANTES'!$N$3:$N$7999,'BOLETA OFICIAL'!N1700,'REGISTRO DE ESTUDIANTES'!$O$3:$O$7999,'BOLETA OFICIAL'!O1700,'REGISTRO DE ESTUDIANTES'!$P$3:$P$7999,'BOLETA OFICIAL'!P1700,'REGISTRO DE ESTUDIANTES'!$Q$3:$Q$7999,'BOLETA OFICIAL'!Q1700,'REGISTRO DE ESTUDIANTES'!$R$3:$R$7999,R1700,'REGISTRO DE ESTUDIANTES'!$S$3:$S$7999,'BOLETA OFICIAL'!S1700,'REGISTRO DE ESTUDIANTES'!$T$3:$T$7999,'BOLETA OFICIAL'!T1700)</f>
        <v>0</v>
      </c>
      <c r="G1700" s="73">
        <f t="shared" ca="1" si="78"/>
        <v>0</v>
      </c>
      <c r="H1700" s="73">
        <f t="shared" ca="1" si="79"/>
        <v>0</v>
      </c>
      <c r="I1700" s="20">
        <v>0</v>
      </c>
      <c r="J1700" s="20">
        <v>0</v>
      </c>
      <c r="K1700" s="20">
        <v>0</v>
      </c>
      <c r="L1700" s="20">
        <v>0</v>
      </c>
      <c r="M1700" s="20">
        <v>0</v>
      </c>
      <c r="N1700" s="75">
        <v>0</v>
      </c>
      <c r="O1700" s="75">
        <v>0</v>
      </c>
      <c r="P1700" s="2"/>
      <c r="Q1700" s="2"/>
      <c r="R1700" s="3"/>
      <c r="S1700" s="3"/>
      <c r="T1700" s="1"/>
      <c r="U1700" s="2"/>
      <c r="V1700" s="28" t="str">
        <f t="shared" si="80"/>
        <v/>
      </c>
    </row>
    <row r="1701" spans="1:22" ht="25" customHeight="1" x14ac:dyDescent="0.35">
      <c r="A1701" s="1"/>
      <c r="B1701" s="35"/>
      <c r="C1701" s="1"/>
      <c r="D1701" s="1"/>
      <c r="E1701" s="73">
        <f>+COUNTIFS('REGISTRO DE TUTORES'!$A$3:$A$8000,A1701,'REGISTRO DE TUTORES'!$B$3:$B$8000,B1701,'REGISTRO DE TUTORES'!$C$3:$C$8000,C1701,'REGISTRO DE TUTORES'!$D$3:$D$8000,D1701)</f>
        <v>0</v>
      </c>
      <c r="F1701" s="73">
        <f>+COUNTIFS('REGISTRO DE ESTUDIANTES'!$A$3:$A$7999,A1701,'REGISTRO DE ESTUDIANTES'!$B$3:$B$7999,'BOLETA OFICIAL'!B1701,'REGISTRO DE ESTUDIANTES'!$C$3:$C$7999,C1701,'REGISTRO DE ESTUDIANTES'!$D$3:$D$7999,'BOLETA OFICIAL'!D1701,'REGISTRO DE ESTUDIANTES'!$J$3:$J$7999,'BOLETA OFICIAL'!J1701,'REGISTRO DE ESTUDIANTES'!$K$3:$K$7999,'BOLETA OFICIAL'!K1701,'REGISTRO DE ESTUDIANTES'!$L$3:$L$7999,'BOLETA OFICIAL'!L1701,'REGISTRO DE ESTUDIANTES'!$M$3:$M$7999,'BOLETA OFICIAL'!M1701,'REGISTRO DE ESTUDIANTES'!$N$3:$N$7999,'BOLETA OFICIAL'!N1701,'REGISTRO DE ESTUDIANTES'!$O$3:$O$7999,'BOLETA OFICIAL'!O1701,'REGISTRO DE ESTUDIANTES'!$P$3:$P$7999,'BOLETA OFICIAL'!P1701,'REGISTRO DE ESTUDIANTES'!$Q$3:$Q$7999,'BOLETA OFICIAL'!Q1701,'REGISTRO DE ESTUDIANTES'!$R$3:$R$7999,R1701,'REGISTRO DE ESTUDIANTES'!$S$3:$S$7999,'BOLETA OFICIAL'!S1701,'REGISTRO DE ESTUDIANTES'!$T$3:$T$7999,'BOLETA OFICIAL'!T1701)</f>
        <v>0</v>
      </c>
      <c r="G1701" s="73">
        <f t="shared" ca="1" si="78"/>
        <v>0</v>
      </c>
      <c r="H1701" s="73">
        <f t="shared" ca="1" si="79"/>
        <v>0</v>
      </c>
      <c r="I1701" s="20">
        <v>0</v>
      </c>
      <c r="J1701" s="20">
        <v>0</v>
      </c>
      <c r="K1701" s="20">
        <v>0</v>
      </c>
      <c r="L1701" s="20">
        <v>0</v>
      </c>
      <c r="M1701" s="20">
        <v>0</v>
      </c>
      <c r="N1701" s="75">
        <v>0</v>
      </c>
      <c r="O1701" s="75">
        <v>0</v>
      </c>
      <c r="P1701" s="2"/>
      <c r="Q1701" s="2"/>
      <c r="R1701" s="3"/>
      <c r="S1701" s="3"/>
      <c r="T1701" s="1"/>
      <c r="U1701" s="2"/>
      <c r="V1701" s="28" t="str">
        <f t="shared" si="80"/>
        <v/>
      </c>
    </row>
    <row r="1702" spans="1:22" ht="25" customHeight="1" x14ac:dyDescent="0.35">
      <c r="A1702" s="1"/>
      <c r="B1702" s="35"/>
      <c r="C1702" s="1"/>
      <c r="D1702" s="1"/>
      <c r="E1702" s="73">
        <f>+COUNTIFS('REGISTRO DE TUTORES'!$A$3:$A$8000,A1702,'REGISTRO DE TUTORES'!$B$3:$B$8000,B1702,'REGISTRO DE TUTORES'!$C$3:$C$8000,C1702,'REGISTRO DE TUTORES'!$D$3:$D$8000,D1702)</f>
        <v>0</v>
      </c>
      <c r="F1702" s="73">
        <f>+COUNTIFS('REGISTRO DE ESTUDIANTES'!$A$3:$A$7999,A1702,'REGISTRO DE ESTUDIANTES'!$B$3:$B$7999,'BOLETA OFICIAL'!B1702,'REGISTRO DE ESTUDIANTES'!$C$3:$C$7999,C1702,'REGISTRO DE ESTUDIANTES'!$D$3:$D$7999,'BOLETA OFICIAL'!D1702,'REGISTRO DE ESTUDIANTES'!$J$3:$J$7999,'BOLETA OFICIAL'!J1702,'REGISTRO DE ESTUDIANTES'!$K$3:$K$7999,'BOLETA OFICIAL'!K1702,'REGISTRO DE ESTUDIANTES'!$L$3:$L$7999,'BOLETA OFICIAL'!L1702,'REGISTRO DE ESTUDIANTES'!$M$3:$M$7999,'BOLETA OFICIAL'!M1702,'REGISTRO DE ESTUDIANTES'!$N$3:$N$7999,'BOLETA OFICIAL'!N1702,'REGISTRO DE ESTUDIANTES'!$O$3:$O$7999,'BOLETA OFICIAL'!O1702,'REGISTRO DE ESTUDIANTES'!$P$3:$P$7999,'BOLETA OFICIAL'!P1702,'REGISTRO DE ESTUDIANTES'!$Q$3:$Q$7999,'BOLETA OFICIAL'!Q1702,'REGISTRO DE ESTUDIANTES'!$R$3:$R$7999,R1702,'REGISTRO DE ESTUDIANTES'!$S$3:$S$7999,'BOLETA OFICIAL'!S1702,'REGISTRO DE ESTUDIANTES'!$T$3:$T$7999,'BOLETA OFICIAL'!T1702)</f>
        <v>0</v>
      </c>
      <c r="G1702" s="73">
        <f t="shared" ca="1" si="78"/>
        <v>0</v>
      </c>
      <c r="H1702" s="73">
        <f t="shared" ca="1" si="79"/>
        <v>0</v>
      </c>
      <c r="I1702" s="20">
        <v>0</v>
      </c>
      <c r="J1702" s="20">
        <v>0</v>
      </c>
      <c r="K1702" s="20">
        <v>0</v>
      </c>
      <c r="L1702" s="20">
        <v>0</v>
      </c>
      <c r="M1702" s="20">
        <v>0</v>
      </c>
      <c r="N1702" s="75">
        <v>0</v>
      </c>
      <c r="O1702" s="75">
        <v>0</v>
      </c>
      <c r="P1702" s="2"/>
      <c r="Q1702" s="2"/>
      <c r="R1702" s="3"/>
      <c r="S1702" s="3"/>
      <c r="T1702" s="1"/>
      <c r="U1702" s="2"/>
      <c r="V1702" s="28" t="str">
        <f t="shared" si="80"/>
        <v/>
      </c>
    </row>
    <row r="1703" spans="1:22" ht="25" customHeight="1" x14ac:dyDescent="0.35">
      <c r="A1703" s="1"/>
      <c r="B1703" s="35"/>
      <c r="C1703" s="1"/>
      <c r="D1703" s="1"/>
      <c r="E1703" s="73">
        <f>+COUNTIFS('REGISTRO DE TUTORES'!$A$3:$A$8000,A1703,'REGISTRO DE TUTORES'!$B$3:$B$8000,B1703,'REGISTRO DE TUTORES'!$C$3:$C$8000,C1703,'REGISTRO DE TUTORES'!$D$3:$D$8000,D1703)</f>
        <v>0</v>
      </c>
      <c r="F1703" s="73">
        <f>+COUNTIFS('REGISTRO DE ESTUDIANTES'!$A$3:$A$7999,A1703,'REGISTRO DE ESTUDIANTES'!$B$3:$B$7999,'BOLETA OFICIAL'!B1703,'REGISTRO DE ESTUDIANTES'!$C$3:$C$7999,C1703,'REGISTRO DE ESTUDIANTES'!$D$3:$D$7999,'BOLETA OFICIAL'!D1703,'REGISTRO DE ESTUDIANTES'!$J$3:$J$7999,'BOLETA OFICIAL'!J1703,'REGISTRO DE ESTUDIANTES'!$K$3:$K$7999,'BOLETA OFICIAL'!K1703,'REGISTRO DE ESTUDIANTES'!$L$3:$L$7999,'BOLETA OFICIAL'!L1703,'REGISTRO DE ESTUDIANTES'!$M$3:$M$7999,'BOLETA OFICIAL'!M1703,'REGISTRO DE ESTUDIANTES'!$N$3:$N$7999,'BOLETA OFICIAL'!N1703,'REGISTRO DE ESTUDIANTES'!$O$3:$O$7999,'BOLETA OFICIAL'!O1703,'REGISTRO DE ESTUDIANTES'!$P$3:$P$7999,'BOLETA OFICIAL'!P1703,'REGISTRO DE ESTUDIANTES'!$Q$3:$Q$7999,'BOLETA OFICIAL'!Q1703,'REGISTRO DE ESTUDIANTES'!$R$3:$R$7999,R1703,'REGISTRO DE ESTUDIANTES'!$S$3:$S$7999,'BOLETA OFICIAL'!S1703,'REGISTRO DE ESTUDIANTES'!$T$3:$T$7999,'BOLETA OFICIAL'!T1703)</f>
        <v>0</v>
      </c>
      <c r="G1703" s="73">
        <f t="shared" ca="1" si="78"/>
        <v>0</v>
      </c>
      <c r="H1703" s="73">
        <f t="shared" ca="1" si="79"/>
        <v>0</v>
      </c>
      <c r="I1703" s="20">
        <v>0</v>
      </c>
      <c r="J1703" s="20">
        <v>0</v>
      </c>
      <c r="K1703" s="20">
        <v>0</v>
      </c>
      <c r="L1703" s="20">
        <v>0</v>
      </c>
      <c r="M1703" s="20">
        <v>0</v>
      </c>
      <c r="N1703" s="75">
        <v>0</v>
      </c>
      <c r="O1703" s="75">
        <v>0</v>
      </c>
      <c r="P1703" s="2"/>
      <c r="Q1703" s="2"/>
      <c r="R1703" s="3"/>
      <c r="S1703" s="3"/>
      <c r="T1703" s="1"/>
      <c r="U1703" s="2"/>
      <c r="V1703" s="28" t="str">
        <f t="shared" si="80"/>
        <v/>
      </c>
    </row>
    <row r="1704" spans="1:22" ht="25" customHeight="1" x14ac:dyDescent="0.35">
      <c r="A1704" s="1"/>
      <c r="B1704" s="35"/>
      <c r="C1704" s="1"/>
      <c r="D1704" s="1"/>
      <c r="E1704" s="73">
        <f>+COUNTIFS('REGISTRO DE TUTORES'!$A$3:$A$8000,A1704,'REGISTRO DE TUTORES'!$B$3:$B$8000,B1704,'REGISTRO DE TUTORES'!$C$3:$C$8000,C1704,'REGISTRO DE TUTORES'!$D$3:$D$8000,D1704)</f>
        <v>0</v>
      </c>
      <c r="F1704" s="73">
        <f>+COUNTIFS('REGISTRO DE ESTUDIANTES'!$A$3:$A$7999,A1704,'REGISTRO DE ESTUDIANTES'!$B$3:$B$7999,'BOLETA OFICIAL'!B1704,'REGISTRO DE ESTUDIANTES'!$C$3:$C$7999,C1704,'REGISTRO DE ESTUDIANTES'!$D$3:$D$7999,'BOLETA OFICIAL'!D1704,'REGISTRO DE ESTUDIANTES'!$J$3:$J$7999,'BOLETA OFICIAL'!J1704,'REGISTRO DE ESTUDIANTES'!$K$3:$K$7999,'BOLETA OFICIAL'!K1704,'REGISTRO DE ESTUDIANTES'!$L$3:$L$7999,'BOLETA OFICIAL'!L1704,'REGISTRO DE ESTUDIANTES'!$M$3:$M$7999,'BOLETA OFICIAL'!M1704,'REGISTRO DE ESTUDIANTES'!$N$3:$N$7999,'BOLETA OFICIAL'!N1704,'REGISTRO DE ESTUDIANTES'!$O$3:$O$7999,'BOLETA OFICIAL'!O1704,'REGISTRO DE ESTUDIANTES'!$P$3:$P$7999,'BOLETA OFICIAL'!P1704,'REGISTRO DE ESTUDIANTES'!$Q$3:$Q$7999,'BOLETA OFICIAL'!Q1704,'REGISTRO DE ESTUDIANTES'!$R$3:$R$7999,R1704,'REGISTRO DE ESTUDIANTES'!$S$3:$S$7999,'BOLETA OFICIAL'!S1704,'REGISTRO DE ESTUDIANTES'!$T$3:$T$7999,'BOLETA OFICIAL'!T1704)</f>
        <v>0</v>
      </c>
      <c r="G1704" s="73">
        <f t="shared" ca="1" si="78"/>
        <v>0</v>
      </c>
      <c r="H1704" s="73">
        <f t="shared" ca="1" si="79"/>
        <v>0</v>
      </c>
      <c r="I1704" s="20">
        <v>0</v>
      </c>
      <c r="J1704" s="20">
        <v>0</v>
      </c>
      <c r="K1704" s="20">
        <v>0</v>
      </c>
      <c r="L1704" s="20">
        <v>0</v>
      </c>
      <c r="M1704" s="20">
        <v>0</v>
      </c>
      <c r="N1704" s="75">
        <v>0</v>
      </c>
      <c r="O1704" s="75">
        <v>0</v>
      </c>
      <c r="P1704" s="2"/>
      <c r="Q1704" s="2"/>
      <c r="R1704" s="3"/>
      <c r="S1704" s="3"/>
      <c r="T1704" s="1"/>
      <c r="U1704" s="2"/>
      <c r="V1704" s="28" t="str">
        <f t="shared" si="80"/>
        <v/>
      </c>
    </row>
    <row r="1705" spans="1:22" ht="25" customHeight="1" x14ac:dyDescent="0.35">
      <c r="A1705" s="1"/>
      <c r="B1705" s="35"/>
      <c r="C1705" s="1"/>
      <c r="D1705" s="1"/>
      <c r="E1705" s="73">
        <f>+COUNTIFS('REGISTRO DE TUTORES'!$A$3:$A$8000,A1705,'REGISTRO DE TUTORES'!$B$3:$B$8000,B1705,'REGISTRO DE TUTORES'!$C$3:$C$8000,C1705,'REGISTRO DE TUTORES'!$D$3:$D$8000,D1705)</f>
        <v>0</v>
      </c>
      <c r="F1705" s="73">
        <f>+COUNTIFS('REGISTRO DE ESTUDIANTES'!$A$3:$A$7999,A1705,'REGISTRO DE ESTUDIANTES'!$B$3:$B$7999,'BOLETA OFICIAL'!B1705,'REGISTRO DE ESTUDIANTES'!$C$3:$C$7999,C1705,'REGISTRO DE ESTUDIANTES'!$D$3:$D$7999,'BOLETA OFICIAL'!D1705,'REGISTRO DE ESTUDIANTES'!$J$3:$J$7999,'BOLETA OFICIAL'!J1705,'REGISTRO DE ESTUDIANTES'!$K$3:$K$7999,'BOLETA OFICIAL'!K1705,'REGISTRO DE ESTUDIANTES'!$L$3:$L$7999,'BOLETA OFICIAL'!L1705,'REGISTRO DE ESTUDIANTES'!$M$3:$M$7999,'BOLETA OFICIAL'!M1705,'REGISTRO DE ESTUDIANTES'!$N$3:$N$7999,'BOLETA OFICIAL'!N1705,'REGISTRO DE ESTUDIANTES'!$O$3:$O$7999,'BOLETA OFICIAL'!O1705,'REGISTRO DE ESTUDIANTES'!$P$3:$P$7999,'BOLETA OFICIAL'!P1705,'REGISTRO DE ESTUDIANTES'!$Q$3:$Q$7999,'BOLETA OFICIAL'!Q1705,'REGISTRO DE ESTUDIANTES'!$R$3:$R$7999,R1705,'REGISTRO DE ESTUDIANTES'!$S$3:$S$7999,'BOLETA OFICIAL'!S1705,'REGISTRO DE ESTUDIANTES'!$T$3:$T$7999,'BOLETA OFICIAL'!T1705)</f>
        <v>0</v>
      </c>
      <c r="G1705" s="73">
        <f t="shared" ca="1" si="78"/>
        <v>0</v>
      </c>
      <c r="H1705" s="73">
        <f t="shared" ca="1" si="79"/>
        <v>0</v>
      </c>
      <c r="I1705" s="20">
        <v>0</v>
      </c>
      <c r="J1705" s="20">
        <v>0</v>
      </c>
      <c r="K1705" s="20">
        <v>0</v>
      </c>
      <c r="L1705" s="20">
        <v>0</v>
      </c>
      <c r="M1705" s="20">
        <v>0</v>
      </c>
      <c r="N1705" s="75">
        <v>0</v>
      </c>
      <c r="O1705" s="75">
        <v>0</v>
      </c>
      <c r="P1705" s="2"/>
      <c r="Q1705" s="2"/>
      <c r="R1705" s="3"/>
      <c r="S1705" s="3"/>
      <c r="T1705" s="1"/>
      <c r="U1705" s="2"/>
      <c r="V1705" s="28" t="str">
        <f t="shared" si="80"/>
        <v/>
      </c>
    </row>
    <row r="1706" spans="1:22" ht="25" customHeight="1" x14ac:dyDescent="0.35">
      <c r="A1706" s="1"/>
      <c r="B1706" s="35"/>
      <c r="C1706" s="1"/>
      <c r="D1706" s="1"/>
      <c r="E1706" s="73">
        <f>+COUNTIFS('REGISTRO DE TUTORES'!$A$3:$A$8000,A1706,'REGISTRO DE TUTORES'!$B$3:$B$8000,B1706,'REGISTRO DE TUTORES'!$C$3:$C$8000,C1706,'REGISTRO DE TUTORES'!$D$3:$D$8000,D1706)</f>
        <v>0</v>
      </c>
      <c r="F1706" s="73">
        <f>+COUNTIFS('REGISTRO DE ESTUDIANTES'!$A$3:$A$7999,A1706,'REGISTRO DE ESTUDIANTES'!$B$3:$B$7999,'BOLETA OFICIAL'!B1706,'REGISTRO DE ESTUDIANTES'!$C$3:$C$7999,C1706,'REGISTRO DE ESTUDIANTES'!$D$3:$D$7999,'BOLETA OFICIAL'!D1706,'REGISTRO DE ESTUDIANTES'!$J$3:$J$7999,'BOLETA OFICIAL'!J1706,'REGISTRO DE ESTUDIANTES'!$K$3:$K$7999,'BOLETA OFICIAL'!K1706,'REGISTRO DE ESTUDIANTES'!$L$3:$L$7999,'BOLETA OFICIAL'!L1706,'REGISTRO DE ESTUDIANTES'!$M$3:$M$7999,'BOLETA OFICIAL'!M1706,'REGISTRO DE ESTUDIANTES'!$N$3:$N$7999,'BOLETA OFICIAL'!N1706,'REGISTRO DE ESTUDIANTES'!$O$3:$O$7999,'BOLETA OFICIAL'!O1706,'REGISTRO DE ESTUDIANTES'!$P$3:$P$7999,'BOLETA OFICIAL'!P1706,'REGISTRO DE ESTUDIANTES'!$Q$3:$Q$7999,'BOLETA OFICIAL'!Q1706,'REGISTRO DE ESTUDIANTES'!$R$3:$R$7999,R1706,'REGISTRO DE ESTUDIANTES'!$S$3:$S$7999,'BOLETA OFICIAL'!S1706,'REGISTRO DE ESTUDIANTES'!$T$3:$T$7999,'BOLETA OFICIAL'!T1706)</f>
        <v>0</v>
      </c>
      <c r="G1706" s="73">
        <f t="shared" ca="1" si="78"/>
        <v>0</v>
      </c>
      <c r="H1706" s="73">
        <f t="shared" ca="1" si="79"/>
        <v>0</v>
      </c>
      <c r="I1706" s="20">
        <v>0</v>
      </c>
      <c r="J1706" s="20">
        <v>0</v>
      </c>
      <c r="K1706" s="20">
        <v>0</v>
      </c>
      <c r="L1706" s="20">
        <v>0</v>
      </c>
      <c r="M1706" s="20">
        <v>0</v>
      </c>
      <c r="N1706" s="75">
        <v>0</v>
      </c>
      <c r="O1706" s="75">
        <v>0</v>
      </c>
      <c r="P1706" s="2"/>
      <c r="Q1706" s="2"/>
      <c r="R1706" s="3"/>
      <c r="S1706" s="3"/>
      <c r="T1706" s="1"/>
      <c r="U1706" s="2"/>
      <c r="V1706" s="28" t="str">
        <f t="shared" si="80"/>
        <v/>
      </c>
    </row>
    <row r="1707" spans="1:22" ht="25" customHeight="1" x14ac:dyDescent="0.35">
      <c r="A1707" s="1"/>
      <c r="B1707" s="35"/>
      <c r="C1707" s="1"/>
      <c r="D1707" s="1"/>
      <c r="E1707" s="73">
        <f>+COUNTIFS('REGISTRO DE TUTORES'!$A$3:$A$8000,A1707,'REGISTRO DE TUTORES'!$B$3:$B$8000,B1707,'REGISTRO DE TUTORES'!$C$3:$C$8000,C1707,'REGISTRO DE TUTORES'!$D$3:$D$8000,D1707)</f>
        <v>0</v>
      </c>
      <c r="F1707" s="73">
        <f>+COUNTIFS('REGISTRO DE ESTUDIANTES'!$A$3:$A$7999,A1707,'REGISTRO DE ESTUDIANTES'!$B$3:$B$7999,'BOLETA OFICIAL'!B1707,'REGISTRO DE ESTUDIANTES'!$C$3:$C$7999,C1707,'REGISTRO DE ESTUDIANTES'!$D$3:$D$7999,'BOLETA OFICIAL'!D1707,'REGISTRO DE ESTUDIANTES'!$J$3:$J$7999,'BOLETA OFICIAL'!J1707,'REGISTRO DE ESTUDIANTES'!$K$3:$K$7999,'BOLETA OFICIAL'!K1707,'REGISTRO DE ESTUDIANTES'!$L$3:$L$7999,'BOLETA OFICIAL'!L1707,'REGISTRO DE ESTUDIANTES'!$M$3:$M$7999,'BOLETA OFICIAL'!M1707,'REGISTRO DE ESTUDIANTES'!$N$3:$N$7999,'BOLETA OFICIAL'!N1707,'REGISTRO DE ESTUDIANTES'!$O$3:$O$7999,'BOLETA OFICIAL'!O1707,'REGISTRO DE ESTUDIANTES'!$P$3:$P$7999,'BOLETA OFICIAL'!P1707,'REGISTRO DE ESTUDIANTES'!$Q$3:$Q$7999,'BOLETA OFICIAL'!Q1707,'REGISTRO DE ESTUDIANTES'!$R$3:$R$7999,R1707,'REGISTRO DE ESTUDIANTES'!$S$3:$S$7999,'BOLETA OFICIAL'!S1707,'REGISTRO DE ESTUDIANTES'!$T$3:$T$7999,'BOLETA OFICIAL'!T1707)</f>
        <v>0</v>
      </c>
      <c r="G1707" s="73">
        <f t="shared" ca="1" si="78"/>
        <v>0</v>
      </c>
      <c r="H1707" s="73">
        <f t="shared" ca="1" si="79"/>
        <v>0</v>
      </c>
      <c r="I1707" s="20">
        <v>0</v>
      </c>
      <c r="J1707" s="20">
        <v>0</v>
      </c>
      <c r="K1707" s="20">
        <v>0</v>
      </c>
      <c r="L1707" s="20">
        <v>0</v>
      </c>
      <c r="M1707" s="20">
        <v>0</v>
      </c>
      <c r="N1707" s="75">
        <v>0</v>
      </c>
      <c r="O1707" s="75">
        <v>0</v>
      </c>
      <c r="P1707" s="2"/>
      <c r="Q1707" s="2"/>
      <c r="R1707" s="3"/>
      <c r="S1707" s="3"/>
      <c r="T1707" s="1"/>
      <c r="U1707" s="2"/>
      <c r="V1707" s="28" t="str">
        <f t="shared" si="80"/>
        <v/>
      </c>
    </row>
    <row r="1708" spans="1:22" ht="25" customHeight="1" x14ac:dyDescent="0.35">
      <c r="A1708" s="1"/>
      <c r="B1708" s="35"/>
      <c r="C1708" s="1"/>
      <c r="D1708" s="1"/>
      <c r="E1708" s="73">
        <f>+COUNTIFS('REGISTRO DE TUTORES'!$A$3:$A$8000,A1708,'REGISTRO DE TUTORES'!$B$3:$B$8000,B1708,'REGISTRO DE TUTORES'!$C$3:$C$8000,C1708,'REGISTRO DE TUTORES'!$D$3:$D$8000,D1708)</f>
        <v>0</v>
      </c>
      <c r="F1708" s="73">
        <f>+COUNTIFS('REGISTRO DE ESTUDIANTES'!$A$3:$A$7999,A1708,'REGISTRO DE ESTUDIANTES'!$B$3:$B$7999,'BOLETA OFICIAL'!B1708,'REGISTRO DE ESTUDIANTES'!$C$3:$C$7999,C1708,'REGISTRO DE ESTUDIANTES'!$D$3:$D$7999,'BOLETA OFICIAL'!D1708,'REGISTRO DE ESTUDIANTES'!$J$3:$J$7999,'BOLETA OFICIAL'!J1708,'REGISTRO DE ESTUDIANTES'!$K$3:$K$7999,'BOLETA OFICIAL'!K1708,'REGISTRO DE ESTUDIANTES'!$L$3:$L$7999,'BOLETA OFICIAL'!L1708,'REGISTRO DE ESTUDIANTES'!$M$3:$M$7999,'BOLETA OFICIAL'!M1708,'REGISTRO DE ESTUDIANTES'!$N$3:$N$7999,'BOLETA OFICIAL'!N1708,'REGISTRO DE ESTUDIANTES'!$O$3:$O$7999,'BOLETA OFICIAL'!O1708,'REGISTRO DE ESTUDIANTES'!$P$3:$P$7999,'BOLETA OFICIAL'!P1708,'REGISTRO DE ESTUDIANTES'!$Q$3:$Q$7999,'BOLETA OFICIAL'!Q1708,'REGISTRO DE ESTUDIANTES'!$R$3:$R$7999,R1708,'REGISTRO DE ESTUDIANTES'!$S$3:$S$7999,'BOLETA OFICIAL'!S1708,'REGISTRO DE ESTUDIANTES'!$T$3:$T$7999,'BOLETA OFICIAL'!T1708)</f>
        <v>0</v>
      </c>
      <c r="G1708" s="73">
        <f t="shared" ca="1" si="78"/>
        <v>0</v>
      </c>
      <c r="H1708" s="73">
        <f t="shared" ca="1" si="79"/>
        <v>0</v>
      </c>
      <c r="I1708" s="20">
        <v>0</v>
      </c>
      <c r="J1708" s="20">
        <v>0</v>
      </c>
      <c r="K1708" s="20">
        <v>0</v>
      </c>
      <c r="L1708" s="20">
        <v>0</v>
      </c>
      <c r="M1708" s="20">
        <v>0</v>
      </c>
      <c r="N1708" s="75">
        <v>0</v>
      </c>
      <c r="O1708" s="75">
        <v>0</v>
      </c>
      <c r="P1708" s="2"/>
      <c r="Q1708" s="2"/>
      <c r="R1708" s="3"/>
      <c r="S1708" s="3"/>
      <c r="T1708" s="1"/>
      <c r="U1708" s="2"/>
      <c r="V1708" s="28" t="str">
        <f t="shared" si="80"/>
        <v/>
      </c>
    </row>
    <row r="1709" spans="1:22" ht="25" customHeight="1" x14ac:dyDescent="0.35">
      <c r="A1709" s="1"/>
      <c r="B1709" s="35"/>
      <c r="C1709" s="1"/>
      <c r="D1709" s="1"/>
      <c r="E1709" s="73">
        <f>+COUNTIFS('REGISTRO DE TUTORES'!$A$3:$A$8000,A1709,'REGISTRO DE TUTORES'!$B$3:$B$8000,B1709,'REGISTRO DE TUTORES'!$C$3:$C$8000,C1709,'REGISTRO DE TUTORES'!$D$3:$D$8000,D1709)</f>
        <v>0</v>
      </c>
      <c r="F1709" s="73">
        <f>+COUNTIFS('REGISTRO DE ESTUDIANTES'!$A$3:$A$7999,A1709,'REGISTRO DE ESTUDIANTES'!$B$3:$B$7999,'BOLETA OFICIAL'!B1709,'REGISTRO DE ESTUDIANTES'!$C$3:$C$7999,C1709,'REGISTRO DE ESTUDIANTES'!$D$3:$D$7999,'BOLETA OFICIAL'!D1709,'REGISTRO DE ESTUDIANTES'!$J$3:$J$7999,'BOLETA OFICIAL'!J1709,'REGISTRO DE ESTUDIANTES'!$K$3:$K$7999,'BOLETA OFICIAL'!K1709,'REGISTRO DE ESTUDIANTES'!$L$3:$L$7999,'BOLETA OFICIAL'!L1709,'REGISTRO DE ESTUDIANTES'!$M$3:$M$7999,'BOLETA OFICIAL'!M1709,'REGISTRO DE ESTUDIANTES'!$N$3:$N$7999,'BOLETA OFICIAL'!N1709,'REGISTRO DE ESTUDIANTES'!$O$3:$O$7999,'BOLETA OFICIAL'!O1709,'REGISTRO DE ESTUDIANTES'!$P$3:$P$7999,'BOLETA OFICIAL'!P1709,'REGISTRO DE ESTUDIANTES'!$Q$3:$Q$7999,'BOLETA OFICIAL'!Q1709,'REGISTRO DE ESTUDIANTES'!$R$3:$R$7999,R1709,'REGISTRO DE ESTUDIANTES'!$S$3:$S$7999,'BOLETA OFICIAL'!S1709,'REGISTRO DE ESTUDIANTES'!$T$3:$T$7999,'BOLETA OFICIAL'!T1709)</f>
        <v>0</v>
      </c>
      <c r="G1709" s="73">
        <f t="shared" ca="1" si="78"/>
        <v>0</v>
      </c>
      <c r="H1709" s="73">
        <f t="shared" ca="1" si="79"/>
        <v>0</v>
      </c>
      <c r="I1709" s="20">
        <v>0</v>
      </c>
      <c r="J1709" s="20">
        <v>0</v>
      </c>
      <c r="K1709" s="20">
        <v>0</v>
      </c>
      <c r="L1709" s="20">
        <v>0</v>
      </c>
      <c r="M1709" s="20">
        <v>0</v>
      </c>
      <c r="N1709" s="75">
        <v>0</v>
      </c>
      <c r="O1709" s="75">
        <v>0</v>
      </c>
      <c r="P1709" s="2"/>
      <c r="Q1709" s="2"/>
      <c r="R1709" s="3"/>
      <c r="S1709" s="3"/>
      <c r="T1709" s="1"/>
      <c r="U1709" s="2"/>
      <c r="V1709" s="28" t="str">
        <f t="shared" si="80"/>
        <v/>
      </c>
    </row>
    <row r="1710" spans="1:22" ht="25" customHeight="1" x14ac:dyDescent="0.35">
      <c r="A1710" s="1"/>
      <c r="B1710" s="35"/>
      <c r="C1710" s="1"/>
      <c r="D1710" s="1"/>
      <c r="E1710" s="73">
        <f>+COUNTIFS('REGISTRO DE TUTORES'!$A$3:$A$8000,A1710,'REGISTRO DE TUTORES'!$B$3:$B$8000,B1710,'REGISTRO DE TUTORES'!$C$3:$C$8000,C1710,'REGISTRO DE TUTORES'!$D$3:$D$8000,D1710)</f>
        <v>0</v>
      </c>
      <c r="F1710" s="73">
        <f>+COUNTIFS('REGISTRO DE ESTUDIANTES'!$A$3:$A$7999,A1710,'REGISTRO DE ESTUDIANTES'!$B$3:$B$7999,'BOLETA OFICIAL'!B1710,'REGISTRO DE ESTUDIANTES'!$C$3:$C$7999,C1710,'REGISTRO DE ESTUDIANTES'!$D$3:$D$7999,'BOLETA OFICIAL'!D1710,'REGISTRO DE ESTUDIANTES'!$J$3:$J$7999,'BOLETA OFICIAL'!J1710,'REGISTRO DE ESTUDIANTES'!$K$3:$K$7999,'BOLETA OFICIAL'!K1710,'REGISTRO DE ESTUDIANTES'!$L$3:$L$7999,'BOLETA OFICIAL'!L1710,'REGISTRO DE ESTUDIANTES'!$M$3:$M$7999,'BOLETA OFICIAL'!M1710,'REGISTRO DE ESTUDIANTES'!$N$3:$N$7999,'BOLETA OFICIAL'!N1710,'REGISTRO DE ESTUDIANTES'!$O$3:$O$7999,'BOLETA OFICIAL'!O1710,'REGISTRO DE ESTUDIANTES'!$P$3:$P$7999,'BOLETA OFICIAL'!P1710,'REGISTRO DE ESTUDIANTES'!$Q$3:$Q$7999,'BOLETA OFICIAL'!Q1710,'REGISTRO DE ESTUDIANTES'!$R$3:$R$7999,R1710,'REGISTRO DE ESTUDIANTES'!$S$3:$S$7999,'BOLETA OFICIAL'!S1710,'REGISTRO DE ESTUDIANTES'!$T$3:$T$7999,'BOLETA OFICIAL'!T1710)</f>
        <v>0</v>
      </c>
      <c r="G1710" s="73">
        <f t="shared" ca="1" si="78"/>
        <v>0</v>
      </c>
      <c r="H1710" s="73">
        <f t="shared" ca="1" si="79"/>
        <v>0</v>
      </c>
      <c r="I1710" s="20">
        <v>0</v>
      </c>
      <c r="J1710" s="20">
        <v>0</v>
      </c>
      <c r="K1710" s="20">
        <v>0</v>
      </c>
      <c r="L1710" s="20">
        <v>0</v>
      </c>
      <c r="M1710" s="20">
        <v>0</v>
      </c>
      <c r="N1710" s="75">
        <v>0</v>
      </c>
      <c r="O1710" s="75">
        <v>0</v>
      </c>
      <c r="P1710" s="2"/>
      <c r="Q1710" s="2"/>
      <c r="R1710" s="3"/>
      <c r="S1710" s="3"/>
      <c r="T1710" s="1"/>
      <c r="U1710" s="2"/>
      <c r="V1710" s="28" t="str">
        <f t="shared" si="80"/>
        <v/>
      </c>
    </row>
    <row r="1711" spans="1:22" ht="25" customHeight="1" x14ac:dyDescent="0.35">
      <c r="A1711" s="1"/>
      <c r="B1711" s="35"/>
      <c r="C1711" s="1"/>
      <c r="D1711" s="1"/>
      <c r="E1711" s="73">
        <f>+COUNTIFS('REGISTRO DE TUTORES'!$A$3:$A$8000,A1711,'REGISTRO DE TUTORES'!$B$3:$B$8000,B1711,'REGISTRO DE TUTORES'!$C$3:$C$8000,C1711,'REGISTRO DE TUTORES'!$D$3:$D$8000,D1711)</f>
        <v>0</v>
      </c>
      <c r="F1711" s="73">
        <f>+COUNTIFS('REGISTRO DE ESTUDIANTES'!$A$3:$A$7999,A1711,'REGISTRO DE ESTUDIANTES'!$B$3:$B$7999,'BOLETA OFICIAL'!B1711,'REGISTRO DE ESTUDIANTES'!$C$3:$C$7999,C1711,'REGISTRO DE ESTUDIANTES'!$D$3:$D$7999,'BOLETA OFICIAL'!D1711,'REGISTRO DE ESTUDIANTES'!$J$3:$J$7999,'BOLETA OFICIAL'!J1711,'REGISTRO DE ESTUDIANTES'!$K$3:$K$7999,'BOLETA OFICIAL'!K1711,'REGISTRO DE ESTUDIANTES'!$L$3:$L$7999,'BOLETA OFICIAL'!L1711,'REGISTRO DE ESTUDIANTES'!$M$3:$M$7999,'BOLETA OFICIAL'!M1711,'REGISTRO DE ESTUDIANTES'!$N$3:$N$7999,'BOLETA OFICIAL'!N1711,'REGISTRO DE ESTUDIANTES'!$O$3:$O$7999,'BOLETA OFICIAL'!O1711,'REGISTRO DE ESTUDIANTES'!$P$3:$P$7999,'BOLETA OFICIAL'!P1711,'REGISTRO DE ESTUDIANTES'!$Q$3:$Q$7999,'BOLETA OFICIAL'!Q1711,'REGISTRO DE ESTUDIANTES'!$R$3:$R$7999,R1711,'REGISTRO DE ESTUDIANTES'!$S$3:$S$7999,'BOLETA OFICIAL'!S1711,'REGISTRO DE ESTUDIANTES'!$T$3:$T$7999,'BOLETA OFICIAL'!T1711)</f>
        <v>0</v>
      </c>
      <c r="G1711" s="73">
        <f t="shared" ca="1" si="78"/>
        <v>0</v>
      </c>
      <c r="H1711" s="73">
        <f t="shared" ca="1" si="79"/>
        <v>0</v>
      </c>
      <c r="I1711" s="20">
        <v>0</v>
      </c>
      <c r="J1711" s="20">
        <v>0</v>
      </c>
      <c r="K1711" s="20">
        <v>0</v>
      </c>
      <c r="L1711" s="20">
        <v>0</v>
      </c>
      <c r="M1711" s="20">
        <v>0</v>
      </c>
      <c r="N1711" s="75">
        <v>0</v>
      </c>
      <c r="O1711" s="75">
        <v>0</v>
      </c>
      <c r="P1711" s="2"/>
      <c r="Q1711" s="2"/>
      <c r="R1711" s="3"/>
      <c r="S1711" s="3"/>
      <c r="T1711" s="1"/>
      <c r="U1711" s="2"/>
      <c r="V1711" s="28" t="str">
        <f t="shared" si="80"/>
        <v/>
      </c>
    </row>
    <row r="1712" spans="1:22" ht="25" customHeight="1" x14ac:dyDescent="0.35">
      <c r="A1712" s="1"/>
      <c r="B1712" s="35"/>
      <c r="C1712" s="1"/>
      <c r="D1712" s="1"/>
      <c r="E1712" s="73">
        <f>+COUNTIFS('REGISTRO DE TUTORES'!$A$3:$A$8000,A1712,'REGISTRO DE TUTORES'!$B$3:$B$8000,B1712,'REGISTRO DE TUTORES'!$C$3:$C$8000,C1712,'REGISTRO DE TUTORES'!$D$3:$D$8000,D1712)</f>
        <v>0</v>
      </c>
      <c r="F1712" s="73">
        <f>+COUNTIFS('REGISTRO DE ESTUDIANTES'!$A$3:$A$7999,A1712,'REGISTRO DE ESTUDIANTES'!$B$3:$B$7999,'BOLETA OFICIAL'!B1712,'REGISTRO DE ESTUDIANTES'!$C$3:$C$7999,C1712,'REGISTRO DE ESTUDIANTES'!$D$3:$D$7999,'BOLETA OFICIAL'!D1712,'REGISTRO DE ESTUDIANTES'!$J$3:$J$7999,'BOLETA OFICIAL'!J1712,'REGISTRO DE ESTUDIANTES'!$K$3:$K$7999,'BOLETA OFICIAL'!K1712,'REGISTRO DE ESTUDIANTES'!$L$3:$L$7999,'BOLETA OFICIAL'!L1712,'REGISTRO DE ESTUDIANTES'!$M$3:$M$7999,'BOLETA OFICIAL'!M1712,'REGISTRO DE ESTUDIANTES'!$N$3:$N$7999,'BOLETA OFICIAL'!N1712,'REGISTRO DE ESTUDIANTES'!$O$3:$O$7999,'BOLETA OFICIAL'!O1712,'REGISTRO DE ESTUDIANTES'!$P$3:$P$7999,'BOLETA OFICIAL'!P1712,'REGISTRO DE ESTUDIANTES'!$Q$3:$Q$7999,'BOLETA OFICIAL'!Q1712,'REGISTRO DE ESTUDIANTES'!$R$3:$R$7999,R1712,'REGISTRO DE ESTUDIANTES'!$S$3:$S$7999,'BOLETA OFICIAL'!S1712,'REGISTRO DE ESTUDIANTES'!$T$3:$T$7999,'BOLETA OFICIAL'!T1712)</f>
        <v>0</v>
      </c>
      <c r="G1712" s="73">
        <f t="shared" ca="1" si="78"/>
        <v>0</v>
      </c>
      <c r="H1712" s="73">
        <f t="shared" ca="1" si="79"/>
        <v>0</v>
      </c>
      <c r="I1712" s="20">
        <v>0</v>
      </c>
      <c r="J1712" s="20">
        <v>0</v>
      </c>
      <c r="K1712" s="20">
        <v>0</v>
      </c>
      <c r="L1712" s="20">
        <v>0</v>
      </c>
      <c r="M1712" s="20">
        <v>0</v>
      </c>
      <c r="N1712" s="75">
        <v>0</v>
      </c>
      <c r="O1712" s="75">
        <v>0</v>
      </c>
      <c r="P1712" s="2"/>
      <c r="Q1712" s="2"/>
      <c r="R1712" s="3"/>
      <c r="S1712" s="3"/>
      <c r="T1712" s="1"/>
      <c r="U1712" s="2"/>
      <c r="V1712" s="28" t="str">
        <f t="shared" si="80"/>
        <v/>
      </c>
    </row>
    <row r="1713" spans="1:22" ht="25" customHeight="1" x14ac:dyDescent="0.35">
      <c r="A1713" s="1"/>
      <c r="B1713" s="35"/>
      <c r="C1713" s="1"/>
      <c r="D1713" s="1"/>
      <c r="E1713" s="73">
        <f>+COUNTIFS('REGISTRO DE TUTORES'!$A$3:$A$8000,A1713,'REGISTRO DE TUTORES'!$B$3:$B$8000,B1713,'REGISTRO DE TUTORES'!$C$3:$C$8000,C1713,'REGISTRO DE TUTORES'!$D$3:$D$8000,D1713)</f>
        <v>0</v>
      </c>
      <c r="F1713" s="73">
        <f>+COUNTIFS('REGISTRO DE ESTUDIANTES'!$A$3:$A$7999,A1713,'REGISTRO DE ESTUDIANTES'!$B$3:$B$7999,'BOLETA OFICIAL'!B1713,'REGISTRO DE ESTUDIANTES'!$C$3:$C$7999,C1713,'REGISTRO DE ESTUDIANTES'!$D$3:$D$7999,'BOLETA OFICIAL'!D1713,'REGISTRO DE ESTUDIANTES'!$J$3:$J$7999,'BOLETA OFICIAL'!J1713,'REGISTRO DE ESTUDIANTES'!$K$3:$K$7999,'BOLETA OFICIAL'!K1713,'REGISTRO DE ESTUDIANTES'!$L$3:$L$7999,'BOLETA OFICIAL'!L1713,'REGISTRO DE ESTUDIANTES'!$M$3:$M$7999,'BOLETA OFICIAL'!M1713,'REGISTRO DE ESTUDIANTES'!$N$3:$N$7999,'BOLETA OFICIAL'!N1713,'REGISTRO DE ESTUDIANTES'!$O$3:$O$7999,'BOLETA OFICIAL'!O1713,'REGISTRO DE ESTUDIANTES'!$P$3:$P$7999,'BOLETA OFICIAL'!P1713,'REGISTRO DE ESTUDIANTES'!$Q$3:$Q$7999,'BOLETA OFICIAL'!Q1713,'REGISTRO DE ESTUDIANTES'!$R$3:$R$7999,R1713,'REGISTRO DE ESTUDIANTES'!$S$3:$S$7999,'BOLETA OFICIAL'!S1713,'REGISTRO DE ESTUDIANTES'!$T$3:$T$7999,'BOLETA OFICIAL'!T1713)</f>
        <v>0</v>
      </c>
      <c r="G1713" s="73">
        <f t="shared" ca="1" si="78"/>
        <v>0</v>
      </c>
      <c r="H1713" s="73">
        <f t="shared" ca="1" si="79"/>
        <v>0</v>
      </c>
      <c r="I1713" s="20">
        <v>0</v>
      </c>
      <c r="J1713" s="20">
        <v>0</v>
      </c>
      <c r="K1713" s="20">
        <v>0</v>
      </c>
      <c r="L1713" s="20">
        <v>0</v>
      </c>
      <c r="M1713" s="20">
        <v>0</v>
      </c>
      <c r="N1713" s="75">
        <v>0</v>
      </c>
      <c r="O1713" s="75">
        <v>0</v>
      </c>
      <c r="P1713" s="2"/>
      <c r="Q1713" s="2"/>
      <c r="R1713" s="3"/>
      <c r="S1713" s="3"/>
      <c r="T1713" s="1"/>
      <c r="U1713" s="2"/>
      <c r="V1713" s="28" t="str">
        <f t="shared" si="80"/>
        <v/>
      </c>
    </row>
    <row r="1714" spans="1:22" ht="25" customHeight="1" x14ac:dyDescent="0.35">
      <c r="A1714" s="1"/>
      <c r="B1714" s="35"/>
      <c r="C1714" s="1"/>
      <c r="D1714" s="1"/>
      <c r="E1714" s="73">
        <f>+COUNTIFS('REGISTRO DE TUTORES'!$A$3:$A$8000,A1714,'REGISTRO DE TUTORES'!$B$3:$B$8000,B1714,'REGISTRO DE TUTORES'!$C$3:$C$8000,C1714,'REGISTRO DE TUTORES'!$D$3:$D$8000,D1714)</f>
        <v>0</v>
      </c>
      <c r="F1714" s="73">
        <f>+COUNTIFS('REGISTRO DE ESTUDIANTES'!$A$3:$A$7999,A1714,'REGISTRO DE ESTUDIANTES'!$B$3:$B$7999,'BOLETA OFICIAL'!B1714,'REGISTRO DE ESTUDIANTES'!$C$3:$C$7999,C1714,'REGISTRO DE ESTUDIANTES'!$D$3:$D$7999,'BOLETA OFICIAL'!D1714,'REGISTRO DE ESTUDIANTES'!$J$3:$J$7999,'BOLETA OFICIAL'!J1714,'REGISTRO DE ESTUDIANTES'!$K$3:$K$7999,'BOLETA OFICIAL'!K1714,'REGISTRO DE ESTUDIANTES'!$L$3:$L$7999,'BOLETA OFICIAL'!L1714,'REGISTRO DE ESTUDIANTES'!$M$3:$M$7999,'BOLETA OFICIAL'!M1714,'REGISTRO DE ESTUDIANTES'!$N$3:$N$7999,'BOLETA OFICIAL'!N1714,'REGISTRO DE ESTUDIANTES'!$O$3:$O$7999,'BOLETA OFICIAL'!O1714,'REGISTRO DE ESTUDIANTES'!$P$3:$P$7999,'BOLETA OFICIAL'!P1714,'REGISTRO DE ESTUDIANTES'!$Q$3:$Q$7999,'BOLETA OFICIAL'!Q1714,'REGISTRO DE ESTUDIANTES'!$R$3:$R$7999,R1714,'REGISTRO DE ESTUDIANTES'!$S$3:$S$7999,'BOLETA OFICIAL'!S1714,'REGISTRO DE ESTUDIANTES'!$T$3:$T$7999,'BOLETA OFICIAL'!T1714)</f>
        <v>0</v>
      </c>
      <c r="G1714" s="73">
        <f t="shared" ca="1" si="78"/>
        <v>0</v>
      </c>
      <c r="H1714" s="73">
        <f t="shared" ca="1" si="79"/>
        <v>0</v>
      </c>
      <c r="I1714" s="20">
        <v>0</v>
      </c>
      <c r="J1714" s="20">
        <v>0</v>
      </c>
      <c r="K1714" s="20">
        <v>0</v>
      </c>
      <c r="L1714" s="20">
        <v>0</v>
      </c>
      <c r="M1714" s="20">
        <v>0</v>
      </c>
      <c r="N1714" s="75">
        <v>0</v>
      </c>
      <c r="O1714" s="75">
        <v>0</v>
      </c>
      <c r="P1714" s="2"/>
      <c r="Q1714" s="2"/>
      <c r="R1714" s="3"/>
      <c r="S1714" s="3"/>
      <c r="T1714" s="1"/>
      <c r="U1714" s="2"/>
      <c r="V1714" s="28" t="str">
        <f t="shared" si="80"/>
        <v/>
      </c>
    </row>
    <row r="1715" spans="1:22" ht="25" customHeight="1" x14ac:dyDescent="0.35">
      <c r="A1715" s="1"/>
      <c r="B1715" s="35"/>
      <c r="C1715" s="1"/>
      <c r="D1715" s="1"/>
      <c r="E1715" s="73">
        <f>+COUNTIFS('REGISTRO DE TUTORES'!$A$3:$A$8000,A1715,'REGISTRO DE TUTORES'!$B$3:$B$8000,B1715,'REGISTRO DE TUTORES'!$C$3:$C$8000,C1715,'REGISTRO DE TUTORES'!$D$3:$D$8000,D1715)</f>
        <v>0</v>
      </c>
      <c r="F1715" s="73">
        <f>+COUNTIFS('REGISTRO DE ESTUDIANTES'!$A$3:$A$7999,A1715,'REGISTRO DE ESTUDIANTES'!$B$3:$B$7999,'BOLETA OFICIAL'!B1715,'REGISTRO DE ESTUDIANTES'!$C$3:$C$7999,C1715,'REGISTRO DE ESTUDIANTES'!$D$3:$D$7999,'BOLETA OFICIAL'!D1715,'REGISTRO DE ESTUDIANTES'!$J$3:$J$7999,'BOLETA OFICIAL'!J1715,'REGISTRO DE ESTUDIANTES'!$K$3:$K$7999,'BOLETA OFICIAL'!K1715,'REGISTRO DE ESTUDIANTES'!$L$3:$L$7999,'BOLETA OFICIAL'!L1715,'REGISTRO DE ESTUDIANTES'!$M$3:$M$7999,'BOLETA OFICIAL'!M1715,'REGISTRO DE ESTUDIANTES'!$N$3:$N$7999,'BOLETA OFICIAL'!N1715,'REGISTRO DE ESTUDIANTES'!$O$3:$O$7999,'BOLETA OFICIAL'!O1715,'REGISTRO DE ESTUDIANTES'!$P$3:$P$7999,'BOLETA OFICIAL'!P1715,'REGISTRO DE ESTUDIANTES'!$Q$3:$Q$7999,'BOLETA OFICIAL'!Q1715,'REGISTRO DE ESTUDIANTES'!$R$3:$R$7999,R1715,'REGISTRO DE ESTUDIANTES'!$S$3:$S$7999,'BOLETA OFICIAL'!S1715,'REGISTRO DE ESTUDIANTES'!$T$3:$T$7999,'BOLETA OFICIAL'!T1715)</f>
        <v>0</v>
      </c>
      <c r="G1715" s="73">
        <f t="shared" ca="1" si="78"/>
        <v>0</v>
      </c>
      <c r="H1715" s="73">
        <f t="shared" ca="1" si="79"/>
        <v>0</v>
      </c>
      <c r="I1715" s="20">
        <v>0</v>
      </c>
      <c r="J1715" s="20">
        <v>0</v>
      </c>
      <c r="K1715" s="20">
        <v>0</v>
      </c>
      <c r="L1715" s="20">
        <v>0</v>
      </c>
      <c r="M1715" s="20">
        <v>0</v>
      </c>
      <c r="N1715" s="75">
        <v>0</v>
      </c>
      <c r="O1715" s="75">
        <v>0</v>
      </c>
      <c r="P1715" s="2"/>
      <c r="Q1715" s="2"/>
      <c r="R1715" s="3"/>
      <c r="S1715" s="3"/>
      <c r="T1715" s="1"/>
      <c r="U1715" s="2"/>
      <c r="V1715" s="28" t="str">
        <f t="shared" si="80"/>
        <v/>
      </c>
    </row>
    <row r="1716" spans="1:22" ht="25" customHeight="1" x14ac:dyDescent="0.35">
      <c r="A1716" s="1"/>
      <c r="B1716" s="35"/>
      <c r="C1716" s="1"/>
      <c r="D1716" s="1"/>
      <c r="E1716" s="73">
        <f>+COUNTIFS('REGISTRO DE TUTORES'!$A$3:$A$8000,A1716,'REGISTRO DE TUTORES'!$B$3:$B$8000,B1716,'REGISTRO DE TUTORES'!$C$3:$C$8000,C1716,'REGISTRO DE TUTORES'!$D$3:$D$8000,D1716)</f>
        <v>0</v>
      </c>
      <c r="F1716" s="73">
        <f>+COUNTIFS('REGISTRO DE ESTUDIANTES'!$A$3:$A$7999,A1716,'REGISTRO DE ESTUDIANTES'!$B$3:$B$7999,'BOLETA OFICIAL'!B1716,'REGISTRO DE ESTUDIANTES'!$C$3:$C$7999,C1716,'REGISTRO DE ESTUDIANTES'!$D$3:$D$7999,'BOLETA OFICIAL'!D1716,'REGISTRO DE ESTUDIANTES'!$J$3:$J$7999,'BOLETA OFICIAL'!J1716,'REGISTRO DE ESTUDIANTES'!$K$3:$K$7999,'BOLETA OFICIAL'!K1716,'REGISTRO DE ESTUDIANTES'!$L$3:$L$7999,'BOLETA OFICIAL'!L1716,'REGISTRO DE ESTUDIANTES'!$M$3:$M$7999,'BOLETA OFICIAL'!M1716,'REGISTRO DE ESTUDIANTES'!$N$3:$N$7999,'BOLETA OFICIAL'!N1716,'REGISTRO DE ESTUDIANTES'!$O$3:$O$7999,'BOLETA OFICIAL'!O1716,'REGISTRO DE ESTUDIANTES'!$P$3:$P$7999,'BOLETA OFICIAL'!P1716,'REGISTRO DE ESTUDIANTES'!$Q$3:$Q$7999,'BOLETA OFICIAL'!Q1716,'REGISTRO DE ESTUDIANTES'!$R$3:$R$7999,R1716,'REGISTRO DE ESTUDIANTES'!$S$3:$S$7999,'BOLETA OFICIAL'!S1716,'REGISTRO DE ESTUDIANTES'!$T$3:$T$7999,'BOLETA OFICIAL'!T1716)</f>
        <v>0</v>
      </c>
      <c r="G1716" s="73">
        <f t="shared" ca="1" si="78"/>
        <v>0</v>
      </c>
      <c r="H1716" s="73">
        <f t="shared" ca="1" si="79"/>
        <v>0</v>
      </c>
      <c r="I1716" s="20">
        <v>0</v>
      </c>
      <c r="J1716" s="20">
        <v>0</v>
      </c>
      <c r="K1716" s="20">
        <v>0</v>
      </c>
      <c r="L1716" s="20">
        <v>0</v>
      </c>
      <c r="M1716" s="20">
        <v>0</v>
      </c>
      <c r="N1716" s="75">
        <v>0</v>
      </c>
      <c r="O1716" s="75">
        <v>0</v>
      </c>
      <c r="P1716" s="2"/>
      <c r="Q1716" s="2"/>
      <c r="R1716" s="3"/>
      <c r="S1716" s="3"/>
      <c r="T1716" s="1"/>
      <c r="U1716" s="2"/>
      <c r="V1716" s="28" t="str">
        <f t="shared" si="80"/>
        <v/>
      </c>
    </row>
    <row r="1717" spans="1:22" ht="25" customHeight="1" x14ac:dyDescent="0.35">
      <c r="A1717" s="1"/>
      <c r="B1717" s="35"/>
      <c r="C1717" s="1"/>
      <c r="D1717" s="1"/>
      <c r="E1717" s="73">
        <f>+COUNTIFS('REGISTRO DE TUTORES'!$A$3:$A$8000,A1717,'REGISTRO DE TUTORES'!$B$3:$B$8000,B1717,'REGISTRO DE TUTORES'!$C$3:$C$8000,C1717,'REGISTRO DE TUTORES'!$D$3:$D$8000,D1717)</f>
        <v>0</v>
      </c>
      <c r="F1717" s="73">
        <f>+COUNTIFS('REGISTRO DE ESTUDIANTES'!$A$3:$A$7999,A1717,'REGISTRO DE ESTUDIANTES'!$B$3:$B$7999,'BOLETA OFICIAL'!B1717,'REGISTRO DE ESTUDIANTES'!$C$3:$C$7999,C1717,'REGISTRO DE ESTUDIANTES'!$D$3:$D$7999,'BOLETA OFICIAL'!D1717,'REGISTRO DE ESTUDIANTES'!$J$3:$J$7999,'BOLETA OFICIAL'!J1717,'REGISTRO DE ESTUDIANTES'!$K$3:$K$7999,'BOLETA OFICIAL'!K1717,'REGISTRO DE ESTUDIANTES'!$L$3:$L$7999,'BOLETA OFICIAL'!L1717,'REGISTRO DE ESTUDIANTES'!$M$3:$M$7999,'BOLETA OFICIAL'!M1717,'REGISTRO DE ESTUDIANTES'!$N$3:$N$7999,'BOLETA OFICIAL'!N1717,'REGISTRO DE ESTUDIANTES'!$O$3:$O$7999,'BOLETA OFICIAL'!O1717,'REGISTRO DE ESTUDIANTES'!$P$3:$P$7999,'BOLETA OFICIAL'!P1717,'REGISTRO DE ESTUDIANTES'!$Q$3:$Q$7999,'BOLETA OFICIAL'!Q1717,'REGISTRO DE ESTUDIANTES'!$R$3:$R$7999,R1717,'REGISTRO DE ESTUDIANTES'!$S$3:$S$7999,'BOLETA OFICIAL'!S1717,'REGISTRO DE ESTUDIANTES'!$T$3:$T$7999,'BOLETA OFICIAL'!T1717)</f>
        <v>0</v>
      </c>
      <c r="G1717" s="73">
        <f t="shared" ca="1" si="78"/>
        <v>0</v>
      </c>
      <c r="H1717" s="73">
        <f t="shared" ca="1" si="79"/>
        <v>0</v>
      </c>
      <c r="I1717" s="20">
        <v>0</v>
      </c>
      <c r="J1717" s="20">
        <v>0</v>
      </c>
      <c r="K1717" s="20">
        <v>0</v>
      </c>
      <c r="L1717" s="20">
        <v>0</v>
      </c>
      <c r="M1717" s="20">
        <v>0</v>
      </c>
      <c r="N1717" s="75">
        <v>0</v>
      </c>
      <c r="O1717" s="75">
        <v>0</v>
      </c>
      <c r="P1717" s="2"/>
      <c r="Q1717" s="2"/>
      <c r="R1717" s="3"/>
      <c r="S1717" s="3"/>
      <c r="T1717" s="1"/>
      <c r="U1717" s="2"/>
      <c r="V1717" s="28" t="str">
        <f t="shared" si="80"/>
        <v/>
      </c>
    </row>
    <row r="1718" spans="1:22" ht="25" customHeight="1" x14ac:dyDescent="0.35">
      <c r="A1718" s="1"/>
      <c r="B1718" s="35"/>
      <c r="C1718" s="1"/>
      <c r="D1718" s="1"/>
      <c r="E1718" s="73">
        <f>+COUNTIFS('REGISTRO DE TUTORES'!$A$3:$A$8000,A1718,'REGISTRO DE TUTORES'!$B$3:$B$8000,B1718,'REGISTRO DE TUTORES'!$C$3:$C$8000,C1718,'REGISTRO DE TUTORES'!$D$3:$D$8000,D1718)</f>
        <v>0</v>
      </c>
      <c r="F1718" s="73">
        <f>+COUNTIFS('REGISTRO DE ESTUDIANTES'!$A$3:$A$7999,A1718,'REGISTRO DE ESTUDIANTES'!$B$3:$B$7999,'BOLETA OFICIAL'!B1718,'REGISTRO DE ESTUDIANTES'!$C$3:$C$7999,C1718,'REGISTRO DE ESTUDIANTES'!$D$3:$D$7999,'BOLETA OFICIAL'!D1718,'REGISTRO DE ESTUDIANTES'!$J$3:$J$7999,'BOLETA OFICIAL'!J1718,'REGISTRO DE ESTUDIANTES'!$K$3:$K$7999,'BOLETA OFICIAL'!K1718,'REGISTRO DE ESTUDIANTES'!$L$3:$L$7999,'BOLETA OFICIAL'!L1718,'REGISTRO DE ESTUDIANTES'!$M$3:$M$7999,'BOLETA OFICIAL'!M1718,'REGISTRO DE ESTUDIANTES'!$N$3:$N$7999,'BOLETA OFICIAL'!N1718,'REGISTRO DE ESTUDIANTES'!$O$3:$O$7999,'BOLETA OFICIAL'!O1718,'REGISTRO DE ESTUDIANTES'!$P$3:$P$7999,'BOLETA OFICIAL'!P1718,'REGISTRO DE ESTUDIANTES'!$Q$3:$Q$7999,'BOLETA OFICIAL'!Q1718,'REGISTRO DE ESTUDIANTES'!$R$3:$R$7999,R1718,'REGISTRO DE ESTUDIANTES'!$S$3:$S$7999,'BOLETA OFICIAL'!S1718,'REGISTRO DE ESTUDIANTES'!$T$3:$T$7999,'BOLETA OFICIAL'!T1718)</f>
        <v>0</v>
      </c>
      <c r="G1718" s="73">
        <f t="shared" ca="1" si="78"/>
        <v>0</v>
      </c>
      <c r="H1718" s="73">
        <f t="shared" ca="1" si="79"/>
        <v>0</v>
      </c>
      <c r="I1718" s="20">
        <v>0</v>
      </c>
      <c r="J1718" s="20">
        <v>0</v>
      </c>
      <c r="K1718" s="20">
        <v>0</v>
      </c>
      <c r="L1718" s="20">
        <v>0</v>
      </c>
      <c r="M1718" s="20">
        <v>0</v>
      </c>
      <c r="N1718" s="75">
        <v>0</v>
      </c>
      <c r="O1718" s="75">
        <v>0</v>
      </c>
      <c r="P1718" s="2"/>
      <c r="Q1718" s="2"/>
      <c r="R1718" s="3"/>
      <c r="S1718" s="3"/>
      <c r="T1718" s="1"/>
      <c r="U1718" s="2"/>
      <c r="V1718" s="28" t="str">
        <f t="shared" si="80"/>
        <v/>
      </c>
    </row>
    <row r="1719" spans="1:22" ht="25" customHeight="1" x14ac:dyDescent="0.35">
      <c r="A1719" s="1"/>
      <c r="B1719" s="35"/>
      <c r="C1719" s="1"/>
      <c r="D1719" s="1"/>
      <c r="E1719" s="73">
        <f>+COUNTIFS('REGISTRO DE TUTORES'!$A$3:$A$8000,A1719,'REGISTRO DE TUTORES'!$B$3:$B$8000,B1719,'REGISTRO DE TUTORES'!$C$3:$C$8000,C1719,'REGISTRO DE TUTORES'!$D$3:$D$8000,D1719)</f>
        <v>0</v>
      </c>
      <c r="F1719" s="73">
        <f>+COUNTIFS('REGISTRO DE ESTUDIANTES'!$A$3:$A$7999,A1719,'REGISTRO DE ESTUDIANTES'!$B$3:$B$7999,'BOLETA OFICIAL'!B1719,'REGISTRO DE ESTUDIANTES'!$C$3:$C$7999,C1719,'REGISTRO DE ESTUDIANTES'!$D$3:$D$7999,'BOLETA OFICIAL'!D1719,'REGISTRO DE ESTUDIANTES'!$J$3:$J$7999,'BOLETA OFICIAL'!J1719,'REGISTRO DE ESTUDIANTES'!$K$3:$K$7999,'BOLETA OFICIAL'!K1719,'REGISTRO DE ESTUDIANTES'!$L$3:$L$7999,'BOLETA OFICIAL'!L1719,'REGISTRO DE ESTUDIANTES'!$M$3:$M$7999,'BOLETA OFICIAL'!M1719,'REGISTRO DE ESTUDIANTES'!$N$3:$N$7999,'BOLETA OFICIAL'!N1719,'REGISTRO DE ESTUDIANTES'!$O$3:$O$7999,'BOLETA OFICIAL'!O1719,'REGISTRO DE ESTUDIANTES'!$P$3:$P$7999,'BOLETA OFICIAL'!P1719,'REGISTRO DE ESTUDIANTES'!$Q$3:$Q$7999,'BOLETA OFICIAL'!Q1719,'REGISTRO DE ESTUDIANTES'!$R$3:$R$7999,R1719,'REGISTRO DE ESTUDIANTES'!$S$3:$S$7999,'BOLETA OFICIAL'!S1719,'REGISTRO DE ESTUDIANTES'!$T$3:$T$7999,'BOLETA OFICIAL'!T1719)</f>
        <v>0</v>
      </c>
      <c r="G1719" s="73">
        <f t="shared" ca="1" si="78"/>
        <v>0</v>
      </c>
      <c r="H1719" s="73">
        <f t="shared" ca="1" si="79"/>
        <v>0</v>
      </c>
      <c r="I1719" s="20">
        <v>0</v>
      </c>
      <c r="J1719" s="20">
        <v>0</v>
      </c>
      <c r="K1719" s="20">
        <v>0</v>
      </c>
      <c r="L1719" s="20">
        <v>0</v>
      </c>
      <c r="M1719" s="20">
        <v>0</v>
      </c>
      <c r="N1719" s="75">
        <v>0</v>
      </c>
      <c r="O1719" s="75">
        <v>0</v>
      </c>
      <c r="P1719" s="2"/>
      <c r="Q1719" s="2"/>
      <c r="R1719" s="3"/>
      <c r="S1719" s="3"/>
      <c r="T1719" s="1"/>
      <c r="U1719" s="2"/>
      <c r="V1719" s="28" t="str">
        <f t="shared" si="80"/>
        <v/>
      </c>
    </row>
    <row r="1720" spans="1:22" ht="25" customHeight="1" x14ac:dyDescent="0.35">
      <c r="A1720" s="1"/>
      <c r="B1720" s="35"/>
      <c r="C1720" s="1"/>
      <c r="D1720" s="1"/>
      <c r="E1720" s="73">
        <f>+COUNTIFS('REGISTRO DE TUTORES'!$A$3:$A$8000,A1720,'REGISTRO DE TUTORES'!$B$3:$B$8000,B1720,'REGISTRO DE TUTORES'!$C$3:$C$8000,C1720,'REGISTRO DE TUTORES'!$D$3:$D$8000,D1720)</f>
        <v>0</v>
      </c>
      <c r="F1720" s="73">
        <f>+COUNTIFS('REGISTRO DE ESTUDIANTES'!$A$3:$A$7999,A1720,'REGISTRO DE ESTUDIANTES'!$B$3:$B$7999,'BOLETA OFICIAL'!B1720,'REGISTRO DE ESTUDIANTES'!$C$3:$C$7999,C1720,'REGISTRO DE ESTUDIANTES'!$D$3:$D$7999,'BOLETA OFICIAL'!D1720,'REGISTRO DE ESTUDIANTES'!$J$3:$J$7999,'BOLETA OFICIAL'!J1720,'REGISTRO DE ESTUDIANTES'!$K$3:$K$7999,'BOLETA OFICIAL'!K1720,'REGISTRO DE ESTUDIANTES'!$L$3:$L$7999,'BOLETA OFICIAL'!L1720,'REGISTRO DE ESTUDIANTES'!$M$3:$M$7999,'BOLETA OFICIAL'!M1720,'REGISTRO DE ESTUDIANTES'!$N$3:$N$7999,'BOLETA OFICIAL'!N1720,'REGISTRO DE ESTUDIANTES'!$O$3:$O$7999,'BOLETA OFICIAL'!O1720,'REGISTRO DE ESTUDIANTES'!$P$3:$P$7999,'BOLETA OFICIAL'!P1720,'REGISTRO DE ESTUDIANTES'!$Q$3:$Q$7999,'BOLETA OFICIAL'!Q1720,'REGISTRO DE ESTUDIANTES'!$R$3:$R$7999,R1720,'REGISTRO DE ESTUDIANTES'!$S$3:$S$7999,'BOLETA OFICIAL'!S1720,'REGISTRO DE ESTUDIANTES'!$T$3:$T$7999,'BOLETA OFICIAL'!T1720)</f>
        <v>0</v>
      </c>
      <c r="G1720" s="73">
        <f t="shared" ca="1" si="78"/>
        <v>0</v>
      </c>
      <c r="H1720" s="73">
        <f t="shared" ca="1" si="79"/>
        <v>0</v>
      </c>
      <c r="I1720" s="20">
        <v>0</v>
      </c>
      <c r="J1720" s="20">
        <v>0</v>
      </c>
      <c r="K1720" s="20">
        <v>0</v>
      </c>
      <c r="L1720" s="20">
        <v>0</v>
      </c>
      <c r="M1720" s="20">
        <v>0</v>
      </c>
      <c r="N1720" s="75">
        <v>0</v>
      </c>
      <c r="O1720" s="75">
        <v>0</v>
      </c>
      <c r="P1720" s="2"/>
      <c r="Q1720" s="2"/>
      <c r="R1720" s="3"/>
      <c r="S1720" s="3"/>
      <c r="T1720" s="1"/>
      <c r="U1720" s="2"/>
      <c r="V1720" s="28" t="str">
        <f t="shared" si="80"/>
        <v/>
      </c>
    </row>
    <row r="1721" spans="1:22" ht="25" customHeight="1" x14ac:dyDescent="0.35">
      <c r="A1721" s="1"/>
      <c r="B1721" s="35"/>
      <c r="C1721" s="1"/>
      <c r="D1721" s="1"/>
      <c r="E1721" s="73">
        <f>+COUNTIFS('REGISTRO DE TUTORES'!$A$3:$A$8000,A1721,'REGISTRO DE TUTORES'!$B$3:$B$8000,B1721,'REGISTRO DE TUTORES'!$C$3:$C$8000,C1721,'REGISTRO DE TUTORES'!$D$3:$D$8000,D1721)</f>
        <v>0</v>
      </c>
      <c r="F1721" s="73">
        <f>+COUNTIFS('REGISTRO DE ESTUDIANTES'!$A$3:$A$7999,A1721,'REGISTRO DE ESTUDIANTES'!$B$3:$B$7999,'BOLETA OFICIAL'!B1721,'REGISTRO DE ESTUDIANTES'!$C$3:$C$7999,C1721,'REGISTRO DE ESTUDIANTES'!$D$3:$D$7999,'BOLETA OFICIAL'!D1721,'REGISTRO DE ESTUDIANTES'!$J$3:$J$7999,'BOLETA OFICIAL'!J1721,'REGISTRO DE ESTUDIANTES'!$K$3:$K$7999,'BOLETA OFICIAL'!K1721,'REGISTRO DE ESTUDIANTES'!$L$3:$L$7999,'BOLETA OFICIAL'!L1721,'REGISTRO DE ESTUDIANTES'!$M$3:$M$7999,'BOLETA OFICIAL'!M1721,'REGISTRO DE ESTUDIANTES'!$N$3:$N$7999,'BOLETA OFICIAL'!N1721,'REGISTRO DE ESTUDIANTES'!$O$3:$O$7999,'BOLETA OFICIAL'!O1721,'REGISTRO DE ESTUDIANTES'!$P$3:$P$7999,'BOLETA OFICIAL'!P1721,'REGISTRO DE ESTUDIANTES'!$Q$3:$Q$7999,'BOLETA OFICIAL'!Q1721,'REGISTRO DE ESTUDIANTES'!$R$3:$R$7999,R1721,'REGISTRO DE ESTUDIANTES'!$S$3:$S$7999,'BOLETA OFICIAL'!S1721,'REGISTRO DE ESTUDIANTES'!$T$3:$T$7999,'BOLETA OFICIAL'!T1721)</f>
        <v>0</v>
      </c>
      <c r="G1721" s="73">
        <f t="shared" ca="1" si="78"/>
        <v>0</v>
      </c>
      <c r="H1721" s="73">
        <f t="shared" ca="1" si="79"/>
        <v>0</v>
      </c>
      <c r="I1721" s="20">
        <v>0</v>
      </c>
      <c r="J1721" s="20">
        <v>0</v>
      </c>
      <c r="K1721" s="20">
        <v>0</v>
      </c>
      <c r="L1721" s="20">
        <v>0</v>
      </c>
      <c r="M1721" s="20">
        <v>0</v>
      </c>
      <c r="N1721" s="75">
        <v>0</v>
      </c>
      <c r="O1721" s="75">
        <v>0</v>
      </c>
      <c r="P1721" s="2"/>
      <c r="Q1721" s="2"/>
      <c r="R1721" s="3"/>
      <c r="S1721" s="3"/>
      <c r="T1721" s="1"/>
      <c r="U1721" s="2"/>
      <c r="V1721" s="28" t="str">
        <f t="shared" si="80"/>
        <v/>
      </c>
    </row>
    <row r="1722" spans="1:22" ht="25" customHeight="1" x14ac:dyDescent="0.35">
      <c r="A1722" s="1"/>
      <c r="B1722" s="35"/>
      <c r="C1722" s="1"/>
      <c r="D1722" s="1"/>
      <c r="E1722" s="73">
        <f>+COUNTIFS('REGISTRO DE TUTORES'!$A$3:$A$8000,A1722,'REGISTRO DE TUTORES'!$B$3:$B$8000,B1722,'REGISTRO DE TUTORES'!$C$3:$C$8000,C1722,'REGISTRO DE TUTORES'!$D$3:$D$8000,D1722)</f>
        <v>0</v>
      </c>
      <c r="F1722" s="73">
        <f>+COUNTIFS('REGISTRO DE ESTUDIANTES'!$A$3:$A$7999,A1722,'REGISTRO DE ESTUDIANTES'!$B$3:$B$7999,'BOLETA OFICIAL'!B1722,'REGISTRO DE ESTUDIANTES'!$C$3:$C$7999,C1722,'REGISTRO DE ESTUDIANTES'!$D$3:$D$7999,'BOLETA OFICIAL'!D1722,'REGISTRO DE ESTUDIANTES'!$J$3:$J$7999,'BOLETA OFICIAL'!J1722,'REGISTRO DE ESTUDIANTES'!$K$3:$K$7999,'BOLETA OFICIAL'!K1722,'REGISTRO DE ESTUDIANTES'!$L$3:$L$7999,'BOLETA OFICIAL'!L1722,'REGISTRO DE ESTUDIANTES'!$M$3:$M$7999,'BOLETA OFICIAL'!M1722,'REGISTRO DE ESTUDIANTES'!$N$3:$N$7999,'BOLETA OFICIAL'!N1722,'REGISTRO DE ESTUDIANTES'!$O$3:$O$7999,'BOLETA OFICIAL'!O1722,'REGISTRO DE ESTUDIANTES'!$P$3:$P$7999,'BOLETA OFICIAL'!P1722,'REGISTRO DE ESTUDIANTES'!$Q$3:$Q$7999,'BOLETA OFICIAL'!Q1722,'REGISTRO DE ESTUDIANTES'!$R$3:$R$7999,R1722,'REGISTRO DE ESTUDIANTES'!$S$3:$S$7999,'BOLETA OFICIAL'!S1722,'REGISTRO DE ESTUDIANTES'!$T$3:$T$7999,'BOLETA OFICIAL'!T1722)</f>
        <v>0</v>
      </c>
      <c r="G1722" s="73">
        <f t="shared" ca="1" si="78"/>
        <v>0</v>
      </c>
      <c r="H1722" s="73">
        <f t="shared" ca="1" si="79"/>
        <v>0</v>
      </c>
      <c r="I1722" s="20">
        <v>0</v>
      </c>
      <c r="J1722" s="20">
        <v>0</v>
      </c>
      <c r="K1722" s="20">
        <v>0</v>
      </c>
      <c r="L1722" s="20">
        <v>0</v>
      </c>
      <c r="M1722" s="20">
        <v>0</v>
      </c>
      <c r="N1722" s="75">
        <v>0</v>
      </c>
      <c r="O1722" s="75">
        <v>0</v>
      </c>
      <c r="P1722" s="2"/>
      <c r="Q1722" s="2"/>
      <c r="R1722" s="3"/>
      <c r="S1722" s="3"/>
      <c r="T1722" s="1"/>
      <c r="U1722" s="2"/>
      <c r="V1722" s="28" t="str">
        <f t="shared" si="80"/>
        <v/>
      </c>
    </row>
    <row r="1723" spans="1:22" ht="25" customHeight="1" x14ac:dyDescent="0.35">
      <c r="A1723" s="1"/>
      <c r="B1723" s="35"/>
      <c r="C1723" s="1"/>
      <c r="D1723" s="1"/>
      <c r="E1723" s="73">
        <f>+COUNTIFS('REGISTRO DE TUTORES'!$A$3:$A$8000,A1723,'REGISTRO DE TUTORES'!$B$3:$B$8000,B1723,'REGISTRO DE TUTORES'!$C$3:$C$8000,C1723,'REGISTRO DE TUTORES'!$D$3:$D$8000,D1723)</f>
        <v>0</v>
      </c>
      <c r="F1723" s="73">
        <f>+COUNTIFS('REGISTRO DE ESTUDIANTES'!$A$3:$A$7999,A1723,'REGISTRO DE ESTUDIANTES'!$B$3:$B$7999,'BOLETA OFICIAL'!B1723,'REGISTRO DE ESTUDIANTES'!$C$3:$C$7999,C1723,'REGISTRO DE ESTUDIANTES'!$D$3:$D$7999,'BOLETA OFICIAL'!D1723,'REGISTRO DE ESTUDIANTES'!$J$3:$J$7999,'BOLETA OFICIAL'!J1723,'REGISTRO DE ESTUDIANTES'!$K$3:$K$7999,'BOLETA OFICIAL'!K1723,'REGISTRO DE ESTUDIANTES'!$L$3:$L$7999,'BOLETA OFICIAL'!L1723,'REGISTRO DE ESTUDIANTES'!$M$3:$M$7999,'BOLETA OFICIAL'!M1723,'REGISTRO DE ESTUDIANTES'!$N$3:$N$7999,'BOLETA OFICIAL'!N1723,'REGISTRO DE ESTUDIANTES'!$O$3:$O$7999,'BOLETA OFICIAL'!O1723,'REGISTRO DE ESTUDIANTES'!$P$3:$P$7999,'BOLETA OFICIAL'!P1723,'REGISTRO DE ESTUDIANTES'!$Q$3:$Q$7999,'BOLETA OFICIAL'!Q1723,'REGISTRO DE ESTUDIANTES'!$R$3:$R$7999,R1723,'REGISTRO DE ESTUDIANTES'!$S$3:$S$7999,'BOLETA OFICIAL'!S1723,'REGISTRO DE ESTUDIANTES'!$T$3:$T$7999,'BOLETA OFICIAL'!T1723)</f>
        <v>0</v>
      </c>
      <c r="G1723" s="73">
        <f t="shared" ca="1" si="78"/>
        <v>0</v>
      </c>
      <c r="H1723" s="73">
        <f t="shared" ca="1" si="79"/>
        <v>0</v>
      </c>
      <c r="I1723" s="20">
        <v>0</v>
      </c>
      <c r="J1723" s="20">
        <v>0</v>
      </c>
      <c r="K1723" s="20">
        <v>0</v>
      </c>
      <c r="L1723" s="20">
        <v>0</v>
      </c>
      <c r="M1723" s="20">
        <v>0</v>
      </c>
      <c r="N1723" s="75">
        <v>0</v>
      </c>
      <c r="O1723" s="75">
        <v>0</v>
      </c>
      <c r="P1723" s="2"/>
      <c r="Q1723" s="2"/>
      <c r="R1723" s="3"/>
      <c r="S1723" s="3"/>
      <c r="T1723" s="1"/>
      <c r="U1723" s="2"/>
      <c r="V1723" s="28" t="str">
        <f t="shared" si="80"/>
        <v/>
      </c>
    </row>
    <row r="1724" spans="1:22" ht="25" customHeight="1" x14ac:dyDescent="0.35">
      <c r="A1724" s="1"/>
      <c r="B1724" s="35"/>
      <c r="C1724" s="1"/>
      <c r="D1724" s="1"/>
      <c r="E1724" s="73">
        <f>+COUNTIFS('REGISTRO DE TUTORES'!$A$3:$A$8000,A1724,'REGISTRO DE TUTORES'!$B$3:$B$8000,B1724,'REGISTRO DE TUTORES'!$C$3:$C$8000,C1724,'REGISTRO DE TUTORES'!$D$3:$D$8000,D1724)</f>
        <v>0</v>
      </c>
      <c r="F1724" s="73">
        <f>+COUNTIFS('REGISTRO DE ESTUDIANTES'!$A$3:$A$7999,A1724,'REGISTRO DE ESTUDIANTES'!$B$3:$B$7999,'BOLETA OFICIAL'!B1724,'REGISTRO DE ESTUDIANTES'!$C$3:$C$7999,C1724,'REGISTRO DE ESTUDIANTES'!$D$3:$D$7999,'BOLETA OFICIAL'!D1724,'REGISTRO DE ESTUDIANTES'!$J$3:$J$7999,'BOLETA OFICIAL'!J1724,'REGISTRO DE ESTUDIANTES'!$K$3:$K$7999,'BOLETA OFICIAL'!K1724,'REGISTRO DE ESTUDIANTES'!$L$3:$L$7999,'BOLETA OFICIAL'!L1724,'REGISTRO DE ESTUDIANTES'!$M$3:$M$7999,'BOLETA OFICIAL'!M1724,'REGISTRO DE ESTUDIANTES'!$N$3:$N$7999,'BOLETA OFICIAL'!N1724,'REGISTRO DE ESTUDIANTES'!$O$3:$O$7999,'BOLETA OFICIAL'!O1724,'REGISTRO DE ESTUDIANTES'!$P$3:$P$7999,'BOLETA OFICIAL'!P1724,'REGISTRO DE ESTUDIANTES'!$Q$3:$Q$7999,'BOLETA OFICIAL'!Q1724,'REGISTRO DE ESTUDIANTES'!$R$3:$R$7999,R1724,'REGISTRO DE ESTUDIANTES'!$S$3:$S$7999,'BOLETA OFICIAL'!S1724,'REGISTRO DE ESTUDIANTES'!$T$3:$T$7999,'BOLETA OFICIAL'!T1724)</f>
        <v>0</v>
      </c>
      <c r="G1724" s="73">
        <f t="shared" ca="1" si="78"/>
        <v>0</v>
      </c>
      <c r="H1724" s="73">
        <f t="shared" ca="1" si="79"/>
        <v>0</v>
      </c>
      <c r="I1724" s="20">
        <v>0</v>
      </c>
      <c r="J1724" s="20">
        <v>0</v>
      </c>
      <c r="K1724" s="20">
        <v>0</v>
      </c>
      <c r="L1724" s="20">
        <v>0</v>
      </c>
      <c r="M1724" s="20">
        <v>0</v>
      </c>
      <c r="N1724" s="75">
        <v>0</v>
      </c>
      <c r="O1724" s="75">
        <v>0</v>
      </c>
      <c r="P1724" s="2"/>
      <c r="Q1724" s="2"/>
      <c r="R1724" s="3"/>
      <c r="S1724" s="3"/>
      <c r="T1724" s="1"/>
      <c r="U1724" s="2"/>
      <c r="V1724" s="28" t="str">
        <f t="shared" si="80"/>
        <v/>
      </c>
    </row>
    <row r="1725" spans="1:22" ht="25" customHeight="1" x14ac:dyDescent="0.35">
      <c r="A1725" s="1"/>
      <c r="B1725" s="35"/>
      <c r="C1725" s="1"/>
      <c r="D1725" s="1"/>
      <c r="E1725" s="73">
        <f>+COUNTIFS('REGISTRO DE TUTORES'!$A$3:$A$8000,A1725,'REGISTRO DE TUTORES'!$B$3:$B$8000,B1725,'REGISTRO DE TUTORES'!$C$3:$C$8000,C1725,'REGISTRO DE TUTORES'!$D$3:$D$8000,D1725)</f>
        <v>0</v>
      </c>
      <c r="F1725" s="73">
        <f>+COUNTIFS('REGISTRO DE ESTUDIANTES'!$A$3:$A$7999,A1725,'REGISTRO DE ESTUDIANTES'!$B$3:$B$7999,'BOLETA OFICIAL'!B1725,'REGISTRO DE ESTUDIANTES'!$C$3:$C$7999,C1725,'REGISTRO DE ESTUDIANTES'!$D$3:$D$7999,'BOLETA OFICIAL'!D1725,'REGISTRO DE ESTUDIANTES'!$J$3:$J$7999,'BOLETA OFICIAL'!J1725,'REGISTRO DE ESTUDIANTES'!$K$3:$K$7999,'BOLETA OFICIAL'!K1725,'REGISTRO DE ESTUDIANTES'!$L$3:$L$7999,'BOLETA OFICIAL'!L1725,'REGISTRO DE ESTUDIANTES'!$M$3:$M$7999,'BOLETA OFICIAL'!M1725,'REGISTRO DE ESTUDIANTES'!$N$3:$N$7999,'BOLETA OFICIAL'!N1725,'REGISTRO DE ESTUDIANTES'!$O$3:$O$7999,'BOLETA OFICIAL'!O1725,'REGISTRO DE ESTUDIANTES'!$P$3:$P$7999,'BOLETA OFICIAL'!P1725,'REGISTRO DE ESTUDIANTES'!$Q$3:$Q$7999,'BOLETA OFICIAL'!Q1725,'REGISTRO DE ESTUDIANTES'!$R$3:$R$7999,R1725,'REGISTRO DE ESTUDIANTES'!$S$3:$S$7999,'BOLETA OFICIAL'!S1725,'REGISTRO DE ESTUDIANTES'!$T$3:$T$7999,'BOLETA OFICIAL'!T1725)</f>
        <v>0</v>
      </c>
      <c r="G1725" s="73">
        <f t="shared" ca="1" si="78"/>
        <v>0</v>
      </c>
      <c r="H1725" s="73">
        <f t="shared" ca="1" si="79"/>
        <v>0</v>
      </c>
      <c r="I1725" s="20">
        <v>0</v>
      </c>
      <c r="J1725" s="20">
        <v>0</v>
      </c>
      <c r="K1725" s="20">
        <v>0</v>
      </c>
      <c r="L1725" s="20">
        <v>0</v>
      </c>
      <c r="M1725" s="20">
        <v>0</v>
      </c>
      <c r="N1725" s="75">
        <v>0</v>
      </c>
      <c r="O1725" s="75">
        <v>0</v>
      </c>
      <c r="P1725" s="2"/>
      <c r="Q1725" s="2"/>
      <c r="R1725" s="3"/>
      <c r="S1725" s="3"/>
      <c r="T1725" s="1"/>
      <c r="U1725" s="2"/>
      <c r="V1725" s="28" t="str">
        <f t="shared" si="80"/>
        <v/>
      </c>
    </row>
    <row r="1726" spans="1:22" ht="25" customHeight="1" x14ac:dyDescent="0.35">
      <c r="A1726" s="1"/>
      <c r="B1726" s="35"/>
      <c r="C1726" s="1"/>
      <c r="D1726" s="1"/>
      <c r="E1726" s="73">
        <f>+COUNTIFS('REGISTRO DE TUTORES'!$A$3:$A$8000,A1726,'REGISTRO DE TUTORES'!$B$3:$B$8000,B1726,'REGISTRO DE TUTORES'!$C$3:$C$8000,C1726,'REGISTRO DE TUTORES'!$D$3:$D$8000,D1726)</f>
        <v>0</v>
      </c>
      <c r="F1726" s="73">
        <f>+COUNTIFS('REGISTRO DE ESTUDIANTES'!$A$3:$A$7999,A1726,'REGISTRO DE ESTUDIANTES'!$B$3:$B$7999,'BOLETA OFICIAL'!B1726,'REGISTRO DE ESTUDIANTES'!$C$3:$C$7999,C1726,'REGISTRO DE ESTUDIANTES'!$D$3:$D$7999,'BOLETA OFICIAL'!D1726,'REGISTRO DE ESTUDIANTES'!$J$3:$J$7999,'BOLETA OFICIAL'!J1726,'REGISTRO DE ESTUDIANTES'!$K$3:$K$7999,'BOLETA OFICIAL'!K1726,'REGISTRO DE ESTUDIANTES'!$L$3:$L$7999,'BOLETA OFICIAL'!L1726,'REGISTRO DE ESTUDIANTES'!$M$3:$M$7999,'BOLETA OFICIAL'!M1726,'REGISTRO DE ESTUDIANTES'!$N$3:$N$7999,'BOLETA OFICIAL'!N1726,'REGISTRO DE ESTUDIANTES'!$O$3:$O$7999,'BOLETA OFICIAL'!O1726,'REGISTRO DE ESTUDIANTES'!$P$3:$P$7999,'BOLETA OFICIAL'!P1726,'REGISTRO DE ESTUDIANTES'!$Q$3:$Q$7999,'BOLETA OFICIAL'!Q1726,'REGISTRO DE ESTUDIANTES'!$R$3:$R$7999,R1726,'REGISTRO DE ESTUDIANTES'!$S$3:$S$7999,'BOLETA OFICIAL'!S1726,'REGISTRO DE ESTUDIANTES'!$T$3:$T$7999,'BOLETA OFICIAL'!T1726)</f>
        <v>0</v>
      </c>
      <c r="G1726" s="73">
        <f t="shared" ca="1" si="78"/>
        <v>0</v>
      </c>
      <c r="H1726" s="73">
        <f t="shared" ca="1" si="79"/>
        <v>0</v>
      </c>
      <c r="I1726" s="20">
        <v>0</v>
      </c>
      <c r="J1726" s="20">
        <v>0</v>
      </c>
      <c r="K1726" s="20">
        <v>0</v>
      </c>
      <c r="L1726" s="20">
        <v>0</v>
      </c>
      <c r="M1726" s="20">
        <v>0</v>
      </c>
      <c r="N1726" s="75">
        <v>0</v>
      </c>
      <c r="O1726" s="75">
        <v>0</v>
      </c>
      <c r="P1726" s="2"/>
      <c r="Q1726" s="2"/>
      <c r="R1726" s="3"/>
      <c r="S1726" s="3"/>
      <c r="T1726" s="1"/>
      <c r="U1726" s="2"/>
      <c r="V1726" s="28" t="str">
        <f t="shared" si="80"/>
        <v/>
      </c>
    </row>
    <row r="1727" spans="1:22" ht="25" customHeight="1" x14ac:dyDescent="0.35">
      <c r="A1727" s="1"/>
      <c r="B1727" s="35"/>
      <c r="C1727" s="1"/>
      <c r="D1727" s="1"/>
      <c r="E1727" s="73">
        <f>+COUNTIFS('REGISTRO DE TUTORES'!$A$3:$A$8000,A1727,'REGISTRO DE TUTORES'!$B$3:$B$8000,B1727,'REGISTRO DE TUTORES'!$C$3:$C$8000,C1727,'REGISTRO DE TUTORES'!$D$3:$D$8000,D1727)</f>
        <v>0</v>
      </c>
      <c r="F1727" s="73">
        <f>+COUNTIFS('REGISTRO DE ESTUDIANTES'!$A$3:$A$7999,A1727,'REGISTRO DE ESTUDIANTES'!$B$3:$B$7999,'BOLETA OFICIAL'!B1727,'REGISTRO DE ESTUDIANTES'!$C$3:$C$7999,C1727,'REGISTRO DE ESTUDIANTES'!$D$3:$D$7999,'BOLETA OFICIAL'!D1727,'REGISTRO DE ESTUDIANTES'!$J$3:$J$7999,'BOLETA OFICIAL'!J1727,'REGISTRO DE ESTUDIANTES'!$K$3:$K$7999,'BOLETA OFICIAL'!K1727,'REGISTRO DE ESTUDIANTES'!$L$3:$L$7999,'BOLETA OFICIAL'!L1727,'REGISTRO DE ESTUDIANTES'!$M$3:$M$7999,'BOLETA OFICIAL'!M1727,'REGISTRO DE ESTUDIANTES'!$N$3:$N$7999,'BOLETA OFICIAL'!N1727,'REGISTRO DE ESTUDIANTES'!$O$3:$O$7999,'BOLETA OFICIAL'!O1727,'REGISTRO DE ESTUDIANTES'!$P$3:$P$7999,'BOLETA OFICIAL'!P1727,'REGISTRO DE ESTUDIANTES'!$Q$3:$Q$7999,'BOLETA OFICIAL'!Q1727,'REGISTRO DE ESTUDIANTES'!$R$3:$R$7999,R1727,'REGISTRO DE ESTUDIANTES'!$S$3:$S$7999,'BOLETA OFICIAL'!S1727,'REGISTRO DE ESTUDIANTES'!$T$3:$T$7999,'BOLETA OFICIAL'!T1727)</f>
        <v>0</v>
      </c>
      <c r="G1727" s="73">
        <f t="shared" ca="1" si="78"/>
        <v>0</v>
      </c>
      <c r="H1727" s="73">
        <f t="shared" ca="1" si="79"/>
        <v>0</v>
      </c>
      <c r="I1727" s="20">
        <v>0</v>
      </c>
      <c r="J1727" s="20">
        <v>0</v>
      </c>
      <c r="K1727" s="20">
        <v>0</v>
      </c>
      <c r="L1727" s="20">
        <v>0</v>
      </c>
      <c r="M1727" s="20">
        <v>0</v>
      </c>
      <c r="N1727" s="75">
        <v>0</v>
      </c>
      <c r="O1727" s="75">
        <v>0</v>
      </c>
      <c r="P1727" s="2"/>
      <c r="Q1727" s="2"/>
      <c r="R1727" s="3"/>
      <c r="S1727" s="3"/>
      <c r="T1727" s="1"/>
      <c r="U1727" s="2"/>
      <c r="V1727" s="28" t="str">
        <f t="shared" si="80"/>
        <v/>
      </c>
    </row>
    <row r="1728" spans="1:22" ht="25" customHeight="1" x14ac:dyDescent="0.35">
      <c r="A1728" s="1"/>
      <c r="B1728" s="35"/>
      <c r="C1728" s="1"/>
      <c r="D1728" s="1"/>
      <c r="E1728" s="73">
        <f>+COUNTIFS('REGISTRO DE TUTORES'!$A$3:$A$8000,A1728,'REGISTRO DE TUTORES'!$B$3:$B$8000,B1728,'REGISTRO DE TUTORES'!$C$3:$C$8000,C1728,'REGISTRO DE TUTORES'!$D$3:$D$8000,D1728)</f>
        <v>0</v>
      </c>
      <c r="F1728" s="73">
        <f>+COUNTIFS('REGISTRO DE ESTUDIANTES'!$A$3:$A$7999,A1728,'REGISTRO DE ESTUDIANTES'!$B$3:$B$7999,'BOLETA OFICIAL'!B1728,'REGISTRO DE ESTUDIANTES'!$C$3:$C$7999,C1728,'REGISTRO DE ESTUDIANTES'!$D$3:$D$7999,'BOLETA OFICIAL'!D1728,'REGISTRO DE ESTUDIANTES'!$J$3:$J$7999,'BOLETA OFICIAL'!J1728,'REGISTRO DE ESTUDIANTES'!$K$3:$K$7999,'BOLETA OFICIAL'!K1728,'REGISTRO DE ESTUDIANTES'!$L$3:$L$7999,'BOLETA OFICIAL'!L1728,'REGISTRO DE ESTUDIANTES'!$M$3:$M$7999,'BOLETA OFICIAL'!M1728,'REGISTRO DE ESTUDIANTES'!$N$3:$N$7999,'BOLETA OFICIAL'!N1728,'REGISTRO DE ESTUDIANTES'!$O$3:$O$7999,'BOLETA OFICIAL'!O1728,'REGISTRO DE ESTUDIANTES'!$P$3:$P$7999,'BOLETA OFICIAL'!P1728,'REGISTRO DE ESTUDIANTES'!$Q$3:$Q$7999,'BOLETA OFICIAL'!Q1728,'REGISTRO DE ESTUDIANTES'!$R$3:$R$7999,R1728,'REGISTRO DE ESTUDIANTES'!$S$3:$S$7999,'BOLETA OFICIAL'!S1728,'REGISTRO DE ESTUDIANTES'!$T$3:$T$7999,'BOLETA OFICIAL'!T1728)</f>
        <v>0</v>
      </c>
      <c r="G1728" s="73">
        <f t="shared" ca="1" si="78"/>
        <v>0</v>
      </c>
      <c r="H1728" s="73">
        <f t="shared" ca="1" si="79"/>
        <v>0</v>
      </c>
      <c r="I1728" s="20">
        <v>0</v>
      </c>
      <c r="J1728" s="20">
        <v>0</v>
      </c>
      <c r="K1728" s="20">
        <v>0</v>
      </c>
      <c r="L1728" s="20">
        <v>0</v>
      </c>
      <c r="M1728" s="20">
        <v>0</v>
      </c>
      <c r="N1728" s="75">
        <v>0</v>
      </c>
      <c r="O1728" s="75">
        <v>0</v>
      </c>
      <c r="P1728" s="2"/>
      <c r="Q1728" s="2"/>
      <c r="R1728" s="3"/>
      <c r="S1728" s="3"/>
      <c r="T1728" s="1"/>
      <c r="U1728" s="2"/>
      <c r="V1728" s="28" t="str">
        <f t="shared" si="80"/>
        <v/>
      </c>
    </row>
    <row r="1729" spans="1:22" ht="25" customHeight="1" x14ac:dyDescent="0.35">
      <c r="A1729" s="1"/>
      <c r="B1729" s="35"/>
      <c r="C1729" s="1"/>
      <c r="D1729" s="1"/>
      <c r="E1729" s="73">
        <f>+COUNTIFS('REGISTRO DE TUTORES'!$A$3:$A$8000,A1729,'REGISTRO DE TUTORES'!$B$3:$B$8000,B1729,'REGISTRO DE TUTORES'!$C$3:$C$8000,C1729,'REGISTRO DE TUTORES'!$D$3:$D$8000,D1729)</f>
        <v>0</v>
      </c>
      <c r="F1729" s="73">
        <f>+COUNTIFS('REGISTRO DE ESTUDIANTES'!$A$3:$A$7999,A1729,'REGISTRO DE ESTUDIANTES'!$B$3:$B$7999,'BOLETA OFICIAL'!B1729,'REGISTRO DE ESTUDIANTES'!$C$3:$C$7999,C1729,'REGISTRO DE ESTUDIANTES'!$D$3:$D$7999,'BOLETA OFICIAL'!D1729,'REGISTRO DE ESTUDIANTES'!$J$3:$J$7999,'BOLETA OFICIAL'!J1729,'REGISTRO DE ESTUDIANTES'!$K$3:$K$7999,'BOLETA OFICIAL'!K1729,'REGISTRO DE ESTUDIANTES'!$L$3:$L$7999,'BOLETA OFICIAL'!L1729,'REGISTRO DE ESTUDIANTES'!$M$3:$M$7999,'BOLETA OFICIAL'!M1729,'REGISTRO DE ESTUDIANTES'!$N$3:$N$7999,'BOLETA OFICIAL'!N1729,'REGISTRO DE ESTUDIANTES'!$O$3:$O$7999,'BOLETA OFICIAL'!O1729,'REGISTRO DE ESTUDIANTES'!$P$3:$P$7999,'BOLETA OFICIAL'!P1729,'REGISTRO DE ESTUDIANTES'!$Q$3:$Q$7999,'BOLETA OFICIAL'!Q1729,'REGISTRO DE ESTUDIANTES'!$R$3:$R$7999,R1729,'REGISTRO DE ESTUDIANTES'!$S$3:$S$7999,'BOLETA OFICIAL'!S1729,'REGISTRO DE ESTUDIANTES'!$T$3:$T$7999,'BOLETA OFICIAL'!T1729)</f>
        <v>0</v>
      </c>
      <c r="G1729" s="73">
        <f t="shared" ca="1" si="78"/>
        <v>0</v>
      </c>
      <c r="H1729" s="73">
        <f t="shared" ca="1" si="79"/>
        <v>0</v>
      </c>
      <c r="I1729" s="20">
        <v>0</v>
      </c>
      <c r="J1729" s="20">
        <v>0</v>
      </c>
      <c r="K1729" s="20">
        <v>0</v>
      </c>
      <c r="L1729" s="20">
        <v>0</v>
      </c>
      <c r="M1729" s="20">
        <v>0</v>
      </c>
      <c r="N1729" s="75">
        <v>0</v>
      </c>
      <c r="O1729" s="75">
        <v>0</v>
      </c>
      <c r="P1729" s="2"/>
      <c r="Q1729" s="2"/>
      <c r="R1729" s="3"/>
      <c r="S1729" s="3"/>
      <c r="T1729" s="1"/>
      <c r="U1729" s="2"/>
      <c r="V1729" s="28" t="str">
        <f t="shared" si="80"/>
        <v/>
      </c>
    </row>
    <row r="1730" spans="1:22" ht="25" customHeight="1" x14ac:dyDescent="0.35">
      <c r="A1730" s="1"/>
      <c r="B1730" s="35"/>
      <c r="C1730" s="1"/>
      <c r="D1730" s="1"/>
      <c r="E1730" s="73">
        <f>+COUNTIFS('REGISTRO DE TUTORES'!$A$3:$A$8000,A1730,'REGISTRO DE TUTORES'!$B$3:$B$8000,B1730,'REGISTRO DE TUTORES'!$C$3:$C$8000,C1730,'REGISTRO DE TUTORES'!$D$3:$D$8000,D1730)</f>
        <v>0</v>
      </c>
      <c r="F1730" s="73">
        <f>+COUNTIFS('REGISTRO DE ESTUDIANTES'!$A$3:$A$7999,A1730,'REGISTRO DE ESTUDIANTES'!$B$3:$B$7999,'BOLETA OFICIAL'!B1730,'REGISTRO DE ESTUDIANTES'!$C$3:$C$7999,C1730,'REGISTRO DE ESTUDIANTES'!$D$3:$D$7999,'BOLETA OFICIAL'!D1730,'REGISTRO DE ESTUDIANTES'!$J$3:$J$7999,'BOLETA OFICIAL'!J1730,'REGISTRO DE ESTUDIANTES'!$K$3:$K$7999,'BOLETA OFICIAL'!K1730,'REGISTRO DE ESTUDIANTES'!$L$3:$L$7999,'BOLETA OFICIAL'!L1730,'REGISTRO DE ESTUDIANTES'!$M$3:$M$7999,'BOLETA OFICIAL'!M1730,'REGISTRO DE ESTUDIANTES'!$N$3:$N$7999,'BOLETA OFICIAL'!N1730,'REGISTRO DE ESTUDIANTES'!$O$3:$O$7999,'BOLETA OFICIAL'!O1730,'REGISTRO DE ESTUDIANTES'!$P$3:$P$7999,'BOLETA OFICIAL'!P1730,'REGISTRO DE ESTUDIANTES'!$Q$3:$Q$7999,'BOLETA OFICIAL'!Q1730,'REGISTRO DE ESTUDIANTES'!$R$3:$R$7999,R1730,'REGISTRO DE ESTUDIANTES'!$S$3:$S$7999,'BOLETA OFICIAL'!S1730,'REGISTRO DE ESTUDIANTES'!$T$3:$T$7999,'BOLETA OFICIAL'!T1730)</f>
        <v>0</v>
      </c>
      <c r="G1730" s="73">
        <f t="shared" ca="1" si="78"/>
        <v>0</v>
      </c>
      <c r="H1730" s="73">
        <f t="shared" ca="1" si="79"/>
        <v>0</v>
      </c>
      <c r="I1730" s="20">
        <v>0</v>
      </c>
      <c r="J1730" s="20">
        <v>0</v>
      </c>
      <c r="K1730" s="20">
        <v>0</v>
      </c>
      <c r="L1730" s="20">
        <v>0</v>
      </c>
      <c r="M1730" s="20">
        <v>0</v>
      </c>
      <c r="N1730" s="75">
        <v>0</v>
      </c>
      <c r="O1730" s="75">
        <v>0</v>
      </c>
      <c r="P1730" s="2"/>
      <c r="Q1730" s="2"/>
      <c r="R1730" s="3"/>
      <c r="S1730" s="3"/>
      <c r="T1730" s="1"/>
      <c r="U1730" s="2"/>
      <c r="V1730" s="28" t="str">
        <f t="shared" si="80"/>
        <v/>
      </c>
    </row>
    <row r="1731" spans="1:22" ht="25" customHeight="1" x14ac:dyDescent="0.35">
      <c r="A1731" s="1"/>
      <c r="B1731" s="35"/>
      <c r="C1731" s="1"/>
      <c r="D1731" s="1"/>
      <c r="E1731" s="73">
        <f>+COUNTIFS('REGISTRO DE TUTORES'!$A$3:$A$8000,A1731,'REGISTRO DE TUTORES'!$B$3:$B$8000,B1731,'REGISTRO DE TUTORES'!$C$3:$C$8000,C1731,'REGISTRO DE TUTORES'!$D$3:$D$8000,D1731)</f>
        <v>0</v>
      </c>
      <c r="F1731" s="73">
        <f>+COUNTIFS('REGISTRO DE ESTUDIANTES'!$A$3:$A$7999,A1731,'REGISTRO DE ESTUDIANTES'!$B$3:$B$7999,'BOLETA OFICIAL'!B1731,'REGISTRO DE ESTUDIANTES'!$C$3:$C$7999,C1731,'REGISTRO DE ESTUDIANTES'!$D$3:$D$7999,'BOLETA OFICIAL'!D1731,'REGISTRO DE ESTUDIANTES'!$J$3:$J$7999,'BOLETA OFICIAL'!J1731,'REGISTRO DE ESTUDIANTES'!$K$3:$K$7999,'BOLETA OFICIAL'!K1731,'REGISTRO DE ESTUDIANTES'!$L$3:$L$7999,'BOLETA OFICIAL'!L1731,'REGISTRO DE ESTUDIANTES'!$M$3:$M$7999,'BOLETA OFICIAL'!M1731,'REGISTRO DE ESTUDIANTES'!$N$3:$N$7999,'BOLETA OFICIAL'!N1731,'REGISTRO DE ESTUDIANTES'!$O$3:$O$7999,'BOLETA OFICIAL'!O1731,'REGISTRO DE ESTUDIANTES'!$P$3:$P$7999,'BOLETA OFICIAL'!P1731,'REGISTRO DE ESTUDIANTES'!$Q$3:$Q$7999,'BOLETA OFICIAL'!Q1731,'REGISTRO DE ESTUDIANTES'!$R$3:$R$7999,R1731,'REGISTRO DE ESTUDIANTES'!$S$3:$S$7999,'BOLETA OFICIAL'!S1731,'REGISTRO DE ESTUDIANTES'!$T$3:$T$7999,'BOLETA OFICIAL'!T1731)</f>
        <v>0</v>
      </c>
      <c r="G1731" s="73">
        <f t="shared" ca="1" si="78"/>
        <v>0</v>
      </c>
      <c r="H1731" s="73">
        <f t="shared" ca="1" si="79"/>
        <v>0</v>
      </c>
      <c r="I1731" s="20">
        <v>0</v>
      </c>
      <c r="J1731" s="20">
        <v>0</v>
      </c>
      <c r="K1731" s="20">
        <v>0</v>
      </c>
      <c r="L1731" s="20">
        <v>0</v>
      </c>
      <c r="M1731" s="20">
        <v>0</v>
      </c>
      <c r="N1731" s="75">
        <v>0</v>
      </c>
      <c r="O1731" s="75">
        <v>0</v>
      </c>
      <c r="P1731" s="2"/>
      <c r="Q1731" s="2"/>
      <c r="R1731" s="3"/>
      <c r="S1731" s="3"/>
      <c r="T1731" s="1"/>
      <c r="U1731" s="2"/>
      <c r="V1731" s="28" t="str">
        <f t="shared" si="80"/>
        <v/>
      </c>
    </row>
    <row r="1732" spans="1:22" ht="25" customHeight="1" x14ac:dyDescent="0.35">
      <c r="A1732" s="1"/>
      <c r="B1732" s="35"/>
      <c r="C1732" s="1"/>
      <c r="D1732" s="1"/>
      <c r="E1732" s="73">
        <f>+COUNTIFS('REGISTRO DE TUTORES'!$A$3:$A$8000,A1732,'REGISTRO DE TUTORES'!$B$3:$B$8000,B1732,'REGISTRO DE TUTORES'!$C$3:$C$8000,C1732,'REGISTRO DE TUTORES'!$D$3:$D$8000,D1732)</f>
        <v>0</v>
      </c>
      <c r="F1732" s="73">
        <f>+COUNTIFS('REGISTRO DE ESTUDIANTES'!$A$3:$A$7999,A1732,'REGISTRO DE ESTUDIANTES'!$B$3:$B$7999,'BOLETA OFICIAL'!B1732,'REGISTRO DE ESTUDIANTES'!$C$3:$C$7999,C1732,'REGISTRO DE ESTUDIANTES'!$D$3:$D$7999,'BOLETA OFICIAL'!D1732,'REGISTRO DE ESTUDIANTES'!$J$3:$J$7999,'BOLETA OFICIAL'!J1732,'REGISTRO DE ESTUDIANTES'!$K$3:$K$7999,'BOLETA OFICIAL'!K1732,'REGISTRO DE ESTUDIANTES'!$L$3:$L$7999,'BOLETA OFICIAL'!L1732,'REGISTRO DE ESTUDIANTES'!$M$3:$M$7999,'BOLETA OFICIAL'!M1732,'REGISTRO DE ESTUDIANTES'!$N$3:$N$7999,'BOLETA OFICIAL'!N1732,'REGISTRO DE ESTUDIANTES'!$O$3:$O$7999,'BOLETA OFICIAL'!O1732,'REGISTRO DE ESTUDIANTES'!$P$3:$P$7999,'BOLETA OFICIAL'!P1732,'REGISTRO DE ESTUDIANTES'!$Q$3:$Q$7999,'BOLETA OFICIAL'!Q1732,'REGISTRO DE ESTUDIANTES'!$R$3:$R$7999,R1732,'REGISTRO DE ESTUDIANTES'!$S$3:$S$7999,'BOLETA OFICIAL'!S1732,'REGISTRO DE ESTUDIANTES'!$T$3:$T$7999,'BOLETA OFICIAL'!T1732)</f>
        <v>0</v>
      </c>
      <c r="G1732" s="73">
        <f t="shared" ca="1" si="78"/>
        <v>0</v>
      </c>
      <c r="H1732" s="73">
        <f t="shared" ca="1" si="79"/>
        <v>0</v>
      </c>
      <c r="I1732" s="20">
        <v>0</v>
      </c>
      <c r="J1732" s="20">
        <v>0</v>
      </c>
      <c r="K1732" s="20">
        <v>0</v>
      </c>
      <c r="L1732" s="20">
        <v>0</v>
      </c>
      <c r="M1732" s="20">
        <v>0</v>
      </c>
      <c r="N1732" s="75">
        <v>0</v>
      </c>
      <c r="O1732" s="75">
        <v>0</v>
      </c>
      <c r="P1732" s="2"/>
      <c r="Q1732" s="2"/>
      <c r="R1732" s="3"/>
      <c r="S1732" s="3"/>
      <c r="T1732" s="1"/>
      <c r="U1732" s="2"/>
      <c r="V1732" s="28" t="str">
        <f t="shared" si="80"/>
        <v/>
      </c>
    </row>
    <row r="1733" spans="1:22" ht="25" customHeight="1" x14ac:dyDescent="0.35">
      <c r="A1733" s="1"/>
      <c r="B1733" s="35"/>
      <c r="C1733" s="1"/>
      <c r="D1733" s="1"/>
      <c r="E1733" s="73">
        <f>+COUNTIFS('REGISTRO DE TUTORES'!$A$3:$A$8000,A1733,'REGISTRO DE TUTORES'!$B$3:$B$8000,B1733,'REGISTRO DE TUTORES'!$C$3:$C$8000,C1733,'REGISTRO DE TUTORES'!$D$3:$D$8000,D1733)</f>
        <v>0</v>
      </c>
      <c r="F1733" s="73">
        <f>+COUNTIFS('REGISTRO DE ESTUDIANTES'!$A$3:$A$7999,A1733,'REGISTRO DE ESTUDIANTES'!$B$3:$B$7999,'BOLETA OFICIAL'!B1733,'REGISTRO DE ESTUDIANTES'!$C$3:$C$7999,C1733,'REGISTRO DE ESTUDIANTES'!$D$3:$D$7999,'BOLETA OFICIAL'!D1733,'REGISTRO DE ESTUDIANTES'!$J$3:$J$7999,'BOLETA OFICIAL'!J1733,'REGISTRO DE ESTUDIANTES'!$K$3:$K$7999,'BOLETA OFICIAL'!K1733,'REGISTRO DE ESTUDIANTES'!$L$3:$L$7999,'BOLETA OFICIAL'!L1733,'REGISTRO DE ESTUDIANTES'!$M$3:$M$7999,'BOLETA OFICIAL'!M1733,'REGISTRO DE ESTUDIANTES'!$N$3:$N$7999,'BOLETA OFICIAL'!N1733,'REGISTRO DE ESTUDIANTES'!$O$3:$O$7999,'BOLETA OFICIAL'!O1733,'REGISTRO DE ESTUDIANTES'!$P$3:$P$7999,'BOLETA OFICIAL'!P1733,'REGISTRO DE ESTUDIANTES'!$Q$3:$Q$7999,'BOLETA OFICIAL'!Q1733,'REGISTRO DE ESTUDIANTES'!$R$3:$R$7999,R1733,'REGISTRO DE ESTUDIANTES'!$S$3:$S$7999,'BOLETA OFICIAL'!S1733,'REGISTRO DE ESTUDIANTES'!$T$3:$T$7999,'BOLETA OFICIAL'!T1733)</f>
        <v>0</v>
      </c>
      <c r="G1733" s="73">
        <f t="shared" ca="1" si="78"/>
        <v>0</v>
      </c>
      <c r="H1733" s="73">
        <f t="shared" ca="1" si="79"/>
        <v>0</v>
      </c>
      <c r="I1733" s="20">
        <v>0</v>
      </c>
      <c r="J1733" s="20">
        <v>0</v>
      </c>
      <c r="K1733" s="20">
        <v>0</v>
      </c>
      <c r="L1733" s="20">
        <v>0</v>
      </c>
      <c r="M1733" s="20">
        <v>0</v>
      </c>
      <c r="N1733" s="75">
        <v>0</v>
      </c>
      <c r="O1733" s="75">
        <v>0</v>
      </c>
      <c r="P1733" s="2"/>
      <c r="Q1733" s="2"/>
      <c r="R1733" s="3"/>
      <c r="S1733" s="3"/>
      <c r="T1733" s="1"/>
      <c r="U1733" s="2"/>
      <c r="V1733" s="28" t="str">
        <f t="shared" si="80"/>
        <v/>
      </c>
    </row>
    <row r="1734" spans="1:22" ht="25" customHeight="1" x14ac:dyDescent="0.35">
      <c r="A1734" s="1"/>
      <c r="B1734" s="35"/>
      <c r="C1734" s="1"/>
      <c r="D1734" s="1"/>
      <c r="E1734" s="73">
        <f>+COUNTIFS('REGISTRO DE TUTORES'!$A$3:$A$8000,A1734,'REGISTRO DE TUTORES'!$B$3:$B$8000,B1734,'REGISTRO DE TUTORES'!$C$3:$C$8000,C1734,'REGISTRO DE TUTORES'!$D$3:$D$8000,D1734)</f>
        <v>0</v>
      </c>
      <c r="F1734" s="73">
        <f>+COUNTIFS('REGISTRO DE ESTUDIANTES'!$A$3:$A$7999,A1734,'REGISTRO DE ESTUDIANTES'!$B$3:$B$7999,'BOLETA OFICIAL'!B1734,'REGISTRO DE ESTUDIANTES'!$C$3:$C$7999,C1734,'REGISTRO DE ESTUDIANTES'!$D$3:$D$7999,'BOLETA OFICIAL'!D1734,'REGISTRO DE ESTUDIANTES'!$J$3:$J$7999,'BOLETA OFICIAL'!J1734,'REGISTRO DE ESTUDIANTES'!$K$3:$K$7999,'BOLETA OFICIAL'!K1734,'REGISTRO DE ESTUDIANTES'!$L$3:$L$7999,'BOLETA OFICIAL'!L1734,'REGISTRO DE ESTUDIANTES'!$M$3:$M$7999,'BOLETA OFICIAL'!M1734,'REGISTRO DE ESTUDIANTES'!$N$3:$N$7999,'BOLETA OFICIAL'!N1734,'REGISTRO DE ESTUDIANTES'!$O$3:$O$7999,'BOLETA OFICIAL'!O1734,'REGISTRO DE ESTUDIANTES'!$P$3:$P$7999,'BOLETA OFICIAL'!P1734,'REGISTRO DE ESTUDIANTES'!$Q$3:$Q$7999,'BOLETA OFICIAL'!Q1734,'REGISTRO DE ESTUDIANTES'!$R$3:$R$7999,R1734,'REGISTRO DE ESTUDIANTES'!$S$3:$S$7999,'BOLETA OFICIAL'!S1734,'REGISTRO DE ESTUDIANTES'!$T$3:$T$7999,'BOLETA OFICIAL'!T1734)</f>
        <v>0</v>
      </c>
      <c r="G1734" s="73">
        <f t="shared" ref="G1734:G1797" ca="1" si="81">SUM(IF(O1734=1,SUMPRODUCT(--(WEEKDAY(ROW(INDIRECT(P1734&amp;":"&amp;Q1734)))=1),--(COUNTIF(FERIADOS,ROW(INDIRECT(P1734&amp;":"&amp;Q1734)))=0)),0),IF(I1734=1,SUMPRODUCT(--(WEEKDAY(ROW(INDIRECT(P1734&amp;":"&amp;Q1734)))=2),--(COUNTIF(FERIADOS,ROW(INDIRECT(P1734&amp;":"&amp;Q1734)))=0)),0),IF(J1734=1,SUMPRODUCT(--(WEEKDAY(ROW(INDIRECT(P1734&amp;":"&amp;Q1734)))=3),--(COUNTIF(FERIADOS,ROW(INDIRECT(P1734&amp;":"&amp;Q1734)))=0)),0),IF(K1734=1,SUMPRODUCT(--(WEEKDAY(ROW(INDIRECT(P1734&amp;":"&amp;Q1734)))=4),--(COUNTIF(FERIADOS,ROW(INDIRECT(P1734&amp;":"&amp;Q1734)))=0)),0),IF(L1734=1,SUMPRODUCT(--(WEEKDAY(ROW(INDIRECT(P1734&amp;":"&amp;Q1734)))=5),--(COUNTIF(FERIADOS,ROW(INDIRECT(P1734&amp;":"&amp;Q1734)))=0)),0),IF(M1734=1,SUMPRODUCT(--(WEEKDAY(ROW(INDIRECT(P1734&amp;":"&amp;Q1734)))=6),--(COUNTIF(FERIADOS,ROW(INDIRECT(P1734&amp;":"&amp;Q1734)))=0)),0),IF(N1734=1,SUMPRODUCT(--(WEEKDAY(ROW(INDIRECT(P1734&amp;":"&amp;Q1734)))=7),--(COUNTIF(FERIADOS,ROW(INDIRECT(P1734&amp;":"&amp;Q1734)))=0)),0))</f>
        <v>0</v>
      </c>
      <c r="H1734" s="73">
        <f t="shared" ref="H1734:H1797" ca="1" si="82">+F1734*G1734</f>
        <v>0</v>
      </c>
      <c r="I1734" s="20">
        <v>0</v>
      </c>
      <c r="J1734" s="20">
        <v>0</v>
      </c>
      <c r="K1734" s="20">
        <v>0</v>
      </c>
      <c r="L1734" s="20">
        <v>0</v>
      </c>
      <c r="M1734" s="20">
        <v>0</v>
      </c>
      <c r="N1734" s="75">
        <v>0</v>
      </c>
      <c r="O1734" s="75">
        <v>0</v>
      </c>
      <c r="P1734" s="2"/>
      <c r="Q1734" s="2"/>
      <c r="R1734" s="3"/>
      <c r="S1734" s="3"/>
      <c r="T1734" s="1"/>
      <c r="U1734" s="2"/>
      <c r="V1734" s="28" t="str">
        <f t="shared" ref="V1734:V1797" si="83">IF(Q1734&gt;0,IF(U1734&gt;=Q1734,"ACTIVA","NO ACTIVA"),"")</f>
        <v/>
      </c>
    </row>
    <row r="1735" spans="1:22" ht="25" customHeight="1" x14ac:dyDescent="0.35">
      <c r="A1735" s="1"/>
      <c r="B1735" s="35"/>
      <c r="C1735" s="1"/>
      <c r="D1735" s="1"/>
      <c r="E1735" s="73">
        <f>+COUNTIFS('REGISTRO DE TUTORES'!$A$3:$A$8000,A1735,'REGISTRO DE TUTORES'!$B$3:$B$8000,B1735,'REGISTRO DE TUTORES'!$C$3:$C$8000,C1735,'REGISTRO DE TUTORES'!$D$3:$D$8000,D1735)</f>
        <v>0</v>
      </c>
      <c r="F1735" s="73">
        <f>+COUNTIFS('REGISTRO DE ESTUDIANTES'!$A$3:$A$7999,A1735,'REGISTRO DE ESTUDIANTES'!$B$3:$B$7999,'BOLETA OFICIAL'!B1735,'REGISTRO DE ESTUDIANTES'!$C$3:$C$7999,C1735,'REGISTRO DE ESTUDIANTES'!$D$3:$D$7999,'BOLETA OFICIAL'!D1735,'REGISTRO DE ESTUDIANTES'!$J$3:$J$7999,'BOLETA OFICIAL'!J1735,'REGISTRO DE ESTUDIANTES'!$K$3:$K$7999,'BOLETA OFICIAL'!K1735,'REGISTRO DE ESTUDIANTES'!$L$3:$L$7999,'BOLETA OFICIAL'!L1735,'REGISTRO DE ESTUDIANTES'!$M$3:$M$7999,'BOLETA OFICIAL'!M1735,'REGISTRO DE ESTUDIANTES'!$N$3:$N$7999,'BOLETA OFICIAL'!N1735,'REGISTRO DE ESTUDIANTES'!$O$3:$O$7999,'BOLETA OFICIAL'!O1735,'REGISTRO DE ESTUDIANTES'!$P$3:$P$7999,'BOLETA OFICIAL'!P1735,'REGISTRO DE ESTUDIANTES'!$Q$3:$Q$7999,'BOLETA OFICIAL'!Q1735,'REGISTRO DE ESTUDIANTES'!$R$3:$R$7999,R1735,'REGISTRO DE ESTUDIANTES'!$S$3:$S$7999,'BOLETA OFICIAL'!S1735,'REGISTRO DE ESTUDIANTES'!$T$3:$T$7999,'BOLETA OFICIAL'!T1735)</f>
        <v>0</v>
      </c>
      <c r="G1735" s="73">
        <f t="shared" ca="1" si="81"/>
        <v>0</v>
      </c>
      <c r="H1735" s="73">
        <f t="shared" ca="1" si="82"/>
        <v>0</v>
      </c>
      <c r="I1735" s="20">
        <v>0</v>
      </c>
      <c r="J1735" s="20">
        <v>0</v>
      </c>
      <c r="K1735" s="20">
        <v>0</v>
      </c>
      <c r="L1735" s="20">
        <v>0</v>
      </c>
      <c r="M1735" s="20">
        <v>0</v>
      </c>
      <c r="N1735" s="75">
        <v>0</v>
      </c>
      <c r="O1735" s="75">
        <v>0</v>
      </c>
      <c r="P1735" s="2"/>
      <c r="Q1735" s="2"/>
      <c r="R1735" s="3"/>
      <c r="S1735" s="3"/>
      <c r="T1735" s="1"/>
      <c r="U1735" s="2"/>
      <c r="V1735" s="28" t="str">
        <f t="shared" si="83"/>
        <v/>
      </c>
    </row>
    <row r="1736" spans="1:22" ht="25" customHeight="1" x14ac:dyDescent="0.35">
      <c r="A1736" s="1"/>
      <c r="B1736" s="35"/>
      <c r="C1736" s="1"/>
      <c r="D1736" s="1"/>
      <c r="E1736" s="73">
        <f>+COUNTIFS('REGISTRO DE TUTORES'!$A$3:$A$8000,A1736,'REGISTRO DE TUTORES'!$B$3:$B$8000,B1736,'REGISTRO DE TUTORES'!$C$3:$C$8000,C1736,'REGISTRO DE TUTORES'!$D$3:$D$8000,D1736)</f>
        <v>0</v>
      </c>
      <c r="F1736" s="73">
        <f>+COUNTIFS('REGISTRO DE ESTUDIANTES'!$A$3:$A$7999,A1736,'REGISTRO DE ESTUDIANTES'!$B$3:$B$7999,'BOLETA OFICIAL'!B1736,'REGISTRO DE ESTUDIANTES'!$C$3:$C$7999,C1736,'REGISTRO DE ESTUDIANTES'!$D$3:$D$7999,'BOLETA OFICIAL'!D1736,'REGISTRO DE ESTUDIANTES'!$J$3:$J$7999,'BOLETA OFICIAL'!J1736,'REGISTRO DE ESTUDIANTES'!$K$3:$K$7999,'BOLETA OFICIAL'!K1736,'REGISTRO DE ESTUDIANTES'!$L$3:$L$7999,'BOLETA OFICIAL'!L1736,'REGISTRO DE ESTUDIANTES'!$M$3:$M$7999,'BOLETA OFICIAL'!M1736,'REGISTRO DE ESTUDIANTES'!$N$3:$N$7999,'BOLETA OFICIAL'!N1736,'REGISTRO DE ESTUDIANTES'!$O$3:$O$7999,'BOLETA OFICIAL'!O1736,'REGISTRO DE ESTUDIANTES'!$P$3:$P$7999,'BOLETA OFICIAL'!P1736,'REGISTRO DE ESTUDIANTES'!$Q$3:$Q$7999,'BOLETA OFICIAL'!Q1736,'REGISTRO DE ESTUDIANTES'!$R$3:$R$7999,R1736,'REGISTRO DE ESTUDIANTES'!$S$3:$S$7999,'BOLETA OFICIAL'!S1736,'REGISTRO DE ESTUDIANTES'!$T$3:$T$7999,'BOLETA OFICIAL'!T1736)</f>
        <v>0</v>
      </c>
      <c r="G1736" s="73">
        <f t="shared" ca="1" si="81"/>
        <v>0</v>
      </c>
      <c r="H1736" s="73">
        <f t="shared" ca="1" si="82"/>
        <v>0</v>
      </c>
      <c r="I1736" s="20">
        <v>0</v>
      </c>
      <c r="J1736" s="20">
        <v>0</v>
      </c>
      <c r="K1736" s="20">
        <v>0</v>
      </c>
      <c r="L1736" s="20">
        <v>0</v>
      </c>
      <c r="M1736" s="20">
        <v>0</v>
      </c>
      <c r="N1736" s="75">
        <v>0</v>
      </c>
      <c r="O1736" s="75">
        <v>0</v>
      </c>
      <c r="P1736" s="2"/>
      <c r="Q1736" s="2"/>
      <c r="R1736" s="3"/>
      <c r="S1736" s="3"/>
      <c r="T1736" s="1"/>
      <c r="U1736" s="2"/>
      <c r="V1736" s="28" t="str">
        <f t="shared" si="83"/>
        <v/>
      </c>
    </row>
    <row r="1737" spans="1:22" ht="25" customHeight="1" x14ac:dyDescent="0.35">
      <c r="A1737" s="1"/>
      <c r="B1737" s="35"/>
      <c r="C1737" s="1"/>
      <c r="D1737" s="1"/>
      <c r="E1737" s="73">
        <f>+COUNTIFS('REGISTRO DE TUTORES'!$A$3:$A$8000,A1737,'REGISTRO DE TUTORES'!$B$3:$B$8000,B1737,'REGISTRO DE TUTORES'!$C$3:$C$8000,C1737,'REGISTRO DE TUTORES'!$D$3:$D$8000,D1737)</f>
        <v>0</v>
      </c>
      <c r="F1737" s="73">
        <f>+COUNTIFS('REGISTRO DE ESTUDIANTES'!$A$3:$A$7999,A1737,'REGISTRO DE ESTUDIANTES'!$B$3:$B$7999,'BOLETA OFICIAL'!B1737,'REGISTRO DE ESTUDIANTES'!$C$3:$C$7999,C1737,'REGISTRO DE ESTUDIANTES'!$D$3:$D$7999,'BOLETA OFICIAL'!D1737,'REGISTRO DE ESTUDIANTES'!$J$3:$J$7999,'BOLETA OFICIAL'!J1737,'REGISTRO DE ESTUDIANTES'!$K$3:$K$7999,'BOLETA OFICIAL'!K1737,'REGISTRO DE ESTUDIANTES'!$L$3:$L$7999,'BOLETA OFICIAL'!L1737,'REGISTRO DE ESTUDIANTES'!$M$3:$M$7999,'BOLETA OFICIAL'!M1737,'REGISTRO DE ESTUDIANTES'!$N$3:$N$7999,'BOLETA OFICIAL'!N1737,'REGISTRO DE ESTUDIANTES'!$O$3:$O$7999,'BOLETA OFICIAL'!O1737,'REGISTRO DE ESTUDIANTES'!$P$3:$P$7999,'BOLETA OFICIAL'!P1737,'REGISTRO DE ESTUDIANTES'!$Q$3:$Q$7999,'BOLETA OFICIAL'!Q1737,'REGISTRO DE ESTUDIANTES'!$R$3:$R$7999,R1737,'REGISTRO DE ESTUDIANTES'!$S$3:$S$7999,'BOLETA OFICIAL'!S1737,'REGISTRO DE ESTUDIANTES'!$T$3:$T$7999,'BOLETA OFICIAL'!T1737)</f>
        <v>0</v>
      </c>
      <c r="G1737" s="73">
        <f t="shared" ca="1" si="81"/>
        <v>0</v>
      </c>
      <c r="H1737" s="73">
        <f t="shared" ca="1" si="82"/>
        <v>0</v>
      </c>
      <c r="I1737" s="20">
        <v>0</v>
      </c>
      <c r="J1737" s="20">
        <v>0</v>
      </c>
      <c r="K1737" s="20">
        <v>0</v>
      </c>
      <c r="L1737" s="20">
        <v>0</v>
      </c>
      <c r="M1737" s="20">
        <v>0</v>
      </c>
      <c r="N1737" s="75">
        <v>0</v>
      </c>
      <c r="O1737" s="75">
        <v>0</v>
      </c>
      <c r="P1737" s="2"/>
      <c r="Q1737" s="2"/>
      <c r="R1737" s="3"/>
      <c r="S1737" s="3"/>
      <c r="T1737" s="1"/>
      <c r="U1737" s="2"/>
      <c r="V1737" s="28" t="str">
        <f t="shared" si="83"/>
        <v/>
      </c>
    </row>
    <row r="1738" spans="1:22" ht="25" customHeight="1" x14ac:dyDescent="0.35">
      <c r="A1738" s="1"/>
      <c r="B1738" s="35"/>
      <c r="C1738" s="1"/>
      <c r="D1738" s="1"/>
      <c r="E1738" s="73">
        <f>+COUNTIFS('REGISTRO DE TUTORES'!$A$3:$A$8000,A1738,'REGISTRO DE TUTORES'!$B$3:$B$8000,B1738,'REGISTRO DE TUTORES'!$C$3:$C$8000,C1738,'REGISTRO DE TUTORES'!$D$3:$D$8000,D1738)</f>
        <v>0</v>
      </c>
      <c r="F1738" s="73">
        <f>+COUNTIFS('REGISTRO DE ESTUDIANTES'!$A$3:$A$7999,A1738,'REGISTRO DE ESTUDIANTES'!$B$3:$B$7999,'BOLETA OFICIAL'!B1738,'REGISTRO DE ESTUDIANTES'!$C$3:$C$7999,C1738,'REGISTRO DE ESTUDIANTES'!$D$3:$D$7999,'BOLETA OFICIAL'!D1738,'REGISTRO DE ESTUDIANTES'!$J$3:$J$7999,'BOLETA OFICIAL'!J1738,'REGISTRO DE ESTUDIANTES'!$K$3:$K$7999,'BOLETA OFICIAL'!K1738,'REGISTRO DE ESTUDIANTES'!$L$3:$L$7999,'BOLETA OFICIAL'!L1738,'REGISTRO DE ESTUDIANTES'!$M$3:$M$7999,'BOLETA OFICIAL'!M1738,'REGISTRO DE ESTUDIANTES'!$N$3:$N$7999,'BOLETA OFICIAL'!N1738,'REGISTRO DE ESTUDIANTES'!$O$3:$O$7999,'BOLETA OFICIAL'!O1738,'REGISTRO DE ESTUDIANTES'!$P$3:$P$7999,'BOLETA OFICIAL'!P1738,'REGISTRO DE ESTUDIANTES'!$Q$3:$Q$7999,'BOLETA OFICIAL'!Q1738,'REGISTRO DE ESTUDIANTES'!$R$3:$R$7999,R1738,'REGISTRO DE ESTUDIANTES'!$S$3:$S$7999,'BOLETA OFICIAL'!S1738,'REGISTRO DE ESTUDIANTES'!$T$3:$T$7999,'BOLETA OFICIAL'!T1738)</f>
        <v>0</v>
      </c>
      <c r="G1738" s="73">
        <f t="shared" ca="1" si="81"/>
        <v>0</v>
      </c>
      <c r="H1738" s="73">
        <f t="shared" ca="1" si="82"/>
        <v>0</v>
      </c>
      <c r="I1738" s="20">
        <v>0</v>
      </c>
      <c r="J1738" s="20">
        <v>0</v>
      </c>
      <c r="K1738" s="20">
        <v>0</v>
      </c>
      <c r="L1738" s="20">
        <v>0</v>
      </c>
      <c r="M1738" s="20">
        <v>0</v>
      </c>
      <c r="N1738" s="75">
        <v>0</v>
      </c>
      <c r="O1738" s="75">
        <v>0</v>
      </c>
      <c r="P1738" s="2"/>
      <c r="Q1738" s="2"/>
      <c r="R1738" s="3"/>
      <c r="S1738" s="3"/>
      <c r="T1738" s="1"/>
      <c r="U1738" s="2"/>
      <c r="V1738" s="28" t="str">
        <f t="shared" si="83"/>
        <v/>
      </c>
    </row>
    <row r="1739" spans="1:22" ht="25" customHeight="1" x14ac:dyDescent="0.35">
      <c r="A1739" s="1"/>
      <c r="B1739" s="35"/>
      <c r="C1739" s="1"/>
      <c r="D1739" s="1"/>
      <c r="E1739" s="73">
        <f>+COUNTIFS('REGISTRO DE TUTORES'!$A$3:$A$8000,A1739,'REGISTRO DE TUTORES'!$B$3:$B$8000,B1739,'REGISTRO DE TUTORES'!$C$3:$C$8000,C1739,'REGISTRO DE TUTORES'!$D$3:$D$8000,D1739)</f>
        <v>0</v>
      </c>
      <c r="F1739" s="73">
        <f>+COUNTIFS('REGISTRO DE ESTUDIANTES'!$A$3:$A$7999,A1739,'REGISTRO DE ESTUDIANTES'!$B$3:$B$7999,'BOLETA OFICIAL'!B1739,'REGISTRO DE ESTUDIANTES'!$C$3:$C$7999,C1739,'REGISTRO DE ESTUDIANTES'!$D$3:$D$7999,'BOLETA OFICIAL'!D1739,'REGISTRO DE ESTUDIANTES'!$J$3:$J$7999,'BOLETA OFICIAL'!J1739,'REGISTRO DE ESTUDIANTES'!$K$3:$K$7999,'BOLETA OFICIAL'!K1739,'REGISTRO DE ESTUDIANTES'!$L$3:$L$7999,'BOLETA OFICIAL'!L1739,'REGISTRO DE ESTUDIANTES'!$M$3:$M$7999,'BOLETA OFICIAL'!M1739,'REGISTRO DE ESTUDIANTES'!$N$3:$N$7999,'BOLETA OFICIAL'!N1739,'REGISTRO DE ESTUDIANTES'!$O$3:$O$7999,'BOLETA OFICIAL'!O1739,'REGISTRO DE ESTUDIANTES'!$P$3:$P$7999,'BOLETA OFICIAL'!P1739,'REGISTRO DE ESTUDIANTES'!$Q$3:$Q$7999,'BOLETA OFICIAL'!Q1739,'REGISTRO DE ESTUDIANTES'!$R$3:$R$7999,R1739,'REGISTRO DE ESTUDIANTES'!$S$3:$S$7999,'BOLETA OFICIAL'!S1739,'REGISTRO DE ESTUDIANTES'!$T$3:$T$7999,'BOLETA OFICIAL'!T1739)</f>
        <v>0</v>
      </c>
      <c r="G1739" s="73">
        <f t="shared" ca="1" si="81"/>
        <v>0</v>
      </c>
      <c r="H1739" s="73">
        <f t="shared" ca="1" si="82"/>
        <v>0</v>
      </c>
      <c r="I1739" s="20">
        <v>0</v>
      </c>
      <c r="J1739" s="20">
        <v>0</v>
      </c>
      <c r="K1739" s="20">
        <v>0</v>
      </c>
      <c r="L1739" s="20">
        <v>0</v>
      </c>
      <c r="M1739" s="20">
        <v>0</v>
      </c>
      <c r="N1739" s="75">
        <v>0</v>
      </c>
      <c r="O1739" s="75">
        <v>0</v>
      </c>
      <c r="P1739" s="2"/>
      <c r="Q1739" s="2"/>
      <c r="R1739" s="3"/>
      <c r="S1739" s="3"/>
      <c r="T1739" s="1"/>
      <c r="U1739" s="2"/>
      <c r="V1739" s="28" t="str">
        <f t="shared" si="83"/>
        <v/>
      </c>
    </row>
    <row r="1740" spans="1:22" ht="25" customHeight="1" x14ac:dyDescent="0.35">
      <c r="A1740" s="1"/>
      <c r="B1740" s="35"/>
      <c r="C1740" s="1"/>
      <c r="D1740" s="1"/>
      <c r="E1740" s="73">
        <f>+COUNTIFS('REGISTRO DE TUTORES'!$A$3:$A$8000,A1740,'REGISTRO DE TUTORES'!$B$3:$B$8000,B1740,'REGISTRO DE TUTORES'!$C$3:$C$8000,C1740,'REGISTRO DE TUTORES'!$D$3:$D$8000,D1740)</f>
        <v>0</v>
      </c>
      <c r="F1740" s="73">
        <f>+COUNTIFS('REGISTRO DE ESTUDIANTES'!$A$3:$A$7999,A1740,'REGISTRO DE ESTUDIANTES'!$B$3:$B$7999,'BOLETA OFICIAL'!B1740,'REGISTRO DE ESTUDIANTES'!$C$3:$C$7999,C1740,'REGISTRO DE ESTUDIANTES'!$D$3:$D$7999,'BOLETA OFICIAL'!D1740,'REGISTRO DE ESTUDIANTES'!$J$3:$J$7999,'BOLETA OFICIAL'!J1740,'REGISTRO DE ESTUDIANTES'!$K$3:$K$7999,'BOLETA OFICIAL'!K1740,'REGISTRO DE ESTUDIANTES'!$L$3:$L$7999,'BOLETA OFICIAL'!L1740,'REGISTRO DE ESTUDIANTES'!$M$3:$M$7999,'BOLETA OFICIAL'!M1740,'REGISTRO DE ESTUDIANTES'!$N$3:$N$7999,'BOLETA OFICIAL'!N1740,'REGISTRO DE ESTUDIANTES'!$O$3:$O$7999,'BOLETA OFICIAL'!O1740,'REGISTRO DE ESTUDIANTES'!$P$3:$P$7999,'BOLETA OFICIAL'!P1740,'REGISTRO DE ESTUDIANTES'!$Q$3:$Q$7999,'BOLETA OFICIAL'!Q1740,'REGISTRO DE ESTUDIANTES'!$R$3:$R$7999,R1740,'REGISTRO DE ESTUDIANTES'!$S$3:$S$7999,'BOLETA OFICIAL'!S1740,'REGISTRO DE ESTUDIANTES'!$T$3:$T$7999,'BOLETA OFICIAL'!T1740)</f>
        <v>0</v>
      </c>
      <c r="G1740" s="73">
        <f t="shared" ca="1" si="81"/>
        <v>0</v>
      </c>
      <c r="H1740" s="73">
        <f t="shared" ca="1" si="82"/>
        <v>0</v>
      </c>
      <c r="I1740" s="20">
        <v>0</v>
      </c>
      <c r="J1740" s="20">
        <v>0</v>
      </c>
      <c r="K1740" s="20">
        <v>0</v>
      </c>
      <c r="L1740" s="20">
        <v>0</v>
      </c>
      <c r="M1740" s="20">
        <v>0</v>
      </c>
      <c r="N1740" s="75">
        <v>0</v>
      </c>
      <c r="O1740" s="75">
        <v>0</v>
      </c>
      <c r="P1740" s="2"/>
      <c r="Q1740" s="2"/>
      <c r="R1740" s="3"/>
      <c r="S1740" s="3"/>
      <c r="T1740" s="1"/>
      <c r="U1740" s="2"/>
      <c r="V1740" s="28" t="str">
        <f t="shared" si="83"/>
        <v/>
      </c>
    </row>
    <row r="1741" spans="1:22" ht="25" customHeight="1" x14ac:dyDescent="0.35">
      <c r="A1741" s="1"/>
      <c r="B1741" s="35"/>
      <c r="C1741" s="1"/>
      <c r="D1741" s="1"/>
      <c r="E1741" s="73">
        <f>+COUNTIFS('REGISTRO DE TUTORES'!$A$3:$A$8000,A1741,'REGISTRO DE TUTORES'!$B$3:$B$8000,B1741,'REGISTRO DE TUTORES'!$C$3:$C$8000,C1741,'REGISTRO DE TUTORES'!$D$3:$D$8000,D1741)</f>
        <v>0</v>
      </c>
      <c r="F1741" s="73">
        <f>+COUNTIFS('REGISTRO DE ESTUDIANTES'!$A$3:$A$7999,A1741,'REGISTRO DE ESTUDIANTES'!$B$3:$B$7999,'BOLETA OFICIAL'!B1741,'REGISTRO DE ESTUDIANTES'!$C$3:$C$7999,C1741,'REGISTRO DE ESTUDIANTES'!$D$3:$D$7999,'BOLETA OFICIAL'!D1741,'REGISTRO DE ESTUDIANTES'!$J$3:$J$7999,'BOLETA OFICIAL'!J1741,'REGISTRO DE ESTUDIANTES'!$K$3:$K$7999,'BOLETA OFICIAL'!K1741,'REGISTRO DE ESTUDIANTES'!$L$3:$L$7999,'BOLETA OFICIAL'!L1741,'REGISTRO DE ESTUDIANTES'!$M$3:$M$7999,'BOLETA OFICIAL'!M1741,'REGISTRO DE ESTUDIANTES'!$N$3:$N$7999,'BOLETA OFICIAL'!N1741,'REGISTRO DE ESTUDIANTES'!$O$3:$O$7999,'BOLETA OFICIAL'!O1741,'REGISTRO DE ESTUDIANTES'!$P$3:$P$7999,'BOLETA OFICIAL'!P1741,'REGISTRO DE ESTUDIANTES'!$Q$3:$Q$7999,'BOLETA OFICIAL'!Q1741,'REGISTRO DE ESTUDIANTES'!$R$3:$R$7999,R1741,'REGISTRO DE ESTUDIANTES'!$S$3:$S$7999,'BOLETA OFICIAL'!S1741,'REGISTRO DE ESTUDIANTES'!$T$3:$T$7999,'BOLETA OFICIAL'!T1741)</f>
        <v>0</v>
      </c>
      <c r="G1741" s="73">
        <f t="shared" ca="1" si="81"/>
        <v>0</v>
      </c>
      <c r="H1741" s="73">
        <f t="shared" ca="1" si="82"/>
        <v>0</v>
      </c>
      <c r="I1741" s="20">
        <v>0</v>
      </c>
      <c r="J1741" s="20">
        <v>0</v>
      </c>
      <c r="K1741" s="20">
        <v>0</v>
      </c>
      <c r="L1741" s="20">
        <v>0</v>
      </c>
      <c r="M1741" s="20">
        <v>0</v>
      </c>
      <c r="N1741" s="75">
        <v>0</v>
      </c>
      <c r="O1741" s="75">
        <v>0</v>
      </c>
      <c r="P1741" s="2"/>
      <c r="Q1741" s="2"/>
      <c r="R1741" s="3"/>
      <c r="S1741" s="3"/>
      <c r="T1741" s="1"/>
      <c r="U1741" s="2"/>
      <c r="V1741" s="28" t="str">
        <f t="shared" si="83"/>
        <v/>
      </c>
    </row>
    <row r="1742" spans="1:22" ht="25" customHeight="1" x14ac:dyDescent="0.35">
      <c r="A1742" s="1"/>
      <c r="B1742" s="35"/>
      <c r="C1742" s="1"/>
      <c r="D1742" s="1"/>
      <c r="E1742" s="73">
        <f>+COUNTIFS('REGISTRO DE TUTORES'!$A$3:$A$8000,A1742,'REGISTRO DE TUTORES'!$B$3:$B$8000,B1742,'REGISTRO DE TUTORES'!$C$3:$C$8000,C1742,'REGISTRO DE TUTORES'!$D$3:$D$8000,D1742)</f>
        <v>0</v>
      </c>
      <c r="F1742" s="73">
        <f>+COUNTIFS('REGISTRO DE ESTUDIANTES'!$A$3:$A$7999,A1742,'REGISTRO DE ESTUDIANTES'!$B$3:$B$7999,'BOLETA OFICIAL'!B1742,'REGISTRO DE ESTUDIANTES'!$C$3:$C$7999,C1742,'REGISTRO DE ESTUDIANTES'!$D$3:$D$7999,'BOLETA OFICIAL'!D1742,'REGISTRO DE ESTUDIANTES'!$J$3:$J$7999,'BOLETA OFICIAL'!J1742,'REGISTRO DE ESTUDIANTES'!$K$3:$K$7999,'BOLETA OFICIAL'!K1742,'REGISTRO DE ESTUDIANTES'!$L$3:$L$7999,'BOLETA OFICIAL'!L1742,'REGISTRO DE ESTUDIANTES'!$M$3:$M$7999,'BOLETA OFICIAL'!M1742,'REGISTRO DE ESTUDIANTES'!$N$3:$N$7999,'BOLETA OFICIAL'!N1742,'REGISTRO DE ESTUDIANTES'!$O$3:$O$7999,'BOLETA OFICIAL'!O1742,'REGISTRO DE ESTUDIANTES'!$P$3:$P$7999,'BOLETA OFICIAL'!P1742,'REGISTRO DE ESTUDIANTES'!$Q$3:$Q$7999,'BOLETA OFICIAL'!Q1742,'REGISTRO DE ESTUDIANTES'!$R$3:$R$7999,R1742,'REGISTRO DE ESTUDIANTES'!$S$3:$S$7999,'BOLETA OFICIAL'!S1742,'REGISTRO DE ESTUDIANTES'!$T$3:$T$7999,'BOLETA OFICIAL'!T1742)</f>
        <v>0</v>
      </c>
      <c r="G1742" s="73">
        <f t="shared" ca="1" si="81"/>
        <v>0</v>
      </c>
      <c r="H1742" s="73">
        <f t="shared" ca="1" si="82"/>
        <v>0</v>
      </c>
      <c r="I1742" s="20">
        <v>0</v>
      </c>
      <c r="J1742" s="20">
        <v>0</v>
      </c>
      <c r="K1742" s="20">
        <v>0</v>
      </c>
      <c r="L1742" s="20">
        <v>0</v>
      </c>
      <c r="M1742" s="20">
        <v>0</v>
      </c>
      <c r="N1742" s="75">
        <v>0</v>
      </c>
      <c r="O1742" s="75">
        <v>0</v>
      </c>
      <c r="P1742" s="2"/>
      <c r="Q1742" s="2"/>
      <c r="R1742" s="3"/>
      <c r="S1742" s="3"/>
      <c r="T1742" s="1"/>
      <c r="U1742" s="2"/>
      <c r="V1742" s="28" t="str">
        <f t="shared" si="83"/>
        <v/>
      </c>
    </row>
    <row r="1743" spans="1:22" ht="25" customHeight="1" x14ac:dyDescent="0.35">
      <c r="A1743" s="1"/>
      <c r="B1743" s="35"/>
      <c r="C1743" s="1"/>
      <c r="D1743" s="1"/>
      <c r="E1743" s="73">
        <f>+COUNTIFS('REGISTRO DE TUTORES'!$A$3:$A$8000,A1743,'REGISTRO DE TUTORES'!$B$3:$B$8000,B1743,'REGISTRO DE TUTORES'!$C$3:$C$8000,C1743,'REGISTRO DE TUTORES'!$D$3:$D$8000,D1743)</f>
        <v>0</v>
      </c>
      <c r="F1743" s="73">
        <f>+COUNTIFS('REGISTRO DE ESTUDIANTES'!$A$3:$A$7999,A1743,'REGISTRO DE ESTUDIANTES'!$B$3:$B$7999,'BOLETA OFICIAL'!B1743,'REGISTRO DE ESTUDIANTES'!$C$3:$C$7999,C1743,'REGISTRO DE ESTUDIANTES'!$D$3:$D$7999,'BOLETA OFICIAL'!D1743,'REGISTRO DE ESTUDIANTES'!$J$3:$J$7999,'BOLETA OFICIAL'!J1743,'REGISTRO DE ESTUDIANTES'!$K$3:$K$7999,'BOLETA OFICIAL'!K1743,'REGISTRO DE ESTUDIANTES'!$L$3:$L$7999,'BOLETA OFICIAL'!L1743,'REGISTRO DE ESTUDIANTES'!$M$3:$M$7999,'BOLETA OFICIAL'!M1743,'REGISTRO DE ESTUDIANTES'!$N$3:$N$7999,'BOLETA OFICIAL'!N1743,'REGISTRO DE ESTUDIANTES'!$O$3:$O$7999,'BOLETA OFICIAL'!O1743,'REGISTRO DE ESTUDIANTES'!$P$3:$P$7999,'BOLETA OFICIAL'!P1743,'REGISTRO DE ESTUDIANTES'!$Q$3:$Q$7999,'BOLETA OFICIAL'!Q1743,'REGISTRO DE ESTUDIANTES'!$R$3:$R$7999,R1743,'REGISTRO DE ESTUDIANTES'!$S$3:$S$7999,'BOLETA OFICIAL'!S1743,'REGISTRO DE ESTUDIANTES'!$T$3:$T$7999,'BOLETA OFICIAL'!T1743)</f>
        <v>0</v>
      </c>
      <c r="G1743" s="73">
        <f t="shared" ca="1" si="81"/>
        <v>0</v>
      </c>
      <c r="H1743" s="73">
        <f t="shared" ca="1" si="82"/>
        <v>0</v>
      </c>
      <c r="I1743" s="20">
        <v>0</v>
      </c>
      <c r="J1743" s="20">
        <v>0</v>
      </c>
      <c r="K1743" s="20">
        <v>0</v>
      </c>
      <c r="L1743" s="20">
        <v>0</v>
      </c>
      <c r="M1743" s="20">
        <v>0</v>
      </c>
      <c r="N1743" s="75">
        <v>0</v>
      </c>
      <c r="O1743" s="75">
        <v>0</v>
      </c>
      <c r="P1743" s="2"/>
      <c r="Q1743" s="2"/>
      <c r="R1743" s="3"/>
      <c r="S1743" s="3"/>
      <c r="T1743" s="1"/>
      <c r="U1743" s="2"/>
      <c r="V1743" s="28" t="str">
        <f t="shared" si="83"/>
        <v/>
      </c>
    </row>
    <row r="1744" spans="1:22" ht="25" customHeight="1" x14ac:dyDescent="0.35">
      <c r="A1744" s="1"/>
      <c r="B1744" s="35"/>
      <c r="C1744" s="1"/>
      <c r="D1744" s="1"/>
      <c r="E1744" s="73">
        <f>+COUNTIFS('REGISTRO DE TUTORES'!$A$3:$A$8000,A1744,'REGISTRO DE TUTORES'!$B$3:$B$8000,B1744,'REGISTRO DE TUTORES'!$C$3:$C$8000,C1744,'REGISTRO DE TUTORES'!$D$3:$D$8000,D1744)</f>
        <v>0</v>
      </c>
      <c r="F1744" s="73">
        <f>+COUNTIFS('REGISTRO DE ESTUDIANTES'!$A$3:$A$7999,A1744,'REGISTRO DE ESTUDIANTES'!$B$3:$B$7999,'BOLETA OFICIAL'!B1744,'REGISTRO DE ESTUDIANTES'!$C$3:$C$7999,C1744,'REGISTRO DE ESTUDIANTES'!$D$3:$D$7999,'BOLETA OFICIAL'!D1744,'REGISTRO DE ESTUDIANTES'!$J$3:$J$7999,'BOLETA OFICIAL'!J1744,'REGISTRO DE ESTUDIANTES'!$K$3:$K$7999,'BOLETA OFICIAL'!K1744,'REGISTRO DE ESTUDIANTES'!$L$3:$L$7999,'BOLETA OFICIAL'!L1744,'REGISTRO DE ESTUDIANTES'!$M$3:$M$7999,'BOLETA OFICIAL'!M1744,'REGISTRO DE ESTUDIANTES'!$N$3:$N$7999,'BOLETA OFICIAL'!N1744,'REGISTRO DE ESTUDIANTES'!$O$3:$O$7999,'BOLETA OFICIAL'!O1744,'REGISTRO DE ESTUDIANTES'!$P$3:$P$7999,'BOLETA OFICIAL'!P1744,'REGISTRO DE ESTUDIANTES'!$Q$3:$Q$7999,'BOLETA OFICIAL'!Q1744,'REGISTRO DE ESTUDIANTES'!$R$3:$R$7999,R1744,'REGISTRO DE ESTUDIANTES'!$S$3:$S$7999,'BOLETA OFICIAL'!S1744,'REGISTRO DE ESTUDIANTES'!$T$3:$T$7999,'BOLETA OFICIAL'!T1744)</f>
        <v>0</v>
      </c>
      <c r="G1744" s="73">
        <f t="shared" ca="1" si="81"/>
        <v>0</v>
      </c>
      <c r="H1744" s="73">
        <f t="shared" ca="1" si="82"/>
        <v>0</v>
      </c>
      <c r="I1744" s="20">
        <v>0</v>
      </c>
      <c r="J1744" s="20">
        <v>0</v>
      </c>
      <c r="K1744" s="20">
        <v>0</v>
      </c>
      <c r="L1744" s="20">
        <v>0</v>
      </c>
      <c r="M1744" s="20">
        <v>0</v>
      </c>
      <c r="N1744" s="75">
        <v>0</v>
      </c>
      <c r="O1744" s="75">
        <v>0</v>
      </c>
      <c r="P1744" s="2"/>
      <c r="Q1744" s="2"/>
      <c r="R1744" s="3"/>
      <c r="S1744" s="3"/>
      <c r="T1744" s="1"/>
      <c r="U1744" s="2"/>
      <c r="V1744" s="28" t="str">
        <f t="shared" si="83"/>
        <v/>
      </c>
    </row>
    <row r="1745" spans="1:22" ht="25" customHeight="1" x14ac:dyDescent="0.35">
      <c r="A1745" s="1"/>
      <c r="B1745" s="35"/>
      <c r="C1745" s="1"/>
      <c r="D1745" s="1"/>
      <c r="E1745" s="73">
        <f>+COUNTIFS('REGISTRO DE TUTORES'!$A$3:$A$8000,A1745,'REGISTRO DE TUTORES'!$B$3:$B$8000,B1745,'REGISTRO DE TUTORES'!$C$3:$C$8000,C1745,'REGISTRO DE TUTORES'!$D$3:$D$8000,D1745)</f>
        <v>0</v>
      </c>
      <c r="F1745" s="73">
        <f>+COUNTIFS('REGISTRO DE ESTUDIANTES'!$A$3:$A$7999,A1745,'REGISTRO DE ESTUDIANTES'!$B$3:$B$7999,'BOLETA OFICIAL'!B1745,'REGISTRO DE ESTUDIANTES'!$C$3:$C$7999,C1745,'REGISTRO DE ESTUDIANTES'!$D$3:$D$7999,'BOLETA OFICIAL'!D1745,'REGISTRO DE ESTUDIANTES'!$J$3:$J$7999,'BOLETA OFICIAL'!J1745,'REGISTRO DE ESTUDIANTES'!$K$3:$K$7999,'BOLETA OFICIAL'!K1745,'REGISTRO DE ESTUDIANTES'!$L$3:$L$7999,'BOLETA OFICIAL'!L1745,'REGISTRO DE ESTUDIANTES'!$M$3:$M$7999,'BOLETA OFICIAL'!M1745,'REGISTRO DE ESTUDIANTES'!$N$3:$N$7999,'BOLETA OFICIAL'!N1745,'REGISTRO DE ESTUDIANTES'!$O$3:$O$7999,'BOLETA OFICIAL'!O1745,'REGISTRO DE ESTUDIANTES'!$P$3:$P$7999,'BOLETA OFICIAL'!P1745,'REGISTRO DE ESTUDIANTES'!$Q$3:$Q$7999,'BOLETA OFICIAL'!Q1745,'REGISTRO DE ESTUDIANTES'!$R$3:$R$7999,R1745,'REGISTRO DE ESTUDIANTES'!$S$3:$S$7999,'BOLETA OFICIAL'!S1745,'REGISTRO DE ESTUDIANTES'!$T$3:$T$7999,'BOLETA OFICIAL'!T1745)</f>
        <v>0</v>
      </c>
      <c r="G1745" s="73">
        <f t="shared" ca="1" si="81"/>
        <v>0</v>
      </c>
      <c r="H1745" s="73">
        <f t="shared" ca="1" si="82"/>
        <v>0</v>
      </c>
      <c r="I1745" s="20">
        <v>0</v>
      </c>
      <c r="J1745" s="20">
        <v>0</v>
      </c>
      <c r="K1745" s="20">
        <v>0</v>
      </c>
      <c r="L1745" s="20">
        <v>0</v>
      </c>
      <c r="M1745" s="20">
        <v>0</v>
      </c>
      <c r="N1745" s="75">
        <v>0</v>
      </c>
      <c r="O1745" s="75">
        <v>0</v>
      </c>
      <c r="P1745" s="2"/>
      <c r="Q1745" s="2"/>
      <c r="R1745" s="3"/>
      <c r="S1745" s="3"/>
      <c r="T1745" s="1"/>
      <c r="U1745" s="2"/>
      <c r="V1745" s="28" t="str">
        <f t="shared" si="83"/>
        <v/>
      </c>
    </row>
    <row r="1746" spans="1:22" ht="25" customHeight="1" x14ac:dyDescent="0.35">
      <c r="A1746" s="1"/>
      <c r="B1746" s="35"/>
      <c r="C1746" s="1"/>
      <c r="D1746" s="1"/>
      <c r="E1746" s="73">
        <f>+COUNTIFS('REGISTRO DE TUTORES'!$A$3:$A$8000,A1746,'REGISTRO DE TUTORES'!$B$3:$B$8000,B1746,'REGISTRO DE TUTORES'!$C$3:$C$8000,C1746,'REGISTRO DE TUTORES'!$D$3:$D$8000,D1746)</f>
        <v>0</v>
      </c>
      <c r="F1746" s="73">
        <f>+COUNTIFS('REGISTRO DE ESTUDIANTES'!$A$3:$A$7999,A1746,'REGISTRO DE ESTUDIANTES'!$B$3:$B$7999,'BOLETA OFICIAL'!B1746,'REGISTRO DE ESTUDIANTES'!$C$3:$C$7999,C1746,'REGISTRO DE ESTUDIANTES'!$D$3:$D$7999,'BOLETA OFICIAL'!D1746,'REGISTRO DE ESTUDIANTES'!$J$3:$J$7999,'BOLETA OFICIAL'!J1746,'REGISTRO DE ESTUDIANTES'!$K$3:$K$7999,'BOLETA OFICIAL'!K1746,'REGISTRO DE ESTUDIANTES'!$L$3:$L$7999,'BOLETA OFICIAL'!L1746,'REGISTRO DE ESTUDIANTES'!$M$3:$M$7999,'BOLETA OFICIAL'!M1746,'REGISTRO DE ESTUDIANTES'!$N$3:$N$7999,'BOLETA OFICIAL'!N1746,'REGISTRO DE ESTUDIANTES'!$O$3:$O$7999,'BOLETA OFICIAL'!O1746,'REGISTRO DE ESTUDIANTES'!$P$3:$P$7999,'BOLETA OFICIAL'!P1746,'REGISTRO DE ESTUDIANTES'!$Q$3:$Q$7999,'BOLETA OFICIAL'!Q1746,'REGISTRO DE ESTUDIANTES'!$R$3:$R$7999,R1746,'REGISTRO DE ESTUDIANTES'!$S$3:$S$7999,'BOLETA OFICIAL'!S1746,'REGISTRO DE ESTUDIANTES'!$T$3:$T$7999,'BOLETA OFICIAL'!T1746)</f>
        <v>0</v>
      </c>
      <c r="G1746" s="73">
        <f t="shared" ca="1" si="81"/>
        <v>0</v>
      </c>
      <c r="H1746" s="73">
        <f t="shared" ca="1" si="82"/>
        <v>0</v>
      </c>
      <c r="I1746" s="20">
        <v>0</v>
      </c>
      <c r="J1746" s="20">
        <v>0</v>
      </c>
      <c r="K1746" s="20">
        <v>0</v>
      </c>
      <c r="L1746" s="20">
        <v>0</v>
      </c>
      <c r="M1746" s="20">
        <v>0</v>
      </c>
      <c r="N1746" s="75">
        <v>0</v>
      </c>
      <c r="O1746" s="75">
        <v>0</v>
      </c>
      <c r="P1746" s="2"/>
      <c r="Q1746" s="2"/>
      <c r="R1746" s="3"/>
      <c r="S1746" s="3"/>
      <c r="T1746" s="1"/>
      <c r="U1746" s="2"/>
      <c r="V1746" s="28" t="str">
        <f t="shared" si="83"/>
        <v/>
      </c>
    </row>
    <row r="1747" spans="1:22" ht="25" customHeight="1" x14ac:dyDescent="0.35">
      <c r="A1747" s="1"/>
      <c r="B1747" s="35"/>
      <c r="C1747" s="1"/>
      <c r="D1747" s="1"/>
      <c r="E1747" s="73">
        <f>+COUNTIFS('REGISTRO DE TUTORES'!$A$3:$A$8000,A1747,'REGISTRO DE TUTORES'!$B$3:$B$8000,B1747,'REGISTRO DE TUTORES'!$C$3:$C$8000,C1747,'REGISTRO DE TUTORES'!$D$3:$D$8000,D1747)</f>
        <v>0</v>
      </c>
      <c r="F1747" s="73">
        <f>+COUNTIFS('REGISTRO DE ESTUDIANTES'!$A$3:$A$7999,A1747,'REGISTRO DE ESTUDIANTES'!$B$3:$B$7999,'BOLETA OFICIAL'!B1747,'REGISTRO DE ESTUDIANTES'!$C$3:$C$7999,C1747,'REGISTRO DE ESTUDIANTES'!$D$3:$D$7999,'BOLETA OFICIAL'!D1747,'REGISTRO DE ESTUDIANTES'!$J$3:$J$7999,'BOLETA OFICIAL'!J1747,'REGISTRO DE ESTUDIANTES'!$K$3:$K$7999,'BOLETA OFICIAL'!K1747,'REGISTRO DE ESTUDIANTES'!$L$3:$L$7999,'BOLETA OFICIAL'!L1747,'REGISTRO DE ESTUDIANTES'!$M$3:$M$7999,'BOLETA OFICIAL'!M1747,'REGISTRO DE ESTUDIANTES'!$N$3:$N$7999,'BOLETA OFICIAL'!N1747,'REGISTRO DE ESTUDIANTES'!$O$3:$O$7999,'BOLETA OFICIAL'!O1747,'REGISTRO DE ESTUDIANTES'!$P$3:$P$7999,'BOLETA OFICIAL'!P1747,'REGISTRO DE ESTUDIANTES'!$Q$3:$Q$7999,'BOLETA OFICIAL'!Q1747,'REGISTRO DE ESTUDIANTES'!$R$3:$R$7999,R1747,'REGISTRO DE ESTUDIANTES'!$S$3:$S$7999,'BOLETA OFICIAL'!S1747,'REGISTRO DE ESTUDIANTES'!$T$3:$T$7999,'BOLETA OFICIAL'!T1747)</f>
        <v>0</v>
      </c>
      <c r="G1747" s="73">
        <f t="shared" ca="1" si="81"/>
        <v>0</v>
      </c>
      <c r="H1747" s="73">
        <f t="shared" ca="1" si="82"/>
        <v>0</v>
      </c>
      <c r="I1747" s="20">
        <v>0</v>
      </c>
      <c r="J1747" s="20">
        <v>0</v>
      </c>
      <c r="K1747" s="20">
        <v>0</v>
      </c>
      <c r="L1747" s="20">
        <v>0</v>
      </c>
      <c r="M1747" s="20">
        <v>0</v>
      </c>
      <c r="N1747" s="75">
        <v>0</v>
      </c>
      <c r="O1747" s="75">
        <v>0</v>
      </c>
      <c r="P1747" s="2"/>
      <c r="Q1747" s="2"/>
      <c r="R1747" s="3"/>
      <c r="S1747" s="3"/>
      <c r="T1747" s="1"/>
      <c r="U1747" s="2"/>
      <c r="V1747" s="28" t="str">
        <f t="shared" si="83"/>
        <v/>
      </c>
    </row>
    <row r="1748" spans="1:22" ht="25" customHeight="1" x14ac:dyDescent="0.35">
      <c r="A1748" s="1"/>
      <c r="B1748" s="35"/>
      <c r="C1748" s="1"/>
      <c r="D1748" s="1"/>
      <c r="E1748" s="73">
        <f>+COUNTIFS('REGISTRO DE TUTORES'!$A$3:$A$8000,A1748,'REGISTRO DE TUTORES'!$B$3:$B$8000,B1748,'REGISTRO DE TUTORES'!$C$3:$C$8000,C1748,'REGISTRO DE TUTORES'!$D$3:$D$8000,D1748)</f>
        <v>0</v>
      </c>
      <c r="F1748" s="73">
        <f>+COUNTIFS('REGISTRO DE ESTUDIANTES'!$A$3:$A$7999,A1748,'REGISTRO DE ESTUDIANTES'!$B$3:$B$7999,'BOLETA OFICIAL'!B1748,'REGISTRO DE ESTUDIANTES'!$C$3:$C$7999,C1748,'REGISTRO DE ESTUDIANTES'!$D$3:$D$7999,'BOLETA OFICIAL'!D1748,'REGISTRO DE ESTUDIANTES'!$J$3:$J$7999,'BOLETA OFICIAL'!J1748,'REGISTRO DE ESTUDIANTES'!$K$3:$K$7999,'BOLETA OFICIAL'!K1748,'REGISTRO DE ESTUDIANTES'!$L$3:$L$7999,'BOLETA OFICIAL'!L1748,'REGISTRO DE ESTUDIANTES'!$M$3:$M$7999,'BOLETA OFICIAL'!M1748,'REGISTRO DE ESTUDIANTES'!$N$3:$N$7999,'BOLETA OFICIAL'!N1748,'REGISTRO DE ESTUDIANTES'!$O$3:$O$7999,'BOLETA OFICIAL'!O1748,'REGISTRO DE ESTUDIANTES'!$P$3:$P$7999,'BOLETA OFICIAL'!P1748,'REGISTRO DE ESTUDIANTES'!$Q$3:$Q$7999,'BOLETA OFICIAL'!Q1748,'REGISTRO DE ESTUDIANTES'!$R$3:$R$7999,R1748,'REGISTRO DE ESTUDIANTES'!$S$3:$S$7999,'BOLETA OFICIAL'!S1748,'REGISTRO DE ESTUDIANTES'!$T$3:$T$7999,'BOLETA OFICIAL'!T1748)</f>
        <v>0</v>
      </c>
      <c r="G1748" s="73">
        <f t="shared" ca="1" si="81"/>
        <v>0</v>
      </c>
      <c r="H1748" s="73">
        <f t="shared" ca="1" si="82"/>
        <v>0</v>
      </c>
      <c r="I1748" s="20">
        <v>0</v>
      </c>
      <c r="J1748" s="20">
        <v>0</v>
      </c>
      <c r="K1748" s="20">
        <v>0</v>
      </c>
      <c r="L1748" s="20">
        <v>0</v>
      </c>
      <c r="M1748" s="20">
        <v>0</v>
      </c>
      <c r="N1748" s="75">
        <v>0</v>
      </c>
      <c r="O1748" s="75">
        <v>0</v>
      </c>
      <c r="P1748" s="2"/>
      <c r="Q1748" s="2"/>
      <c r="R1748" s="3"/>
      <c r="S1748" s="3"/>
      <c r="T1748" s="1"/>
      <c r="U1748" s="2"/>
      <c r="V1748" s="28" t="str">
        <f t="shared" si="83"/>
        <v/>
      </c>
    </row>
    <row r="1749" spans="1:22" ht="25" customHeight="1" x14ac:dyDescent="0.35">
      <c r="A1749" s="1"/>
      <c r="B1749" s="35"/>
      <c r="C1749" s="1"/>
      <c r="D1749" s="1"/>
      <c r="E1749" s="73">
        <f>+COUNTIFS('REGISTRO DE TUTORES'!$A$3:$A$8000,A1749,'REGISTRO DE TUTORES'!$B$3:$B$8000,B1749,'REGISTRO DE TUTORES'!$C$3:$C$8000,C1749,'REGISTRO DE TUTORES'!$D$3:$D$8000,D1749)</f>
        <v>0</v>
      </c>
      <c r="F1749" s="73">
        <f>+COUNTIFS('REGISTRO DE ESTUDIANTES'!$A$3:$A$7999,A1749,'REGISTRO DE ESTUDIANTES'!$B$3:$B$7999,'BOLETA OFICIAL'!B1749,'REGISTRO DE ESTUDIANTES'!$C$3:$C$7999,C1749,'REGISTRO DE ESTUDIANTES'!$D$3:$D$7999,'BOLETA OFICIAL'!D1749,'REGISTRO DE ESTUDIANTES'!$J$3:$J$7999,'BOLETA OFICIAL'!J1749,'REGISTRO DE ESTUDIANTES'!$K$3:$K$7999,'BOLETA OFICIAL'!K1749,'REGISTRO DE ESTUDIANTES'!$L$3:$L$7999,'BOLETA OFICIAL'!L1749,'REGISTRO DE ESTUDIANTES'!$M$3:$M$7999,'BOLETA OFICIAL'!M1749,'REGISTRO DE ESTUDIANTES'!$N$3:$N$7999,'BOLETA OFICIAL'!N1749,'REGISTRO DE ESTUDIANTES'!$O$3:$O$7999,'BOLETA OFICIAL'!O1749,'REGISTRO DE ESTUDIANTES'!$P$3:$P$7999,'BOLETA OFICIAL'!P1749,'REGISTRO DE ESTUDIANTES'!$Q$3:$Q$7999,'BOLETA OFICIAL'!Q1749,'REGISTRO DE ESTUDIANTES'!$R$3:$R$7999,R1749,'REGISTRO DE ESTUDIANTES'!$S$3:$S$7999,'BOLETA OFICIAL'!S1749,'REGISTRO DE ESTUDIANTES'!$T$3:$T$7999,'BOLETA OFICIAL'!T1749)</f>
        <v>0</v>
      </c>
      <c r="G1749" s="73">
        <f t="shared" ca="1" si="81"/>
        <v>0</v>
      </c>
      <c r="H1749" s="73">
        <f t="shared" ca="1" si="82"/>
        <v>0</v>
      </c>
      <c r="I1749" s="20">
        <v>0</v>
      </c>
      <c r="J1749" s="20">
        <v>0</v>
      </c>
      <c r="K1749" s="20">
        <v>0</v>
      </c>
      <c r="L1749" s="20">
        <v>0</v>
      </c>
      <c r="M1749" s="20">
        <v>0</v>
      </c>
      <c r="N1749" s="75">
        <v>0</v>
      </c>
      <c r="O1749" s="75">
        <v>0</v>
      </c>
      <c r="P1749" s="2"/>
      <c r="Q1749" s="2"/>
      <c r="R1749" s="3"/>
      <c r="S1749" s="3"/>
      <c r="T1749" s="1"/>
      <c r="U1749" s="2"/>
      <c r="V1749" s="28" t="str">
        <f t="shared" si="83"/>
        <v/>
      </c>
    </row>
    <row r="1750" spans="1:22" ht="25" customHeight="1" x14ac:dyDescent="0.35">
      <c r="A1750" s="1"/>
      <c r="B1750" s="35"/>
      <c r="C1750" s="1"/>
      <c r="D1750" s="1"/>
      <c r="E1750" s="73">
        <f>+COUNTIFS('REGISTRO DE TUTORES'!$A$3:$A$8000,A1750,'REGISTRO DE TUTORES'!$B$3:$B$8000,B1750,'REGISTRO DE TUTORES'!$C$3:$C$8000,C1750,'REGISTRO DE TUTORES'!$D$3:$D$8000,D1750)</f>
        <v>0</v>
      </c>
      <c r="F1750" s="73">
        <f>+COUNTIFS('REGISTRO DE ESTUDIANTES'!$A$3:$A$7999,A1750,'REGISTRO DE ESTUDIANTES'!$B$3:$B$7999,'BOLETA OFICIAL'!B1750,'REGISTRO DE ESTUDIANTES'!$C$3:$C$7999,C1750,'REGISTRO DE ESTUDIANTES'!$D$3:$D$7999,'BOLETA OFICIAL'!D1750,'REGISTRO DE ESTUDIANTES'!$J$3:$J$7999,'BOLETA OFICIAL'!J1750,'REGISTRO DE ESTUDIANTES'!$K$3:$K$7999,'BOLETA OFICIAL'!K1750,'REGISTRO DE ESTUDIANTES'!$L$3:$L$7999,'BOLETA OFICIAL'!L1750,'REGISTRO DE ESTUDIANTES'!$M$3:$M$7999,'BOLETA OFICIAL'!M1750,'REGISTRO DE ESTUDIANTES'!$N$3:$N$7999,'BOLETA OFICIAL'!N1750,'REGISTRO DE ESTUDIANTES'!$O$3:$O$7999,'BOLETA OFICIAL'!O1750,'REGISTRO DE ESTUDIANTES'!$P$3:$P$7999,'BOLETA OFICIAL'!P1750,'REGISTRO DE ESTUDIANTES'!$Q$3:$Q$7999,'BOLETA OFICIAL'!Q1750,'REGISTRO DE ESTUDIANTES'!$R$3:$R$7999,R1750,'REGISTRO DE ESTUDIANTES'!$S$3:$S$7999,'BOLETA OFICIAL'!S1750,'REGISTRO DE ESTUDIANTES'!$T$3:$T$7999,'BOLETA OFICIAL'!T1750)</f>
        <v>0</v>
      </c>
      <c r="G1750" s="73">
        <f t="shared" ca="1" si="81"/>
        <v>0</v>
      </c>
      <c r="H1750" s="73">
        <f t="shared" ca="1" si="82"/>
        <v>0</v>
      </c>
      <c r="I1750" s="20">
        <v>0</v>
      </c>
      <c r="J1750" s="20">
        <v>0</v>
      </c>
      <c r="K1750" s="20">
        <v>0</v>
      </c>
      <c r="L1750" s="20">
        <v>0</v>
      </c>
      <c r="M1750" s="20">
        <v>0</v>
      </c>
      <c r="N1750" s="75">
        <v>0</v>
      </c>
      <c r="O1750" s="75">
        <v>0</v>
      </c>
      <c r="P1750" s="2"/>
      <c r="Q1750" s="2"/>
      <c r="R1750" s="3"/>
      <c r="S1750" s="3"/>
      <c r="T1750" s="1"/>
      <c r="U1750" s="2"/>
      <c r="V1750" s="28" t="str">
        <f t="shared" si="83"/>
        <v/>
      </c>
    </row>
    <row r="1751" spans="1:22" ht="25" customHeight="1" x14ac:dyDescent="0.35">
      <c r="A1751" s="1"/>
      <c r="B1751" s="35"/>
      <c r="C1751" s="1"/>
      <c r="D1751" s="1"/>
      <c r="E1751" s="73">
        <f>+COUNTIFS('REGISTRO DE TUTORES'!$A$3:$A$8000,A1751,'REGISTRO DE TUTORES'!$B$3:$B$8000,B1751,'REGISTRO DE TUTORES'!$C$3:$C$8000,C1751,'REGISTRO DE TUTORES'!$D$3:$D$8000,D1751)</f>
        <v>0</v>
      </c>
      <c r="F1751" s="73">
        <f>+COUNTIFS('REGISTRO DE ESTUDIANTES'!$A$3:$A$7999,A1751,'REGISTRO DE ESTUDIANTES'!$B$3:$B$7999,'BOLETA OFICIAL'!B1751,'REGISTRO DE ESTUDIANTES'!$C$3:$C$7999,C1751,'REGISTRO DE ESTUDIANTES'!$D$3:$D$7999,'BOLETA OFICIAL'!D1751,'REGISTRO DE ESTUDIANTES'!$J$3:$J$7999,'BOLETA OFICIAL'!J1751,'REGISTRO DE ESTUDIANTES'!$K$3:$K$7999,'BOLETA OFICIAL'!K1751,'REGISTRO DE ESTUDIANTES'!$L$3:$L$7999,'BOLETA OFICIAL'!L1751,'REGISTRO DE ESTUDIANTES'!$M$3:$M$7999,'BOLETA OFICIAL'!M1751,'REGISTRO DE ESTUDIANTES'!$N$3:$N$7999,'BOLETA OFICIAL'!N1751,'REGISTRO DE ESTUDIANTES'!$O$3:$O$7999,'BOLETA OFICIAL'!O1751,'REGISTRO DE ESTUDIANTES'!$P$3:$P$7999,'BOLETA OFICIAL'!P1751,'REGISTRO DE ESTUDIANTES'!$Q$3:$Q$7999,'BOLETA OFICIAL'!Q1751,'REGISTRO DE ESTUDIANTES'!$R$3:$R$7999,R1751,'REGISTRO DE ESTUDIANTES'!$S$3:$S$7999,'BOLETA OFICIAL'!S1751,'REGISTRO DE ESTUDIANTES'!$T$3:$T$7999,'BOLETA OFICIAL'!T1751)</f>
        <v>0</v>
      </c>
      <c r="G1751" s="73">
        <f t="shared" ca="1" si="81"/>
        <v>0</v>
      </c>
      <c r="H1751" s="73">
        <f t="shared" ca="1" si="82"/>
        <v>0</v>
      </c>
      <c r="I1751" s="20">
        <v>0</v>
      </c>
      <c r="J1751" s="20">
        <v>0</v>
      </c>
      <c r="K1751" s="20">
        <v>0</v>
      </c>
      <c r="L1751" s="20">
        <v>0</v>
      </c>
      <c r="M1751" s="20">
        <v>0</v>
      </c>
      <c r="N1751" s="75">
        <v>0</v>
      </c>
      <c r="O1751" s="75">
        <v>0</v>
      </c>
      <c r="P1751" s="2"/>
      <c r="Q1751" s="2"/>
      <c r="R1751" s="3"/>
      <c r="S1751" s="3"/>
      <c r="T1751" s="1"/>
      <c r="U1751" s="2"/>
      <c r="V1751" s="28" t="str">
        <f t="shared" si="83"/>
        <v/>
      </c>
    </row>
    <row r="1752" spans="1:22" ht="25" customHeight="1" x14ac:dyDescent="0.35">
      <c r="A1752" s="1"/>
      <c r="B1752" s="35"/>
      <c r="C1752" s="1"/>
      <c r="D1752" s="1"/>
      <c r="E1752" s="73">
        <f>+COUNTIFS('REGISTRO DE TUTORES'!$A$3:$A$8000,A1752,'REGISTRO DE TUTORES'!$B$3:$B$8000,B1752,'REGISTRO DE TUTORES'!$C$3:$C$8000,C1752,'REGISTRO DE TUTORES'!$D$3:$D$8000,D1752)</f>
        <v>0</v>
      </c>
      <c r="F1752" s="73">
        <f>+COUNTIFS('REGISTRO DE ESTUDIANTES'!$A$3:$A$7999,A1752,'REGISTRO DE ESTUDIANTES'!$B$3:$B$7999,'BOLETA OFICIAL'!B1752,'REGISTRO DE ESTUDIANTES'!$C$3:$C$7999,C1752,'REGISTRO DE ESTUDIANTES'!$D$3:$D$7999,'BOLETA OFICIAL'!D1752,'REGISTRO DE ESTUDIANTES'!$J$3:$J$7999,'BOLETA OFICIAL'!J1752,'REGISTRO DE ESTUDIANTES'!$K$3:$K$7999,'BOLETA OFICIAL'!K1752,'REGISTRO DE ESTUDIANTES'!$L$3:$L$7999,'BOLETA OFICIAL'!L1752,'REGISTRO DE ESTUDIANTES'!$M$3:$M$7999,'BOLETA OFICIAL'!M1752,'REGISTRO DE ESTUDIANTES'!$N$3:$N$7999,'BOLETA OFICIAL'!N1752,'REGISTRO DE ESTUDIANTES'!$O$3:$O$7999,'BOLETA OFICIAL'!O1752,'REGISTRO DE ESTUDIANTES'!$P$3:$P$7999,'BOLETA OFICIAL'!P1752,'REGISTRO DE ESTUDIANTES'!$Q$3:$Q$7999,'BOLETA OFICIAL'!Q1752,'REGISTRO DE ESTUDIANTES'!$R$3:$R$7999,R1752,'REGISTRO DE ESTUDIANTES'!$S$3:$S$7999,'BOLETA OFICIAL'!S1752,'REGISTRO DE ESTUDIANTES'!$T$3:$T$7999,'BOLETA OFICIAL'!T1752)</f>
        <v>0</v>
      </c>
      <c r="G1752" s="73">
        <f t="shared" ca="1" si="81"/>
        <v>0</v>
      </c>
      <c r="H1752" s="73">
        <f t="shared" ca="1" si="82"/>
        <v>0</v>
      </c>
      <c r="I1752" s="20">
        <v>0</v>
      </c>
      <c r="J1752" s="20">
        <v>0</v>
      </c>
      <c r="K1752" s="20">
        <v>0</v>
      </c>
      <c r="L1752" s="20">
        <v>0</v>
      </c>
      <c r="M1752" s="20">
        <v>0</v>
      </c>
      <c r="N1752" s="75">
        <v>0</v>
      </c>
      <c r="O1752" s="75">
        <v>0</v>
      </c>
      <c r="P1752" s="2"/>
      <c r="Q1752" s="2"/>
      <c r="R1752" s="3"/>
      <c r="S1752" s="3"/>
      <c r="T1752" s="1"/>
      <c r="U1752" s="2"/>
      <c r="V1752" s="28" t="str">
        <f t="shared" si="83"/>
        <v/>
      </c>
    </row>
    <row r="1753" spans="1:22" ht="25" customHeight="1" x14ac:dyDescent="0.35">
      <c r="A1753" s="1"/>
      <c r="B1753" s="35"/>
      <c r="C1753" s="1"/>
      <c r="D1753" s="1"/>
      <c r="E1753" s="73">
        <f>+COUNTIFS('REGISTRO DE TUTORES'!$A$3:$A$8000,A1753,'REGISTRO DE TUTORES'!$B$3:$B$8000,B1753,'REGISTRO DE TUTORES'!$C$3:$C$8000,C1753,'REGISTRO DE TUTORES'!$D$3:$D$8000,D1753)</f>
        <v>0</v>
      </c>
      <c r="F1753" s="73">
        <f>+COUNTIFS('REGISTRO DE ESTUDIANTES'!$A$3:$A$7999,A1753,'REGISTRO DE ESTUDIANTES'!$B$3:$B$7999,'BOLETA OFICIAL'!B1753,'REGISTRO DE ESTUDIANTES'!$C$3:$C$7999,C1753,'REGISTRO DE ESTUDIANTES'!$D$3:$D$7999,'BOLETA OFICIAL'!D1753,'REGISTRO DE ESTUDIANTES'!$J$3:$J$7999,'BOLETA OFICIAL'!J1753,'REGISTRO DE ESTUDIANTES'!$K$3:$K$7999,'BOLETA OFICIAL'!K1753,'REGISTRO DE ESTUDIANTES'!$L$3:$L$7999,'BOLETA OFICIAL'!L1753,'REGISTRO DE ESTUDIANTES'!$M$3:$M$7999,'BOLETA OFICIAL'!M1753,'REGISTRO DE ESTUDIANTES'!$N$3:$N$7999,'BOLETA OFICIAL'!N1753,'REGISTRO DE ESTUDIANTES'!$O$3:$O$7999,'BOLETA OFICIAL'!O1753,'REGISTRO DE ESTUDIANTES'!$P$3:$P$7999,'BOLETA OFICIAL'!P1753,'REGISTRO DE ESTUDIANTES'!$Q$3:$Q$7999,'BOLETA OFICIAL'!Q1753,'REGISTRO DE ESTUDIANTES'!$R$3:$R$7999,R1753,'REGISTRO DE ESTUDIANTES'!$S$3:$S$7999,'BOLETA OFICIAL'!S1753,'REGISTRO DE ESTUDIANTES'!$T$3:$T$7999,'BOLETA OFICIAL'!T1753)</f>
        <v>0</v>
      </c>
      <c r="G1753" s="73">
        <f t="shared" ca="1" si="81"/>
        <v>0</v>
      </c>
      <c r="H1753" s="73">
        <f t="shared" ca="1" si="82"/>
        <v>0</v>
      </c>
      <c r="I1753" s="20">
        <v>0</v>
      </c>
      <c r="J1753" s="20">
        <v>0</v>
      </c>
      <c r="K1753" s="20">
        <v>0</v>
      </c>
      <c r="L1753" s="20">
        <v>0</v>
      </c>
      <c r="M1753" s="20">
        <v>0</v>
      </c>
      <c r="N1753" s="75">
        <v>0</v>
      </c>
      <c r="O1753" s="75">
        <v>0</v>
      </c>
      <c r="P1753" s="2"/>
      <c r="Q1753" s="2"/>
      <c r="R1753" s="3"/>
      <c r="S1753" s="3"/>
      <c r="T1753" s="1"/>
      <c r="U1753" s="2"/>
      <c r="V1753" s="28" t="str">
        <f t="shared" si="83"/>
        <v/>
      </c>
    </row>
    <row r="1754" spans="1:22" ht="25" customHeight="1" x14ac:dyDescent="0.35">
      <c r="A1754" s="1"/>
      <c r="B1754" s="35"/>
      <c r="C1754" s="1"/>
      <c r="D1754" s="1"/>
      <c r="E1754" s="73">
        <f>+COUNTIFS('REGISTRO DE TUTORES'!$A$3:$A$8000,A1754,'REGISTRO DE TUTORES'!$B$3:$B$8000,B1754,'REGISTRO DE TUTORES'!$C$3:$C$8000,C1754,'REGISTRO DE TUTORES'!$D$3:$D$8000,D1754)</f>
        <v>0</v>
      </c>
      <c r="F1754" s="73">
        <f>+COUNTIFS('REGISTRO DE ESTUDIANTES'!$A$3:$A$7999,A1754,'REGISTRO DE ESTUDIANTES'!$B$3:$B$7999,'BOLETA OFICIAL'!B1754,'REGISTRO DE ESTUDIANTES'!$C$3:$C$7999,C1754,'REGISTRO DE ESTUDIANTES'!$D$3:$D$7999,'BOLETA OFICIAL'!D1754,'REGISTRO DE ESTUDIANTES'!$J$3:$J$7999,'BOLETA OFICIAL'!J1754,'REGISTRO DE ESTUDIANTES'!$K$3:$K$7999,'BOLETA OFICIAL'!K1754,'REGISTRO DE ESTUDIANTES'!$L$3:$L$7999,'BOLETA OFICIAL'!L1754,'REGISTRO DE ESTUDIANTES'!$M$3:$M$7999,'BOLETA OFICIAL'!M1754,'REGISTRO DE ESTUDIANTES'!$N$3:$N$7999,'BOLETA OFICIAL'!N1754,'REGISTRO DE ESTUDIANTES'!$O$3:$O$7999,'BOLETA OFICIAL'!O1754,'REGISTRO DE ESTUDIANTES'!$P$3:$P$7999,'BOLETA OFICIAL'!P1754,'REGISTRO DE ESTUDIANTES'!$Q$3:$Q$7999,'BOLETA OFICIAL'!Q1754,'REGISTRO DE ESTUDIANTES'!$R$3:$R$7999,R1754,'REGISTRO DE ESTUDIANTES'!$S$3:$S$7999,'BOLETA OFICIAL'!S1754,'REGISTRO DE ESTUDIANTES'!$T$3:$T$7999,'BOLETA OFICIAL'!T1754)</f>
        <v>0</v>
      </c>
      <c r="G1754" s="73">
        <f t="shared" ca="1" si="81"/>
        <v>0</v>
      </c>
      <c r="H1754" s="73">
        <f t="shared" ca="1" si="82"/>
        <v>0</v>
      </c>
      <c r="I1754" s="20">
        <v>0</v>
      </c>
      <c r="J1754" s="20">
        <v>0</v>
      </c>
      <c r="K1754" s="20">
        <v>0</v>
      </c>
      <c r="L1754" s="20">
        <v>0</v>
      </c>
      <c r="M1754" s="20">
        <v>0</v>
      </c>
      <c r="N1754" s="75">
        <v>0</v>
      </c>
      <c r="O1754" s="75">
        <v>0</v>
      </c>
      <c r="P1754" s="2"/>
      <c r="Q1754" s="2"/>
      <c r="R1754" s="3"/>
      <c r="S1754" s="3"/>
      <c r="T1754" s="1"/>
      <c r="U1754" s="2"/>
      <c r="V1754" s="28" t="str">
        <f t="shared" si="83"/>
        <v/>
      </c>
    </row>
    <row r="1755" spans="1:22" ht="25" customHeight="1" x14ac:dyDescent="0.35">
      <c r="A1755" s="1"/>
      <c r="B1755" s="35"/>
      <c r="C1755" s="1"/>
      <c r="D1755" s="1"/>
      <c r="E1755" s="73">
        <f>+COUNTIFS('REGISTRO DE TUTORES'!$A$3:$A$8000,A1755,'REGISTRO DE TUTORES'!$B$3:$B$8000,B1755,'REGISTRO DE TUTORES'!$C$3:$C$8000,C1755,'REGISTRO DE TUTORES'!$D$3:$D$8000,D1755)</f>
        <v>0</v>
      </c>
      <c r="F1755" s="73">
        <f>+COUNTIFS('REGISTRO DE ESTUDIANTES'!$A$3:$A$7999,A1755,'REGISTRO DE ESTUDIANTES'!$B$3:$B$7999,'BOLETA OFICIAL'!B1755,'REGISTRO DE ESTUDIANTES'!$C$3:$C$7999,C1755,'REGISTRO DE ESTUDIANTES'!$D$3:$D$7999,'BOLETA OFICIAL'!D1755,'REGISTRO DE ESTUDIANTES'!$J$3:$J$7999,'BOLETA OFICIAL'!J1755,'REGISTRO DE ESTUDIANTES'!$K$3:$K$7999,'BOLETA OFICIAL'!K1755,'REGISTRO DE ESTUDIANTES'!$L$3:$L$7999,'BOLETA OFICIAL'!L1755,'REGISTRO DE ESTUDIANTES'!$M$3:$M$7999,'BOLETA OFICIAL'!M1755,'REGISTRO DE ESTUDIANTES'!$N$3:$N$7999,'BOLETA OFICIAL'!N1755,'REGISTRO DE ESTUDIANTES'!$O$3:$O$7999,'BOLETA OFICIAL'!O1755,'REGISTRO DE ESTUDIANTES'!$P$3:$P$7999,'BOLETA OFICIAL'!P1755,'REGISTRO DE ESTUDIANTES'!$Q$3:$Q$7999,'BOLETA OFICIAL'!Q1755,'REGISTRO DE ESTUDIANTES'!$R$3:$R$7999,R1755,'REGISTRO DE ESTUDIANTES'!$S$3:$S$7999,'BOLETA OFICIAL'!S1755,'REGISTRO DE ESTUDIANTES'!$T$3:$T$7999,'BOLETA OFICIAL'!T1755)</f>
        <v>0</v>
      </c>
      <c r="G1755" s="73">
        <f t="shared" ca="1" si="81"/>
        <v>0</v>
      </c>
      <c r="H1755" s="73">
        <f t="shared" ca="1" si="82"/>
        <v>0</v>
      </c>
      <c r="I1755" s="20">
        <v>0</v>
      </c>
      <c r="J1755" s="20">
        <v>0</v>
      </c>
      <c r="K1755" s="20">
        <v>0</v>
      </c>
      <c r="L1755" s="20">
        <v>0</v>
      </c>
      <c r="M1755" s="20">
        <v>0</v>
      </c>
      <c r="N1755" s="75">
        <v>0</v>
      </c>
      <c r="O1755" s="75">
        <v>0</v>
      </c>
      <c r="P1755" s="2"/>
      <c r="Q1755" s="2"/>
      <c r="R1755" s="3"/>
      <c r="S1755" s="3"/>
      <c r="T1755" s="1"/>
      <c r="U1755" s="2"/>
      <c r="V1755" s="28" t="str">
        <f t="shared" si="83"/>
        <v/>
      </c>
    </row>
    <row r="1756" spans="1:22" ht="25" customHeight="1" x14ac:dyDescent="0.35">
      <c r="A1756" s="1"/>
      <c r="B1756" s="35"/>
      <c r="C1756" s="1"/>
      <c r="D1756" s="1"/>
      <c r="E1756" s="73">
        <f>+COUNTIFS('REGISTRO DE TUTORES'!$A$3:$A$8000,A1756,'REGISTRO DE TUTORES'!$B$3:$B$8000,B1756,'REGISTRO DE TUTORES'!$C$3:$C$8000,C1756,'REGISTRO DE TUTORES'!$D$3:$D$8000,D1756)</f>
        <v>0</v>
      </c>
      <c r="F1756" s="73">
        <f>+COUNTIFS('REGISTRO DE ESTUDIANTES'!$A$3:$A$7999,A1756,'REGISTRO DE ESTUDIANTES'!$B$3:$B$7999,'BOLETA OFICIAL'!B1756,'REGISTRO DE ESTUDIANTES'!$C$3:$C$7999,C1756,'REGISTRO DE ESTUDIANTES'!$D$3:$D$7999,'BOLETA OFICIAL'!D1756,'REGISTRO DE ESTUDIANTES'!$J$3:$J$7999,'BOLETA OFICIAL'!J1756,'REGISTRO DE ESTUDIANTES'!$K$3:$K$7999,'BOLETA OFICIAL'!K1756,'REGISTRO DE ESTUDIANTES'!$L$3:$L$7999,'BOLETA OFICIAL'!L1756,'REGISTRO DE ESTUDIANTES'!$M$3:$M$7999,'BOLETA OFICIAL'!M1756,'REGISTRO DE ESTUDIANTES'!$N$3:$N$7999,'BOLETA OFICIAL'!N1756,'REGISTRO DE ESTUDIANTES'!$O$3:$O$7999,'BOLETA OFICIAL'!O1756,'REGISTRO DE ESTUDIANTES'!$P$3:$P$7999,'BOLETA OFICIAL'!P1756,'REGISTRO DE ESTUDIANTES'!$Q$3:$Q$7999,'BOLETA OFICIAL'!Q1756,'REGISTRO DE ESTUDIANTES'!$R$3:$R$7999,R1756,'REGISTRO DE ESTUDIANTES'!$S$3:$S$7999,'BOLETA OFICIAL'!S1756,'REGISTRO DE ESTUDIANTES'!$T$3:$T$7999,'BOLETA OFICIAL'!T1756)</f>
        <v>0</v>
      </c>
      <c r="G1756" s="73">
        <f t="shared" ca="1" si="81"/>
        <v>0</v>
      </c>
      <c r="H1756" s="73">
        <f t="shared" ca="1" si="82"/>
        <v>0</v>
      </c>
      <c r="I1756" s="20">
        <v>0</v>
      </c>
      <c r="J1756" s="20">
        <v>0</v>
      </c>
      <c r="K1756" s="20">
        <v>0</v>
      </c>
      <c r="L1756" s="20">
        <v>0</v>
      </c>
      <c r="M1756" s="20">
        <v>0</v>
      </c>
      <c r="N1756" s="75">
        <v>0</v>
      </c>
      <c r="O1756" s="75">
        <v>0</v>
      </c>
      <c r="P1756" s="2"/>
      <c r="Q1756" s="2"/>
      <c r="R1756" s="3"/>
      <c r="S1756" s="3"/>
      <c r="T1756" s="1"/>
      <c r="U1756" s="2"/>
      <c r="V1756" s="28" t="str">
        <f t="shared" si="83"/>
        <v/>
      </c>
    </row>
    <row r="1757" spans="1:22" ht="25" customHeight="1" x14ac:dyDescent="0.35">
      <c r="A1757" s="1"/>
      <c r="B1757" s="35"/>
      <c r="C1757" s="1"/>
      <c r="D1757" s="1"/>
      <c r="E1757" s="73">
        <f>+COUNTIFS('REGISTRO DE TUTORES'!$A$3:$A$8000,A1757,'REGISTRO DE TUTORES'!$B$3:$B$8000,B1757,'REGISTRO DE TUTORES'!$C$3:$C$8000,C1757,'REGISTRO DE TUTORES'!$D$3:$D$8000,D1757)</f>
        <v>0</v>
      </c>
      <c r="F1757" s="73">
        <f>+COUNTIFS('REGISTRO DE ESTUDIANTES'!$A$3:$A$7999,A1757,'REGISTRO DE ESTUDIANTES'!$B$3:$B$7999,'BOLETA OFICIAL'!B1757,'REGISTRO DE ESTUDIANTES'!$C$3:$C$7999,C1757,'REGISTRO DE ESTUDIANTES'!$D$3:$D$7999,'BOLETA OFICIAL'!D1757,'REGISTRO DE ESTUDIANTES'!$J$3:$J$7999,'BOLETA OFICIAL'!J1757,'REGISTRO DE ESTUDIANTES'!$K$3:$K$7999,'BOLETA OFICIAL'!K1757,'REGISTRO DE ESTUDIANTES'!$L$3:$L$7999,'BOLETA OFICIAL'!L1757,'REGISTRO DE ESTUDIANTES'!$M$3:$M$7999,'BOLETA OFICIAL'!M1757,'REGISTRO DE ESTUDIANTES'!$N$3:$N$7999,'BOLETA OFICIAL'!N1757,'REGISTRO DE ESTUDIANTES'!$O$3:$O$7999,'BOLETA OFICIAL'!O1757,'REGISTRO DE ESTUDIANTES'!$P$3:$P$7999,'BOLETA OFICIAL'!P1757,'REGISTRO DE ESTUDIANTES'!$Q$3:$Q$7999,'BOLETA OFICIAL'!Q1757,'REGISTRO DE ESTUDIANTES'!$R$3:$R$7999,R1757,'REGISTRO DE ESTUDIANTES'!$S$3:$S$7999,'BOLETA OFICIAL'!S1757,'REGISTRO DE ESTUDIANTES'!$T$3:$T$7999,'BOLETA OFICIAL'!T1757)</f>
        <v>0</v>
      </c>
      <c r="G1757" s="73">
        <f t="shared" ca="1" si="81"/>
        <v>0</v>
      </c>
      <c r="H1757" s="73">
        <f t="shared" ca="1" si="82"/>
        <v>0</v>
      </c>
      <c r="I1757" s="20">
        <v>0</v>
      </c>
      <c r="J1757" s="20">
        <v>0</v>
      </c>
      <c r="K1757" s="20">
        <v>0</v>
      </c>
      <c r="L1757" s="20">
        <v>0</v>
      </c>
      <c r="M1757" s="20">
        <v>0</v>
      </c>
      <c r="N1757" s="75">
        <v>0</v>
      </c>
      <c r="O1757" s="75">
        <v>0</v>
      </c>
      <c r="P1757" s="2"/>
      <c r="Q1757" s="2"/>
      <c r="R1757" s="3"/>
      <c r="S1757" s="3"/>
      <c r="T1757" s="1"/>
      <c r="U1757" s="2"/>
      <c r="V1757" s="28" t="str">
        <f t="shared" si="83"/>
        <v/>
      </c>
    </row>
    <row r="1758" spans="1:22" ht="25" customHeight="1" x14ac:dyDescent="0.35">
      <c r="A1758" s="1"/>
      <c r="B1758" s="35"/>
      <c r="C1758" s="1"/>
      <c r="D1758" s="1"/>
      <c r="E1758" s="73">
        <f>+COUNTIFS('REGISTRO DE TUTORES'!$A$3:$A$8000,A1758,'REGISTRO DE TUTORES'!$B$3:$B$8000,B1758,'REGISTRO DE TUTORES'!$C$3:$C$8000,C1758,'REGISTRO DE TUTORES'!$D$3:$D$8000,D1758)</f>
        <v>0</v>
      </c>
      <c r="F1758" s="73">
        <f>+COUNTIFS('REGISTRO DE ESTUDIANTES'!$A$3:$A$7999,A1758,'REGISTRO DE ESTUDIANTES'!$B$3:$B$7999,'BOLETA OFICIAL'!B1758,'REGISTRO DE ESTUDIANTES'!$C$3:$C$7999,C1758,'REGISTRO DE ESTUDIANTES'!$D$3:$D$7999,'BOLETA OFICIAL'!D1758,'REGISTRO DE ESTUDIANTES'!$J$3:$J$7999,'BOLETA OFICIAL'!J1758,'REGISTRO DE ESTUDIANTES'!$K$3:$K$7999,'BOLETA OFICIAL'!K1758,'REGISTRO DE ESTUDIANTES'!$L$3:$L$7999,'BOLETA OFICIAL'!L1758,'REGISTRO DE ESTUDIANTES'!$M$3:$M$7999,'BOLETA OFICIAL'!M1758,'REGISTRO DE ESTUDIANTES'!$N$3:$N$7999,'BOLETA OFICIAL'!N1758,'REGISTRO DE ESTUDIANTES'!$O$3:$O$7999,'BOLETA OFICIAL'!O1758,'REGISTRO DE ESTUDIANTES'!$P$3:$P$7999,'BOLETA OFICIAL'!P1758,'REGISTRO DE ESTUDIANTES'!$Q$3:$Q$7999,'BOLETA OFICIAL'!Q1758,'REGISTRO DE ESTUDIANTES'!$R$3:$R$7999,R1758,'REGISTRO DE ESTUDIANTES'!$S$3:$S$7999,'BOLETA OFICIAL'!S1758,'REGISTRO DE ESTUDIANTES'!$T$3:$T$7999,'BOLETA OFICIAL'!T1758)</f>
        <v>0</v>
      </c>
      <c r="G1758" s="73">
        <f t="shared" ca="1" si="81"/>
        <v>0</v>
      </c>
      <c r="H1758" s="73">
        <f t="shared" ca="1" si="82"/>
        <v>0</v>
      </c>
      <c r="I1758" s="20">
        <v>0</v>
      </c>
      <c r="J1758" s="20">
        <v>0</v>
      </c>
      <c r="K1758" s="20">
        <v>0</v>
      </c>
      <c r="L1758" s="20">
        <v>0</v>
      </c>
      <c r="M1758" s="20">
        <v>0</v>
      </c>
      <c r="N1758" s="75">
        <v>0</v>
      </c>
      <c r="O1758" s="75">
        <v>0</v>
      </c>
      <c r="P1758" s="2"/>
      <c r="Q1758" s="2"/>
      <c r="R1758" s="3"/>
      <c r="S1758" s="3"/>
      <c r="T1758" s="1"/>
      <c r="U1758" s="2"/>
      <c r="V1758" s="28" t="str">
        <f t="shared" si="83"/>
        <v/>
      </c>
    </row>
    <row r="1759" spans="1:22" ht="25" customHeight="1" x14ac:dyDescent="0.35">
      <c r="A1759" s="1"/>
      <c r="B1759" s="35"/>
      <c r="C1759" s="1"/>
      <c r="D1759" s="1"/>
      <c r="E1759" s="73">
        <f>+COUNTIFS('REGISTRO DE TUTORES'!$A$3:$A$8000,A1759,'REGISTRO DE TUTORES'!$B$3:$B$8000,B1759,'REGISTRO DE TUTORES'!$C$3:$C$8000,C1759,'REGISTRO DE TUTORES'!$D$3:$D$8000,D1759)</f>
        <v>0</v>
      </c>
      <c r="F1759" s="73">
        <f>+COUNTIFS('REGISTRO DE ESTUDIANTES'!$A$3:$A$7999,A1759,'REGISTRO DE ESTUDIANTES'!$B$3:$B$7999,'BOLETA OFICIAL'!B1759,'REGISTRO DE ESTUDIANTES'!$C$3:$C$7999,C1759,'REGISTRO DE ESTUDIANTES'!$D$3:$D$7999,'BOLETA OFICIAL'!D1759,'REGISTRO DE ESTUDIANTES'!$J$3:$J$7999,'BOLETA OFICIAL'!J1759,'REGISTRO DE ESTUDIANTES'!$K$3:$K$7999,'BOLETA OFICIAL'!K1759,'REGISTRO DE ESTUDIANTES'!$L$3:$L$7999,'BOLETA OFICIAL'!L1759,'REGISTRO DE ESTUDIANTES'!$M$3:$M$7999,'BOLETA OFICIAL'!M1759,'REGISTRO DE ESTUDIANTES'!$N$3:$N$7999,'BOLETA OFICIAL'!N1759,'REGISTRO DE ESTUDIANTES'!$O$3:$O$7999,'BOLETA OFICIAL'!O1759,'REGISTRO DE ESTUDIANTES'!$P$3:$P$7999,'BOLETA OFICIAL'!P1759,'REGISTRO DE ESTUDIANTES'!$Q$3:$Q$7999,'BOLETA OFICIAL'!Q1759,'REGISTRO DE ESTUDIANTES'!$R$3:$R$7999,R1759,'REGISTRO DE ESTUDIANTES'!$S$3:$S$7999,'BOLETA OFICIAL'!S1759,'REGISTRO DE ESTUDIANTES'!$T$3:$T$7999,'BOLETA OFICIAL'!T1759)</f>
        <v>0</v>
      </c>
      <c r="G1759" s="73">
        <f t="shared" ca="1" si="81"/>
        <v>0</v>
      </c>
      <c r="H1759" s="73">
        <f t="shared" ca="1" si="82"/>
        <v>0</v>
      </c>
      <c r="I1759" s="20">
        <v>0</v>
      </c>
      <c r="J1759" s="20">
        <v>0</v>
      </c>
      <c r="K1759" s="20">
        <v>0</v>
      </c>
      <c r="L1759" s="20">
        <v>0</v>
      </c>
      <c r="M1759" s="20">
        <v>0</v>
      </c>
      <c r="N1759" s="75">
        <v>0</v>
      </c>
      <c r="O1759" s="75">
        <v>0</v>
      </c>
      <c r="P1759" s="2"/>
      <c r="Q1759" s="2"/>
      <c r="R1759" s="3"/>
      <c r="S1759" s="3"/>
      <c r="T1759" s="1"/>
      <c r="U1759" s="2"/>
      <c r="V1759" s="28" t="str">
        <f t="shared" si="83"/>
        <v/>
      </c>
    </row>
    <row r="1760" spans="1:22" ht="25" customHeight="1" x14ac:dyDescent="0.35">
      <c r="A1760" s="1"/>
      <c r="B1760" s="35"/>
      <c r="C1760" s="1"/>
      <c r="D1760" s="1"/>
      <c r="E1760" s="73">
        <f>+COUNTIFS('REGISTRO DE TUTORES'!$A$3:$A$8000,A1760,'REGISTRO DE TUTORES'!$B$3:$B$8000,B1760,'REGISTRO DE TUTORES'!$C$3:$C$8000,C1760,'REGISTRO DE TUTORES'!$D$3:$D$8000,D1760)</f>
        <v>0</v>
      </c>
      <c r="F1760" s="73">
        <f>+COUNTIFS('REGISTRO DE ESTUDIANTES'!$A$3:$A$7999,A1760,'REGISTRO DE ESTUDIANTES'!$B$3:$B$7999,'BOLETA OFICIAL'!B1760,'REGISTRO DE ESTUDIANTES'!$C$3:$C$7999,C1760,'REGISTRO DE ESTUDIANTES'!$D$3:$D$7999,'BOLETA OFICIAL'!D1760,'REGISTRO DE ESTUDIANTES'!$J$3:$J$7999,'BOLETA OFICIAL'!J1760,'REGISTRO DE ESTUDIANTES'!$K$3:$K$7999,'BOLETA OFICIAL'!K1760,'REGISTRO DE ESTUDIANTES'!$L$3:$L$7999,'BOLETA OFICIAL'!L1760,'REGISTRO DE ESTUDIANTES'!$M$3:$M$7999,'BOLETA OFICIAL'!M1760,'REGISTRO DE ESTUDIANTES'!$N$3:$N$7999,'BOLETA OFICIAL'!N1760,'REGISTRO DE ESTUDIANTES'!$O$3:$O$7999,'BOLETA OFICIAL'!O1760,'REGISTRO DE ESTUDIANTES'!$P$3:$P$7999,'BOLETA OFICIAL'!P1760,'REGISTRO DE ESTUDIANTES'!$Q$3:$Q$7999,'BOLETA OFICIAL'!Q1760,'REGISTRO DE ESTUDIANTES'!$R$3:$R$7999,R1760,'REGISTRO DE ESTUDIANTES'!$S$3:$S$7999,'BOLETA OFICIAL'!S1760,'REGISTRO DE ESTUDIANTES'!$T$3:$T$7999,'BOLETA OFICIAL'!T1760)</f>
        <v>0</v>
      </c>
      <c r="G1760" s="73">
        <f t="shared" ca="1" si="81"/>
        <v>0</v>
      </c>
      <c r="H1760" s="73">
        <f t="shared" ca="1" si="82"/>
        <v>0</v>
      </c>
      <c r="I1760" s="20">
        <v>0</v>
      </c>
      <c r="J1760" s="20">
        <v>0</v>
      </c>
      <c r="K1760" s="20">
        <v>0</v>
      </c>
      <c r="L1760" s="20">
        <v>0</v>
      </c>
      <c r="M1760" s="20">
        <v>0</v>
      </c>
      <c r="N1760" s="75">
        <v>0</v>
      </c>
      <c r="O1760" s="75">
        <v>0</v>
      </c>
      <c r="P1760" s="2"/>
      <c r="Q1760" s="2"/>
      <c r="R1760" s="3"/>
      <c r="S1760" s="3"/>
      <c r="T1760" s="1"/>
      <c r="U1760" s="2"/>
      <c r="V1760" s="28" t="str">
        <f t="shared" si="83"/>
        <v/>
      </c>
    </row>
    <row r="1761" spans="1:22" ht="25" customHeight="1" x14ac:dyDescent="0.35">
      <c r="A1761" s="1"/>
      <c r="B1761" s="35"/>
      <c r="C1761" s="1"/>
      <c r="D1761" s="1"/>
      <c r="E1761" s="73">
        <f>+COUNTIFS('REGISTRO DE TUTORES'!$A$3:$A$8000,A1761,'REGISTRO DE TUTORES'!$B$3:$B$8000,B1761,'REGISTRO DE TUTORES'!$C$3:$C$8000,C1761,'REGISTRO DE TUTORES'!$D$3:$D$8000,D1761)</f>
        <v>0</v>
      </c>
      <c r="F1761" s="73">
        <f>+COUNTIFS('REGISTRO DE ESTUDIANTES'!$A$3:$A$7999,A1761,'REGISTRO DE ESTUDIANTES'!$B$3:$B$7999,'BOLETA OFICIAL'!B1761,'REGISTRO DE ESTUDIANTES'!$C$3:$C$7999,C1761,'REGISTRO DE ESTUDIANTES'!$D$3:$D$7999,'BOLETA OFICIAL'!D1761,'REGISTRO DE ESTUDIANTES'!$J$3:$J$7999,'BOLETA OFICIAL'!J1761,'REGISTRO DE ESTUDIANTES'!$K$3:$K$7999,'BOLETA OFICIAL'!K1761,'REGISTRO DE ESTUDIANTES'!$L$3:$L$7999,'BOLETA OFICIAL'!L1761,'REGISTRO DE ESTUDIANTES'!$M$3:$M$7999,'BOLETA OFICIAL'!M1761,'REGISTRO DE ESTUDIANTES'!$N$3:$N$7999,'BOLETA OFICIAL'!N1761,'REGISTRO DE ESTUDIANTES'!$O$3:$O$7999,'BOLETA OFICIAL'!O1761,'REGISTRO DE ESTUDIANTES'!$P$3:$P$7999,'BOLETA OFICIAL'!P1761,'REGISTRO DE ESTUDIANTES'!$Q$3:$Q$7999,'BOLETA OFICIAL'!Q1761,'REGISTRO DE ESTUDIANTES'!$R$3:$R$7999,R1761,'REGISTRO DE ESTUDIANTES'!$S$3:$S$7999,'BOLETA OFICIAL'!S1761,'REGISTRO DE ESTUDIANTES'!$T$3:$T$7999,'BOLETA OFICIAL'!T1761)</f>
        <v>0</v>
      </c>
      <c r="G1761" s="73">
        <f t="shared" ca="1" si="81"/>
        <v>0</v>
      </c>
      <c r="H1761" s="73">
        <f t="shared" ca="1" si="82"/>
        <v>0</v>
      </c>
      <c r="I1761" s="20">
        <v>0</v>
      </c>
      <c r="J1761" s="20">
        <v>0</v>
      </c>
      <c r="K1761" s="20">
        <v>0</v>
      </c>
      <c r="L1761" s="20">
        <v>0</v>
      </c>
      <c r="M1761" s="20">
        <v>0</v>
      </c>
      <c r="N1761" s="75">
        <v>0</v>
      </c>
      <c r="O1761" s="75">
        <v>0</v>
      </c>
      <c r="P1761" s="2"/>
      <c r="Q1761" s="2"/>
      <c r="R1761" s="3"/>
      <c r="S1761" s="3"/>
      <c r="T1761" s="1"/>
      <c r="U1761" s="2"/>
      <c r="V1761" s="28" t="str">
        <f t="shared" si="83"/>
        <v/>
      </c>
    </row>
    <row r="1762" spans="1:22" ht="25" customHeight="1" x14ac:dyDescent="0.35">
      <c r="A1762" s="1"/>
      <c r="B1762" s="35"/>
      <c r="C1762" s="1"/>
      <c r="D1762" s="1"/>
      <c r="E1762" s="73">
        <f>+COUNTIFS('REGISTRO DE TUTORES'!$A$3:$A$8000,A1762,'REGISTRO DE TUTORES'!$B$3:$B$8000,B1762,'REGISTRO DE TUTORES'!$C$3:$C$8000,C1762,'REGISTRO DE TUTORES'!$D$3:$D$8000,D1762)</f>
        <v>0</v>
      </c>
      <c r="F1762" s="73">
        <f>+COUNTIFS('REGISTRO DE ESTUDIANTES'!$A$3:$A$7999,A1762,'REGISTRO DE ESTUDIANTES'!$B$3:$B$7999,'BOLETA OFICIAL'!B1762,'REGISTRO DE ESTUDIANTES'!$C$3:$C$7999,C1762,'REGISTRO DE ESTUDIANTES'!$D$3:$D$7999,'BOLETA OFICIAL'!D1762,'REGISTRO DE ESTUDIANTES'!$J$3:$J$7999,'BOLETA OFICIAL'!J1762,'REGISTRO DE ESTUDIANTES'!$K$3:$K$7999,'BOLETA OFICIAL'!K1762,'REGISTRO DE ESTUDIANTES'!$L$3:$L$7999,'BOLETA OFICIAL'!L1762,'REGISTRO DE ESTUDIANTES'!$M$3:$M$7999,'BOLETA OFICIAL'!M1762,'REGISTRO DE ESTUDIANTES'!$N$3:$N$7999,'BOLETA OFICIAL'!N1762,'REGISTRO DE ESTUDIANTES'!$O$3:$O$7999,'BOLETA OFICIAL'!O1762,'REGISTRO DE ESTUDIANTES'!$P$3:$P$7999,'BOLETA OFICIAL'!P1762,'REGISTRO DE ESTUDIANTES'!$Q$3:$Q$7999,'BOLETA OFICIAL'!Q1762,'REGISTRO DE ESTUDIANTES'!$R$3:$R$7999,R1762,'REGISTRO DE ESTUDIANTES'!$S$3:$S$7999,'BOLETA OFICIAL'!S1762,'REGISTRO DE ESTUDIANTES'!$T$3:$T$7999,'BOLETA OFICIAL'!T1762)</f>
        <v>0</v>
      </c>
      <c r="G1762" s="73">
        <f t="shared" ca="1" si="81"/>
        <v>0</v>
      </c>
      <c r="H1762" s="73">
        <f t="shared" ca="1" si="82"/>
        <v>0</v>
      </c>
      <c r="I1762" s="20">
        <v>0</v>
      </c>
      <c r="J1762" s="20">
        <v>0</v>
      </c>
      <c r="K1762" s="20">
        <v>0</v>
      </c>
      <c r="L1762" s="20">
        <v>0</v>
      </c>
      <c r="M1762" s="20">
        <v>0</v>
      </c>
      <c r="N1762" s="75">
        <v>0</v>
      </c>
      <c r="O1762" s="75">
        <v>0</v>
      </c>
      <c r="P1762" s="2"/>
      <c r="Q1762" s="2"/>
      <c r="R1762" s="3"/>
      <c r="S1762" s="3"/>
      <c r="T1762" s="1"/>
      <c r="U1762" s="2"/>
      <c r="V1762" s="28" t="str">
        <f t="shared" si="83"/>
        <v/>
      </c>
    </row>
    <row r="1763" spans="1:22" ht="25" customHeight="1" x14ac:dyDescent="0.35">
      <c r="A1763" s="1"/>
      <c r="B1763" s="35"/>
      <c r="C1763" s="1"/>
      <c r="D1763" s="1"/>
      <c r="E1763" s="73">
        <f>+COUNTIFS('REGISTRO DE TUTORES'!$A$3:$A$8000,A1763,'REGISTRO DE TUTORES'!$B$3:$B$8000,B1763,'REGISTRO DE TUTORES'!$C$3:$C$8000,C1763,'REGISTRO DE TUTORES'!$D$3:$D$8000,D1763)</f>
        <v>0</v>
      </c>
      <c r="F1763" s="73">
        <f>+COUNTIFS('REGISTRO DE ESTUDIANTES'!$A$3:$A$7999,A1763,'REGISTRO DE ESTUDIANTES'!$B$3:$B$7999,'BOLETA OFICIAL'!B1763,'REGISTRO DE ESTUDIANTES'!$C$3:$C$7999,C1763,'REGISTRO DE ESTUDIANTES'!$D$3:$D$7999,'BOLETA OFICIAL'!D1763,'REGISTRO DE ESTUDIANTES'!$J$3:$J$7999,'BOLETA OFICIAL'!J1763,'REGISTRO DE ESTUDIANTES'!$K$3:$K$7999,'BOLETA OFICIAL'!K1763,'REGISTRO DE ESTUDIANTES'!$L$3:$L$7999,'BOLETA OFICIAL'!L1763,'REGISTRO DE ESTUDIANTES'!$M$3:$M$7999,'BOLETA OFICIAL'!M1763,'REGISTRO DE ESTUDIANTES'!$N$3:$N$7999,'BOLETA OFICIAL'!N1763,'REGISTRO DE ESTUDIANTES'!$O$3:$O$7999,'BOLETA OFICIAL'!O1763,'REGISTRO DE ESTUDIANTES'!$P$3:$P$7999,'BOLETA OFICIAL'!P1763,'REGISTRO DE ESTUDIANTES'!$Q$3:$Q$7999,'BOLETA OFICIAL'!Q1763,'REGISTRO DE ESTUDIANTES'!$R$3:$R$7999,R1763,'REGISTRO DE ESTUDIANTES'!$S$3:$S$7999,'BOLETA OFICIAL'!S1763,'REGISTRO DE ESTUDIANTES'!$T$3:$T$7999,'BOLETA OFICIAL'!T1763)</f>
        <v>0</v>
      </c>
      <c r="G1763" s="73">
        <f t="shared" ca="1" si="81"/>
        <v>0</v>
      </c>
      <c r="H1763" s="73">
        <f t="shared" ca="1" si="82"/>
        <v>0</v>
      </c>
      <c r="I1763" s="20">
        <v>0</v>
      </c>
      <c r="J1763" s="20">
        <v>0</v>
      </c>
      <c r="K1763" s="20">
        <v>0</v>
      </c>
      <c r="L1763" s="20">
        <v>0</v>
      </c>
      <c r="M1763" s="20">
        <v>0</v>
      </c>
      <c r="N1763" s="75">
        <v>0</v>
      </c>
      <c r="O1763" s="75">
        <v>0</v>
      </c>
      <c r="P1763" s="2"/>
      <c r="Q1763" s="2"/>
      <c r="R1763" s="3"/>
      <c r="S1763" s="3"/>
      <c r="T1763" s="1"/>
      <c r="U1763" s="2"/>
      <c r="V1763" s="28" t="str">
        <f t="shared" si="83"/>
        <v/>
      </c>
    </row>
    <row r="1764" spans="1:22" ht="25" customHeight="1" x14ac:dyDescent="0.35">
      <c r="A1764" s="1"/>
      <c r="B1764" s="35"/>
      <c r="C1764" s="1"/>
      <c r="D1764" s="1"/>
      <c r="E1764" s="73">
        <f>+COUNTIFS('REGISTRO DE TUTORES'!$A$3:$A$8000,A1764,'REGISTRO DE TUTORES'!$B$3:$B$8000,B1764,'REGISTRO DE TUTORES'!$C$3:$C$8000,C1764,'REGISTRO DE TUTORES'!$D$3:$D$8000,D1764)</f>
        <v>0</v>
      </c>
      <c r="F1764" s="73">
        <f>+COUNTIFS('REGISTRO DE ESTUDIANTES'!$A$3:$A$7999,A1764,'REGISTRO DE ESTUDIANTES'!$B$3:$B$7999,'BOLETA OFICIAL'!B1764,'REGISTRO DE ESTUDIANTES'!$C$3:$C$7999,C1764,'REGISTRO DE ESTUDIANTES'!$D$3:$D$7999,'BOLETA OFICIAL'!D1764,'REGISTRO DE ESTUDIANTES'!$J$3:$J$7999,'BOLETA OFICIAL'!J1764,'REGISTRO DE ESTUDIANTES'!$K$3:$K$7999,'BOLETA OFICIAL'!K1764,'REGISTRO DE ESTUDIANTES'!$L$3:$L$7999,'BOLETA OFICIAL'!L1764,'REGISTRO DE ESTUDIANTES'!$M$3:$M$7999,'BOLETA OFICIAL'!M1764,'REGISTRO DE ESTUDIANTES'!$N$3:$N$7999,'BOLETA OFICIAL'!N1764,'REGISTRO DE ESTUDIANTES'!$O$3:$O$7999,'BOLETA OFICIAL'!O1764,'REGISTRO DE ESTUDIANTES'!$P$3:$P$7999,'BOLETA OFICIAL'!P1764,'REGISTRO DE ESTUDIANTES'!$Q$3:$Q$7999,'BOLETA OFICIAL'!Q1764,'REGISTRO DE ESTUDIANTES'!$R$3:$R$7999,R1764,'REGISTRO DE ESTUDIANTES'!$S$3:$S$7999,'BOLETA OFICIAL'!S1764,'REGISTRO DE ESTUDIANTES'!$T$3:$T$7999,'BOLETA OFICIAL'!T1764)</f>
        <v>0</v>
      </c>
      <c r="G1764" s="73">
        <f t="shared" ca="1" si="81"/>
        <v>0</v>
      </c>
      <c r="H1764" s="73">
        <f t="shared" ca="1" si="82"/>
        <v>0</v>
      </c>
      <c r="I1764" s="20">
        <v>0</v>
      </c>
      <c r="J1764" s="20">
        <v>0</v>
      </c>
      <c r="K1764" s="20">
        <v>0</v>
      </c>
      <c r="L1764" s="20">
        <v>0</v>
      </c>
      <c r="M1764" s="20">
        <v>0</v>
      </c>
      <c r="N1764" s="75">
        <v>0</v>
      </c>
      <c r="O1764" s="75">
        <v>0</v>
      </c>
      <c r="P1764" s="2"/>
      <c r="Q1764" s="2"/>
      <c r="R1764" s="3"/>
      <c r="S1764" s="3"/>
      <c r="T1764" s="1"/>
      <c r="U1764" s="2"/>
      <c r="V1764" s="28" t="str">
        <f t="shared" si="83"/>
        <v/>
      </c>
    </row>
    <row r="1765" spans="1:22" ht="25" customHeight="1" x14ac:dyDescent="0.35">
      <c r="A1765" s="1"/>
      <c r="B1765" s="35"/>
      <c r="C1765" s="1"/>
      <c r="D1765" s="1"/>
      <c r="E1765" s="73">
        <f>+COUNTIFS('REGISTRO DE TUTORES'!$A$3:$A$8000,A1765,'REGISTRO DE TUTORES'!$B$3:$B$8000,B1765,'REGISTRO DE TUTORES'!$C$3:$C$8000,C1765,'REGISTRO DE TUTORES'!$D$3:$D$8000,D1765)</f>
        <v>0</v>
      </c>
      <c r="F1765" s="73">
        <f>+COUNTIFS('REGISTRO DE ESTUDIANTES'!$A$3:$A$7999,A1765,'REGISTRO DE ESTUDIANTES'!$B$3:$B$7999,'BOLETA OFICIAL'!B1765,'REGISTRO DE ESTUDIANTES'!$C$3:$C$7999,C1765,'REGISTRO DE ESTUDIANTES'!$D$3:$D$7999,'BOLETA OFICIAL'!D1765,'REGISTRO DE ESTUDIANTES'!$J$3:$J$7999,'BOLETA OFICIAL'!J1765,'REGISTRO DE ESTUDIANTES'!$K$3:$K$7999,'BOLETA OFICIAL'!K1765,'REGISTRO DE ESTUDIANTES'!$L$3:$L$7999,'BOLETA OFICIAL'!L1765,'REGISTRO DE ESTUDIANTES'!$M$3:$M$7999,'BOLETA OFICIAL'!M1765,'REGISTRO DE ESTUDIANTES'!$N$3:$N$7999,'BOLETA OFICIAL'!N1765,'REGISTRO DE ESTUDIANTES'!$O$3:$O$7999,'BOLETA OFICIAL'!O1765,'REGISTRO DE ESTUDIANTES'!$P$3:$P$7999,'BOLETA OFICIAL'!P1765,'REGISTRO DE ESTUDIANTES'!$Q$3:$Q$7999,'BOLETA OFICIAL'!Q1765,'REGISTRO DE ESTUDIANTES'!$R$3:$R$7999,R1765,'REGISTRO DE ESTUDIANTES'!$S$3:$S$7999,'BOLETA OFICIAL'!S1765,'REGISTRO DE ESTUDIANTES'!$T$3:$T$7999,'BOLETA OFICIAL'!T1765)</f>
        <v>0</v>
      </c>
      <c r="G1765" s="73">
        <f t="shared" ca="1" si="81"/>
        <v>0</v>
      </c>
      <c r="H1765" s="73">
        <f t="shared" ca="1" si="82"/>
        <v>0</v>
      </c>
      <c r="I1765" s="20">
        <v>0</v>
      </c>
      <c r="J1765" s="20">
        <v>0</v>
      </c>
      <c r="K1765" s="20">
        <v>0</v>
      </c>
      <c r="L1765" s="20">
        <v>0</v>
      </c>
      <c r="M1765" s="20">
        <v>0</v>
      </c>
      <c r="N1765" s="75">
        <v>0</v>
      </c>
      <c r="O1765" s="75">
        <v>0</v>
      </c>
      <c r="P1765" s="2"/>
      <c r="Q1765" s="2"/>
      <c r="R1765" s="3"/>
      <c r="S1765" s="3"/>
      <c r="T1765" s="1"/>
      <c r="U1765" s="2"/>
      <c r="V1765" s="28" t="str">
        <f t="shared" si="83"/>
        <v/>
      </c>
    </row>
    <row r="1766" spans="1:22" ht="25" customHeight="1" x14ac:dyDescent="0.35">
      <c r="A1766" s="1"/>
      <c r="B1766" s="35"/>
      <c r="C1766" s="1"/>
      <c r="D1766" s="1"/>
      <c r="E1766" s="73">
        <f>+COUNTIFS('REGISTRO DE TUTORES'!$A$3:$A$8000,A1766,'REGISTRO DE TUTORES'!$B$3:$B$8000,B1766,'REGISTRO DE TUTORES'!$C$3:$C$8000,C1766,'REGISTRO DE TUTORES'!$D$3:$D$8000,D1766)</f>
        <v>0</v>
      </c>
      <c r="F1766" s="73">
        <f>+COUNTIFS('REGISTRO DE ESTUDIANTES'!$A$3:$A$7999,A1766,'REGISTRO DE ESTUDIANTES'!$B$3:$B$7999,'BOLETA OFICIAL'!B1766,'REGISTRO DE ESTUDIANTES'!$C$3:$C$7999,C1766,'REGISTRO DE ESTUDIANTES'!$D$3:$D$7999,'BOLETA OFICIAL'!D1766,'REGISTRO DE ESTUDIANTES'!$J$3:$J$7999,'BOLETA OFICIAL'!J1766,'REGISTRO DE ESTUDIANTES'!$K$3:$K$7999,'BOLETA OFICIAL'!K1766,'REGISTRO DE ESTUDIANTES'!$L$3:$L$7999,'BOLETA OFICIAL'!L1766,'REGISTRO DE ESTUDIANTES'!$M$3:$M$7999,'BOLETA OFICIAL'!M1766,'REGISTRO DE ESTUDIANTES'!$N$3:$N$7999,'BOLETA OFICIAL'!N1766,'REGISTRO DE ESTUDIANTES'!$O$3:$O$7999,'BOLETA OFICIAL'!O1766,'REGISTRO DE ESTUDIANTES'!$P$3:$P$7999,'BOLETA OFICIAL'!P1766,'REGISTRO DE ESTUDIANTES'!$Q$3:$Q$7999,'BOLETA OFICIAL'!Q1766,'REGISTRO DE ESTUDIANTES'!$R$3:$R$7999,R1766,'REGISTRO DE ESTUDIANTES'!$S$3:$S$7999,'BOLETA OFICIAL'!S1766,'REGISTRO DE ESTUDIANTES'!$T$3:$T$7999,'BOLETA OFICIAL'!T1766)</f>
        <v>0</v>
      </c>
      <c r="G1766" s="73">
        <f t="shared" ca="1" si="81"/>
        <v>0</v>
      </c>
      <c r="H1766" s="73">
        <f t="shared" ca="1" si="82"/>
        <v>0</v>
      </c>
      <c r="I1766" s="20">
        <v>0</v>
      </c>
      <c r="J1766" s="20">
        <v>0</v>
      </c>
      <c r="K1766" s="20">
        <v>0</v>
      </c>
      <c r="L1766" s="20">
        <v>0</v>
      </c>
      <c r="M1766" s="20">
        <v>0</v>
      </c>
      <c r="N1766" s="75">
        <v>0</v>
      </c>
      <c r="O1766" s="75">
        <v>0</v>
      </c>
      <c r="P1766" s="2"/>
      <c r="Q1766" s="2"/>
      <c r="R1766" s="3"/>
      <c r="S1766" s="3"/>
      <c r="T1766" s="1"/>
      <c r="U1766" s="2"/>
      <c r="V1766" s="28" t="str">
        <f t="shared" si="83"/>
        <v/>
      </c>
    </row>
    <row r="1767" spans="1:22" ht="25" customHeight="1" x14ac:dyDescent="0.35">
      <c r="A1767" s="1"/>
      <c r="B1767" s="35"/>
      <c r="C1767" s="1"/>
      <c r="D1767" s="1"/>
      <c r="E1767" s="73">
        <f>+COUNTIFS('REGISTRO DE TUTORES'!$A$3:$A$8000,A1767,'REGISTRO DE TUTORES'!$B$3:$B$8000,B1767,'REGISTRO DE TUTORES'!$C$3:$C$8000,C1767,'REGISTRO DE TUTORES'!$D$3:$D$8000,D1767)</f>
        <v>0</v>
      </c>
      <c r="F1767" s="73">
        <f>+COUNTIFS('REGISTRO DE ESTUDIANTES'!$A$3:$A$7999,A1767,'REGISTRO DE ESTUDIANTES'!$B$3:$B$7999,'BOLETA OFICIAL'!B1767,'REGISTRO DE ESTUDIANTES'!$C$3:$C$7999,C1767,'REGISTRO DE ESTUDIANTES'!$D$3:$D$7999,'BOLETA OFICIAL'!D1767,'REGISTRO DE ESTUDIANTES'!$J$3:$J$7999,'BOLETA OFICIAL'!J1767,'REGISTRO DE ESTUDIANTES'!$K$3:$K$7999,'BOLETA OFICIAL'!K1767,'REGISTRO DE ESTUDIANTES'!$L$3:$L$7999,'BOLETA OFICIAL'!L1767,'REGISTRO DE ESTUDIANTES'!$M$3:$M$7999,'BOLETA OFICIAL'!M1767,'REGISTRO DE ESTUDIANTES'!$N$3:$N$7999,'BOLETA OFICIAL'!N1767,'REGISTRO DE ESTUDIANTES'!$O$3:$O$7999,'BOLETA OFICIAL'!O1767,'REGISTRO DE ESTUDIANTES'!$P$3:$P$7999,'BOLETA OFICIAL'!P1767,'REGISTRO DE ESTUDIANTES'!$Q$3:$Q$7999,'BOLETA OFICIAL'!Q1767,'REGISTRO DE ESTUDIANTES'!$R$3:$R$7999,R1767,'REGISTRO DE ESTUDIANTES'!$S$3:$S$7999,'BOLETA OFICIAL'!S1767,'REGISTRO DE ESTUDIANTES'!$T$3:$T$7999,'BOLETA OFICIAL'!T1767)</f>
        <v>0</v>
      </c>
      <c r="G1767" s="73">
        <f t="shared" ca="1" si="81"/>
        <v>0</v>
      </c>
      <c r="H1767" s="73">
        <f t="shared" ca="1" si="82"/>
        <v>0</v>
      </c>
      <c r="I1767" s="20">
        <v>0</v>
      </c>
      <c r="J1767" s="20">
        <v>0</v>
      </c>
      <c r="K1767" s="20">
        <v>0</v>
      </c>
      <c r="L1767" s="20">
        <v>0</v>
      </c>
      <c r="M1767" s="20">
        <v>0</v>
      </c>
      <c r="N1767" s="75">
        <v>0</v>
      </c>
      <c r="O1767" s="75">
        <v>0</v>
      </c>
      <c r="P1767" s="2"/>
      <c r="Q1767" s="2"/>
      <c r="R1767" s="3"/>
      <c r="S1767" s="3"/>
      <c r="T1767" s="1"/>
      <c r="U1767" s="2"/>
      <c r="V1767" s="28" t="str">
        <f t="shared" si="83"/>
        <v/>
      </c>
    </row>
    <row r="1768" spans="1:22" ht="25" customHeight="1" x14ac:dyDescent="0.35">
      <c r="A1768" s="1"/>
      <c r="B1768" s="35"/>
      <c r="C1768" s="1"/>
      <c r="D1768" s="1"/>
      <c r="E1768" s="73">
        <f>+COUNTIFS('REGISTRO DE TUTORES'!$A$3:$A$8000,A1768,'REGISTRO DE TUTORES'!$B$3:$B$8000,B1768,'REGISTRO DE TUTORES'!$C$3:$C$8000,C1768,'REGISTRO DE TUTORES'!$D$3:$D$8000,D1768)</f>
        <v>0</v>
      </c>
      <c r="F1768" s="73">
        <f>+COUNTIFS('REGISTRO DE ESTUDIANTES'!$A$3:$A$7999,A1768,'REGISTRO DE ESTUDIANTES'!$B$3:$B$7999,'BOLETA OFICIAL'!B1768,'REGISTRO DE ESTUDIANTES'!$C$3:$C$7999,C1768,'REGISTRO DE ESTUDIANTES'!$D$3:$D$7999,'BOLETA OFICIAL'!D1768,'REGISTRO DE ESTUDIANTES'!$J$3:$J$7999,'BOLETA OFICIAL'!J1768,'REGISTRO DE ESTUDIANTES'!$K$3:$K$7999,'BOLETA OFICIAL'!K1768,'REGISTRO DE ESTUDIANTES'!$L$3:$L$7999,'BOLETA OFICIAL'!L1768,'REGISTRO DE ESTUDIANTES'!$M$3:$M$7999,'BOLETA OFICIAL'!M1768,'REGISTRO DE ESTUDIANTES'!$N$3:$N$7999,'BOLETA OFICIAL'!N1768,'REGISTRO DE ESTUDIANTES'!$O$3:$O$7999,'BOLETA OFICIAL'!O1768,'REGISTRO DE ESTUDIANTES'!$P$3:$P$7999,'BOLETA OFICIAL'!P1768,'REGISTRO DE ESTUDIANTES'!$Q$3:$Q$7999,'BOLETA OFICIAL'!Q1768,'REGISTRO DE ESTUDIANTES'!$R$3:$R$7999,R1768,'REGISTRO DE ESTUDIANTES'!$S$3:$S$7999,'BOLETA OFICIAL'!S1768,'REGISTRO DE ESTUDIANTES'!$T$3:$T$7999,'BOLETA OFICIAL'!T1768)</f>
        <v>0</v>
      </c>
      <c r="G1768" s="73">
        <f t="shared" ca="1" si="81"/>
        <v>0</v>
      </c>
      <c r="H1768" s="73">
        <f t="shared" ca="1" si="82"/>
        <v>0</v>
      </c>
      <c r="I1768" s="20">
        <v>0</v>
      </c>
      <c r="J1768" s="20">
        <v>0</v>
      </c>
      <c r="K1768" s="20">
        <v>0</v>
      </c>
      <c r="L1768" s="20">
        <v>0</v>
      </c>
      <c r="M1768" s="20">
        <v>0</v>
      </c>
      <c r="N1768" s="75">
        <v>0</v>
      </c>
      <c r="O1768" s="75">
        <v>0</v>
      </c>
      <c r="P1768" s="2"/>
      <c r="Q1768" s="2"/>
      <c r="R1768" s="3"/>
      <c r="S1768" s="3"/>
      <c r="T1768" s="1"/>
      <c r="U1768" s="2"/>
      <c r="V1768" s="28" t="str">
        <f t="shared" si="83"/>
        <v/>
      </c>
    </row>
    <row r="1769" spans="1:22" ht="25" customHeight="1" x14ac:dyDescent="0.35">
      <c r="A1769" s="1"/>
      <c r="B1769" s="35"/>
      <c r="C1769" s="1"/>
      <c r="D1769" s="1"/>
      <c r="E1769" s="73">
        <f>+COUNTIFS('REGISTRO DE TUTORES'!$A$3:$A$8000,A1769,'REGISTRO DE TUTORES'!$B$3:$B$8000,B1769,'REGISTRO DE TUTORES'!$C$3:$C$8000,C1769,'REGISTRO DE TUTORES'!$D$3:$D$8000,D1769)</f>
        <v>0</v>
      </c>
      <c r="F1769" s="73">
        <f>+COUNTIFS('REGISTRO DE ESTUDIANTES'!$A$3:$A$7999,A1769,'REGISTRO DE ESTUDIANTES'!$B$3:$B$7999,'BOLETA OFICIAL'!B1769,'REGISTRO DE ESTUDIANTES'!$C$3:$C$7999,C1769,'REGISTRO DE ESTUDIANTES'!$D$3:$D$7999,'BOLETA OFICIAL'!D1769,'REGISTRO DE ESTUDIANTES'!$J$3:$J$7999,'BOLETA OFICIAL'!J1769,'REGISTRO DE ESTUDIANTES'!$K$3:$K$7999,'BOLETA OFICIAL'!K1769,'REGISTRO DE ESTUDIANTES'!$L$3:$L$7999,'BOLETA OFICIAL'!L1769,'REGISTRO DE ESTUDIANTES'!$M$3:$M$7999,'BOLETA OFICIAL'!M1769,'REGISTRO DE ESTUDIANTES'!$N$3:$N$7999,'BOLETA OFICIAL'!N1769,'REGISTRO DE ESTUDIANTES'!$O$3:$O$7999,'BOLETA OFICIAL'!O1769,'REGISTRO DE ESTUDIANTES'!$P$3:$P$7999,'BOLETA OFICIAL'!P1769,'REGISTRO DE ESTUDIANTES'!$Q$3:$Q$7999,'BOLETA OFICIAL'!Q1769,'REGISTRO DE ESTUDIANTES'!$R$3:$R$7999,R1769,'REGISTRO DE ESTUDIANTES'!$S$3:$S$7999,'BOLETA OFICIAL'!S1769,'REGISTRO DE ESTUDIANTES'!$T$3:$T$7999,'BOLETA OFICIAL'!T1769)</f>
        <v>0</v>
      </c>
      <c r="G1769" s="73">
        <f t="shared" ca="1" si="81"/>
        <v>0</v>
      </c>
      <c r="H1769" s="73">
        <f t="shared" ca="1" si="82"/>
        <v>0</v>
      </c>
      <c r="I1769" s="20">
        <v>0</v>
      </c>
      <c r="J1769" s="20">
        <v>0</v>
      </c>
      <c r="K1769" s="20">
        <v>0</v>
      </c>
      <c r="L1769" s="20">
        <v>0</v>
      </c>
      <c r="M1769" s="20">
        <v>0</v>
      </c>
      <c r="N1769" s="75">
        <v>0</v>
      </c>
      <c r="O1769" s="75">
        <v>0</v>
      </c>
      <c r="P1769" s="2"/>
      <c r="Q1769" s="2"/>
      <c r="R1769" s="3"/>
      <c r="S1769" s="3"/>
      <c r="T1769" s="1"/>
      <c r="U1769" s="2"/>
      <c r="V1769" s="28" t="str">
        <f t="shared" si="83"/>
        <v/>
      </c>
    </row>
    <row r="1770" spans="1:22" ht="25" customHeight="1" x14ac:dyDescent="0.35">
      <c r="A1770" s="1"/>
      <c r="B1770" s="35"/>
      <c r="C1770" s="1"/>
      <c r="D1770" s="1"/>
      <c r="E1770" s="73">
        <f>+COUNTIFS('REGISTRO DE TUTORES'!$A$3:$A$8000,A1770,'REGISTRO DE TUTORES'!$B$3:$B$8000,B1770,'REGISTRO DE TUTORES'!$C$3:$C$8000,C1770,'REGISTRO DE TUTORES'!$D$3:$D$8000,D1770)</f>
        <v>0</v>
      </c>
      <c r="F1770" s="73">
        <f>+COUNTIFS('REGISTRO DE ESTUDIANTES'!$A$3:$A$7999,A1770,'REGISTRO DE ESTUDIANTES'!$B$3:$B$7999,'BOLETA OFICIAL'!B1770,'REGISTRO DE ESTUDIANTES'!$C$3:$C$7999,C1770,'REGISTRO DE ESTUDIANTES'!$D$3:$D$7999,'BOLETA OFICIAL'!D1770,'REGISTRO DE ESTUDIANTES'!$J$3:$J$7999,'BOLETA OFICIAL'!J1770,'REGISTRO DE ESTUDIANTES'!$K$3:$K$7999,'BOLETA OFICIAL'!K1770,'REGISTRO DE ESTUDIANTES'!$L$3:$L$7999,'BOLETA OFICIAL'!L1770,'REGISTRO DE ESTUDIANTES'!$M$3:$M$7999,'BOLETA OFICIAL'!M1770,'REGISTRO DE ESTUDIANTES'!$N$3:$N$7999,'BOLETA OFICIAL'!N1770,'REGISTRO DE ESTUDIANTES'!$O$3:$O$7999,'BOLETA OFICIAL'!O1770,'REGISTRO DE ESTUDIANTES'!$P$3:$P$7999,'BOLETA OFICIAL'!P1770,'REGISTRO DE ESTUDIANTES'!$Q$3:$Q$7999,'BOLETA OFICIAL'!Q1770,'REGISTRO DE ESTUDIANTES'!$R$3:$R$7999,R1770,'REGISTRO DE ESTUDIANTES'!$S$3:$S$7999,'BOLETA OFICIAL'!S1770,'REGISTRO DE ESTUDIANTES'!$T$3:$T$7999,'BOLETA OFICIAL'!T1770)</f>
        <v>0</v>
      </c>
      <c r="G1770" s="73">
        <f t="shared" ca="1" si="81"/>
        <v>0</v>
      </c>
      <c r="H1770" s="73">
        <f t="shared" ca="1" si="82"/>
        <v>0</v>
      </c>
      <c r="I1770" s="20">
        <v>0</v>
      </c>
      <c r="J1770" s="20">
        <v>0</v>
      </c>
      <c r="K1770" s="20">
        <v>0</v>
      </c>
      <c r="L1770" s="20">
        <v>0</v>
      </c>
      <c r="M1770" s="20">
        <v>0</v>
      </c>
      <c r="N1770" s="75">
        <v>0</v>
      </c>
      <c r="O1770" s="75">
        <v>0</v>
      </c>
      <c r="P1770" s="2"/>
      <c r="Q1770" s="2"/>
      <c r="R1770" s="3"/>
      <c r="S1770" s="3"/>
      <c r="T1770" s="1"/>
      <c r="U1770" s="2"/>
      <c r="V1770" s="28" t="str">
        <f t="shared" si="83"/>
        <v/>
      </c>
    </row>
    <row r="1771" spans="1:22" ht="25" customHeight="1" x14ac:dyDescent="0.35">
      <c r="A1771" s="1"/>
      <c r="B1771" s="35"/>
      <c r="C1771" s="1"/>
      <c r="D1771" s="1"/>
      <c r="E1771" s="73">
        <f>+COUNTIFS('REGISTRO DE TUTORES'!$A$3:$A$8000,A1771,'REGISTRO DE TUTORES'!$B$3:$B$8000,B1771,'REGISTRO DE TUTORES'!$C$3:$C$8000,C1771,'REGISTRO DE TUTORES'!$D$3:$D$8000,D1771)</f>
        <v>0</v>
      </c>
      <c r="F1771" s="73">
        <f>+COUNTIFS('REGISTRO DE ESTUDIANTES'!$A$3:$A$7999,A1771,'REGISTRO DE ESTUDIANTES'!$B$3:$B$7999,'BOLETA OFICIAL'!B1771,'REGISTRO DE ESTUDIANTES'!$C$3:$C$7999,C1771,'REGISTRO DE ESTUDIANTES'!$D$3:$D$7999,'BOLETA OFICIAL'!D1771,'REGISTRO DE ESTUDIANTES'!$J$3:$J$7999,'BOLETA OFICIAL'!J1771,'REGISTRO DE ESTUDIANTES'!$K$3:$K$7999,'BOLETA OFICIAL'!K1771,'REGISTRO DE ESTUDIANTES'!$L$3:$L$7999,'BOLETA OFICIAL'!L1771,'REGISTRO DE ESTUDIANTES'!$M$3:$M$7999,'BOLETA OFICIAL'!M1771,'REGISTRO DE ESTUDIANTES'!$N$3:$N$7999,'BOLETA OFICIAL'!N1771,'REGISTRO DE ESTUDIANTES'!$O$3:$O$7999,'BOLETA OFICIAL'!O1771,'REGISTRO DE ESTUDIANTES'!$P$3:$P$7999,'BOLETA OFICIAL'!P1771,'REGISTRO DE ESTUDIANTES'!$Q$3:$Q$7999,'BOLETA OFICIAL'!Q1771,'REGISTRO DE ESTUDIANTES'!$R$3:$R$7999,R1771,'REGISTRO DE ESTUDIANTES'!$S$3:$S$7999,'BOLETA OFICIAL'!S1771,'REGISTRO DE ESTUDIANTES'!$T$3:$T$7999,'BOLETA OFICIAL'!T1771)</f>
        <v>0</v>
      </c>
      <c r="G1771" s="73">
        <f t="shared" ca="1" si="81"/>
        <v>0</v>
      </c>
      <c r="H1771" s="73">
        <f t="shared" ca="1" si="82"/>
        <v>0</v>
      </c>
      <c r="I1771" s="20">
        <v>0</v>
      </c>
      <c r="J1771" s="20">
        <v>0</v>
      </c>
      <c r="K1771" s="20">
        <v>0</v>
      </c>
      <c r="L1771" s="20">
        <v>0</v>
      </c>
      <c r="M1771" s="20">
        <v>0</v>
      </c>
      <c r="N1771" s="75">
        <v>0</v>
      </c>
      <c r="O1771" s="75">
        <v>0</v>
      </c>
      <c r="P1771" s="2"/>
      <c r="Q1771" s="2"/>
      <c r="R1771" s="3"/>
      <c r="S1771" s="3"/>
      <c r="T1771" s="1"/>
      <c r="U1771" s="2"/>
      <c r="V1771" s="28" t="str">
        <f t="shared" si="83"/>
        <v/>
      </c>
    </row>
    <row r="1772" spans="1:22" ht="25" customHeight="1" x14ac:dyDescent="0.35">
      <c r="A1772" s="1"/>
      <c r="B1772" s="35"/>
      <c r="C1772" s="1"/>
      <c r="D1772" s="1"/>
      <c r="E1772" s="73">
        <f>+COUNTIFS('REGISTRO DE TUTORES'!$A$3:$A$8000,A1772,'REGISTRO DE TUTORES'!$B$3:$B$8000,B1772,'REGISTRO DE TUTORES'!$C$3:$C$8000,C1772,'REGISTRO DE TUTORES'!$D$3:$D$8000,D1772)</f>
        <v>0</v>
      </c>
      <c r="F1772" s="73">
        <f>+COUNTIFS('REGISTRO DE ESTUDIANTES'!$A$3:$A$7999,A1772,'REGISTRO DE ESTUDIANTES'!$B$3:$B$7999,'BOLETA OFICIAL'!B1772,'REGISTRO DE ESTUDIANTES'!$C$3:$C$7999,C1772,'REGISTRO DE ESTUDIANTES'!$D$3:$D$7999,'BOLETA OFICIAL'!D1772,'REGISTRO DE ESTUDIANTES'!$J$3:$J$7999,'BOLETA OFICIAL'!J1772,'REGISTRO DE ESTUDIANTES'!$K$3:$K$7999,'BOLETA OFICIAL'!K1772,'REGISTRO DE ESTUDIANTES'!$L$3:$L$7999,'BOLETA OFICIAL'!L1772,'REGISTRO DE ESTUDIANTES'!$M$3:$M$7999,'BOLETA OFICIAL'!M1772,'REGISTRO DE ESTUDIANTES'!$N$3:$N$7999,'BOLETA OFICIAL'!N1772,'REGISTRO DE ESTUDIANTES'!$O$3:$O$7999,'BOLETA OFICIAL'!O1772,'REGISTRO DE ESTUDIANTES'!$P$3:$P$7999,'BOLETA OFICIAL'!P1772,'REGISTRO DE ESTUDIANTES'!$Q$3:$Q$7999,'BOLETA OFICIAL'!Q1772,'REGISTRO DE ESTUDIANTES'!$R$3:$R$7999,R1772,'REGISTRO DE ESTUDIANTES'!$S$3:$S$7999,'BOLETA OFICIAL'!S1772,'REGISTRO DE ESTUDIANTES'!$T$3:$T$7999,'BOLETA OFICIAL'!T1772)</f>
        <v>0</v>
      </c>
      <c r="G1772" s="73">
        <f t="shared" ca="1" si="81"/>
        <v>0</v>
      </c>
      <c r="H1772" s="73">
        <f t="shared" ca="1" si="82"/>
        <v>0</v>
      </c>
      <c r="I1772" s="20">
        <v>0</v>
      </c>
      <c r="J1772" s="20">
        <v>0</v>
      </c>
      <c r="K1772" s="20">
        <v>0</v>
      </c>
      <c r="L1772" s="20">
        <v>0</v>
      </c>
      <c r="M1772" s="20">
        <v>0</v>
      </c>
      <c r="N1772" s="75">
        <v>0</v>
      </c>
      <c r="O1772" s="75">
        <v>0</v>
      </c>
      <c r="P1772" s="2"/>
      <c r="Q1772" s="2"/>
      <c r="R1772" s="3"/>
      <c r="S1772" s="3"/>
      <c r="T1772" s="1"/>
      <c r="U1772" s="2"/>
      <c r="V1772" s="28" t="str">
        <f t="shared" si="83"/>
        <v/>
      </c>
    </row>
    <row r="1773" spans="1:22" ht="25" customHeight="1" x14ac:dyDescent="0.35">
      <c r="A1773" s="1"/>
      <c r="B1773" s="35"/>
      <c r="C1773" s="1"/>
      <c r="D1773" s="1"/>
      <c r="E1773" s="73">
        <f>+COUNTIFS('REGISTRO DE TUTORES'!$A$3:$A$8000,A1773,'REGISTRO DE TUTORES'!$B$3:$B$8000,B1773,'REGISTRO DE TUTORES'!$C$3:$C$8000,C1773,'REGISTRO DE TUTORES'!$D$3:$D$8000,D1773)</f>
        <v>0</v>
      </c>
      <c r="F1773" s="73">
        <f>+COUNTIFS('REGISTRO DE ESTUDIANTES'!$A$3:$A$7999,A1773,'REGISTRO DE ESTUDIANTES'!$B$3:$B$7999,'BOLETA OFICIAL'!B1773,'REGISTRO DE ESTUDIANTES'!$C$3:$C$7999,C1773,'REGISTRO DE ESTUDIANTES'!$D$3:$D$7999,'BOLETA OFICIAL'!D1773,'REGISTRO DE ESTUDIANTES'!$J$3:$J$7999,'BOLETA OFICIAL'!J1773,'REGISTRO DE ESTUDIANTES'!$K$3:$K$7999,'BOLETA OFICIAL'!K1773,'REGISTRO DE ESTUDIANTES'!$L$3:$L$7999,'BOLETA OFICIAL'!L1773,'REGISTRO DE ESTUDIANTES'!$M$3:$M$7999,'BOLETA OFICIAL'!M1773,'REGISTRO DE ESTUDIANTES'!$N$3:$N$7999,'BOLETA OFICIAL'!N1773,'REGISTRO DE ESTUDIANTES'!$O$3:$O$7999,'BOLETA OFICIAL'!O1773,'REGISTRO DE ESTUDIANTES'!$P$3:$P$7999,'BOLETA OFICIAL'!P1773,'REGISTRO DE ESTUDIANTES'!$Q$3:$Q$7999,'BOLETA OFICIAL'!Q1773,'REGISTRO DE ESTUDIANTES'!$R$3:$R$7999,R1773,'REGISTRO DE ESTUDIANTES'!$S$3:$S$7999,'BOLETA OFICIAL'!S1773,'REGISTRO DE ESTUDIANTES'!$T$3:$T$7999,'BOLETA OFICIAL'!T1773)</f>
        <v>0</v>
      </c>
      <c r="G1773" s="73">
        <f t="shared" ca="1" si="81"/>
        <v>0</v>
      </c>
      <c r="H1773" s="73">
        <f t="shared" ca="1" si="82"/>
        <v>0</v>
      </c>
      <c r="I1773" s="20">
        <v>0</v>
      </c>
      <c r="J1773" s="20">
        <v>0</v>
      </c>
      <c r="K1773" s="20">
        <v>0</v>
      </c>
      <c r="L1773" s="20">
        <v>0</v>
      </c>
      <c r="M1773" s="20">
        <v>0</v>
      </c>
      <c r="N1773" s="75">
        <v>0</v>
      </c>
      <c r="O1773" s="75">
        <v>0</v>
      </c>
      <c r="P1773" s="2"/>
      <c r="Q1773" s="2"/>
      <c r="R1773" s="3"/>
      <c r="S1773" s="3"/>
      <c r="T1773" s="1"/>
      <c r="U1773" s="2"/>
      <c r="V1773" s="28" t="str">
        <f t="shared" si="83"/>
        <v/>
      </c>
    </row>
    <row r="1774" spans="1:22" ht="25" customHeight="1" x14ac:dyDescent="0.35">
      <c r="A1774" s="1"/>
      <c r="B1774" s="35"/>
      <c r="C1774" s="1"/>
      <c r="D1774" s="1"/>
      <c r="E1774" s="73">
        <f>+COUNTIFS('REGISTRO DE TUTORES'!$A$3:$A$8000,A1774,'REGISTRO DE TUTORES'!$B$3:$B$8000,B1774,'REGISTRO DE TUTORES'!$C$3:$C$8000,C1774,'REGISTRO DE TUTORES'!$D$3:$D$8000,D1774)</f>
        <v>0</v>
      </c>
      <c r="F1774" s="73">
        <f>+COUNTIFS('REGISTRO DE ESTUDIANTES'!$A$3:$A$7999,A1774,'REGISTRO DE ESTUDIANTES'!$B$3:$B$7999,'BOLETA OFICIAL'!B1774,'REGISTRO DE ESTUDIANTES'!$C$3:$C$7999,C1774,'REGISTRO DE ESTUDIANTES'!$D$3:$D$7999,'BOLETA OFICIAL'!D1774,'REGISTRO DE ESTUDIANTES'!$J$3:$J$7999,'BOLETA OFICIAL'!J1774,'REGISTRO DE ESTUDIANTES'!$K$3:$K$7999,'BOLETA OFICIAL'!K1774,'REGISTRO DE ESTUDIANTES'!$L$3:$L$7999,'BOLETA OFICIAL'!L1774,'REGISTRO DE ESTUDIANTES'!$M$3:$M$7999,'BOLETA OFICIAL'!M1774,'REGISTRO DE ESTUDIANTES'!$N$3:$N$7999,'BOLETA OFICIAL'!N1774,'REGISTRO DE ESTUDIANTES'!$O$3:$O$7999,'BOLETA OFICIAL'!O1774,'REGISTRO DE ESTUDIANTES'!$P$3:$P$7999,'BOLETA OFICIAL'!P1774,'REGISTRO DE ESTUDIANTES'!$Q$3:$Q$7999,'BOLETA OFICIAL'!Q1774,'REGISTRO DE ESTUDIANTES'!$R$3:$R$7999,R1774,'REGISTRO DE ESTUDIANTES'!$S$3:$S$7999,'BOLETA OFICIAL'!S1774,'REGISTRO DE ESTUDIANTES'!$T$3:$T$7999,'BOLETA OFICIAL'!T1774)</f>
        <v>0</v>
      </c>
      <c r="G1774" s="73">
        <f t="shared" ca="1" si="81"/>
        <v>0</v>
      </c>
      <c r="H1774" s="73">
        <f t="shared" ca="1" si="82"/>
        <v>0</v>
      </c>
      <c r="I1774" s="20">
        <v>0</v>
      </c>
      <c r="J1774" s="20">
        <v>0</v>
      </c>
      <c r="K1774" s="20">
        <v>0</v>
      </c>
      <c r="L1774" s="20">
        <v>0</v>
      </c>
      <c r="M1774" s="20">
        <v>0</v>
      </c>
      <c r="N1774" s="75">
        <v>0</v>
      </c>
      <c r="O1774" s="75">
        <v>0</v>
      </c>
      <c r="P1774" s="2"/>
      <c r="Q1774" s="2"/>
      <c r="R1774" s="3"/>
      <c r="S1774" s="3"/>
      <c r="T1774" s="1"/>
      <c r="U1774" s="2"/>
      <c r="V1774" s="28" t="str">
        <f t="shared" si="83"/>
        <v/>
      </c>
    </row>
    <row r="1775" spans="1:22" ht="25" customHeight="1" x14ac:dyDescent="0.35">
      <c r="A1775" s="1"/>
      <c r="B1775" s="35"/>
      <c r="C1775" s="1"/>
      <c r="D1775" s="1"/>
      <c r="E1775" s="73">
        <f>+COUNTIFS('REGISTRO DE TUTORES'!$A$3:$A$8000,A1775,'REGISTRO DE TUTORES'!$B$3:$B$8000,B1775,'REGISTRO DE TUTORES'!$C$3:$C$8000,C1775,'REGISTRO DE TUTORES'!$D$3:$D$8000,D1775)</f>
        <v>0</v>
      </c>
      <c r="F1775" s="73">
        <f>+COUNTIFS('REGISTRO DE ESTUDIANTES'!$A$3:$A$7999,A1775,'REGISTRO DE ESTUDIANTES'!$B$3:$B$7999,'BOLETA OFICIAL'!B1775,'REGISTRO DE ESTUDIANTES'!$C$3:$C$7999,C1775,'REGISTRO DE ESTUDIANTES'!$D$3:$D$7999,'BOLETA OFICIAL'!D1775,'REGISTRO DE ESTUDIANTES'!$J$3:$J$7999,'BOLETA OFICIAL'!J1775,'REGISTRO DE ESTUDIANTES'!$K$3:$K$7999,'BOLETA OFICIAL'!K1775,'REGISTRO DE ESTUDIANTES'!$L$3:$L$7999,'BOLETA OFICIAL'!L1775,'REGISTRO DE ESTUDIANTES'!$M$3:$M$7999,'BOLETA OFICIAL'!M1775,'REGISTRO DE ESTUDIANTES'!$N$3:$N$7999,'BOLETA OFICIAL'!N1775,'REGISTRO DE ESTUDIANTES'!$O$3:$O$7999,'BOLETA OFICIAL'!O1775,'REGISTRO DE ESTUDIANTES'!$P$3:$P$7999,'BOLETA OFICIAL'!P1775,'REGISTRO DE ESTUDIANTES'!$Q$3:$Q$7999,'BOLETA OFICIAL'!Q1775,'REGISTRO DE ESTUDIANTES'!$R$3:$R$7999,R1775,'REGISTRO DE ESTUDIANTES'!$S$3:$S$7999,'BOLETA OFICIAL'!S1775,'REGISTRO DE ESTUDIANTES'!$T$3:$T$7999,'BOLETA OFICIAL'!T1775)</f>
        <v>0</v>
      </c>
      <c r="G1775" s="73">
        <f t="shared" ca="1" si="81"/>
        <v>0</v>
      </c>
      <c r="H1775" s="73">
        <f t="shared" ca="1" si="82"/>
        <v>0</v>
      </c>
      <c r="I1775" s="20">
        <v>0</v>
      </c>
      <c r="J1775" s="20">
        <v>0</v>
      </c>
      <c r="K1775" s="20">
        <v>0</v>
      </c>
      <c r="L1775" s="20">
        <v>0</v>
      </c>
      <c r="M1775" s="20">
        <v>0</v>
      </c>
      <c r="N1775" s="75">
        <v>0</v>
      </c>
      <c r="O1775" s="75">
        <v>0</v>
      </c>
      <c r="P1775" s="2"/>
      <c r="Q1775" s="2"/>
      <c r="R1775" s="3"/>
      <c r="S1775" s="3"/>
      <c r="T1775" s="1"/>
      <c r="U1775" s="2"/>
      <c r="V1775" s="28" t="str">
        <f t="shared" si="83"/>
        <v/>
      </c>
    </row>
    <row r="1776" spans="1:22" ht="25" customHeight="1" x14ac:dyDescent="0.35">
      <c r="A1776" s="1"/>
      <c r="B1776" s="35"/>
      <c r="C1776" s="1"/>
      <c r="D1776" s="1"/>
      <c r="E1776" s="73">
        <f>+COUNTIFS('REGISTRO DE TUTORES'!$A$3:$A$8000,A1776,'REGISTRO DE TUTORES'!$B$3:$B$8000,B1776,'REGISTRO DE TUTORES'!$C$3:$C$8000,C1776,'REGISTRO DE TUTORES'!$D$3:$D$8000,D1776)</f>
        <v>0</v>
      </c>
      <c r="F1776" s="73">
        <f>+COUNTIFS('REGISTRO DE ESTUDIANTES'!$A$3:$A$7999,A1776,'REGISTRO DE ESTUDIANTES'!$B$3:$B$7999,'BOLETA OFICIAL'!B1776,'REGISTRO DE ESTUDIANTES'!$C$3:$C$7999,C1776,'REGISTRO DE ESTUDIANTES'!$D$3:$D$7999,'BOLETA OFICIAL'!D1776,'REGISTRO DE ESTUDIANTES'!$J$3:$J$7999,'BOLETA OFICIAL'!J1776,'REGISTRO DE ESTUDIANTES'!$K$3:$K$7999,'BOLETA OFICIAL'!K1776,'REGISTRO DE ESTUDIANTES'!$L$3:$L$7999,'BOLETA OFICIAL'!L1776,'REGISTRO DE ESTUDIANTES'!$M$3:$M$7999,'BOLETA OFICIAL'!M1776,'REGISTRO DE ESTUDIANTES'!$N$3:$N$7999,'BOLETA OFICIAL'!N1776,'REGISTRO DE ESTUDIANTES'!$O$3:$O$7999,'BOLETA OFICIAL'!O1776,'REGISTRO DE ESTUDIANTES'!$P$3:$P$7999,'BOLETA OFICIAL'!P1776,'REGISTRO DE ESTUDIANTES'!$Q$3:$Q$7999,'BOLETA OFICIAL'!Q1776,'REGISTRO DE ESTUDIANTES'!$R$3:$R$7999,R1776,'REGISTRO DE ESTUDIANTES'!$S$3:$S$7999,'BOLETA OFICIAL'!S1776,'REGISTRO DE ESTUDIANTES'!$T$3:$T$7999,'BOLETA OFICIAL'!T1776)</f>
        <v>0</v>
      </c>
      <c r="G1776" s="73">
        <f t="shared" ca="1" si="81"/>
        <v>0</v>
      </c>
      <c r="H1776" s="73">
        <f t="shared" ca="1" si="82"/>
        <v>0</v>
      </c>
      <c r="I1776" s="20">
        <v>0</v>
      </c>
      <c r="J1776" s="20">
        <v>0</v>
      </c>
      <c r="K1776" s="20">
        <v>0</v>
      </c>
      <c r="L1776" s="20">
        <v>0</v>
      </c>
      <c r="M1776" s="20">
        <v>0</v>
      </c>
      <c r="N1776" s="75">
        <v>0</v>
      </c>
      <c r="O1776" s="75">
        <v>0</v>
      </c>
      <c r="P1776" s="2"/>
      <c r="Q1776" s="2"/>
      <c r="R1776" s="3"/>
      <c r="S1776" s="3"/>
      <c r="T1776" s="1"/>
      <c r="U1776" s="2"/>
      <c r="V1776" s="28" t="str">
        <f t="shared" si="83"/>
        <v/>
      </c>
    </row>
    <row r="1777" spans="1:22" ht="25" customHeight="1" x14ac:dyDescent="0.35">
      <c r="A1777" s="1"/>
      <c r="B1777" s="35"/>
      <c r="C1777" s="1"/>
      <c r="D1777" s="1"/>
      <c r="E1777" s="73">
        <f>+COUNTIFS('REGISTRO DE TUTORES'!$A$3:$A$8000,A1777,'REGISTRO DE TUTORES'!$B$3:$B$8000,B1777,'REGISTRO DE TUTORES'!$C$3:$C$8000,C1777,'REGISTRO DE TUTORES'!$D$3:$D$8000,D1777)</f>
        <v>0</v>
      </c>
      <c r="F1777" s="73">
        <f>+COUNTIFS('REGISTRO DE ESTUDIANTES'!$A$3:$A$7999,A1777,'REGISTRO DE ESTUDIANTES'!$B$3:$B$7999,'BOLETA OFICIAL'!B1777,'REGISTRO DE ESTUDIANTES'!$C$3:$C$7999,C1777,'REGISTRO DE ESTUDIANTES'!$D$3:$D$7999,'BOLETA OFICIAL'!D1777,'REGISTRO DE ESTUDIANTES'!$J$3:$J$7999,'BOLETA OFICIAL'!J1777,'REGISTRO DE ESTUDIANTES'!$K$3:$K$7999,'BOLETA OFICIAL'!K1777,'REGISTRO DE ESTUDIANTES'!$L$3:$L$7999,'BOLETA OFICIAL'!L1777,'REGISTRO DE ESTUDIANTES'!$M$3:$M$7999,'BOLETA OFICIAL'!M1777,'REGISTRO DE ESTUDIANTES'!$N$3:$N$7999,'BOLETA OFICIAL'!N1777,'REGISTRO DE ESTUDIANTES'!$O$3:$O$7999,'BOLETA OFICIAL'!O1777,'REGISTRO DE ESTUDIANTES'!$P$3:$P$7999,'BOLETA OFICIAL'!P1777,'REGISTRO DE ESTUDIANTES'!$Q$3:$Q$7999,'BOLETA OFICIAL'!Q1777,'REGISTRO DE ESTUDIANTES'!$R$3:$R$7999,R1777,'REGISTRO DE ESTUDIANTES'!$S$3:$S$7999,'BOLETA OFICIAL'!S1777,'REGISTRO DE ESTUDIANTES'!$T$3:$T$7999,'BOLETA OFICIAL'!T1777)</f>
        <v>0</v>
      </c>
      <c r="G1777" s="73">
        <f t="shared" ca="1" si="81"/>
        <v>0</v>
      </c>
      <c r="H1777" s="73">
        <f t="shared" ca="1" si="82"/>
        <v>0</v>
      </c>
      <c r="I1777" s="20">
        <v>0</v>
      </c>
      <c r="J1777" s="20">
        <v>0</v>
      </c>
      <c r="K1777" s="20">
        <v>0</v>
      </c>
      <c r="L1777" s="20">
        <v>0</v>
      </c>
      <c r="M1777" s="20">
        <v>0</v>
      </c>
      <c r="N1777" s="75">
        <v>0</v>
      </c>
      <c r="O1777" s="75">
        <v>0</v>
      </c>
      <c r="P1777" s="2"/>
      <c r="Q1777" s="2"/>
      <c r="R1777" s="3"/>
      <c r="S1777" s="3"/>
      <c r="T1777" s="1"/>
      <c r="U1777" s="2"/>
      <c r="V1777" s="28" t="str">
        <f t="shared" si="83"/>
        <v/>
      </c>
    </row>
    <row r="1778" spans="1:22" ht="25" customHeight="1" x14ac:dyDescent="0.35">
      <c r="A1778" s="1"/>
      <c r="B1778" s="35"/>
      <c r="C1778" s="1"/>
      <c r="D1778" s="1"/>
      <c r="E1778" s="73">
        <f>+COUNTIFS('REGISTRO DE TUTORES'!$A$3:$A$8000,A1778,'REGISTRO DE TUTORES'!$B$3:$B$8000,B1778,'REGISTRO DE TUTORES'!$C$3:$C$8000,C1778,'REGISTRO DE TUTORES'!$D$3:$D$8000,D1778)</f>
        <v>0</v>
      </c>
      <c r="F1778" s="73">
        <f>+COUNTIFS('REGISTRO DE ESTUDIANTES'!$A$3:$A$7999,A1778,'REGISTRO DE ESTUDIANTES'!$B$3:$B$7999,'BOLETA OFICIAL'!B1778,'REGISTRO DE ESTUDIANTES'!$C$3:$C$7999,C1778,'REGISTRO DE ESTUDIANTES'!$D$3:$D$7999,'BOLETA OFICIAL'!D1778,'REGISTRO DE ESTUDIANTES'!$J$3:$J$7999,'BOLETA OFICIAL'!J1778,'REGISTRO DE ESTUDIANTES'!$K$3:$K$7999,'BOLETA OFICIAL'!K1778,'REGISTRO DE ESTUDIANTES'!$L$3:$L$7999,'BOLETA OFICIAL'!L1778,'REGISTRO DE ESTUDIANTES'!$M$3:$M$7999,'BOLETA OFICIAL'!M1778,'REGISTRO DE ESTUDIANTES'!$N$3:$N$7999,'BOLETA OFICIAL'!N1778,'REGISTRO DE ESTUDIANTES'!$O$3:$O$7999,'BOLETA OFICIAL'!O1778,'REGISTRO DE ESTUDIANTES'!$P$3:$P$7999,'BOLETA OFICIAL'!P1778,'REGISTRO DE ESTUDIANTES'!$Q$3:$Q$7999,'BOLETA OFICIAL'!Q1778,'REGISTRO DE ESTUDIANTES'!$R$3:$R$7999,R1778,'REGISTRO DE ESTUDIANTES'!$S$3:$S$7999,'BOLETA OFICIAL'!S1778,'REGISTRO DE ESTUDIANTES'!$T$3:$T$7999,'BOLETA OFICIAL'!T1778)</f>
        <v>0</v>
      </c>
      <c r="G1778" s="73">
        <f t="shared" ca="1" si="81"/>
        <v>0</v>
      </c>
      <c r="H1778" s="73">
        <f t="shared" ca="1" si="82"/>
        <v>0</v>
      </c>
      <c r="I1778" s="20">
        <v>0</v>
      </c>
      <c r="J1778" s="20">
        <v>0</v>
      </c>
      <c r="K1778" s="20">
        <v>0</v>
      </c>
      <c r="L1778" s="20">
        <v>0</v>
      </c>
      <c r="M1778" s="20">
        <v>0</v>
      </c>
      <c r="N1778" s="75">
        <v>0</v>
      </c>
      <c r="O1778" s="75">
        <v>0</v>
      </c>
      <c r="P1778" s="2"/>
      <c r="Q1778" s="2"/>
      <c r="R1778" s="3"/>
      <c r="S1778" s="3"/>
      <c r="T1778" s="1"/>
      <c r="U1778" s="2"/>
      <c r="V1778" s="28" t="str">
        <f t="shared" si="83"/>
        <v/>
      </c>
    </row>
    <row r="1779" spans="1:22" ht="25" customHeight="1" x14ac:dyDescent="0.35">
      <c r="A1779" s="1"/>
      <c r="B1779" s="35"/>
      <c r="C1779" s="1"/>
      <c r="D1779" s="1"/>
      <c r="E1779" s="73">
        <f>+COUNTIFS('REGISTRO DE TUTORES'!$A$3:$A$8000,A1779,'REGISTRO DE TUTORES'!$B$3:$B$8000,B1779,'REGISTRO DE TUTORES'!$C$3:$C$8000,C1779,'REGISTRO DE TUTORES'!$D$3:$D$8000,D1779)</f>
        <v>0</v>
      </c>
      <c r="F1779" s="73">
        <f>+COUNTIFS('REGISTRO DE ESTUDIANTES'!$A$3:$A$7999,A1779,'REGISTRO DE ESTUDIANTES'!$B$3:$B$7999,'BOLETA OFICIAL'!B1779,'REGISTRO DE ESTUDIANTES'!$C$3:$C$7999,C1779,'REGISTRO DE ESTUDIANTES'!$D$3:$D$7999,'BOLETA OFICIAL'!D1779,'REGISTRO DE ESTUDIANTES'!$J$3:$J$7999,'BOLETA OFICIAL'!J1779,'REGISTRO DE ESTUDIANTES'!$K$3:$K$7999,'BOLETA OFICIAL'!K1779,'REGISTRO DE ESTUDIANTES'!$L$3:$L$7999,'BOLETA OFICIAL'!L1779,'REGISTRO DE ESTUDIANTES'!$M$3:$M$7999,'BOLETA OFICIAL'!M1779,'REGISTRO DE ESTUDIANTES'!$N$3:$N$7999,'BOLETA OFICIAL'!N1779,'REGISTRO DE ESTUDIANTES'!$O$3:$O$7999,'BOLETA OFICIAL'!O1779,'REGISTRO DE ESTUDIANTES'!$P$3:$P$7999,'BOLETA OFICIAL'!P1779,'REGISTRO DE ESTUDIANTES'!$Q$3:$Q$7999,'BOLETA OFICIAL'!Q1779,'REGISTRO DE ESTUDIANTES'!$R$3:$R$7999,R1779,'REGISTRO DE ESTUDIANTES'!$S$3:$S$7999,'BOLETA OFICIAL'!S1779,'REGISTRO DE ESTUDIANTES'!$T$3:$T$7999,'BOLETA OFICIAL'!T1779)</f>
        <v>0</v>
      </c>
      <c r="G1779" s="73">
        <f t="shared" ca="1" si="81"/>
        <v>0</v>
      </c>
      <c r="H1779" s="73">
        <f t="shared" ca="1" si="82"/>
        <v>0</v>
      </c>
      <c r="I1779" s="20">
        <v>0</v>
      </c>
      <c r="J1779" s="20">
        <v>0</v>
      </c>
      <c r="K1779" s="20">
        <v>0</v>
      </c>
      <c r="L1779" s="20">
        <v>0</v>
      </c>
      <c r="M1779" s="20">
        <v>0</v>
      </c>
      <c r="N1779" s="75">
        <v>0</v>
      </c>
      <c r="O1779" s="75">
        <v>0</v>
      </c>
      <c r="P1779" s="2"/>
      <c r="Q1779" s="2"/>
      <c r="R1779" s="3"/>
      <c r="S1779" s="3"/>
      <c r="T1779" s="1"/>
      <c r="U1779" s="2"/>
      <c r="V1779" s="28" t="str">
        <f t="shared" si="83"/>
        <v/>
      </c>
    </row>
    <row r="1780" spans="1:22" ht="25" customHeight="1" x14ac:dyDescent="0.35">
      <c r="A1780" s="1"/>
      <c r="B1780" s="35"/>
      <c r="C1780" s="1"/>
      <c r="D1780" s="1"/>
      <c r="E1780" s="73">
        <f>+COUNTIFS('REGISTRO DE TUTORES'!$A$3:$A$8000,A1780,'REGISTRO DE TUTORES'!$B$3:$B$8000,B1780,'REGISTRO DE TUTORES'!$C$3:$C$8000,C1780,'REGISTRO DE TUTORES'!$D$3:$D$8000,D1780)</f>
        <v>0</v>
      </c>
      <c r="F1780" s="73">
        <f>+COUNTIFS('REGISTRO DE ESTUDIANTES'!$A$3:$A$7999,A1780,'REGISTRO DE ESTUDIANTES'!$B$3:$B$7999,'BOLETA OFICIAL'!B1780,'REGISTRO DE ESTUDIANTES'!$C$3:$C$7999,C1780,'REGISTRO DE ESTUDIANTES'!$D$3:$D$7999,'BOLETA OFICIAL'!D1780,'REGISTRO DE ESTUDIANTES'!$J$3:$J$7999,'BOLETA OFICIAL'!J1780,'REGISTRO DE ESTUDIANTES'!$K$3:$K$7999,'BOLETA OFICIAL'!K1780,'REGISTRO DE ESTUDIANTES'!$L$3:$L$7999,'BOLETA OFICIAL'!L1780,'REGISTRO DE ESTUDIANTES'!$M$3:$M$7999,'BOLETA OFICIAL'!M1780,'REGISTRO DE ESTUDIANTES'!$N$3:$N$7999,'BOLETA OFICIAL'!N1780,'REGISTRO DE ESTUDIANTES'!$O$3:$O$7999,'BOLETA OFICIAL'!O1780,'REGISTRO DE ESTUDIANTES'!$P$3:$P$7999,'BOLETA OFICIAL'!P1780,'REGISTRO DE ESTUDIANTES'!$Q$3:$Q$7999,'BOLETA OFICIAL'!Q1780,'REGISTRO DE ESTUDIANTES'!$R$3:$R$7999,R1780,'REGISTRO DE ESTUDIANTES'!$S$3:$S$7999,'BOLETA OFICIAL'!S1780,'REGISTRO DE ESTUDIANTES'!$T$3:$T$7999,'BOLETA OFICIAL'!T1780)</f>
        <v>0</v>
      </c>
      <c r="G1780" s="73">
        <f t="shared" ca="1" si="81"/>
        <v>0</v>
      </c>
      <c r="H1780" s="73">
        <f t="shared" ca="1" si="82"/>
        <v>0</v>
      </c>
      <c r="I1780" s="20">
        <v>0</v>
      </c>
      <c r="J1780" s="20">
        <v>0</v>
      </c>
      <c r="K1780" s="20">
        <v>0</v>
      </c>
      <c r="L1780" s="20">
        <v>0</v>
      </c>
      <c r="M1780" s="20">
        <v>0</v>
      </c>
      <c r="N1780" s="75">
        <v>0</v>
      </c>
      <c r="O1780" s="75">
        <v>0</v>
      </c>
      <c r="P1780" s="2"/>
      <c r="Q1780" s="2"/>
      <c r="R1780" s="3"/>
      <c r="S1780" s="3"/>
      <c r="T1780" s="1"/>
      <c r="U1780" s="2"/>
      <c r="V1780" s="28" t="str">
        <f t="shared" si="83"/>
        <v/>
      </c>
    </row>
    <row r="1781" spans="1:22" ht="25" customHeight="1" x14ac:dyDescent="0.35">
      <c r="A1781" s="1"/>
      <c r="B1781" s="35"/>
      <c r="C1781" s="1"/>
      <c r="D1781" s="1"/>
      <c r="E1781" s="73">
        <f>+COUNTIFS('REGISTRO DE TUTORES'!$A$3:$A$8000,A1781,'REGISTRO DE TUTORES'!$B$3:$B$8000,B1781,'REGISTRO DE TUTORES'!$C$3:$C$8000,C1781,'REGISTRO DE TUTORES'!$D$3:$D$8000,D1781)</f>
        <v>0</v>
      </c>
      <c r="F1781" s="73">
        <f>+COUNTIFS('REGISTRO DE ESTUDIANTES'!$A$3:$A$7999,A1781,'REGISTRO DE ESTUDIANTES'!$B$3:$B$7999,'BOLETA OFICIAL'!B1781,'REGISTRO DE ESTUDIANTES'!$C$3:$C$7999,C1781,'REGISTRO DE ESTUDIANTES'!$D$3:$D$7999,'BOLETA OFICIAL'!D1781,'REGISTRO DE ESTUDIANTES'!$J$3:$J$7999,'BOLETA OFICIAL'!J1781,'REGISTRO DE ESTUDIANTES'!$K$3:$K$7999,'BOLETA OFICIAL'!K1781,'REGISTRO DE ESTUDIANTES'!$L$3:$L$7999,'BOLETA OFICIAL'!L1781,'REGISTRO DE ESTUDIANTES'!$M$3:$M$7999,'BOLETA OFICIAL'!M1781,'REGISTRO DE ESTUDIANTES'!$N$3:$N$7999,'BOLETA OFICIAL'!N1781,'REGISTRO DE ESTUDIANTES'!$O$3:$O$7999,'BOLETA OFICIAL'!O1781,'REGISTRO DE ESTUDIANTES'!$P$3:$P$7999,'BOLETA OFICIAL'!P1781,'REGISTRO DE ESTUDIANTES'!$Q$3:$Q$7999,'BOLETA OFICIAL'!Q1781,'REGISTRO DE ESTUDIANTES'!$R$3:$R$7999,R1781,'REGISTRO DE ESTUDIANTES'!$S$3:$S$7999,'BOLETA OFICIAL'!S1781,'REGISTRO DE ESTUDIANTES'!$T$3:$T$7999,'BOLETA OFICIAL'!T1781)</f>
        <v>0</v>
      </c>
      <c r="G1781" s="73">
        <f t="shared" ca="1" si="81"/>
        <v>0</v>
      </c>
      <c r="H1781" s="73">
        <f t="shared" ca="1" si="82"/>
        <v>0</v>
      </c>
      <c r="I1781" s="20">
        <v>0</v>
      </c>
      <c r="J1781" s="20">
        <v>0</v>
      </c>
      <c r="K1781" s="20">
        <v>0</v>
      </c>
      <c r="L1781" s="20">
        <v>0</v>
      </c>
      <c r="M1781" s="20">
        <v>0</v>
      </c>
      <c r="N1781" s="75">
        <v>0</v>
      </c>
      <c r="O1781" s="75">
        <v>0</v>
      </c>
      <c r="P1781" s="2"/>
      <c r="Q1781" s="2"/>
      <c r="R1781" s="3"/>
      <c r="S1781" s="3"/>
      <c r="T1781" s="1"/>
      <c r="U1781" s="2"/>
      <c r="V1781" s="28" t="str">
        <f t="shared" si="83"/>
        <v/>
      </c>
    </row>
    <row r="1782" spans="1:22" ht="25" customHeight="1" x14ac:dyDescent="0.35">
      <c r="A1782" s="1"/>
      <c r="B1782" s="35"/>
      <c r="C1782" s="1"/>
      <c r="D1782" s="1"/>
      <c r="E1782" s="73">
        <f>+COUNTIFS('REGISTRO DE TUTORES'!$A$3:$A$8000,A1782,'REGISTRO DE TUTORES'!$B$3:$B$8000,B1782,'REGISTRO DE TUTORES'!$C$3:$C$8000,C1782,'REGISTRO DE TUTORES'!$D$3:$D$8000,D1782)</f>
        <v>0</v>
      </c>
      <c r="F1782" s="73">
        <f>+COUNTIFS('REGISTRO DE ESTUDIANTES'!$A$3:$A$7999,A1782,'REGISTRO DE ESTUDIANTES'!$B$3:$B$7999,'BOLETA OFICIAL'!B1782,'REGISTRO DE ESTUDIANTES'!$C$3:$C$7999,C1782,'REGISTRO DE ESTUDIANTES'!$D$3:$D$7999,'BOLETA OFICIAL'!D1782,'REGISTRO DE ESTUDIANTES'!$J$3:$J$7999,'BOLETA OFICIAL'!J1782,'REGISTRO DE ESTUDIANTES'!$K$3:$K$7999,'BOLETA OFICIAL'!K1782,'REGISTRO DE ESTUDIANTES'!$L$3:$L$7999,'BOLETA OFICIAL'!L1782,'REGISTRO DE ESTUDIANTES'!$M$3:$M$7999,'BOLETA OFICIAL'!M1782,'REGISTRO DE ESTUDIANTES'!$N$3:$N$7999,'BOLETA OFICIAL'!N1782,'REGISTRO DE ESTUDIANTES'!$O$3:$O$7999,'BOLETA OFICIAL'!O1782,'REGISTRO DE ESTUDIANTES'!$P$3:$P$7999,'BOLETA OFICIAL'!P1782,'REGISTRO DE ESTUDIANTES'!$Q$3:$Q$7999,'BOLETA OFICIAL'!Q1782,'REGISTRO DE ESTUDIANTES'!$R$3:$R$7999,R1782,'REGISTRO DE ESTUDIANTES'!$S$3:$S$7999,'BOLETA OFICIAL'!S1782,'REGISTRO DE ESTUDIANTES'!$T$3:$T$7999,'BOLETA OFICIAL'!T1782)</f>
        <v>0</v>
      </c>
      <c r="G1782" s="73">
        <f t="shared" ca="1" si="81"/>
        <v>0</v>
      </c>
      <c r="H1782" s="73">
        <f t="shared" ca="1" si="82"/>
        <v>0</v>
      </c>
      <c r="I1782" s="20">
        <v>0</v>
      </c>
      <c r="J1782" s="20">
        <v>0</v>
      </c>
      <c r="K1782" s="20">
        <v>0</v>
      </c>
      <c r="L1782" s="20">
        <v>0</v>
      </c>
      <c r="M1782" s="20">
        <v>0</v>
      </c>
      <c r="N1782" s="75">
        <v>0</v>
      </c>
      <c r="O1782" s="75">
        <v>0</v>
      </c>
      <c r="P1782" s="2"/>
      <c r="Q1782" s="2"/>
      <c r="R1782" s="3"/>
      <c r="S1782" s="3"/>
      <c r="T1782" s="1"/>
      <c r="U1782" s="2"/>
      <c r="V1782" s="28" t="str">
        <f t="shared" si="83"/>
        <v/>
      </c>
    </row>
    <row r="1783" spans="1:22" ht="25" customHeight="1" x14ac:dyDescent="0.35">
      <c r="A1783" s="1"/>
      <c r="B1783" s="35"/>
      <c r="C1783" s="1"/>
      <c r="D1783" s="1"/>
      <c r="E1783" s="73">
        <f>+COUNTIFS('REGISTRO DE TUTORES'!$A$3:$A$8000,A1783,'REGISTRO DE TUTORES'!$B$3:$B$8000,B1783,'REGISTRO DE TUTORES'!$C$3:$C$8000,C1783,'REGISTRO DE TUTORES'!$D$3:$D$8000,D1783)</f>
        <v>0</v>
      </c>
      <c r="F1783" s="73">
        <f>+COUNTIFS('REGISTRO DE ESTUDIANTES'!$A$3:$A$7999,A1783,'REGISTRO DE ESTUDIANTES'!$B$3:$B$7999,'BOLETA OFICIAL'!B1783,'REGISTRO DE ESTUDIANTES'!$C$3:$C$7999,C1783,'REGISTRO DE ESTUDIANTES'!$D$3:$D$7999,'BOLETA OFICIAL'!D1783,'REGISTRO DE ESTUDIANTES'!$J$3:$J$7999,'BOLETA OFICIAL'!J1783,'REGISTRO DE ESTUDIANTES'!$K$3:$K$7999,'BOLETA OFICIAL'!K1783,'REGISTRO DE ESTUDIANTES'!$L$3:$L$7999,'BOLETA OFICIAL'!L1783,'REGISTRO DE ESTUDIANTES'!$M$3:$M$7999,'BOLETA OFICIAL'!M1783,'REGISTRO DE ESTUDIANTES'!$N$3:$N$7999,'BOLETA OFICIAL'!N1783,'REGISTRO DE ESTUDIANTES'!$O$3:$O$7999,'BOLETA OFICIAL'!O1783,'REGISTRO DE ESTUDIANTES'!$P$3:$P$7999,'BOLETA OFICIAL'!P1783,'REGISTRO DE ESTUDIANTES'!$Q$3:$Q$7999,'BOLETA OFICIAL'!Q1783,'REGISTRO DE ESTUDIANTES'!$R$3:$R$7999,R1783,'REGISTRO DE ESTUDIANTES'!$S$3:$S$7999,'BOLETA OFICIAL'!S1783,'REGISTRO DE ESTUDIANTES'!$T$3:$T$7999,'BOLETA OFICIAL'!T1783)</f>
        <v>0</v>
      </c>
      <c r="G1783" s="73">
        <f t="shared" ca="1" si="81"/>
        <v>0</v>
      </c>
      <c r="H1783" s="73">
        <f t="shared" ca="1" si="82"/>
        <v>0</v>
      </c>
      <c r="I1783" s="20">
        <v>0</v>
      </c>
      <c r="J1783" s="20">
        <v>0</v>
      </c>
      <c r="K1783" s="20">
        <v>0</v>
      </c>
      <c r="L1783" s="20">
        <v>0</v>
      </c>
      <c r="M1783" s="20">
        <v>0</v>
      </c>
      <c r="N1783" s="75">
        <v>0</v>
      </c>
      <c r="O1783" s="75">
        <v>0</v>
      </c>
      <c r="P1783" s="2"/>
      <c r="Q1783" s="2"/>
      <c r="R1783" s="3"/>
      <c r="S1783" s="3"/>
      <c r="T1783" s="1"/>
      <c r="U1783" s="2"/>
      <c r="V1783" s="28" t="str">
        <f t="shared" si="83"/>
        <v/>
      </c>
    </row>
    <row r="1784" spans="1:22" ht="25" customHeight="1" x14ac:dyDescent="0.35">
      <c r="A1784" s="1"/>
      <c r="B1784" s="35"/>
      <c r="C1784" s="1"/>
      <c r="D1784" s="1"/>
      <c r="E1784" s="73">
        <f>+COUNTIFS('REGISTRO DE TUTORES'!$A$3:$A$8000,A1784,'REGISTRO DE TUTORES'!$B$3:$B$8000,B1784,'REGISTRO DE TUTORES'!$C$3:$C$8000,C1784,'REGISTRO DE TUTORES'!$D$3:$D$8000,D1784)</f>
        <v>0</v>
      </c>
      <c r="F1784" s="73">
        <f>+COUNTIFS('REGISTRO DE ESTUDIANTES'!$A$3:$A$7999,A1784,'REGISTRO DE ESTUDIANTES'!$B$3:$B$7999,'BOLETA OFICIAL'!B1784,'REGISTRO DE ESTUDIANTES'!$C$3:$C$7999,C1784,'REGISTRO DE ESTUDIANTES'!$D$3:$D$7999,'BOLETA OFICIAL'!D1784,'REGISTRO DE ESTUDIANTES'!$J$3:$J$7999,'BOLETA OFICIAL'!J1784,'REGISTRO DE ESTUDIANTES'!$K$3:$K$7999,'BOLETA OFICIAL'!K1784,'REGISTRO DE ESTUDIANTES'!$L$3:$L$7999,'BOLETA OFICIAL'!L1784,'REGISTRO DE ESTUDIANTES'!$M$3:$M$7999,'BOLETA OFICIAL'!M1784,'REGISTRO DE ESTUDIANTES'!$N$3:$N$7999,'BOLETA OFICIAL'!N1784,'REGISTRO DE ESTUDIANTES'!$O$3:$O$7999,'BOLETA OFICIAL'!O1784,'REGISTRO DE ESTUDIANTES'!$P$3:$P$7999,'BOLETA OFICIAL'!P1784,'REGISTRO DE ESTUDIANTES'!$Q$3:$Q$7999,'BOLETA OFICIAL'!Q1784,'REGISTRO DE ESTUDIANTES'!$R$3:$R$7999,R1784,'REGISTRO DE ESTUDIANTES'!$S$3:$S$7999,'BOLETA OFICIAL'!S1784,'REGISTRO DE ESTUDIANTES'!$T$3:$T$7999,'BOLETA OFICIAL'!T1784)</f>
        <v>0</v>
      </c>
      <c r="G1784" s="73">
        <f t="shared" ca="1" si="81"/>
        <v>0</v>
      </c>
      <c r="H1784" s="73">
        <f t="shared" ca="1" si="82"/>
        <v>0</v>
      </c>
      <c r="I1784" s="20">
        <v>0</v>
      </c>
      <c r="J1784" s="20">
        <v>0</v>
      </c>
      <c r="K1784" s="20">
        <v>0</v>
      </c>
      <c r="L1784" s="20">
        <v>0</v>
      </c>
      <c r="M1784" s="20">
        <v>0</v>
      </c>
      <c r="N1784" s="75">
        <v>0</v>
      </c>
      <c r="O1784" s="75">
        <v>0</v>
      </c>
      <c r="P1784" s="2"/>
      <c r="Q1784" s="2"/>
      <c r="R1784" s="3"/>
      <c r="S1784" s="3"/>
      <c r="T1784" s="1"/>
      <c r="U1784" s="2"/>
      <c r="V1784" s="28" t="str">
        <f t="shared" si="83"/>
        <v/>
      </c>
    </row>
    <row r="1785" spans="1:22" ht="25" customHeight="1" x14ac:dyDescent="0.35">
      <c r="A1785" s="1"/>
      <c r="B1785" s="35"/>
      <c r="C1785" s="1"/>
      <c r="D1785" s="1"/>
      <c r="E1785" s="73">
        <f>+COUNTIFS('REGISTRO DE TUTORES'!$A$3:$A$8000,A1785,'REGISTRO DE TUTORES'!$B$3:$B$8000,B1785,'REGISTRO DE TUTORES'!$C$3:$C$8000,C1785,'REGISTRO DE TUTORES'!$D$3:$D$8000,D1785)</f>
        <v>0</v>
      </c>
      <c r="F1785" s="73">
        <f>+COUNTIFS('REGISTRO DE ESTUDIANTES'!$A$3:$A$7999,A1785,'REGISTRO DE ESTUDIANTES'!$B$3:$B$7999,'BOLETA OFICIAL'!B1785,'REGISTRO DE ESTUDIANTES'!$C$3:$C$7999,C1785,'REGISTRO DE ESTUDIANTES'!$D$3:$D$7999,'BOLETA OFICIAL'!D1785,'REGISTRO DE ESTUDIANTES'!$J$3:$J$7999,'BOLETA OFICIAL'!J1785,'REGISTRO DE ESTUDIANTES'!$K$3:$K$7999,'BOLETA OFICIAL'!K1785,'REGISTRO DE ESTUDIANTES'!$L$3:$L$7999,'BOLETA OFICIAL'!L1785,'REGISTRO DE ESTUDIANTES'!$M$3:$M$7999,'BOLETA OFICIAL'!M1785,'REGISTRO DE ESTUDIANTES'!$N$3:$N$7999,'BOLETA OFICIAL'!N1785,'REGISTRO DE ESTUDIANTES'!$O$3:$O$7999,'BOLETA OFICIAL'!O1785,'REGISTRO DE ESTUDIANTES'!$P$3:$P$7999,'BOLETA OFICIAL'!P1785,'REGISTRO DE ESTUDIANTES'!$Q$3:$Q$7999,'BOLETA OFICIAL'!Q1785,'REGISTRO DE ESTUDIANTES'!$R$3:$R$7999,R1785,'REGISTRO DE ESTUDIANTES'!$S$3:$S$7999,'BOLETA OFICIAL'!S1785,'REGISTRO DE ESTUDIANTES'!$T$3:$T$7999,'BOLETA OFICIAL'!T1785)</f>
        <v>0</v>
      </c>
      <c r="G1785" s="73">
        <f t="shared" ca="1" si="81"/>
        <v>0</v>
      </c>
      <c r="H1785" s="73">
        <f t="shared" ca="1" si="82"/>
        <v>0</v>
      </c>
      <c r="I1785" s="20">
        <v>0</v>
      </c>
      <c r="J1785" s="20">
        <v>0</v>
      </c>
      <c r="K1785" s="20">
        <v>0</v>
      </c>
      <c r="L1785" s="20">
        <v>0</v>
      </c>
      <c r="M1785" s="20">
        <v>0</v>
      </c>
      <c r="N1785" s="75">
        <v>0</v>
      </c>
      <c r="O1785" s="75">
        <v>0</v>
      </c>
      <c r="P1785" s="2"/>
      <c r="Q1785" s="2"/>
      <c r="R1785" s="3"/>
      <c r="S1785" s="3"/>
      <c r="T1785" s="1"/>
      <c r="U1785" s="2"/>
      <c r="V1785" s="28" t="str">
        <f t="shared" si="83"/>
        <v/>
      </c>
    </row>
    <row r="1786" spans="1:22" ht="25" customHeight="1" x14ac:dyDescent="0.35">
      <c r="A1786" s="1"/>
      <c r="B1786" s="35"/>
      <c r="C1786" s="1"/>
      <c r="D1786" s="1"/>
      <c r="E1786" s="73">
        <f>+COUNTIFS('REGISTRO DE TUTORES'!$A$3:$A$8000,A1786,'REGISTRO DE TUTORES'!$B$3:$B$8000,B1786,'REGISTRO DE TUTORES'!$C$3:$C$8000,C1786,'REGISTRO DE TUTORES'!$D$3:$D$8000,D1786)</f>
        <v>0</v>
      </c>
      <c r="F1786" s="73">
        <f>+COUNTIFS('REGISTRO DE ESTUDIANTES'!$A$3:$A$7999,A1786,'REGISTRO DE ESTUDIANTES'!$B$3:$B$7999,'BOLETA OFICIAL'!B1786,'REGISTRO DE ESTUDIANTES'!$C$3:$C$7999,C1786,'REGISTRO DE ESTUDIANTES'!$D$3:$D$7999,'BOLETA OFICIAL'!D1786,'REGISTRO DE ESTUDIANTES'!$J$3:$J$7999,'BOLETA OFICIAL'!J1786,'REGISTRO DE ESTUDIANTES'!$K$3:$K$7999,'BOLETA OFICIAL'!K1786,'REGISTRO DE ESTUDIANTES'!$L$3:$L$7999,'BOLETA OFICIAL'!L1786,'REGISTRO DE ESTUDIANTES'!$M$3:$M$7999,'BOLETA OFICIAL'!M1786,'REGISTRO DE ESTUDIANTES'!$N$3:$N$7999,'BOLETA OFICIAL'!N1786,'REGISTRO DE ESTUDIANTES'!$O$3:$O$7999,'BOLETA OFICIAL'!O1786,'REGISTRO DE ESTUDIANTES'!$P$3:$P$7999,'BOLETA OFICIAL'!P1786,'REGISTRO DE ESTUDIANTES'!$Q$3:$Q$7999,'BOLETA OFICIAL'!Q1786,'REGISTRO DE ESTUDIANTES'!$R$3:$R$7999,R1786,'REGISTRO DE ESTUDIANTES'!$S$3:$S$7999,'BOLETA OFICIAL'!S1786,'REGISTRO DE ESTUDIANTES'!$T$3:$T$7999,'BOLETA OFICIAL'!T1786)</f>
        <v>0</v>
      </c>
      <c r="G1786" s="73">
        <f t="shared" ca="1" si="81"/>
        <v>0</v>
      </c>
      <c r="H1786" s="73">
        <f t="shared" ca="1" si="82"/>
        <v>0</v>
      </c>
      <c r="I1786" s="20">
        <v>0</v>
      </c>
      <c r="J1786" s="20">
        <v>0</v>
      </c>
      <c r="K1786" s="20">
        <v>0</v>
      </c>
      <c r="L1786" s="20">
        <v>0</v>
      </c>
      <c r="M1786" s="20">
        <v>0</v>
      </c>
      <c r="N1786" s="75">
        <v>0</v>
      </c>
      <c r="O1786" s="75">
        <v>0</v>
      </c>
      <c r="P1786" s="2"/>
      <c r="Q1786" s="2"/>
      <c r="R1786" s="3"/>
      <c r="S1786" s="3"/>
      <c r="T1786" s="1"/>
      <c r="U1786" s="2"/>
      <c r="V1786" s="28" t="str">
        <f t="shared" si="83"/>
        <v/>
      </c>
    </row>
    <row r="1787" spans="1:22" ht="25" customHeight="1" x14ac:dyDescent="0.35">
      <c r="A1787" s="1"/>
      <c r="B1787" s="35"/>
      <c r="C1787" s="1"/>
      <c r="D1787" s="1"/>
      <c r="E1787" s="73">
        <f>+COUNTIFS('REGISTRO DE TUTORES'!$A$3:$A$8000,A1787,'REGISTRO DE TUTORES'!$B$3:$B$8000,B1787,'REGISTRO DE TUTORES'!$C$3:$C$8000,C1787,'REGISTRO DE TUTORES'!$D$3:$D$8000,D1787)</f>
        <v>0</v>
      </c>
      <c r="F1787" s="73">
        <f>+COUNTIFS('REGISTRO DE ESTUDIANTES'!$A$3:$A$7999,A1787,'REGISTRO DE ESTUDIANTES'!$B$3:$B$7999,'BOLETA OFICIAL'!B1787,'REGISTRO DE ESTUDIANTES'!$C$3:$C$7999,C1787,'REGISTRO DE ESTUDIANTES'!$D$3:$D$7999,'BOLETA OFICIAL'!D1787,'REGISTRO DE ESTUDIANTES'!$J$3:$J$7999,'BOLETA OFICIAL'!J1787,'REGISTRO DE ESTUDIANTES'!$K$3:$K$7999,'BOLETA OFICIAL'!K1787,'REGISTRO DE ESTUDIANTES'!$L$3:$L$7999,'BOLETA OFICIAL'!L1787,'REGISTRO DE ESTUDIANTES'!$M$3:$M$7999,'BOLETA OFICIAL'!M1787,'REGISTRO DE ESTUDIANTES'!$N$3:$N$7999,'BOLETA OFICIAL'!N1787,'REGISTRO DE ESTUDIANTES'!$O$3:$O$7999,'BOLETA OFICIAL'!O1787,'REGISTRO DE ESTUDIANTES'!$P$3:$P$7999,'BOLETA OFICIAL'!P1787,'REGISTRO DE ESTUDIANTES'!$Q$3:$Q$7999,'BOLETA OFICIAL'!Q1787,'REGISTRO DE ESTUDIANTES'!$R$3:$R$7999,R1787,'REGISTRO DE ESTUDIANTES'!$S$3:$S$7999,'BOLETA OFICIAL'!S1787,'REGISTRO DE ESTUDIANTES'!$T$3:$T$7999,'BOLETA OFICIAL'!T1787)</f>
        <v>0</v>
      </c>
      <c r="G1787" s="73">
        <f t="shared" ca="1" si="81"/>
        <v>0</v>
      </c>
      <c r="H1787" s="73">
        <f t="shared" ca="1" si="82"/>
        <v>0</v>
      </c>
      <c r="I1787" s="20">
        <v>0</v>
      </c>
      <c r="J1787" s="20">
        <v>0</v>
      </c>
      <c r="K1787" s="20">
        <v>0</v>
      </c>
      <c r="L1787" s="20">
        <v>0</v>
      </c>
      <c r="M1787" s="20">
        <v>0</v>
      </c>
      <c r="N1787" s="75">
        <v>0</v>
      </c>
      <c r="O1787" s="75">
        <v>0</v>
      </c>
      <c r="P1787" s="2"/>
      <c r="Q1787" s="2"/>
      <c r="R1787" s="3"/>
      <c r="S1787" s="3"/>
      <c r="T1787" s="1"/>
      <c r="U1787" s="2"/>
      <c r="V1787" s="28" t="str">
        <f t="shared" si="83"/>
        <v/>
      </c>
    </row>
    <row r="1788" spans="1:22" ht="25" customHeight="1" x14ac:dyDescent="0.35">
      <c r="A1788" s="1"/>
      <c r="B1788" s="35"/>
      <c r="C1788" s="1"/>
      <c r="D1788" s="1"/>
      <c r="E1788" s="73">
        <f>+COUNTIFS('REGISTRO DE TUTORES'!$A$3:$A$8000,A1788,'REGISTRO DE TUTORES'!$B$3:$B$8000,B1788,'REGISTRO DE TUTORES'!$C$3:$C$8000,C1788,'REGISTRO DE TUTORES'!$D$3:$D$8000,D1788)</f>
        <v>0</v>
      </c>
      <c r="F1788" s="73">
        <f>+COUNTIFS('REGISTRO DE ESTUDIANTES'!$A$3:$A$7999,A1788,'REGISTRO DE ESTUDIANTES'!$B$3:$B$7999,'BOLETA OFICIAL'!B1788,'REGISTRO DE ESTUDIANTES'!$C$3:$C$7999,C1788,'REGISTRO DE ESTUDIANTES'!$D$3:$D$7999,'BOLETA OFICIAL'!D1788,'REGISTRO DE ESTUDIANTES'!$J$3:$J$7999,'BOLETA OFICIAL'!J1788,'REGISTRO DE ESTUDIANTES'!$K$3:$K$7999,'BOLETA OFICIAL'!K1788,'REGISTRO DE ESTUDIANTES'!$L$3:$L$7999,'BOLETA OFICIAL'!L1788,'REGISTRO DE ESTUDIANTES'!$M$3:$M$7999,'BOLETA OFICIAL'!M1788,'REGISTRO DE ESTUDIANTES'!$N$3:$N$7999,'BOLETA OFICIAL'!N1788,'REGISTRO DE ESTUDIANTES'!$O$3:$O$7999,'BOLETA OFICIAL'!O1788,'REGISTRO DE ESTUDIANTES'!$P$3:$P$7999,'BOLETA OFICIAL'!P1788,'REGISTRO DE ESTUDIANTES'!$Q$3:$Q$7999,'BOLETA OFICIAL'!Q1788,'REGISTRO DE ESTUDIANTES'!$R$3:$R$7999,R1788,'REGISTRO DE ESTUDIANTES'!$S$3:$S$7999,'BOLETA OFICIAL'!S1788,'REGISTRO DE ESTUDIANTES'!$T$3:$T$7999,'BOLETA OFICIAL'!T1788)</f>
        <v>0</v>
      </c>
      <c r="G1788" s="73">
        <f t="shared" ca="1" si="81"/>
        <v>0</v>
      </c>
      <c r="H1788" s="73">
        <f t="shared" ca="1" si="82"/>
        <v>0</v>
      </c>
      <c r="I1788" s="20">
        <v>0</v>
      </c>
      <c r="J1788" s="20">
        <v>0</v>
      </c>
      <c r="K1788" s="20">
        <v>0</v>
      </c>
      <c r="L1788" s="20">
        <v>0</v>
      </c>
      <c r="M1788" s="20">
        <v>0</v>
      </c>
      <c r="N1788" s="75">
        <v>0</v>
      </c>
      <c r="O1788" s="75">
        <v>0</v>
      </c>
      <c r="P1788" s="2"/>
      <c r="Q1788" s="2"/>
      <c r="R1788" s="3"/>
      <c r="S1788" s="3"/>
      <c r="T1788" s="1"/>
      <c r="U1788" s="2"/>
      <c r="V1788" s="28" t="str">
        <f t="shared" si="83"/>
        <v/>
      </c>
    </row>
    <row r="1789" spans="1:22" ht="25" customHeight="1" x14ac:dyDescent="0.35">
      <c r="A1789" s="1"/>
      <c r="B1789" s="35"/>
      <c r="C1789" s="1"/>
      <c r="D1789" s="1"/>
      <c r="E1789" s="73">
        <f>+COUNTIFS('REGISTRO DE TUTORES'!$A$3:$A$8000,A1789,'REGISTRO DE TUTORES'!$B$3:$B$8000,B1789,'REGISTRO DE TUTORES'!$C$3:$C$8000,C1789,'REGISTRO DE TUTORES'!$D$3:$D$8000,D1789)</f>
        <v>0</v>
      </c>
      <c r="F1789" s="73">
        <f>+COUNTIFS('REGISTRO DE ESTUDIANTES'!$A$3:$A$7999,A1789,'REGISTRO DE ESTUDIANTES'!$B$3:$B$7999,'BOLETA OFICIAL'!B1789,'REGISTRO DE ESTUDIANTES'!$C$3:$C$7999,C1789,'REGISTRO DE ESTUDIANTES'!$D$3:$D$7999,'BOLETA OFICIAL'!D1789,'REGISTRO DE ESTUDIANTES'!$J$3:$J$7999,'BOLETA OFICIAL'!J1789,'REGISTRO DE ESTUDIANTES'!$K$3:$K$7999,'BOLETA OFICIAL'!K1789,'REGISTRO DE ESTUDIANTES'!$L$3:$L$7999,'BOLETA OFICIAL'!L1789,'REGISTRO DE ESTUDIANTES'!$M$3:$M$7999,'BOLETA OFICIAL'!M1789,'REGISTRO DE ESTUDIANTES'!$N$3:$N$7999,'BOLETA OFICIAL'!N1789,'REGISTRO DE ESTUDIANTES'!$O$3:$O$7999,'BOLETA OFICIAL'!O1789,'REGISTRO DE ESTUDIANTES'!$P$3:$P$7999,'BOLETA OFICIAL'!P1789,'REGISTRO DE ESTUDIANTES'!$Q$3:$Q$7999,'BOLETA OFICIAL'!Q1789,'REGISTRO DE ESTUDIANTES'!$R$3:$R$7999,R1789,'REGISTRO DE ESTUDIANTES'!$S$3:$S$7999,'BOLETA OFICIAL'!S1789,'REGISTRO DE ESTUDIANTES'!$T$3:$T$7999,'BOLETA OFICIAL'!T1789)</f>
        <v>0</v>
      </c>
      <c r="G1789" s="73">
        <f t="shared" ca="1" si="81"/>
        <v>0</v>
      </c>
      <c r="H1789" s="73">
        <f t="shared" ca="1" si="82"/>
        <v>0</v>
      </c>
      <c r="I1789" s="20">
        <v>0</v>
      </c>
      <c r="J1789" s="20">
        <v>0</v>
      </c>
      <c r="K1789" s="20">
        <v>0</v>
      </c>
      <c r="L1789" s="20">
        <v>0</v>
      </c>
      <c r="M1789" s="20">
        <v>0</v>
      </c>
      <c r="N1789" s="75">
        <v>0</v>
      </c>
      <c r="O1789" s="75">
        <v>0</v>
      </c>
      <c r="P1789" s="2"/>
      <c r="Q1789" s="2"/>
      <c r="R1789" s="3"/>
      <c r="S1789" s="3"/>
      <c r="T1789" s="1"/>
      <c r="U1789" s="2"/>
      <c r="V1789" s="28" t="str">
        <f t="shared" si="83"/>
        <v/>
      </c>
    </row>
    <row r="1790" spans="1:22" ht="25" customHeight="1" x14ac:dyDescent="0.35">
      <c r="A1790" s="1"/>
      <c r="B1790" s="35"/>
      <c r="C1790" s="1"/>
      <c r="D1790" s="1"/>
      <c r="E1790" s="73">
        <f>+COUNTIFS('REGISTRO DE TUTORES'!$A$3:$A$8000,A1790,'REGISTRO DE TUTORES'!$B$3:$B$8000,B1790,'REGISTRO DE TUTORES'!$C$3:$C$8000,C1790,'REGISTRO DE TUTORES'!$D$3:$D$8000,D1790)</f>
        <v>0</v>
      </c>
      <c r="F1790" s="73">
        <f>+COUNTIFS('REGISTRO DE ESTUDIANTES'!$A$3:$A$7999,A1790,'REGISTRO DE ESTUDIANTES'!$B$3:$B$7999,'BOLETA OFICIAL'!B1790,'REGISTRO DE ESTUDIANTES'!$C$3:$C$7999,C1790,'REGISTRO DE ESTUDIANTES'!$D$3:$D$7999,'BOLETA OFICIAL'!D1790,'REGISTRO DE ESTUDIANTES'!$J$3:$J$7999,'BOLETA OFICIAL'!J1790,'REGISTRO DE ESTUDIANTES'!$K$3:$K$7999,'BOLETA OFICIAL'!K1790,'REGISTRO DE ESTUDIANTES'!$L$3:$L$7999,'BOLETA OFICIAL'!L1790,'REGISTRO DE ESTUDIANTES'!$M$3:$M$7999,'BOLETA OFICIAL'!M1790,'REGISTRO DE ESTUDIANTES'!$N$3:$N$7999,'BOLETA OFICIAL'!N1790,'REGISTRO DE ESTUDIANTES'!$O$3:$O$7999,'BOLETA OFICIAL'!O1790,'REGISTRO DE ESTUDIANTES'!$P$3:$P$7999,'BOLETA OFICIAL'!P1790,'REGISTRO DE ESTUDIANTES'!$Q$3:$Q$7999,'BOLETA OFICIAL'!Q1790,'REGISTRO DE ESTUDIANTES'!$R$3:$R$7999,R1790,'REGISTRO DE ESTUDIANTES'!$S$3:$S$7999,'BOLETA OFICIAL'!S1790,'REGISTRO DE ESTUDIANTES'!$T$3:$T$7999,'BOLETA OFICIAL'!T1790)</f>
        <v>0</v>
      </c>
      <c r="G1790" s="73">
        <f t="shared" ca="1" si="81"/>
        <v>0</v>
      </c>
      <c r="H1790" s="73">
        <f t="shared" ca="1" si="82"/>
        <v>0</v>
      </c>
      <c r="I1790" s="20">
        <v>0</v>
      </c>
      <c r="J1790" s="20">
        <v>0</v>
      </c>
      <c r="K1790" s="20">
        <v>0</v>
      </c>
      <c r="L1790" s="20">
        <v>0</v>
      </c>
      <c r="M1790" s="20">
        <v>0</v>
      </c>
      <c r="N1790" s="75">
        <v>0</v>
      </c>
      <c r="O1790" s="75">
        <v>0</v>
      </c>
      <c r="P1790" s="2"/>
      <c r="Q1790" s="2"/>
      <c r="R1790" s="3"/>
      <c r="S1790" s="3"/>
      <c r="T1790" s="1"/>
      <c r="U1790" s="2"/>
      <c r="V1790" s="28" t="str">
        <f t="shared" si="83"/>
        <v/>
      </c>
    </row>
    <row r="1791" spans="1:22" ht="25" customHeight="1" x14ac:dyDescent="0.35">
      <c r="A1791" s="1"/>
      <c r="B1791" s="35"/>
      <c r="C1791" s="1"/>
      <c r="D1791" s="1"/>
      <c r="E1791" s="73">
        <f>+COUNTIFS('REGISTRO DE TUTORES'!$A$3:$A$8000,A1791,'REGISTRO DE TUTORES'!$B$3:$B$8000,B1791,'REGISTRO DE TUTORES'!$C$3:$C$8000,C1791,'REGISTRO DE TUTORES'!$D$3:$D$8000,D1791)</f>
        <v>0</v>
      </c>
      <c r="F1791" s="73">
        <f>+COUNTIFS('REGISTRO DE ESTUDIANTES'!$A$3:$A$7999,A1791,'REGISTRO DE ESTUDIANTES'!$B$3:$B$7999,'BOLETA OFICIAL'!B1791,'REGISTRO DE ESTUDIANTES'!$C$3:$C$7999,C1791,'REGISTRO DE ESTUDIANTES'!$D$3:$D$7999,'BOLETA OFICIAL'!D1791,'REGISTRO DE ESTUDIANTES'!$J$3:$J$7999,'BOLETA OFICIAL'!J1791,'REGISTRO DE ESTUDIANTES'!$K$3:$K$7999,'BOLETA OFICIAL'!K1791,'REGISTRO DE ESTUDIANTES'!$L$3:$L$7999,'BOLETA OFICIAL'!L1791,'REGISTRO DE ESTUDIANTES'!$M$3:$M$7999,'BOLETA OFICIAL'!M1791,'REGISTRO DE ESTUDIANTES'!$N$3:$N$7999,'BOLETA OFICIAL'!N1791,'REGISTRO DE ESTUDIANTES'!$O$3:$O$7999,'BOLETA OFICIAL'!O1791,'REGISTRO DE ESTUDIANTES'!$P$3:$P$7999,'BOLETA OFICIAL'!P1791,'REGISTRO DE ESTUDIANTES'!$Q$3:$Q$7999,'BOLETA OFICIAL'!Q1791,'REGISTRO DE ESTUDIANTES'!$R$3:$R$7999,R1791,'REGISTRO DE ESTUDIANTES'!$S$3:$S$7999,'BOLETA OFICIAL'!S1791,'REGISTRO DE ESTUDIANTES'!$T$3:$T$7999,'BOLETA OFICIAL'!T1791)</f>
        <v>0</v>
      </c>
      <c r="G1791" s="73">
        <f t="shared" ca="1" si="81"/>
        <v>0</v>
      </c>
      <c r="H1791" s="73">
        <f t="shared" ca="1" si="82"/>
        <v>0</v>
      </c>
      <c r="I1791" s="20">
        <v>0</v>
      </c>
      <c r="J1791" s="20">
        <v>0</v>
      </c>
      <c r="K1791" s="20">
        <v>0</v>
      </c>
      <c r="L1791" s="20">
        <v>0</v>
      </c>
      <c r="M1791" s="20">
        <v>0</v>
      </c>
      <c r="N1791" s="75">
        <v>0</v>
      </c>
      <c r="O1791" s="75">
        <v>0</v>
      </c>
      <c r="P1791" s="2"/>
      <c r="Q1791" s="2"/>
      <c r="R1791" s="3"/>
      <c r="S1791" s="3"/>
      <c r="T1791" s="1"/>
      <c r="U1791" s="2"/>
      <c r="V1791" s="28" t="str">
        <f t="shared" si="83"/>
        <v/>
      </c>
    </row>
    <row r="1792" spans="1:22" ht="25" customHeight="1" x14ac:dyDescent="0.35">
      <c r="A1792" s="1"/>
      <c r="B1792" s="35"/>
      <c r="C1792" s="1"/>
      <c r="D1792" s="1"/>
      <c r="E1792" s="73">
        <f>+COUNTIFS('REGISTRO DE TUTORES'!$A$3:$A$8000,A1792,'REGISTRO DE TUTORES'!$B$3:$B$8000,B1792,'REGISTRO DE TUTORES'!$C$3:$C$8000,C1792,'REGISTRO DE TUTORES'!$D$3:$D$8000,D1792)</f>
        <v>0</v>
      </c>
      <c r="F1792" s="73">
        <f>+COUNTIFS('REGISTRO DE ESTUDIANTES'!$A$3:$A$7999,A1792,'REGISTRO DE ESTUDIANTES'!$B$3:$B$7999,'BOLETA OFICIAL'!B1792,'REGISTRO DE ESTUDIANTES'!$C$3:$C$7999,C1792,'REGISTRO DE ESTUDIANTES'!$D$3:$D$7999,'BOLETA OFICIAL'!D1792,'REGISTRO DE ESTUDIANTES'!$J$3:$J$7999,'BOLETA OFICIAL'!J1792,'REGISTRO DE ESTUDIANTES'!$K$3:$K$7999,'BOLETA OFICIAL'!K1792,'REGISTRO DE ESTUDIANTES'!$L$3:$L$7999,'BOLETA OFICIAL'!L1792,'REGISTRO DE ESTUDIANTES'!$M$3:$M$7999,'BOLETA OFICIAL'!M1792,'REGISTRO DE ESTUDIANTES'!$N$3:$N$7999,'BOLETA OFICIAL'!N1792,'REGISTRO DE ESTUDIANTES'!$O$3:$O$7999,'BOLETA OFICIAL'!O1792,'REGISTRO DE ESTUDIANTES'!$P$3:$P$7999,'BOLETA OFICIAL'!P1792,'REGISTRO DE ESTUDIANTES'!$Q$3:$Q$7999,'BOLETA OFICIAL'!Q1792,'REGISTRO DE ESTUDIANTES'!$R$3:$R$7999,R1792,'REGISTRO DE ESTUDIANTES'!$S$3:$S$7999,'BOLETA OFICIAL'!S1792,'REGISTRO DE ESTUDIANTES'!$T$3:$T$7999,'BOLETA OFICIAL'!T1792)</f>
        <v>0</v>
      </c>
      <c r="G1792" s="73">
        <f t="shared" ca="1" si="81"/>
        <v>0</v>
      </c>
      <c r="H1792" s="73">
        <f t="shared" ca="1" si="82"/>
        <v>0</v>
      </c>
      <c r="I1792" s="20">
        <v>0</v>
      </c>
      <c r="J1792" s="20">
        <v>0</v>
      </c>
      <c r="K1792" s="20">
        <v>0</v>
      </c>
      <c r="L1792" s="20">
        <v>0</v>
      </c>
      <c r="M1792" s="20">
        <v>0</v>
      </c>
      <c r="N1792" s="75">
        <v>0</v>
      </c>
      <c r="O1792" s="75">
        <v>0</v>
      </c>
      <c r="P1792" s="2"/>
      <c r="Q1792" s="2"/>
      <c r="R1792" s="3"/>
      <c r="S1792" s="3"/>
      <c r="T1792" s="1"/>
      <c r="U1792" s="2"/>
      <c r="V1792" s="28" t="str">
        <f t="shared" si="83"/>
        <v/>
      </c>
    </row>
    <row r="1793" spans="1:22" ht="25" customHeight="1" x14ac:dyDescent="0.35">
      <c r="A1793" s="1"/>
      <c r="B1793" s="35"/>
      <c r="C1793" s="1"/>
      <c r="D1793" s="1"/>
      <c r="E1793" s="73">
        <f>+COUNTIFS('REGISTRO DE TUTORES'!$A$3:$A$8000,A1793,'REGISTRO DE TUTORES'!$B$3:$B$8000,B1793,'REGISTRO DE TUTORES'!$C$3:$C$8000,C1793,'REGISTRO DE TUTORES'!$D$3:$D$8000,D1793)</f>
        <v>0</v>
      </c>
      <c r="F1793" s="73">
        <f>+COUNTIFS('REGISTRO DE ESTUDIANTES'!$A$3:$A$7999,A1793,'REGISTRO DE ESTUDIANTES'!$B$3:$B$7999,'BOLETA OFICIAL'!B1793,'REGISTRO DE ESTUDIANTES'!$C$3:$C$7999,C1793,'REGISTRO DE ESTUDIANTES'!$D$3:$D$7999,'BOLETA OFICIAL'!D1793,'REGISTRO DE ESTUDIANTES'!$J$3:$J$7999,'BOLETA OFICIAL'!J1793,'REGISTRO DE ESTUDIANTES'!$K$3:$K$7999,'BOLETA OFICIAL'!K1793,'REGISTRO DE ESTUDIANTES'!$L$3:$L$7999,'BOLETA OFICIAL'!L1793,'REGISTRO DE ESTUDIANTES'!$M$3:$M$7999,'BOLETA OFICIAL'!M1793,'REGISTRO DE ESTUDIANTES'!$N$3:$N$7999,'BOLETA OFICIAL'!N1793,'REGISTRO DE ESTUDIANTES'!$O$3:$O$7999,'BOLETA OFICIAL'!O1793,'REGISTRO DE ESTUDIANTES'!$P$3:$P$7999,'BOLETA OFICIAL'!P1793,'REGISTRO DE ESTUDIANTES'!$Q$3:$Q$7999,'BOLETA OFICIAL'!Q1793,'REGISTRO DE ESTUDIANTES'!$R$3:$R$7999,R1793,'REGISTRO DE ESTUDIANTES'!$S$3:$S$7999,'BOLETA OFICIAL'!S1793,'REGISTRO DE ESTUDIANTES'!$T$3:$T$7999,'BOLETA OFICIAL'!T1793)</f>
        <v>0</v>
      </c>
      <c r="G1793" s="73">
        <f t="shared" ca="1" si="81"/>
        <v>0</v>
      </c>
      <c r="H1793" s="73">
        <f t="shared" ca="1" si="82"/>
        <v>0</v>
      </c>
      <c r="I1793" s="20">
        <v>0</v>
      </c>
      <c r="J1793" s="20">
        <v>0</v>
      </c>
      <c r="K1793" s="20">
        <v>0</v>
      </c>
      <c r="L1793" s="20">
        <v>0</v>
      </c>
      <c r="M1793" s="20">
        <v>0</v>
      </c>
      <c r="N1793" s="75">
        <v>0</v>
      </c>
      <c r="O1793" s="75">
        <v>0</v>
      </c>
      <c r="P1793" s="2"/>
      <c r="Q1793" s="2"/>
      <c r="R1793" s="3"/>
      <c r="S1793" s="3"/>
      <c r="T1793" s="1"/>
      <c r="U1793" s="2"/>
      <c r="V1793" s="28" t="str">
        <f t="shared" si="83"/>
        <v/>
      </c>
    </row>
    <row r="1794" spans="1:22" ht="25" customHeight="1" x14ac:dyDescent="0.35">
      <c r="A1794" s="1"/>
      <c r="B1794" s="35"/>
      <c r="C1794" s="1"/>
      <c r="D1794" s="1"/>
      <c r="E1794" s="73">
        <f>+COUNTIFS('REGISTRO DE TUTORES'!$A$3:$A$8000,A1794,'REGISTRO DE TUTORES'!$B$3:$B$8000,B1794,'REGISTRO DE TUTORES'!$C$3:$C$8000,C1794,'REGISTRO DE TUTORES'!$D$3:$D$8000,D1794)</f>
        <v>0</v>
      </c>
      <c r="F1794" s="73">
        <f>+COUNTIFS('REGISTRO DE ESTUDIANTES'!$A$3:$A$7999,A1794,'REGISTRO DE ESTUDIANTES'!$B$3:$B$7999,'BOLETA OFICIAL'!B1794,'REGISTRO DE ESTUDIANTES'!$C$3:$C$7999,C1794,'REGISTRO DE ESTUDIANTES'!$D$3:$D$7999,'BOLETA OFICIAL'!D1794,'REGISTRO DE ESTUDIANTES'!$J$3:$J$7999,'BOLETA OFICIAL'!J1794,'REGISTRO DE ESTUDIANTES'!$K$3:$K$7999,'BOLETA OFICIAL'!K1794,'REGISTRO DE ESTUDIANTES'!$L$3:$L$7999,'BOLETA OFICIAL'!L1794,'REGISTRO DE ESTUDIANTES'!$M$3:$M$7999,'BOLETA OFICIAL'!M1794,'REGISTRO DE ESTUDIANTES'!$N$3:$N$7999,'BOLETA OFICIAL'!N1794,'REGISTRO DE ESTUDIANTES'!$O$3:$O$7999,'BOLETA OFICIAL'!O1794,'REGISTRO DE ESTUDIANTES'!$P$3:$P$7999,'BOLETA OFICIAL'!P1794,'REGISTRO DE ESTUDIANTES'!$Q$3:$Q$7999,'BOLETA OFICIAL'!Q1794,'REGISTRO DE ESTUDIANTES'!$R$3:$R$7999,R1794,'REGISTRO DE ESTUDIANTES'!$S$3:$S$7999,'BOLETA OFICIAL'!S1794,'REGISTRO DE ESTUDIANTES'!$T$3:$T$7999,'BOLETA OFICIAL'!T1794)</f>
        <v>0</v>
      </c>
      <c r="G1794" s="73">
        <f t="shared" ca="1" si="81"/>
        <v>0</v>
      </c>
      <c r="H1794" s="73">
        <f t="shared" ca="1" si="82"/>
        <v>0</v>
      </c>
      <c r="I1794" s="20">
        <v>0</v>
      </c>
      <c r="J1794" s="20">
        <v>0</v>
      </c>
      <c r="K1794" s="20">
        <v>0</v>
      </c>
      <c r="L1794" s="20">
        <v>0</v>
      </c>
      <c r="M1794" s="20">
        <v>0</v>
      </c>
      <c r="N1794" s="75">
        <v>0</v>
      </c>
      <c r="O1794" s="75">
        <v>0</v>
      </c>
      <c r="P1794" s="2"/>
      <c r="Q1794" s="2"/>
      <c r="R1794" s="3"/>
      <c r="S1794" s="3"/>
      <c r="T1794" s="1"/>
      <c r="U1794" s="2"/>
      <c r="V1794" s="28" t="str">
        <f t="shared" si="83"/>
        <v/>
      </c>
    </row>
    <row r="1795" spans="1:22" ht="25" customHeight="1" x14ac:dyDescent="0.35">
      <c r="A1795" s="1"/>
      <c r="B1795" s="35"/>
      <c r="C1795" s="1"/>
      <c r="D1795" s="1"/>
      <c r="E1795" s="73">
        <f>+COUNTIFS('REGISTRO DE TUTORES'!$A$3:$A$8000,A1795,'REGISTRO DE TUTORES'!$B$3:$B$8000,B1795,'REGISTRO DE TUTORES'!$C$3:$C$8000,C1795,'REGISTRO DE TUTORES'!$D$3:$D$8000,D1795)</f>
        <v>0</v>
      </c>
      <c r="F1795" s="73">
        <f>+COUNTIFS('REGISTRO DE ESTUDIANTES'!$A$3:$A$7999,A1795,'REGISTRO DE ESTUDIANTES'!$B$3:$B$7999,'BOLETA OFICIAL'!B1795,'REGISTRO DE ESTUDIANTES'!$C$3:$C$7999,C1795,'REGISTRO DE ESTUDIANTES'!$D$3:$D$7999,'BOLETA OFICIAL'!D1795,'REGISTRO DE ESTUDIANTES'!$J$3:$J$7999,'BOLETA OFICIAL'!J1795,'REGISTRO DE ESTUDIANTES'!$K$3:$K$7999,'BOLETA OFICIAL'!K1795,'REGISTRO DE ESTUDIANTES'!$L$3:$L$7999,'BOLETA OFICIAL'!L1795,'REGISTRO DE ESTUDIANTES'!$M$3:$M$7999,'BOLETA OFICIAL'!M1795,'REGISTRO DE ESTUDIANTES'!$N$3:$N$7999,'BOLETA OFICIAL'!N1795,'REGISTRO DE ESTUDIANTES'!$O$3:$O$7999,'BOLETA OFICIAL'!O1795,'REGISTRO DE ESTUDIANTES'!$P$3:$P$7999,'BOLETA OFICIAL'!P1795,'REGISTRO DE ESTUDIANTES'!$Q$3:$Q$7999,'BOLETA OFICIAL'!Q1795,'REGISTRO DE ESTUDIANTES'!$R$3:$R$7999,R1795,'REGISTRO DE ESTUDIANTES'!$S$3:$S$7999,'BOLETA OFICIAL'!S1795,'REGISTRO DE ESTUDIANTES'!$T$3:$T$7999,'BOLETA OFICIAL'!T1795)</f>
        <v>0</v>
      </c>
      <c r="G1795" s="73">
        <f t="shared" ca="1" si="81"/>
        <v>0</v>
      </c>
      <c r="H1795" s="73">
        <f t="shared" ca="1" si="82"/>
        <v>0</v>
      </c>
      <c r="I1795" s="20">
        <v>0</v>
      </c>
      <c r="J1795" s="20">
        <v>0</v>
      </c>
      <c r="K1795" s="20">
        <v>0</v>
      </c>
      <c r="L1795" s="20">
        <v>0</v>
      </c>
      <c r="M1795" s="20">
        <v>0</v>
      </c>
      <c r="N1795" s="75">
        <v>0</v>
      </c>
      <c r="O1795" s="75">
        <v>0</v>
      </c>
      <c r="P1795" s="2"/>
      <c r="Q1795" s="2"/>
      <c r="R1795" s="3"/>
      <c r="S1795" s="3"/>
      <c r="T1795" s="1"/>
      <c r="U1795" s="2"/>
      <c r="V1795" s="28" t="str">
        <f t="shared" si="83"/>
        <v/>
      </c>
    </row>
    <row r="1796" spans="1:22" ht="25" customHeight="1" x14ac:dyDescent="0.35">
      <c r="A1796" s="1"/>
      <c r="B1796" s="35"/>
      <c r="C1796" s="1"/>
      <c r="D1796" s="1"/>
      <c r="E1796" s="73">
        <f>+COUNTIFS('REGISTRO DE TUTORES'!$A$3:$A$8000,A1796,'REGISTRO DE TUTORES'!$B$3:$B$8000,B1796,'REGISTRO DE TUTORES'!$C$3:$C$8000,C1796,'REGISTRO DE TUTORES'!$D$3:$D$8000,D1796)</f>
        <v>0</v>
      </c>
      <c r="F1796" s="73">
        <f>+COUNTIFS('REGISTRO DE ESTUDIANTES'!$A$3:$A$7999,A1796,'REGISTRO DE ESTUDIANTES'!$B$3:$B$7999,'BOLETA OFICIAL'!B1796,'REGISTRO DE ESTUDIANTES'!$C$3:$C$7999,C1796,'REGISTRO DE ESTUDIANTES'!$D$3:$D$7999,'BOLETA OFICIAL'!D1796,'REGISTRO DE ESTUDIANTES'!$J$3:$J$7999,'BOLETA OFICIAL'!J1796,'REGISTRO DE ESTUDIANTES'!$K$3:$K$7999,'BOLETA OFICIAL'!K1796,'REGISTRO DE ESTUDIANTES'!$L$3:$L$7999,'BOLETA OFICIAL'!L1796,'REGISTRO DE ESTUDIANTES'!$M$3:$M$7999,'BOLETA OFICIAL'!M1796,'REGISTRO DE ESTUDIANTES'!$N$3:$N$7999,'BOLETA OFICIAL'!N1796,'REGISTRO DE ESTUDIANTES'!$O$3:$O$7999,'BOLETA OFICIAL'!O1796,'REGISTRO DE ESTUDIANTES'!$P$3:$P$7999,'BOLETA OFICIAL'!P1796,'REGISTRO DE ESTUDIANTES'!$Q$3:$Q$7999,'BOLETA OFICIAL'!Q1796,'REGISTRO DE ESTUDIANTES'!$R$3:$R$7999,R1796,'REGISTRO DE ESTUDIANTES'!$S$3:$S$7999,'BOLETA OFICIAL'!S1796,'REGISTRO DE ESTUDIANTES'!$T$3:$T$7999,'BOLETA OFICIAL'!T1796)</f>
        <v>0</v>
      </c>
      <c r="G1796" s="73">
        <f t="shared" ca="1" si="81"/>
        <v>0</v>
      </c>
      <c r="H1796" s="73">
        <f t="shared" ca="1" si="82"/>
        <v>0</v>
      </c>
      <c r="I1796" s="20">
        <v>0</v>
      </c>
      <c r="J1796" s="20">
        <v>0</v>
      </c>
      <c r="K1796" s="20">
        <v>0</v>
      </c>
      <c r="L1796" s="20">
        <v>0</v>
      </c>
      <c r="M1796" s="20">
        <v>0</v>
      </c>
      <c r="N1796" s="75">
        <v>0</v>
      </c>
      <c r="O1796" s="75">
        <v>0</v>
      </c>
      <c r="P1796" s="2"/>
      <c r="Q1796" s="2"/>
      <c r="R1796" s="3"/>
      <c r="S1796" s="3"/>
      <c r="T1796" s="1"/>
      <c r="U1796" s="2"/>
      <c r="V1796" s="28" t="str">
        <f t="shared" si="83"/>
        <v/>
      </c>
    </row>
    <row r="1797" spans="1:22" ht="25" customHeight="1" x14ac:dyDescent="0.35">
      <c r="A1797" s="1"/>
      <c r="B1797" s="35"/>
      <c r="C1797" s="1"/>
      <c r="D1797" s="1"/>
      <c r="E1797" s="73">
        <f>+COUNTIFS('REGISTRO DE TUTORES'!$A$3:$A$8000,A1797,'REGISTRO DE TUTORES'!$B$3:$B$8000,B1797,'REGISTRO DE TUTORES'!$C$3:$C$8000,C1797,'REGISTRO DE TUTORES'!$D$3:$D$8000,D1797)</f>
        <v>0</v>
      </c>
      <c r="F1797" s="73">
        <f>+COUNTIFS('REGISTRO DE ESTUDIANTES'!$A$3:$A$7999,A1797,'REGISTRO DE ESTUDIANTES'!$B$3:$B$7999,'BOLETA OFICIAL'!B1797,'REGISTRO DE ESTUDIANTES'!$C$3:$C$7999,C1797,'REGISTRO DE ESTUDIANTES'!$D$3:$D$7999,'BOLETA OFICIAL'!D1797,'REGISTRO DE ESTUDIANTES'!$J$3:$J$7999,'BOLETA OFICIAL'!J1797,'REGISTRO DE ESTUDIANTES'!$K$3:$K$7999,'BOLETA OFICIAL'!K1797,'REGISTRO DE ESTUDIANTES'!$L$3:$L$7999,'BOLETA OFICIAL'!L1797,'REGISTRO DE ESTUDIANTES'!$M$3:$M$7999,'BOLETA OFICIAL'!M1797,'REGISTRO DE ESTUDIANTES'!$N$3:$N$7999,'BOLETA OFICIAL'!N1797,'REGISTRO DE ESTUDIANTES'!$O$3:$O$7999,'BOLETA OFICIAL'!O1797,'REGISTRO DE ESTUDIANTES'!$P$3:$P$7999,'BOLETA OFICIAL'!P1797,'REGISTRO DE ESTUDIANTES'!$Q$3:$Q$7999,'BOLETA OFICIAL'!Q1797,'REGISTRO DE ESTUDIANTES'!$R$3:$R$7999,R1797,'REGISTRO DE ESTUDIANTES'!$S$3:$S$7999,'BOLETA OFICIAL'!S1797,'REGISTRO DE ESTUDIANTES'!$T$3:$T$7999,'BOLETA OFICIAL'!T1797)</f>
        <v>0</v>
      </c>
      <c r="G1797" s="73">
        <f t="shared" ca="1" si="81"/>
        <v>0</v>
      </c>
      <c r="H1797" s="73">
        <f t="shared" ca="1" si="82"/>
        <v>0</v>
      </c>
      <c r="I1797" s="20">
        <v>0</v>
      </c>
      <c r="J1797" s="20">
        <v>0</v>
      </c>
      <c r="K1797" s="20">
        <v>0</v>
      </c>
      <c r="L1797" s="20">
        <v>0</v>
      </c>
      <c r="M1797" s="20">
        <v>0</v>
      </c>
      <c r="N1797" s="75">
        <v>0</v>
      </c>
      <c r="O1797" s="75">
        <v>0</v>
      </c>
      <c r="P1797" s="2"/>
      <c r="Q1797" s="2"/>
      <c r="R1797" s="3"/>
      <c r="S1797" s="3"/>
      <c r="T1797" s="1"/>
      <c r="U1797" s="2"/>
      <c r="V1797" s="28" t="str">
        <f t="shared" si="83"/>
        <v/>
      </c>
    </row>
    <row r="1798" spans="1:22" ht="25" customHeight="1" x14ac:dyDescent="0.35">
      <c r="A1798" s="1"/>
      <c r="B1798" s="35"/>
      <c r="C1798" s="1"/>
      <c r="D1798" s="1"/>
      <c r="E1798" s="73">
        <f>+COUNTIFS('REGISTRO DE TUTORES'!$A$3:$A$8000,A1798,'REGISTRO DE TUTORES'!$B$3:$B$8000,B1798,'REGISTRO DE TUTORES'!$C$3:$C$8000,C1798,'REGISTRO DE TUTORES'!$D$3:$D$8000,D1798)</f>
        <v>0</v>
      </c>
      <c r="F1798" s="73">
        <f>+COUNTIFS('REGISTRO DE ESTUDIANTES'!$A$3:$A$7999,A1798,'REGISTRO DE ESTUDIANTES'!$B$3:$B$7999,'BOLETA OFICIAL'!B1798,'REGISTRO DE ESTUDIANTES'!$C$3:$C$7999,C1798,'REGISTRO DE ESTUDIANTES'!$D$3:$D$7999,'BOLETA OFICIAL'!D1798,'REGISTRO DE ESTUDIANTES'!$J$3:$J$7999,'BOLETA OFICIAL'!J1798,'REGISTRO DE ESTUDIANTES'!$K$3:$K$7999,'BOLETA OFICIAL'!K1798,'REGISTRO DE ESTUDIANTES'!$L$3:$L$7999,'BOLETA OFICIAL'!L1798,'REGISTRO DE ESTUDIANTES'!$M$3:$M$7999,'BOLETA OFICIAL'!M1798,'REGISTRO DE ESTUDIANTES'!$N$3:$N$7999,'BOLETA OFICIAL'!N1798,'REGISTRO DE ESTUDIANTES'!$O$3:$O$7999,'BOLETA OFICIAL'!O1798,'REGISTRO DE ESTUDIANTES'!$P$3:$P$7999,'BOLETA OFICIAL'!P1798,'REGISTRO DE ESTUDIANTES'!$Q$3:$Q$7999,'BOLETA OFICIAL'!Q1798,'REGISTRO DE ESTUDIANTES'!$R$3:$R$7999,R1798,'REGISTRO DE ESTUDIANTES'!$S$3:$S$7999,'BOLETA OFICIAL'!S1798,'REGISTRO DE ESTUDIANTES'!$T$3:$T$7999,'BOLETA OFICIAL'!T1798)</f>
        <v>0</v>
      </c>
      <c r="G1798" s="73">
        <f t="shared" ref="G1798:G1861" ca="1" si="84">SUM(IF(O1798=1,SUMPRODUCT(--(WEEKDAY(ROW(INDIRECT(P1798&amp;":"&amp;Q1798)))=1),--(COUNTIF(FERIADOS,ROW(INDIRECT(P1798&amp;":"&amp;Q1798)))=0)),0),IF(I1798=1,SUMPRODUCT(--(WEEKDAY(ROW(INDIRECT(P1798&amp;":"&amp;Q1798)))=2),--(COUNTIF(FERIADOS,ROW(INDIRECT(P1798&amp;":"&amp;Q1798)))=0)),0),IF(J1798=1,SUMPRODUCT(--(WEEKDAY(ROW(INDIRECT(P1798&amp;":"&amp;Q1798)))=3),--(COUNTIF(FERIADOS,ROW(INDIRECT(P1798&amp;":"&amp;Q1798)))=0)),0),IF(K1798=1,SUMPRODUCT(--(WEEKDAY(ROW(INDIRECT(P1798&amp;":"&amp;Q1798)))=4),--(COUNTIF(FERIADOS,ROW(INDIRECT(P1798&amp;":"&amp;Q1798)))=0)),0),IF(L1798=1,SUMPRODUCT(--(WEEKDAY(ROW(INDIRECT(P1798&amp;":"&amp;Q1798)))=5),--(COUNTIF(FERIADOS,ROW(INDIRECT(P1798&amp;":"&amp;Q1798)))=0)),0),IF(M1798=1,SUMPRODUCT(--(WEEKDAY(ROW(INDIRECT(P1798&amp;":"&amp;Q1798)))=6),--(COUNTIF(FERIADOS,ROW(INDIRECT(P1798&amp;":"&amp;Q1798)))=0)),0),IF(N1798=1,SUMPRODUCT(--(WEEKDAY(ROW(INDIRECT(P1798&amp;":"&amp;Q1798)))=7),--(COUNTIF(FERIADOS,ROW(INDIRECT(P1798&amp;":"&amp;Q1798)))=0)),0))</f>
        <v>0</v>
      </c>
      <c r="H1798" s="73">
        <f t="shared" ref="H1798:H1861" ca="1" si="85">+F1798*G1798</f>
        <v>0</v>
      </c>
      <c r="I1798" s="20">
        <v>0</v>
      </c>
      <c r="J1798" s="20">
        <v>0</v>
      </c>
      <c r="K1798" s="20">
        <v>0</v>
      </c>
      <c r="L1798" s="20">
        <v>0</v>
      </c>
      <c r="M1798" s="20">
        <v>0</v>
      </c>
      <c r="N1798" s="75">
        <v>0</v>
      </c>
      <c r="O1798" s="75">
        <v>0</v>
      </c>
      <c r="P1798" s="2"/>
      <c r="Q1798" s="2"/>
      <c r="R1798" s="3"/>
      <c r="S1798" s="3"/>
      <c r="T1798" s="1"/>
      <c r="U1798" s="2"/>
      <c r="V1798" s="28" t="str">
        <f t="shared" ref="V1798:V1861" si="86">IF(Q1798&gt;0,IF(U1798&gt;=Q1798,"ACTIVA","NO ACTIVA"),"")</f>
        <v/>
      </c>
    </row>
    <row r="1799" spans="1:22" ht="25" customHeight="1" x14ac:dyDescent="0.35">
      <c r="A1799" s="1"/>
      <c r="B1799" s="35"/>
      <c r="C1799" s="1"/>
      <c r="D1799" s="1"/>
      <c r="E1799" s="73">
        <f>+COUNTIFS('REGISTRO DE TUTORES'!$A$3:$A$8000,A1799,'REGISTRO DE TUTORES'!$B$3:$B$8000,B1799,'REGISTRO DE TUTORES'!$C$3:$C$8000,C1799,'REGISTRO DE TUTORES'!$D$3:$D$8000,D1799)</f>
        <v>0</v>
      </c>
      <c r="F1799" s="73">
        <f>+COUNTIFS('REGISTRO DE ESTUDIANTES'!$A$3:$A$7999,A1799,'REGISTRO DE ESTUDIANTES'!$B$3:$B$7999,'BOLETA OFICIAL'!B1799,'REGISTRO DE ESTUDIANTES'!$C$3:$C$7999,C1799,'REGISTRO DE ESTUDIANTES'!$D$3:$D$7999,'BOLETA OFICIAL'!D1799,'REGISTRO DE ESTUDIANTES'!$J$3:$J$7999,'BOLETA OFICIAL'!J1799,'REGISTRO DE ESTUDIANTES'!$K$3:$K$7999,'BOLETA OFICIAL'!K1799,'REGISTRO DE ESTUDIANTES'!$L$3:$L$7999,'BOLETA OFICIAL'!L1799,'REGISTRO DE ESTUDIANTES'!$M$3:$M$7999,'BOLETA OFICIAL'!M1799,'REGISTRO DE ESTUDIANTES'!$N$3:$N$7999,'BOLETA OFICIAL'!N1799,'REGISTRO DE ESTUDIANTES'!$O$3:$O$7999,'BOLETA OFICIAL'!O1799,'REGISTRO DE ESTUDIANTES'!$P$3:$P$7999,'BOLETA OFICIAL'!P1799,'REGISTRO DE ESTUDIANTES'!$Q$3:$Q$7999,'BOLETA OFICIAL'!Q1799,'REGISTRO DE ESTUDIANTES'!$R$3:$R$7999,R1799,'REGISTRO DE ESTUDIANTES'!$S$3:$S$7999,'BOLETA OFICIAL'!S1799,'REGISTRO DE ESTUDIANTES'!$T$3:$T$7999,'BOLETA OFICIAL'!T1799)</f>
        <v>0</v>
      </c>
      <c r="G1799" s="73">
        <f t="shared" ca="1" si="84"/>
        <v>0</v>
      </c>
      <c r="H1799" s="73">
        <f t="shared" ca="1" si="85"/>
        <v>0</v>
      </c>
      <c r="I1799" s="20">
        <v>0</v>
      </c>
      <c r="J1799" s="20">
        <v>0</v>
      </c>
      <c r="K1799" s="20">
        <v>0</v>
      </c>
      <c r="L1799" s="20">
        <v>0</v>
      </c>
      <c r="M1799" s="20">
        <v>0</v>
      </c>
      <c r="N1799" s="75">
        <v>0</v>
      </c>
      <c r="O1799" s="75">
        <v>0</v>
      </c>
      <c r="P1799" s="2"/>
      <c r="Q1799" s="2"/>
      <c r="R1799" s="3"/>
      <c r="S1799" s="3"/>
      <c r="T1799" s="1"/>
      <c r="U1799" s="2"/>
      <c r="V1799" s="28" t="str">
        <f t="shared" si="86"/>
        <v/>
      </c>
    </row>
    <row r="1800" spans="1:22" ht="25" customHeight="1" x14ac:dyDescent="0.35">
      <c r="A1800" s="1"/>
      <c r="B1800" s="35"/>
      <c r="C1800" s="1"/>
      <c r="D1800" s="1"/>
      <c r="E1800" s="73">
        <f>+COUNTIFS('REGISTRO DE TUTORES'!$A$3:$A$8000,A1800,'REGISTRO DE TUTORES'!$B$3:$B$8000,B1800,'REGISTRO DE TUTORES'!$C$3:$C$8000,C1800,'REGISTRO DE TUTORES'!$D$3:$D$8000,D1800)</f>
        <v>0</v>
      </c>
      <c r="F1800" s="73">
        <f>+COUNTIFS('REGISTRO DE ESTUDIANTES'!$A$3:$A$7999,A1800,'REGISTRO DE ESTUDIANTES'!$B$3:$B$7999,'BOLETA OFICIAL'!B1800,'REGISTRO DE ESTUDIANTES'!$C$3:$C$7999,C1800,'REGISTRO DE ESTUDIANTES'!$D$3:$D$7999,'BOLETA OFICIAL'!D1800,'REGISTRO DE ESTUDIANTES'!$J$3:$J$7999,'BOLETA OFICIAL'!J1800,'REGISTRO DE ESTUDIANTES'!$K$3:$K$7999,'BOLETA OFICIAL'!K1800,'REGISTRO DE ESTUDIANTES'!$L$3:$L$7999,'BOLETA OFICIAL'!L1800,'REGISTRO DE ESTUDIANTES'!$M$3:$M$7999,'BOLETA OFICIAL'!M1800,'REGISTRO DE ESTUDIANTES'!$N$3:$N$7999,'BOLETA OFICIAL'!N1800,'REGISTRO DE ESTUDIANTES'!$O$3:$O$7999,'BOLETA OFICIAL'!O1800,'REGISTRO DE ESTUDIANTES'!$P$3:$P$7999,'BOLETA OFICIAL'!P1800,'REGISTRO DE ESTUDIANTES'!$Q$3:$Q$7999,'BOLETA OFICIAL'!Q1800,'REGISTRO DE ESTUDIANTES'!$R$3:$R$7999,R1800,'REGISTRO DE ESTUDIANTES'!$S$3:$S$7999,'BOLETA OFICIAL'!S1800,'REGISTRO DE ESTUDIANTES'!$T$3:$T$7999,'BOLETA OFICIAL'!T1800)</f>
        <v>0</v>
      </c>
      <c r="G1800" s="73">
        <f t="shared" ca="1" si="84"/>
        <v>0</v>
      </c>
      <c r="H1800" s="73">
        <f t="shared" ca="1" si="85"/>
        <v>0</v>
      </c>
      <c r="I1800" s="20">
        <v>0</v>
      </c>
      <c r="J1800" s="20">
        <v>0</v>
      </c>
      <c r="K1800" s="20">
        <v>0</v>
      </c>
      <c r="L1800" s="20">
        <v>0</v>
      </c>
      <c r="M1800" s="20">
        <v>0</v>
      </c>
      <c r="N1800" s="75">
        <v>0</v>
      </c>
      <c r="O1800" s="75">
        <v>0</v>
      </c>
      <c r="P1800" s="2"/>
      <c r="Q1800" s="2"/>
      <c r="R1800" s="3"/>
      <c r="S1800" s="3"/>
      <c r="T1800" s="1"/>
      <c r="U1800" s="2"/>
      <c r="V1800" s="28" t="str">
        <f t="shared" si="86"/>
        <v/>
      </c>
    </row>
    <row r="1801" spans="1:22" ht="25" customHeight="1" x14ac:dyDescent="0.35">
      <c r="A1801" s="1"/>
      <c r="B1801" s="35"/>
      <c r="C1801" s="1"/>
      <c r="D1801" s="1"/>
      <c r="E1801" s="73">
        <f>+COUNTIFS('REGISTRO DE TUTORES'!$A$3:$A$8000,A1801,'REGISTRO DE TUTORES'!$B$3:$B$8000,B1801,'REGISTRO DE TUTORES'!$C$3:$C$8000,C1801,'REGISTRO DE TUTORES'!$D$3:$D$8000,D1801)</f>
        <v>0</v>
      </c>
      <c r="F1801" s="73">
        <f>+COUNTIFS('REGISTRO DE ESTUDIANTES'!$A$3:$A$7999,A1801,'REGISTRO DE ESTUDIANTES'!$B$3:$B$7999,'BOLETA OFICIAL'!B1801,'REGISTRO DE ESTUDIANTES'!$C$3:$C$7999,C1801,'REGISTRO DE ESTUDIANTES'!$D$3:$D$7999,'BOLETA OFICIAL'!D1801,'REGISTRO DE ESTUDIANTES'!$J$3:$J$7999,'BOLETA OFICIAL'!J1801,'REGISTRO DE ESTUDIANTES'!$K$3:$K$7999,'BOLETA OFICIAL'!K1801,'REGISTRO DE ESTUDIANTES'!$L$3:$L$7999,'BOLETA OFICIAL'!L1801,'REGISTRO DE ESTUDIANTES'!$M$3:$M$7999,'BOLETA OFICIAL'!M1801,'REGISTRO DE ESTUDIANTES'!$N$3:$N$7999,'BOLETA OFICIAL'!N1801,'REGISTRO DE ESTUDIANTES'!$O$3:$O$7999,'BOLETA OFICIAL'!O1801,'REGISTRO DE ESTUDIANTES'!$P$3:$P$7999,'BOLETA OFICIAL'!P1801,'REGISTRO DE ESTUDIANTES'!$Q$3:$Q$7999,'BOLETA OFICIAL'!Q1801,'REGISTRO DE ESTUDIANTES'!$R$3:$R$7999,R1801,'REGISTRO DE ESTUDIANTES'!$S$3:$S$7999,'BOLETA OFICIAL'!S1801,'REGISTRO DE ESTUDIANTES'!$T$3:$T$7999,'BOLETA OFICIAL'!T1801)</f>
        <v>0</v>
      </c>
      <c r="G1801" s="73">
        <f t="shared" ca="1" si="84"/>
        <v>0</v>
      </c>
      <c r="H1801" s="73">
        <f t="shared" ca="1" si="85"/>
        <v>0</v>
      </c>
      <c r="I1801" s="20">
        <v>0</v>
      </c>
      <c r="J1801" s="20">
        <v>0</v>
      </c>
      <c r="K1801" s="20">
        <v>0</v>
      </c>
      <c r="L1801" s="20">
        <v>0</v>
      </c>
      <c r="M1801" s="20">
        <v>0</v>
      </c>
      <c r="N1801" s="75">
        <v>0</v>
      </c>
      <c r="O1801" s="75">
        <v>0</v>
      </c>
      <c r="P1801" s="2"/>
      <c r="Q1801" s="2"/>
      <c r="R1801" s="3"/>
      <c r="S1801" s="3"/>
      <c r="T1801" s="1"/>
      <c r="U1801" s="2"/>
      <c r="V1801" s="28" t="str">
        <f t="shared" si="86"/>
        <v/>
      </c>
    </row>
    <row r="1802" spans="1:22" ht="25" customHeight="1" x14ac:dyDescent="0.35">
      <c r="A1802" s="1"/>
      <c r="B1802" s="35"/>
      <c r="C1802" s="1"/>
      <c r="D1802" s="1"/>
      <c r="E1802" s="73">
        <f>+COUNTIFS('REGISTRO DE TUTORES'!$A$3:$A$8000,A1802,'REGISTRO DE TUTORES'!$B$3:$B$8000,B1802,'REGISTRO DE TUTORES'!$C$3:$C$8000,C1802,'REGISTRO DE TUTORES'!$D$3:$D$8000,D1802)</f>
        <v>0</v>
      </c>
      <c r="F1802" s="73">
        <f>+COUNTIFS('REGISTRO DE ESTUDIANTES'!$A$3:$A$7999,A1802,'REGISTRO DE ESTUDIANTES'!$B$3:$B$7999,'BOLETA OFICIAL'!B1802,'REGISTRO DE ESTUDIANTES'!$C$3:$C$7999,C1802,'REGISTRO DE ESTUDIANTES'!$D$3:$D$7999,'BOLETA OFICIAL'!D1802,'REGISTRO DE ESTUDIANTES'!$J$3:$J$7999,'BOLETA OFICIAL'!J1802,'REGISTRO DE ESTUDIANTES'!$K$3:$K$7999,'BOLETA OFICIAL'!K1802,'REGISTRO DE ESTUDIANTES'!$L$3:$L$7999,'BOLETA OFICIAL'!L1802,'REGISTRO DE ESTUDIANTES'!$M$3:$M$7999,'BOLETA OFICIAL'!M1802,'REGISTRO DE ESTUDIANTES'!$N$3:$N$7999,'BOLETA OFICIAL'!N1802,'REGISTRO DE ESTUDIANTES'!$O$3:$O$7999,'BOLETA OFICIAL'!O1802,'REGISTRO DE ESTUDIANTES'!$P$3:$P$7999,'BOLETA OFICIAL'!P1802,'REGISTRO DE ESTUDIANTES'!$Q$3:$Q$7999,'BOLETA OFICIAL'!Q1802,'REGISTRO DE ESTUDIANTES'!$R$3:$R$7999,R1802,'REGISTRO DE ESTUDIANTES'!$S$3:$S$7999,'BOLETA OFICIAL'!S1802,'REGISTRO DE ESTUDIANTES'!$T$3:$T$7999,'BOLETA OFICIAL'!T1802)</f>
        <v>0</v>
      </c>
      <c r="G1802" s="73">
        <f t="shared" ca="1" si="84"/>
        <v>0</v>
      </c>
      <c r="H1802" s="73">
        <f t="shared" ca="1" si="85"/>
        <v>0</v>
      </c>
      <c r="I1802" s="20">
        <v>0</v>
      </c>
      <c r="J1802" s="20">
        <v>0</v>
      </c>
      <c r="K1802" s="20">
        <v>0</v>
      </c>
      <c r="L1802" s="20">
        <v>0</v>
      </c>
      <c r="M1802" s="20">
        <v>0</v>
      </c>
      <c r="N1802" s="75">
        <v>0</v>
      </c>
      <c r="O1802" s="75">
        <v>0</v>
      </c>
      <c r="P1802" s="2"/>
      <c r="Q1802" s="2"/>
      <c r="R1802" s="3"/>
      <c r="S1802" s="3"/>
      <c r="T1802" s="1"/>
      <c r="U1802" s="2"/>
      <c r="V1802" s="28" t="str">
        <f t="shared" si="86"/>
        <v/>
      </c>
    </row>
    <row r="1803" spans="1:22" ht="25" customHeight="1" x14ac:dyDescent="0.35">
      <c r="A1803" s="1"/>
      <c r="B1803" s="35"/>
      <c r="C1803" s="1"/>
      <c r="D1803" s="1"/>
      <c r="E1803" s="73">
        <f>+COUNTIFS('REGISTRO DE TUTORES'!$A$3:$A$8000,A1803,'REGISTRO DE TUTORES'!$B$3:$B$8000,B1803,'REGISTRO DE TUTORES'!$C$3:$C$8000,C1803,'REGISTRO DE TUTORES'!$D$3:$D$8000,D1803)</f>
        <v>0</v>
      </c>
      <c r="F1803" s="73">
        <f>+COUNTIFS('REGISTRO DE ESTUDIANTES'!$A$3:$A$7999,A1803,'REGISTRO DE ESTUDIANTES'!$B$3:$B$7999,'BOLETA OFICIAL'!B1803,'REGISTRO DE ESTUDIANTES'!$C$3:$C$7999,C1803,'REGISTRO DE ESTUDIANTES'!$D$3:$D$7999,'BOLETA OFICIAL'!D1803,'REGISTRO DE ESTUDIANTES'!$J$3:$J$7999,'BOLETA OFICIAL'!J1803,'REGISTRO DE ESTUDIANTES'!$K$3:$K$7999,'BOLETA OFICIAL'!K1803,'REGISTRO DE ESTUDIANTES'!$L$3:$L$7999,'BOLETA OFICIAL'!L1803,'REGISTRO DE ESTUDIANTES'!$M$3:$M$7999,'BOLETA OFICIAL'!M1803,'REGISTRO DE ESTUDIANTES'!$N$3:$N$7999,'BOLETA OFICIAL'!N1803,'REGISTRO DE ESTUDIANTES'!$O$3:$O$7999,'BOLETA OFICIAL'!O1803,'REGISTRO DE ESTUDIANTES'!$P$3:$P$7999,'BOLETA OFICIAL'!P1803,'REGISTRO DE ESTUDIANTES'!$Q$3:$Q$7999,'BOLETA OFICIAL'!Q1803,'REGISTRO DE ESTUDIANTES'!$R$3:$R$7999,R1803,'REGISTRO DE ESTUDIANTES'!$S$3:$S$7999,'BOLETA OFICIAL'!S1803,'REGISTRO DE ESTUDIANTES'!$T$3:$T$7999,'BOLETA OFICIAL'!T1803)</f>
        <v>0</v>
      </c>
      <c r="G1803" s="73">
        <f t="shared" ca="1" si="84"/>
        <v>0</v>
      </c>
      <c r="H1803" s="73">
        <f t="shared" ca="1" si="85"/>
        <v>0</v>
      </c>
      <c r="I1803" s="20">
        <v>0</v>
      </c>
      <c r="J1803" s="20">
        <v>0</v>
      </c>
      <c r="K1803" s="20">
        <v>0</v>
      </c>
      <c r="L1803" s="20">
        <v>0</v>
      </c>
      <c r="M1803" s="20">
        <v>0</v>
      </c>
      <c r="N1803" s="75">
        <v>0</v>
      </c>
      <c r="O1803" s="75">
        <v>0</v>
      </c>
      <c r="P1803" s="2"/>
      <c r="Q1803" s="2"/>
      <c r="R1803" s="3"/>
      <c r="S1803" s="3"/>
      <c r="T1803" s="1"/>
      <c r="U1803" s="2"/>
      <c r="V1803" s="28" t="str">
        <f t="shared" si="86"/>
        <v/>
      </c>
    </row>
    <row r="1804" spans="1:22" ht="25" customHeight="1" x14ac:dyDescent="0.35">
      <c r="A1804" s="1"/>
      <c r="B1804" s="35"/>
      <c r="C1804" s="1"/>
      <c r="D1804" s="1"/>
      <c r="E1804" s="73">
        <f>+COUNTIFS('REGISTRO DE TUTORES'!$A$3:$A$8000,A1804,'REGISTRO DE TUTORES'!$B$3:$B$8000,B1804,'REGISTRO DE TUTORES'!$C$3:$C$8000,C1804,'REGISTRO DE TUTORES'!$D$3:$D$8000,D1804)</f>
        <v>0</v>
      </c>
      <c r="F1804" s="73">
        <f>+COUNTIFS('REGISTRO DE ESTUDIANTES'!$A$3:$A$7999,A1804,'REGISTRO DE ESTUDIANTES'!$B$3:$B$7999,'BOLETA OFICIAL'!B1804,'REGISTRO DE ESTUDIANTES'!$C$3:$C$7999,C1804,'REGISTRO DE ESTUDIANTES'!$D$3:$D$7999,'BOLETA OFICIAL'!D1804,'REGISTRO DE ESTUDIANTES'!$J$3:$J$7999,'BOLETA OFICIAL'!J1804,'REGISTRO DE ESTUDIANTES'!$K$3:$K$7999,'BOLETA OFICIAL'!K1804,'REGISTRO DE ESTUDIANTES'!$L$3:$L$7999,'BOLETA OFICIAL'!L1804,'REGISTRO DE ESTUDIANTES'!$M$3:$M$7999,'BOLETA OFICIAL'!M1804,'REGISTRO DE ESTUDIANTES'!$N$3:$N$7999,'BOLETA OFICIAL'!N1804,'REGISTRO DE ESTUDIANTES'!$O$3:$O$7999,'BOLETA OFICIAL'!O1804,'REGISTRO DE ESTUDIANTES'!$P$3:$P$7999,'BOLETA OFICIAL'!P1804,'REGISTRO DE ESTUDIANTES'!$Q$3:$Q$7999,'BOLETA OFICIAL'!Q1804,'REGISTRO DE ESTUDIANTES'!$R$3:$R$7999,R1804,'REGISTRO DE ESTUDIANTES'!$S$3:$S$7999,'BOLETA OFICIAL'!S1804,'REGISTRO DE ESTUDIANTES'!$T$3:$T$7999,'BOLETA OFICIAL'!T1804)</f>
        <v>0</v>
      </c>
      <c r="G1804" s="73">
        <f t="shared" ca="1" si="84"/>
        <v>0</v>
      </c>
      <c r="H1804" s="73">
        <f t="shared" ca="1" si="85"/>
        <v>0</v>
      </c>
      <c r="I1804" s="20">
        <v>0</v>
      </c>
      <c r="J1804" s="20">
        <v>0</v>
      </c>
      <c r="K1804" s="20">
        <v>0</v>
      </c>
      <c r="L1804" s="20">
        <v>0</v>
      </c>
      <c r="M1804" s="20">
        <v>0</v>
      </c>
      <c r="N1804" s="75">
        <v>0</v>
      </c>
      <c r="O1804" s="75">
        <v>0</v>
      </c>
      <c r="P1804" s="2"/>
      <c r="Q1804" s="2"/>
      <c r="R1804" s="3"/>
      <c r="S1804" s="3"/>
      <c r="T1804" s="1"/>
      <c r="U1804" s="2"/>
      <c r="V1804" s="28" t="str">
        <f t="shared" si="86"/>
        <v/>
      </c>
    </row>
    <row r="1805" spans="1:22" ht="25" customHeight="1" x14ac:dyDescent="0.35">
      <c r="A1805" s="1"/>
      <c r="B1805" s="35"/>
      <c r="C1805" s="1"/>
      <c r="D1805" s="1"/>
      <c r="E1805" s="73">
        <f>+COUNTIFS('REGISTRO DE TUTORES'!$A$3:$A$8000,A1805,'REGISTRO DE TUTORES'!$B$3:$B$8000,B1805,'REGISTRO DE TUTORES'!$C$3:$C$8000,C1805,'REGISTRO DE TUTORES'!$D$3:$D$8000,D1805)</f>
        <v>0</v>
      </c>
      <c r="F1805" s="73">
        <f>+COUNTIFS('REGISTRO DE ESTUDIANTES'!$A$3:$A$7999,A1805,'REGISTRO DE ESTUDIANTES'!$B$3:$B$7999,'BOLETA OFICIAL'!B1805,'REGISTRO DE ESTUDIANTES'!$C$3:$C$7999,C1805,'REGISTRO DE ESTUDIANTES'!$D$3:$D$7999,'BOLETA OFICIAL'!D1805,'REGISTRO DE ESTUDIANTES'!$J$3:$J$7999,'BOLETA OFICIAL'!J1805,'REGISTRO DE ESTUDIANTES'!$K$3:$K$7999,'BOLETA OFICIAL'!K1805,'REGISTRO DE ESTUDIANTES'!$L$3:$L$7999,'BOLETA OFICIAL'!L1805,'REGISTRO DE ESTUDIANTES'!$M$3:$M$7999,'BOLETA OFICIAL'!M1805,'REGISTRO DE ESTUDIANTES'!$N$3:$N$7999,'BOLETA OFICIAL'!N1805,'REGISTRO DE ESTUDIANTES'!$O$3:$O$7999,'BOLETA OFICIAL'!O1805,'REGISTRO DE ESTUDIANTES'!$P$3:$P$7999,'BOLETA OFICIAL'!P1805,'REGISTRO DE ESTUDIANTES'!$Q$3:$Q$7999,'BOLETA OFICIAL'!Q1805,'REGISTRO DE ESTUDIANTES'!$R$3:$R$7999,R1805,'REGISTRO DE ESTUDIANTES'!$S$3:$S$7999,'BOLETA OFICIAL'!S1805,'REGISTRO DE ESTUDIANTES'!$T$3:$T$7999,'BOLETA OFICIAL'!T1805)</f>
        <v>0</v>
      </c>
      <c r="G1805" s="73">
        <f t="shared" ca="1" si="84"/>
        <v>0</v>
      </c>
      <c r="H1805" s="73">
        <f t="shared" ca="1" si="85"/>
        <v>0</v>
      </c>
      <c r="I1805" s="20">
        <v>0</v>
      </c>
      <c r="J1805" s="20">
        <v>0</v>
      </c>
      <c r="K1805" s="20">
        <v>0</v>
      </c>
      <c r="L1805" s="20">
        <v>0</v>
      </c>
      <c r="M1805" s="20">
        <v>0</v>
      </c>
      <c r="N1805" s="75">
        <v>0</v>
      </c>
      <c r="O1805" s="75">
        <v>0</v>
      </c>
      <c r="P1805" s="2"/>
      <c r="Q1805" s="2"/>
      <c r="R1805" s="3"/>
      <c r="S1805" s="3"/>
      <c r="T1805" s="1"/>
      <c r="U1805" s="2"/>
      <c r="V1805" s="28" t="str">
        <f t="shared" si="86"/>
        <v/>
      </c>
    </row>
    <row r="1806" spans="1:22" ht="25" customHeight="1" x14ac:dyDescent="0.35">
      <c r="A1806" s="1"/>
      <c r="B1806" s="35"/>
      <c r="C1806" s="1"/>
      <c r="D1806" s="1"/>
      <c r="E1806" s="73">
        <f>+COUNTIFS('REGISTRO DE TUTORES'!$A$3:$A$8000,A1806,'REGISTRO DE TUTORES'!$B$3:$B$8000,B1806,'REGISTRO DE TUTORES'!$C$3:$C$8000,C1806,'REGISTRO DE TUTORES'!$D$3:$D$8000,D1806)</f>
        <v>0</v>
      </c>
      <c r="F1806" s="73">
        <f>+COUNTIFS('REGISTRO DE ESTUDIANTES'!$A$3:$A$7999,A1806,'REGISTRO DE ESTUDIANTES'!$B$3:$B$7999,'BOLETA OFICIAL'!B1806,'REGISTRO DE ESTUDIANTES'!$C$3:$C$7999,C1806,'REGISTRO DE ESTUDIANTES'!$D$3:$D$7999,'BOLETA OFICIAL'!D1806,'REGISTRO DE ESTUDIANTES'!$J$3:$J$7999,'BOLETA OFICIAL'!J1806,'REGISTRO DE ESTUDIANTES'!$K$3:$K$7999,'BOLETA OFICIAL'!K1806,'REGISTRO DE ESTUDIANTES'!$L$3:$L$7999,'BOLETA OFICIAL'!L1806,'REGISTRO DE ESTUDIANTES'!$M$3:$M$7999,'BOLETA OFICIAL'!M1806,'REGISTRO DE ESTUDIANTES'!$N$3:$N$7999,'BOLETA OFICIAL'!N1806,'REGISTRO DE ESTUDIANTES'!$O$3:$O$7999,'BOLETA OFICIAL'!O1806,'REGISTRO DE ESTUDIANTES'!$P$3:$P$7999,'BOLETA OFICIAL'!P1806,'REGISTRO DE ESTUDIANTES'!$Q$3:$Q$7999,'BOLETA OFICIAL'!Q1806,'REGISTRO DE ESTUDIANTES'!$R$3:$R$7999,R1806,'REGISTRO DE ESTUDIANTES'!$S$3:$S$7999,'BOLETA OFICIAL'!S1806,'REGISTRO DE ESTUDIANTES'!$T$3:$T$7999,'BOLETA OFICIAL'!T1806)</f>
        <v>0</v>
      </c>
      <c r="G1806" s="73">
        <f t="shared" ca="1" si="84"/>
        <v>0</v>
      </c>
      <c r="H1806" s="73">
        <f t="shared" ca="1" si="85"/>
        <v>0</v>
      </c>
      <c r="I1806" s="20">
        <v>0</v>
      </c>
      <c r="J1806" s="20">
        <v>0</v>
      </c>
      <c r="K1806" s="20">
        <v>0</v>
      </c>
      <c r="L1806" s="20">
        <v>0</v>
      </c>
      <c r="M1806" s="20">
        <v>0</v>
      </c>
      <c r="N1806" s="75">
        <v>0</v>
      </c>
      <c r="O1806" s="75">
        <v>0</v>
      </c>
      <c r="P1806" s="2"/>
      <c r="Q1806" s="2"/>
      <c r="R1806" s="3"/>
      <c r="S1806" s="3"/>
      <c r="T1806" s="1"/>
      <c r="U1806" s="2"/>
      <c r="V1806" s="28" t="str">
        <f t="shared" si="86"/>
        <v/>
      </c>
    </row>
    <row r="1807" spans="1:22" ht="25" customHeight="1" x14ac:dyDescent="0.35">
      <c r="A1807" s="1"/>
      <c r="B1807" s="35"/>
      <c r="C1807" s="1"/>
      <c r="D1807" s="1"/>
      <c r="E1807" s="73">
        <f>+COUNTIFS('REGISTRO DE TUTORES'!$A$3:$A$8000,A1807,'REGISTRO DE TUTORES'!$B$3:$B$8000,B1807,'REGISTRO DE TUTORES'!$C$3:$C$8000,C1807,'REGISTRO DE TUTORES'!$D$3:$D$8000,D1807)</f>
        <v>0</v>
      </c>
      <c r="F1807" s="73">
        <f>+COUNTIFS('REGISTRO DE ESTUDIANTES'!$A$3:$A$7999,A1807,'REGISTRO DE ESTUDIANTES'!$B$3:$B$7999,'BOLETA OFICIAL'!B1807,'REGISTRO DE ESTUDIANTES'!$C$3:$C$7999,C1807,'REGISTRO DE ESTUDIANTES'!$D$3:$D$7999,'BOLETA OFICIAL'!D1807,'REGISTRO DE ESTUDIANTES'!$J$3:$J$7999,'BOLETA OFICIAL'!J1807,'REGISTRO DE ESTUDIANTES'!$K$3:$K$7999,'BOLETA OFICIAL'!K1807,'REGISTRO DE ESTUDIANTES'!$L$3:$L$7999,'BOLETA OFICIAL'!L1807,'REGISTRO DE ESTUDIANTES'!$M$3:$M$7999,'BOLETA OFICIAL'!M1807,'REGISTRO DE ESTUDIANTES'!$N$3:$N$7999,'BOLETA OFICIAL'!N1807,'REGISTRO DE ESTUDIANTES'!$O$3:$O$7999,'BOLETA OFICIAL'!O1807,'REGISTRO DE ESTUDIANTES'!$P$3:$P$7999,'BOLETA OFICIAL'!P1807,'REGISTRO DE ESTUDIANTES'!$Q$3:$Q$7999,'BOLETA OFICIAL'!Q1807,'REGISTRO DE ESTUDIANTES'!$R$3:$R$7999,R1807,'REGISTRO DE ESTUDIANTES'!$S$3:$S$7999,'BOLETA OFICIAL'!S1807,'REGISTRO DE ESTUDIANTES'!$T$3:$T$7999,'BOLETA OFICIAL'!T1807)</f>
        <v>0</v>
      </c>
      <c r="G1807" s="73">
        <f t="shared" ca="1" si="84"/>
        <v>0</v>
      </c>
      <c r="H1807" s="73">
        <f t="shared" ca="1" si="85"/>
        <v>0</v>
      </c>
      <c r="I1807" s="20">
        <v>0</v>
      </c>
      <c r="J1807" s="20">
        <v>0</v>
      </c>
      <c r="K1807" s="20">
        <v>0</v>
      </c>
      <c r="L1807" s="20">
        <v>0</v>
      </c>
      <c r="M1807" s="20">
        <v>0</v>
      </c>
      <c r="N1807" s="75">
        <v>0</v>
      </c>
      <c r="O1807" s="75">
        <v>0</v>
      </c>
      <c r="P1807" s="2"/>
      <c r="Q1807" s="2"/>
      <c r="R1807" s="3"/>
      <c r="S1807" s="3"/>
      <c r="T1807" s="1"/>
      <c r="U1807" s="2"/>
      <c r="V1807" s="28" t="str">
        <f t="shared" si="86"/>
        <v/>
      </c>
    </row>
    <row r="1808" spans="1:22" ht="25" customHeight="1" x14ac:dyDescent="0.35">
      <c r="A1808" s="1"/>
      <c r="B1808" s="35"/>
      <c r="C1808" s="1"/>
      <c r="D1808" s="1"/>
      <c r="E1808" s="73">
        <f>+COUNTIFS('REGISTRO DE TUTORES'!$A$3:$A$8000,A1808,'REGISTRO DE TUTORES'!$B$3:$B$8000,B1808,'REGISTRO DE TUTORES'!$C$3:$C$8000,C1808,'REGISTRO DE TUTORES'!$D$3:$D$8000,D1808)</f>
        <v>0</v>
      </c>
      <c r="F1808" s="73">
        <f>+COUNTIFS('REGISTRO DE ESTUDIANTES'!$A$3:$A$7999,A1808,'REGISTRO DE ESTUDIANTES'!$B$3:$B$7999,'BOLETA OFICIAL'!B1808,'REGISTRO DE ESTUDIANTES'!$C$3:$C$7999,C1808,'REGISTRO DE ESTUDIANTES'!$D$3:$D$7999,'BOLETA OFICIAL'!D1808,'REGISTRO DE ESTUDIANTES'!$J$3:$J$7999,'BOLETA OFICIAL'!J1808,'REGISTRO DE ESTUDIANTES'!$K$3:$K$7999,'BOLETA OFICIAL'!K1808,'REGISTRO DE ESTUDIANTES'!$L$3:$L$7999,'BOLETA OFICIAL'!L1808,'REGISTRO DE ESTUDIANTES'!$M$3:$M$7999,'BOLETA OFICIAL'!M1808,'REGISTRO DE ESTUDIANTES'!$N$3:$N$7999,'BOLETA OFICIAL'!N1808,'REGISTRO DE ESTUDIANTES'!$O$3:$O$7999,'BOLETA OFICIAL'!O1808,'REGISTRO DE ESTUDIANTES'!$P$3:$P$7999,'BOLETA OFICIAL'!P1808,'REGISTRO DE ESTUDIANTES'!$Q$3:$Q$7999,'BOLETA OFICIAL'!Q1808,'REGISTRO DE ESTUDIANTES'!$R$3:$R$7999,R1808,'REGISTRO DE ESTUDIANTES'!$S$3:$S$7999,'BOLETA OFICIAL'!S1808,'REGISTRO DE ESTUDIANTES'!$T$3:$T$7999,'BOLETA OFICIAL'!T1808)</f>
        <v>0</v>
      </c>
      <c r="G1808" s="73">
        <f t="shared" ca="1" si="84"/>
        <v>0</v>
      </c>
      <c r="H1808" s="73">
        <f t="shared" ca="1" si="85"/>
        <v>0</v>
      </c>
      <c r="I1808" s="20">
        <v>0</v>
      </c>
      <c r="J1808" s="20">
        <v>0</v>
      </c>
      <c r="K1808" s="20">
        <v>0</v>
      </c>
      <c r="L1808" s="20">
        <v>0</v>
      </c>
      <c r="M1808" s="20">
        <v>0</v>
      </c>
      <c r="N1808" s="75">
        <v>0</v>
      </c>
      <c r="O1808" s="75">
        <v>0</v>
      </c>
      <c r="P1808" s="2"/>
      <c r="Q1808" s="2"/>
      <c r="R1808" s="3"/>
      <c r="S1808" s="3"/>
      <c r="T1808" s="1"/>
      <c r="U1808" s="2"/>
      <c r="V1808" s="28" t="str">
        <f t="shared" si="86"/>
        <v/>
      </c>
    </row>
    <row r="1809" spans="1:22" ht="25" customHeight="1" x14ac:dyDescent="0.35">
      <c r="A1809" s="1"/>
      <c r="B1809" s="35"/>
      <c r="C1809" s="1"/>
      <c r="D1809" s="1"/>
      <c r="E1809" s="73">
        <f>+COUNTIFS('REGISTRO DE TUTORES'!$A$3:$A$8000,A1809,'REGISTRO DE TUTORES'!$B$3:$B$8000,B1809,'REGISTRO DE TUTORES'!$C$3:$C$8000,C1809,'REGISTRO DE TUTORES'!$D$3:$D$8000,D1809)</f>
        <v>0</v>
      </c>
      <c r="F1809" s="73">
        <f>+COUNTIFS('REGISTRO DE ESTUDIANTES'!$A$3:$A$7999,A1809,'REGISTRO DE ESTUDIANTES'!$B$3:$B$7999,'BOLETA OFICIAL'!B1809,'REGISTRO DE ESTUDIANTES'!$C$3:$C$7999,C1809,'REGISTRO DE ESTUDIANTES'!$D$3:$D$7999,'BOLETA OFICIAL'!D1809,'REGISTRO DE ESTUDIANTES'!$J$3:$J$7999,'BOLETA OFICIAL'!J1809,'REGISTRO DE ESTUDIANTES'!$K$3:$K$7999,'BOLETA OFICIAL'!K1809,'REGISTRO DE ESTUDIANTES'!$L$3:$L$7999,'BOLETA OFICIAL'!L1809,'REGISTRO DE ESTUDIANTES'!$M$3:$M$7999,'BOLETA OFICIAL'!M1809,'REGISTRO DE ESTUDIANTES'!$N$3:$N$7999,'BOLETA OFICIAL'!N1809,'REGISTRO DE ESTUDIANTES'!$O$3:$O$7999,'BOLETA OFICIAL'!O1809,'REGISTRO DE ESTUDIANTES'!$P$3:$P$7999,'BOLETA OFICIAL'!P1809,'REGISTRO DE ESTUDIANTES'!$Q$3:$Q$7999,'BOLETA OFICIAL'!Q1809,'REGISTRO DE ESTUDIANTES'!$R$3:$R$7999,R1809,'REGISTRO DE ESTUDIANTES'!$S$3:$S$7999,'BOLETA OFICIAL'!S1809,'REGISTRO DE ESTUDIANTES'!$T$3:$T$7999,'BOLETA OFICIAL'!T1809)</f>
        <v>0</v>
      </c>
      <c r="G1809" s="73">
        <f t="shared" ca="1" si="84"/>
        <v>0</v>
      </c>
      <c r="H1809" s="73">
        <f t="shared" ca="1" si="85"/>
        <v>0</v>
      </c>
      <c r="I1809" s="20">
        <v>0</v>
      </c>
      <c r="J1809" s="20">
        <v>0</v>
      </c>
      <c r="K1809" s="20">
        <v>0</v>
      </c>
      <c r="L1809" s="20">
        <v>0</v>
      </c>
      <c r="M1809" s="20">
        <v>0</v>
      </c>
      <c r="N1809" s="75">
        <v>0</v>
      </c>
      <c r="O1809" s="75">
        <v>0</v>
      </c>
      <c r="P1809" s="2"/>
      <c r="Q1809" s="2"/>
      <c r="R1809" s="3"/>
      <c r="S1809" s="3"/>
      <c r="T1809" s="1"/>
      <c r="U1809" s="2"/>
      <c r="V1809" s="28" t="str">
        <f t="shared" si="86"/>
        <v/>
      </c>
    </row>
    <row r="1810" spans="1:22" ht="25" customHeight="1" x14ac:dyDescent="0.35">
      <c r="A1810" s="1"/>
      <c r="B1810" s="35"/>
      <c r="C1810" s="1"/>
      <c r="D1810" s="1"/>
      <c r="E1810" s="73">
        <f>+COUNTIFS('REGISTRO DE TUTORES'!$A$3:$A$8000,A1810,'REGISTRO DE TUTORES'!$B$3:$B$8000,B1810,'REGISTRO DE TUTORES'!$C$3:$C$8000,C1810,'REGISTRO DE TUTORES'!$D$3:$D$8000,D1810)</f>
        <v>0</v>
      </c>
      <c r="F1810" s="73">
        <f>+COUNTIFS('REGISTRO DE ESTUDIANTES'!$A$3:$A$7999,A1810,'REGISTRO DE ESTUDIANTES'!$B$3:$B$7999,'BOLETA OFICIAL'!B1810,'REGISTRO DE ESTUDIANTES'!$C$3:$C$7999,C1810,'REGISTRO DE ESTUDIANTES'!$D$3:$D$7999,'BOLETA OFICIAL'!D1810,'REGISTRO DE ESTUDIANTES'!$J$3:$J$7999,'BOLETA OFICIAL'!J1810,'REGISTRO DE ESTUDIANTES'!$K$3:$K$7999,'BOLETA OFICIAL'!K1810,'REGISTRO DE ESTUDIANTES'!$L$3:$L$7999,'BOLETA OFICIAL'!L1810,'REGISTRO DE ESTUDIANTES'!$M$3:$M$7999,'BOLETA OFICIAL'!M1810,'REGISTRO DE ESTUDIANTES'!$N$3:$N$7999,'BOLETA OFICIAL'!N1810,'REGISTRO DE ESTUDIANTES'!$O$3:$O$7999,'BOLETA OFICIAL'!O1810,'REGISTRO DE ESTUDIANTES'!$P$3:$P$7999,'BOLETA OFICIAL'!P1810,'REGISTRO DE ESTUDIANTES'!$Q$3:$Q$7999,'BOLETA OFICIAL'!Q1810,'REGISTRO DE ESTUDIANTES'!$R$3:$R$7999,R1810,'REGISTRO DE ESTUDIANTES'!$S$3:$S$7999,'BOLETA OFICIAL'!S1810,'REGISTRO DE ESTUDIANTES'!$T$3:$T$7999,'BOLETA OFICIAL'!T1810)</f>
        <v>0</v>
      </c>
      <c r="G1810" s="73">
        <f t="shared" ca="1" si="84"/>
        <v>0</v>
      </c>
      <c r="H1810" s="73">
        <f t="shared" ca="1" si="85"/>
        <v>0</v>
      </c>
      <c r="I1810" s="20">
        <v>0</v>
      </c>
      <c r="J1810" s="20">
        <v>0</v>
      </c>
      <c r="K1810" s="20">
        <v>0</v>
      </c>
      <c r="L1810" s="20">
        <v>0</v>
      </c>
      <c r="M1810" s="20">
        <v>0</v>
      </c>
      <c r="N1810" s="75">
        <v>0</v>
      </c>
      <c r="O1810" s="75">
        <v>0</v>
      </c>
      <c r="P1810" s="2"/>
      <c r="Q1810" s="2"/>
      <c r="R1810" s="3"/>
      <c r="S1810" s="3"/>
      <c r="T1810" s="1"/>
      <c r="U1810" s="2"/>
      <c r="V1810" s="28" t="str">
        <f t="shared" si="86"/>
        <v/>
      </c>
    </row>
    <row r="1811" spans="1:22" ht="25" customHeight="1" x14ac:dyDescent="0.35">
      <c r="A1811" s="1"/>
      <c r="B1811" s="35"/>
      <c r="C1811" s="1"/>
      <c r="D1811" s="1"/>
      <c r="E1811" s="73">
        <f>+COUNTIFS('REGISTRO DE TUTORES'!$A$3:$A$8000,A1811,'REGISTRO DE TUTORES'!$B$3:$B$8000,B1811,'REGISTRO DE TUTORES'!$C$3:$C$8000,C1811,'REGISTRO DE TUTORES'!$D$3:$D$8000,D1811)</f>
        <v>0</v>
      </c>
      <c r="F1811" s="73">
        <f>+COUNTIFS('REGISTRO DE ESTUDIANTES'!$A$3:$A$7999,A1811,'REGISTRO DE ESTUDIANTES'!$B$3:$B$7999,'BOLETA OFICIAL'!B1811,'REGISTRO DE ESTUDIANTES'!$C$3:$C$7999,C1811,'REGISTRO DE ESTUDIANTES'!$D$3:$D$7999,'BOLETA OFICIAL'!D1811,'REGISTRO DE ESTUDIANTES'!$J$3:$J$7999,'BOLETA OFICIAL'!J1811,'REGISTRO DE ESTUDIANTES'!$K$3:$K$7999,'BOLETA OFICIAL'!K1811,'REGISTRO DE ESTUDIANTES'!$L$3:$L$7999,'BOLETA OFICIAL'!L1811,'REGISTRO DE ESTUDIANTES'!$M$3:$M$7999,'BOLETA OFICIAL'!M1811,'REGISTRO DE ESTUDIANTES'!$N$3:$N$7999,'BOLETA OFICIAL'!N1811,'REGISTRO DE ESTUDIANTES'!$O$3:$O$7999,'BOLETA OFICIAL'!O1811,'REGISTRO DE ESTUDIANTES'!$P$3:$P$7999,'BOLETA OFICIAL'!P1811,'REGISTRO DE ESTUDIANTES'!$Q$3:$Q$7999,'BOLETA OFICIAL'!Q1811,'REGISTRO DE ESTUDIANTES'!$R$3:$R$7999,R1811,'REGISTRO DE ESTUDIANTES'!$S$3:$S$7999,'BOLETA OFICIAL'!S1811,'REGISTRO DE ESTUDIANTES'!$T$3:$T$7999,'BOLETA OFICIAL'!T1811)</f>
        <v>0</v>
      </c>
      <c r="G1811" s="73">
        <f t="shared" ca="1" si="84"/>
        <v>0</v>
      </c>
      <c r="H1811" s="73">
        <f t="shared" ca="1" si="85"/>
        <v>0</v>
      </c>
      <c r="I1811" s="20">
        <v>0</v>
      </c>
      <c r="J1811" s="20">
        <v>0</v>
      </c>
      <c r="K1811" s="20">
        <v>0</v>
      </c>
      <c r="L1811" s="20">
        <v>0</v>
      </c>
      <c r="M1811" s="20">
        <v>0</v>
      </c>
      <c r="N1811" s="75">
        <v>0</v>
      </c>
      <c r="O1811" s="75">
        <v>0</v>
      </c>
      <c r="P1811" s="2"/>
      <c r="Q1811" s="2"/>
      <c r="R1811" s="3"/>
      <c r="S1811" s="3"/>
      <c r="T1811" s="1"/>
      <c r="U1811" s="2"/>
      <c r="V1811" s="28" t="str">
        <f t="shared" si="86"/>
        <v/>
      </c>
    </row>
    <row r="1812" spans="1:22" ht="25" customHeight="1" x14ac:dyDescent="0.35">
      <c r="A1812" s="1"/>
      <c r="B1812" s="35"/>
      <c r="C1812" s="1"/>
      <c r="D1812" s="1"/>
      <c r="E1812" s="73">
        <f>+COUNTIFS('REGISTRO DE TUTORES'!$A$3:$A$8000,A1812,'REGISTRO DE TUTORES'!$B$3:$B$8000,B1812,'REGISTRO DE TUTORES'!$C$3:$C$8000,C1812,'REGISTRO DE TUTORES'!$D$3:$D$8000,D1812)</f>
        <v>0</v>
      </c>
      <c r="F1812" s="73">
        <f>+COUNTIFS('REGISTRO DE ESTUDIANTES'!$A$3:$A$7999,A1812,'REGISTRO DE ESTUDIANTES'!$B$3:$B$7999,'BOLETA OFICIAL'!B1812,'REGISTRO DE ESTUDIANTES'!$C$3:$C$7999,C1812,'REGISTRO DE ESTUDIANTES'!$D$3:$D$7999,'BOLETA OFICIAL'!D1812,'REGISTRO DE ESTUDIANTES'!$J$3:$J$7999,'BOLETA OFICIAL'!J1812,'REGISTRO DE ESTUDIANTES'!$K$3:$K$7999,'BOLETA OFICIAL'!K1812,'REGISTRO DE ESTUDIANTES'!$L$3:$L$7999,'BOLETA OFICIAL'!L1812,'REGISTRO DE ESTUDIANTES'!$M$3:$M$7999,'BOLETA OFICIAL'!M1812,'REGISTRO DE ESTUDIANTES'!$N$3:$N$7999,'BOLETA OFICIAL'!N1812,'REGISTRO DE ESTUDIANTES'!$O$3:$O$7999,'BOLETA OFICIAL'!O1812,'REGISTRO DE ESTUDIANTES'!$P$3:$P$7999,'BOLETA OFICIAL'!P1812,'REGISTRO DE ESTUDIANTES'!$Q$3:$Q$7999,'BOLETA OFICIAL'!Q1812,'REGISTRO DE ESTUDIANTES'!$R$3:$R$7999,R1812,'REGISTRO DE ESTUDIANTES'!$S$3:$S$7999,'BOLETA OFICIAL'!S1812,'REGISTRO DE ESTUDIANTES'!$T$3:$T$7999,'BOLETA OFICIAL'!T1812)</f>
        <v>0</v>
      </c>
      <c r="G1812" s="73">
        <f t="shared" ca="1" si="84"/>
        <v>0</v>
      </c>
      <c r="H1812" s="73">
        <f t="shared" ca="1" si="85"/>
        <v>0</v>
      </c>
      <c r="I1812" s="20">
        <v>0</v>
      </c>
      <c r="J1812" s="20">
        <v>0</v>
      </c>
      <c r="K1812" s="20">
        <v>0</v>
      </c>
      <c r="L1812" s="20">
        <v>0</v>
      </c>
      <c r="M1812" s="20">
        <v>0</v>
      </c>
      <c r="N1812" s="75">
        <v>0</v>
      </c>
      <c r="O1812" s="75">
        <v>0</v>
      </c>
      <c r="P1812" s="2"/>
      <c r="Q1812" s="2"/>
      <c r="R1812" s="3"/>
      <c r="S1812" s="3"/>
      <c r="T1812" s="1"/>
      <c r="U1812" s="2"/>
      <c r="V1812" s="28" t="str">
        <f t="shared" si="86"/>
        <v/>
      </c>
    </row>
    <row r="1813" spans="1:22" ht="25" customHeight="1" x14ac:dyDescent="0.35">
      <c r="A1813" s="1"/>
      <c r="B1813" s="35"/>
      <c r="C1813" s="1"/>
      <c r="D1813" s="1"/>
      <c r="E1813" s="73">
        <f>+COUNTIFS('REGISTRO DE TUTORES'!$A$3:$A$8000,A1813,'REGISTRO DE TUTORES'!$B$3:$B$8000,B1813,'REGISTRO DE TUTORES'!$C$3:$C$8000,C1813,'REGISTRO DE TUTORES'!$D$3:$D$8000,D1813)</f>
        <v>0</v>
      </c>
      <c r="F1813" s="73">
        <f>+COUNTIFS('REGISTRO DE ESTUDIANTES'!$A$3:$A$7999,A1813,'REGISTRO DE ESTUDIANTES'!$B$3:$B$7999,'BOLETA OFICIAL'!B1813,'REGISTRO DE ESTUDIANTES'!$C$3:$C$7999,C1813,'REGISTRO DE ESTUDIANTES'!$D$3:$D$7999,'BOLETA OFICIAL'!D1813,'REGISTRO DE ESTUDIANTES'!$J$3:$J$7999,'BOLETA OFICIAL'!J1813,'REGISTRO DE ESTUDIANTES'!$K$3:$K$7999,'BOLETA OFICIAL'!K1813,'REGISTRO DE ESTUDIANTES'!$L$3:$L$7999,'BOLETA OFICIAL'!L1813,'REGISTRO DE ESTUDIANTES'!$M$3:$M$7999,'BOLETA OFICIAL'!M1813,'REGISTRO DE ESTUDIANTES'!$N$3:$N$7999,'BOLETA OFICIAL'!N1813,'REGISTRO DE ESTUDIANTES'!$O$3:$O$7999,'BOLETA OFICIAL'!O1813,'REGISTRO DE ESTUDIANTES'!$P$3:$P$7999,'BOLETA OFICIAL'!P1813,'REGISTRO DE ESTUDIANTES'!$Q$3:$Q$7999,'BOLETA OFICIAL'!Q1813,'REGISTRO DE ESTUDIANTES'!$R$3:$R$7999,R1813,'REGISTRO DE ESTUDIANTES'!$S$3:$S$7999,'BOLETA OFICIAL'!S1813,'REGISTRO DE ESTUDIANTES'!$T$3:$T$7999,'BOLETA OFICIAL'!T1813)</f>
        <v>0</v>
      </c>
      <c r="G1813" s="73">
        <f t="shared" ca="1" si="84"/>
        <v>0</v>
      </c>
      <c r="H1813" s="73">
        <f t="shared" ca="1" si="85"/>
        <v>0</v>
      </c>
      <c r="I1813" s="20">
        <v>0</v>
      </c>
      <c r="J1813" s="20">
        <v>0</v>
      </c>
      <c r="K1813" s="20">
        <v>0</v>
      </c>
      <c r="L1813" s="20">
        <v>0</v>
      </c>
      <c r="M1813" s="20">
        <v>0</v>
      </c>
      <c r="N1813" s="75">
        <v>0</v>
      </c>
      <c r="O1813" s="75">
        <v>0</v>
      </c>
      <c r="P1813" s="2"/>
      <c r="Q1813" s="2"/>
      <c r="R1813" s="3"/>
      <c r="S1813" s="3"/>
      <c r="T1813" s="1"/>
      <c r="U1813" s="2"/>
      <c r="V1813" s="28" t="str">
        <f t="shared" si="86"/>
        <v/>
      </c>
    </row>
    <row r="1814" spans="1:22" ht="25" customHeight="1" x14ac:dyDescent="0.35">
      <c r="A1814" s="1"/>
      <c r="B1814" s="35"/>
      <c r="C1814" s="1"/>
      <c r="D1814" s="1"/>
      <c r="E1814" s="73">
        <f>+COUNTIFS('REGISTRO DE TUTORES'!$A$3:$A$8000,A1814,'REGISTRO DE TUTORES'!$B$3:$B$8000,B1814,'REGISTRO DE TUTORES'!$C$3:$C$8000,C1814,'REGISTRO DE TUTORES'!$D$3:$D$8000,D1814)</f>
        <v>0</v>
      </c>
      <c r="F1814" s="73">
        <f>+COUNTIFS('REGISTRO DE ESTUDIANTES'!$A$3:$A$7999,A1814,'REGISTRO DE ESTUDIANTES'!$B$3:$B$7999,'BOLETA OFICIAL'!B1814,'REGISTRO DE ESTUDIANTES'!$C$3:$C$7999,C1814,'REGISTRO DE ESTUDIANTES'!$D$3:$D$7999,'BOLETA OFICIAL'!D1814,'REGISTRO DE ESTUDIANTES'!$J$3:$J$7999,'BOLETA OFICIAL'!J1814,'REGISTRO DE ESTUDIANTES'!$K$3:$K$7999,'BOLETA OFICIAL'!K1814,'REGISTRO DE ESTUDIANTES'!$L$3:$L$7999,'BOLETA OFICIAL'!L1814,'REGISTRO DE ESTUDIANTES'!$M$3:$M$7999,'BOLETA OFICIAL'!M1814,'REGISTRO DE ESTUDIANTES'!$N$3:$N$7999,'BOLETA OFICIAL'!N1814,'REGISTRO DE ESTUDIANTES'!$O$3:$O$7999,'BOLETA OFICIAL'!O1814,'REGISTRO DE ESTUDIANTES'!$P$3:$P$7999,'BOLETA OFICIAL'!P1814,'REGISTRO DE ESTUDIANTES'!$Q$3:$Q$7999,'BOLETA OFICIAL'!Q1814,'REGISTRO DE ESTUDIANTES'!$R$3:$R$7999,R1814,'REGISTRO DE ESTUDIANTES'!$S$3:$S$7999,'BOLETA OFICIAL'!S1814,'REGISTRO DE ESTUDIANTES'!$T$3:$T$7999,'BOLETA OFICIAL'!T1814)</f>
        <v>0</v>
      </c>
      <c r="G1814" s="73">
        <f t="shared" ca="1" si="84"/>
        <v>0</v>
      </c>
      <c r="H1814" s="73">
        <f t="shared" ca="1" si="85"/>
        <v>0</v>
      </c>
      <c r="I1814" s="20">
        <v>0</v>
      </c>
      <c r="J1814" s="20">
        <v>0</v>
      </c>
      <c r="K1814" s="20">
        <v>0</v>
      </c>
      <c r="L1814" s="20">
        <v>0</v>
      </c>
      <c r="M1814" s="20">
        <v>0</v>
      </c>
      <c r="N1814" s="75">
        <v>0</v>
      </c>
      <c r="O1814" s="75">
        <v>0</v>
      </c>
      <c r="P1814" s="2"/>
      <c r="Q1814" s="2"/>
      <c r="R1814" s="3"/>
      <c r="S1814" s="3"/>
      <c r="T1814" s="1"/>
      <c r="U1814" s="2"/>
      <c r="V1814" s="28" t="str">
        <f t="shared" si="86"/>
        <v/>
      </c>
    </row>
    <row r="1815" spans="1:22" ht="25" customHeight="1" x14ac:dyDescent="0.35">
      <c r="A1815" s="1"/>
      <c r="B1815" s="35"/>
      <c r="C1815" s="1"/>
      <c r="D1815" s="1"/>
      <c r="E1815" s="73">
        <f>+COUNTIFS('REGISTRO DE TUTORES'!$A$3:$A$8000,A1815,'REGISTRO DE TUTORES'!$B$3:$B$8000,B1815,'REGISTRO DE TUTORES'!$C$3:$C$8000,C1815,'REGISTRO DE TUTORES'!$D$3:$D$8000,D1815)</f>
        <v>0</v>
      </c>
      <c r="F1815" s="73">
        <f>+COUNTIFS('REGISTRO DE ESTUDIANTES'!$A$3:$A$7999,A1815,'REGISTRO DE ESTUDIANTES'!$B$3:$B$7999,'BOLETA OFICIAL'!B1815,'REGISTRO DE ESTUDIANTES'!$C$3:$C$7999,C1815,'REGISTRO DE ESTUDIANTES'!$D$3:$D$7999,'BOLETA OFICIAL'!D1815,'REGISTRO DE ESTUDIANTES'!$J$3:$J$7999,'BOLETA OFICIAL'!J1815,'REGISTRO DE ESTUDIANTES'!$K$3:$K$7999,'BOLETA OFICIAL'!K1815,'REGISTRO DE ESTUDIANTES'!$L$3:$L$7999,'BOLETA OFICIAL'!L1815,'REGISTRO DE ESTUDIANTES'!$M$3:$M$7999,'BOLETA OFICIAL'!M1815,'REGISTRO DE ESTUDIANTES'!$N$3:$N$7999,'BOLETA OFICIAL'!N1815,'REGISTRO DE ESTUDIANTES'!$O$3:$O$7999,'BOLETA OFICIAL'!O1815,'REGISTRO DE ESTUDIANTES'!$P$3:$P$7999,'BOLETA OFICIAL'!P1815,'REGISTRO DE ESTUDIANTES'!$Q$3:$Q$7999,'BOLETA OFICIAL'!Q1815,'REGISTRO DE ESTUDIANTES'!$R$3:$R$7999,R1815,'REGISTRO DE ESTUDIANTES'!$S$3:$S$7999,'BOLETA OFICIAL'!S1815,'REGISTRO DE ESTUDIANTES'!$T$3:$T$7999,'BOLETA OFICIAL'!T1815)</f>
        <v>0</v>
      </c>
      <c r="G1815" s="73">
        <f t="shared" ca="1" si="84"/>
        <v>0</v>
      </c>
      <c r="H1815" s="73">
        <f t="shared" ca="1" si="85"/>
        <v>0</v>
      </c>
      <c r="I1815" s="20">
        <v>0</v>
      </c>
      <c r="J1815" s="20">
        <v>0</v>
      </c>
      <c r="K1815" s="20">
        <v>0</v>
      </c>
      <c r="L1815" s="20">
        <v>0</v>
      </c>
      <c r="M1815" s="20">
        <v>0</v>
      </c>
      <c r="N1815" s="75">
        <v>0</v>
      </c>
      <c r="O1815" s="75">
        <v>0</v>
      </c>
      <c r="P1815" s="2"/>
      <c r="Q1815" s="2"/>
      <c r="R1815" s="3"/>
      <c r="S1815" s="3"/>
      <c r="T1815" s="1"/>
      <c r="U1815" s="2"/>
      <c r="V1815" s="28" t="str">
        <f t="shared" si="86"/>
        <v/>
      </c>
    </row>
    <row r="1816" spans="1:22" ht="25" customHeight="1" x14ac:dyDescent="0.35">
      <c r="A1816" s="1"/>
      <c r="B1816" s="35"/>
      <c r="C1816" s="1"/>
      <c r="D1816" s="1"/>
      <c r="E1816" s="73">
        <f>+COUNTIFS('REGISTRO DE TUTORES'!$A$3:$A$8000,A1816,'REGISTRO DE TUTORES'!$B$3:$B$8000,B1816,'REGISTRO DE TUTORES'!$C$3:$C$8000,C1816,'REGISTRO DE TUTORES'!$D$3:$D$8000,D1816)</f>
        <v>0</v>
      </c>
      <c r="F1816" s="73">
        <f>+COUNTIFS('REGISTRO DE ESTUDIANTES'!$A$3:$A$7999,A1816,'REGISTRO DE ESTUDIANTES'!$B$3:$B$7999,'BOLETA OFICIAL'!B1816,'REGISTRO DE ESTUDIANTES'!$C$3:$C$7999,C1816,'REGISTRO DE ESTUDIANTES'!$D$3:$D$7999,'BOLETA OFICIAL'!D1816,'REGISTRO DE ESTUDIANTES'!$J$3:$J$7999,'BOLETA OFICIAL'!J1816,'REGISTRO DE ESTUDIANTES'!$K$3:$K$7999,'BOLETA OFICIAL'!K1816,'REGISTRO DE ESTUDIANTES'!$L$3:$L$7999,'BOLETA OFICIAL'!L1816,'REGISTRO DE ESTUDIANTES'!$M$3:$M$7999,'BOLETA OFICIAL'!M1816,'REGISTRO DE ESTUDIANTES'!$N$3:$N$7999,'BOLETA OFICIAL'!N1816,'REGISTRO DE ESTUDIANTES'!$O$3:$O$7999,'BOLETA OFICIAL'!O1816,'REGISTRO DE ESTUDIANTES'!$P$3:$P$7999,'BOLETA OFICIAL'!P1816,'REGISTRO DE ESTUDIANTES'!$Q$3:$Q$7999,'BOLETA OFICIAL'!Q1816,'REGISTRO DE ESTUDIANTES'!$R$3:$R$7999,R1816,'REGISTRO DE ESTUDIANTES'!$S$3:$S$7999,'BOLETA OFICIAL'!S1816,'REGISTRO DE ESTUDIANTES'!$T$3:$T$7999,'BOLETA OFICIAL'!T1816)</f>
        <v>0</v>
      </c>
      <c r="G1816" s="73">
        <f t="shared" ca="1" si="84"/>
        <v>0</v>
      </c>
      <c r="H1816" s="73">
        <f t="shared" ca="1" si="85"/>
        <v>0</v>
      </c>
      <c r="I1816" s="20">
        <v>0</v>
      </c>
      <c r="J1816" s="20">
        <v>0</v>
      </c>
      <c r="K1816" s="20">
        <v>0</v>
      </c>
      <c r="L1816" s="20">
        <v>0</v>
      </c>
      <c r="M1816" s="20">
        <v>0</v>
      </c>
      <c r="N1816" s="75">
        <v>0</v>
      </c>
      <c r="O1816" s="75">
        <v>0</v>
      </c>
      <c r="P1816" s="2"/>
      <c r="Q1816" s="2"/>
      <c r="R1816" s="3"/>
      <c r="S1816" s="3"/>
      <c r="T1816" s="1"/>
      <c r="U1816" s="2"/>
      <c r="V1816" s="28" t="str">
        <f t="shared" si="86"/>
        <v/>
      </c>
    </row>
    <row r="1817" spans="1:22" ht="25" customHeight="1" x14ac:dyDescent="0.35">
      <c r="A1817" s="1"/>
      <c r="B1817" s="35"/>
      <c r="C1817" s="1"/>
      <c r="D1817" s="1"/>
      <c r="E1817" s="73">
        <f>+COUNTIFS('REGISTRO DE TUTORES'!$A$3:$A$8000,A1817,'REGISTRO DE TUTORES'!$B$3:$B$8000,B1817,'REGISTRO DE TUTORES'!$C$3:$C$8000,C1817,'REGISTRO DE TUTORES'!$D$3:$D$8000,D1817)</f>
        <v>0</v>
      </c>
      <c r="F1817" s="73">
        <f>+COUNTIFS('REGISTRO DE ESTUDIANTES'!$A$3:$A$7999,A1817,'REGISTRO DE ESTUDIANTES'!$B$3:$B$7999,'BOLETA OFICIAL'!B1817,'REGISTRO DE ESTUDIANTES'!$C$3:$C$7999,C1817,'REGISTRO DE ESTUDIANTES'!$D$3:$D$7999,'BOLETA OFICIAL'!D1817,'REGISTRO DE ESTUDIANTES'!$J$3:$J$7999,'BOLETA OFICIAL'!J1817,'REGISTRO DE ESTUDIANTES'!$K$3:$K$7999,'BOLETA OFICIAL'!K1817,'REGISTRO DE ESTUDIANTES'!$L$3:$L$7999,'BOLETA OFICIAL'!L1817,'REGISTRO DE ESTUDIANTES'!$M$3:$M$7999,'BOLETA OFICIAL'!M1817,'REGISTRO DE ESTUDIANTES'!$N$3:$N$7999,'BOLETA OFICIAL'!N1817,'REGISTRO DE ESTUDIANTES'!$O$3:$O$7999,'BOLETA OFICIAL'!O1817,'REGISTRO DE ESTUDIANTES'!$P$3:$P$7999,'BOLETA OFICIAL'!P1817,'REGISTRO DE ESTUDIANTES'!$Q$3:$Q$7999,'BOLETA OFICIAL'!Q1817,'REGISTRO DE ESTUDIANTES'!$R$3:$R$7999,R1817,'REGISTRO DE ESTUDIANTES'!$S$3:$S$7999,'BOLETA OFICIAL'!S1817,'REGISTRO DE ESTUDIANTES'!$T$3:$T$7999,'BOLETA OFICIAL'!T1817)</f>
        <v>0</v>
      </c>
      <c r="G1817" s="73">
        <f t="shared" ca="1" si="84"/>
        <v>0</v>
      </c>
      <c r="H1817" s="73">
        <f t="shared" ca="1" si="85"/>
        <v>0</v>
      </c>
      <c r="I1817" s="20">
        <v>0</v>
      </c>
      <c r="J1817" s="20">
        <v>0</v>
      </c>
      <c r="K1817" s="20">
        <v>0</v>
      </c>
      <c r="L1817" s="20">
        <v>0</v>
      </c>
      <c r="M1817" s="20">
        <v>0</v>
      </c>
      <c r="N1817" s="75">
        <v>0</v>
      </c>
      <c r="O1817" s="75">
        <v>0</v>
      </c>
      <c r="P1817" s="2"/>
      <c r="Q1817" s="2"/>
      <c r="R1817" s="3"/>
      <c r="S1817" s="3"/>
      <c r="T1817" s="1"/>
      <c r="U1817" s="2"/>
      <c r="V1817" s="28" t="str">
        <f t="shared" si="86"/>
        <v/>
      </c>
    </row>
    <row r="1818" spans="1:22" ht="25" customHeight="1" x14ac:dyDescent="0.35">
      <c r="A1818" s="1"/>
      <c r="B1818" s="35"/>
      <c r="C1818" s="1"/>
      <c r="D1818" s="1"/>
      <c r="E1818" s="73">
        <f>+COUNTIFS('REGISTRO DE TUTORES'!$A$3:$A$8000,A1818,'REGISTRO DE TUTORES'!$B$3:$B$8000,B1818,'REGISTRO DE TUTORES'!$C$3:$C$8000,C1818,'REGISTRO DE TUTORES'!$D$3:$D$8000,D1818)</f>
        <v>0</v>
      </c>
      <c r="F1818" s="73">
        <f>+COUNTIFS('REGISTRO DE ESTUDIANTES'!$A$3:$A$7999,A1818,'REGISTRO DE ESTUDIANTES'!$B$3:$B$7999,'BOLETA OFICIAL'!B1818,'REGISTRO DE ESTUDIANTES'!$C$3:$C$7999,C1818,'REGISTRO DE ESTUDIANTES'!$D$3:$D$7999,'BOLETA OFICIAL'!D1818,'REGISTRO DE ESTUDIANTES'!$J$3:$J$7999,'BOLETA OFICIAL'!J1818,'REGISTRO DE ESTUDIANTES'!$K$3:$K$7999,'BOLETA OFICIAL'!K1818,'REGISTRO DE ESTUDIANTES'!$L$3:$L$7999,'BOLETA OFICIAL'!L1818,'REGISTRO DE ESTUDIANTES'!$M$3:$M$7999,'BOLETA OFICIAL'!M1818,'REGISTRO DE ESTUDIANTES'!$N$3:$N$7999,'BOLETA OFICIAL'!N1818,'REGISTRO DE ESTUDIANTES'!$O$3:$O$7999,'BOLETA OFICIAL'!O1818,'REGISTRO DE ESTUDIANTES'!$P$3:$P$7999,'BOLETA OFICIAL'!P1818,'REGISTRO DE ESTUDIANTES'!$Q$3:$Q$7999,'BOLETA OFICIAL'!Q1818,'REGISTRO DE ESTUDIANTES'!$R$3:$R$7999,R1818,'REGISTRO DE ESTUDIANTES'!$S$3:$S$7999,'BOLETA OFICIAL'!S1818,'REGISTRO DE ESTUDIANTES'!$T$3:$T$7999,'BOLETA OFICIAL'!T1818)</f>
        <v>0</v>
      </c>
      <c r="G1818" s="73">
        <f t="shared" ca="1" si="84"/>
        <v>0</v>
      </c>
      <c r="H1818" s="73">
        <f t="shared" ca="1" si="85"/>
        <v>0</v>
      </c>
      <c r="I1818" s="20">
        <v>0</v>
      </c>
      <c r="J1818" s="20">
        <v>0</v>
      </c>
      <c r="K1818" s="20">
        <v>0</v>
      </c>
      <c r="L1818" s="20">
        <v>0</v>
      </c>
      <c r="M1818" s="20">
        <v>0</v>
      </c>
      <c r="N1818" s="75">
        <v>0</v>
      </c>
      <c r="O1818" s="75">
        <v>0</v>
      </c>
      <c r="P1818" s="2"/>
      <c r="Q1818" s="2"/>
      <c r="R1818" s="3"/>
      <c r="S1818" s="3"/>
      <c r="T1818" s="1"/>
      <c r="U1818" s="2"/>
      <c r="V1818" s="28" t="str">
        <f t="shared" si="86"/>
        <v/>
      </c>
    </row>
    <row r="1819" spans="1:22" ht="25" customHeight="1" x14ac:dyDescent="0.35">
      <c r="A1819" s="1"/>
      <c r="B1819" s="35"/>
      <c r="C1819" s="1"/>
      <c r="D1819" s="1"/>
      <c r="E1819" s="73">
        <f>+COUNTIFS('REGISTRO DE TUTORES'!$A$3:$A$8000,A1819,'REGISTRO DE TUTORES'!$B$3:$B$8000,B1819,'REGISTRO DE TUTORES'!$C$3:$C$8000,C1819,'REGISTRO DE TUTORES'!$D$3:$D$8000,D1819)</f>
        <v>0</v>
      </c>
      <c r="F1819" s="73">
        <f>+COUNTIFS('REGISTRO DE ESTUDIANTES'!$A$3:$A$7999,A1819,'REGISTRO DE ESTUDIANTES'!$B$3:$B$7999,'BOLETA OFICIAL'!B1819,'REGISTRO DE ESTUDIANTES'!$C$3:$C$7999,C1819,'REGISTRO DE ESTUDIANTES'!$D$3:$D$7999,'BOLETA OFICIAL'!D1819,'REGISTRO DE ESTUDIANTES'!$J$3:$J$7999,'BOLETA OFICIAL'!J1819,'REGISTRO DE ESTUDIANTES'!$K$3:$K$7999,'BOLETA OFICIAL'!K1819,'REGISTRO DE ESTUDIANTES'!$L$3:$L$7999,'BOLETA OFICIAL'!L1819,'REGISTRO DE ESTUDIANTES'!$M$3:$M$7999,'BOLETA OFICIAL'!M1819,'REGISTRO DE ESTUDIANTES'!$N$3:$N$7999,'BOLETA OFICIAL'!N1819,'REGISTRO DE ESTUDIANTES'!$O$3:$O$7999,'BOLETA OFICIAL'!O1819,'REGISTRO DE ESTUDIANTES'!$P$3:$P$7999,'BOLETA OFICIAL'!P1819,'REGISTRO DE ESTUDIANTES'!$Q$3:$Q$7999,'BOLETA OFICIAL'!Q1819,'REGISTRO DE ESTUDIANTES'!$R$3:$R$7999,R1819,'REGISTRO DE ESTUDIANTES'!$S$3:$S$7999,'BOLETA OFICIAL'!S1819,'REGISTRO DE ESTUDIANTES'!$T$3:$T$7999,'BOLETA OFICIAL'!T1819)</f>
        <v>0</v>
      </c>
      <c r="G1819" s="73">
        <f t="shared" ca="1" si="84"/>
        <v>0</v>
      </c>
      <c r="H1819" s="73">
        <f t="shared" ca="1" si="85"/>
        <v>0</v>
      </c>
      <c r="I1819" s="20">
        <v>0</v>
      </c>
      <c r="J1819" s="20">
        <v>0</v>
      </c>
      <c r="K1819" s="20">
        <v>0</v>
      </c>
      <c r="L1819" s="20">
        <v>0</v>
      </c>
      <c r="M1819" s="20">
        <v>0</v>
      </c>
      <c r="N1819" s="75">
        <v>0</v>
      </c>
      <c r="O1819" s="75">
        <v>0</v>
      </c>
      <c r="P1819" s="2"/>
      <c r="Q1819" s="2"/>
      <c r="R1819" s="3"/>
      <c r="S1819" s="3"/>
      <c r="T1819" s="1"/>
      <c r="U1819" s="2"/>
      <c r="V1819" s="28" t="str">
        <f t="shared" si="86"/>
        <v/>
      </c>
    </row>
    <row r="1820" spans="1:22" ht="25" customHeight="1" x14ac:dyDescent="0.35">
      <c r="A1820" s="1"/>
      <c r="B1820" s="35"/>
      <c r="C1820" s="1"/>
      <c r="D1820" s="1"/>
      <c r="E1820" s="73">
        <f>+COUNTIFS('REGISTRO DE TUTORES'!$A$3:$A$8000,A1820,'REGISTRO DE TUTORES'!$B$3:$B$8000,B1820,'REGISTRO DE TUTORES'!$C$3:$C$8000,C1820,'REGISTRO DE TUTORES'!$D$3:$D$8000,D1820)</f>
        <v>0</v>
      </c>
      <c r="F1820" s="73">
        <f>+COUNTIFS('REGISTRO DE ESTUDIANTES'!$A$3:$A$7999,A1820,'REGISTRO DE ESTUDIANTES'!$B$3:$B$7999,'BOLETA OFICIAL'!B1820,'REGISTRO DE ESTUDIANTES'!$C$3:$C$7999,C1820,'REGISTRO DE ESTUDIANTES'!$D$3:$D$7999,'BOLETA OFICIAL'!D1820,'REGISTRO DE ESTUDIANTES'!$J$3:$J$7999,'BOLETA OFICIAL'!J1820,'REGISTRO DE ESTUDIANTES'!$K$3:$K$7999,'BOLETA OFICIAL'!K1820,'REGISTRO DE ESTUDIANTES'!$L$3:$L$7999,'BOLETA OFICIAL'!L1820,'REGISTRO DE ESTUDIANTES'!$M$3:$M$7999,'BOLETA OFICIAL'!M1820,'REGISTRO DE ESTUDIANTES'!$N$3:$N$7999,'BOLETA OFICIAL'!N1820,'REGISTRO DE ESTUDIANTES'!$O$3:$O$7999,'BOLETA OFICIAL'!O1820,'REGISTRO DE ESTUDIANTES'!$P$3:$P$7999,'BOLETA OFICIAL'!P1820,'REGISTRO DE ESTUDIANTES'!$Q$3:$Q$7999,'BOLETA OFICIAL'!Q1820,'REGISTRO DE ESTUDIANTES'!$R$3:$R$7999,R1820,'REGISTRO DE ESTUDIANTES'!$S$3:$S$7999,'BOLETA OFICIAL'!S1820,'REGISTRO DE ESTUDIANTES'!$T$3:$T$7999,'BOLETA OFICIAL'!T1820)</f>
        <v>0</v>
      </c>
      <c r="G1820" s="73">
        <f t="shared" ca="1" si="84"/>
        <v>0</v>
      </c>
      <c r="H1820" s="73">
        <f t="shared" ca="1" si="85"/>
        <v>0</v>
      </c>
      <c r="I1820" s="20">
        <v>0</v>
      </c>
      <c r="J1820" s="20">
        <v>0</v>
      </c>
      <c r="K1820" s="20">
        <v>0</v>
      </c>
      <c r="L1820" s="20">
        <v>0</v>
      </c>
      <c r="M1820" s="20">
        <v>0</v>
      </c>
      <c r="N1820" s="75">
        <v>0</v>
      </c>
      <c r="O1820" s="75">
        <v>0</v>
      </c>
      <c r="P1820" s="2"/>
      <c r="Q1820" s="2"/>
      <c r="R1820" s="3"/>
      <c r="S1820" s="3"/>
      <c r="T1820" s="1"/>
      <c r="U1820" s="2"/>
      <c r="V1820" s="28" t="str">
        <f t="shared" si="86"/>
        <v/>
      </c>
    </row>
    <row r="1821" spans="1:22" ht="25" customHeight="1" x14ac:dyDescent="0.35">
      <c r="A1821" s="1"/>
      <c r="B1821" s="35"/>
      <c r="C1821" s="1"/>
      <c r="D1821" s="1"/>
      <c r="E1821" s="73">
        <f>+COUNTIFS('REGISTRO DE TUTORES'!$A$3:$A$8000,A1821,'REGISTRO DE TUTORES'!$B$3:$B$8000,B1821,'REGISTRO DE TUTORES'!$C$3:$C$8000,C1821,'REGISTRO DE TUTORES'!$D$3:$D$8000,D1821)</f>
        <v>0</v>
      </c>
      <c r="F1821" s="73">
        <f>+COUNTIFS('REGISTRO DE ESTUDIANTES'!$A$3:$A$7999,A1821,'REGISTRO DE ESTUDIANTES'!$B$3:$B$7999,'BOLETA OFICIAL'!B1821,'REGISTRO DE ESTUDIANTES'!$C$3:$C$7999,C1821,'REGISTRO DE ESTUDIANTES'!$D$3:$D$7999,'BOLETA OFICIAL'!D1821,'REGISTRO DE ESTUDIANTES'!$J$3:$J$7999,'BOLETA OFICIAL'!J1821,'REGISTRO DE ESTUDIANTES'!$K$3:$K$7999,'BOLETA OFICIAL'!K1821,'REGISTRO DE ESTUDIANTES'!$L$3:$L$7999,'BOLETA OFICIAL'!L1821,'REGISTRO DE ESTUDIANTES'!$M$3:$M$7999,'BOLETA OFICIAL'!M1821,'REGISTRO DE ESTUDIANTES'!$N$3:$N$7999,'BOLETA OFICIAL'!N1821,'REGISTRO DE ESTUDIANTES'!$O$3:$O$7999,'BOLETA OFICIAL'!O1821,'REGISTRO DE ESTUDIANTES'!$P$3:$P$7999,'BOLETA OFICIAL'!P1821,'REGISTRO DE ESTUDIANTES'!$Q$3:$Q$7999,'BOLETA OFICIAL'!Q1821,'REGISTRO DE ESTUDIANTES'!$R$3:$R$7999,R1821,'REGISTRO DE ESTUDIANTES'!$S$3:$S$7999,'BOLETA OFICIAL'!S1821,'REGISTRO DE ESTUDIANTES'!$T$3:$T$7999,'BOLETA OFICIAL'!T1821)</f>
        <v>0</v>
      </c>
      <c r="G1821" s="73">
        <f t="shared" ca="1" si="84"/>
        <v>0</v>
      </c>
      <c r="H1821" s="73">
        <f t="shared" ca="1" si="85"/>
        <v>0</v>
      </c>
      <c r="I1821" s="20">
        <v>0</v>
      </c>
      <c r="J1821" s="20">
        <v>0</v>
      </c>
      <c r="K1821" s="20">
        <v>0</v>
      </c>
      <c r="L1821" s="20">
        <v>0</v>
      </c>
      <c r="M1821" s="20">
        <v>0</v>
      </c>
      <c r="N1821" s="75">
        <v>0</v>
      </c>
      <c r="O1821" s="75">
        <v>0</v>
      </c>
      <c r="P1821" s="2"/>
      <c r="Q1821" s="2"/>
      <c r="R1821" s="3"/>
      <c r="S1821" s="3"/>
      <c r="T1821" s="1"/>
      <c r="U1821" s="2"/>
      <c r="V1821" s="28" t="str">
        <f t="shared" si="86"/>
        <v/>
      </c>
    </row>
    <row r="1822" spans="1:22" ht="25" customHeight="1" x14ac:dyDescent="0.35">
      <c r="A1822" s="1"/>
      <c r="B1822" s="35"/>
      <c r="C1822" s="1"/>
      <c r="D1822" s="1"/>
      <c r="E1822" s="73">
        <f>+COUNTIFS('REGISTRO DE TUTORES'!$A$3:$A$8000,A1822,'REGISTRO DE TUTORES'!$B$3:$B$8000,B1822,'REGISTRO DE TUTORES'!$C$3:$C$8000,C1822,'REGISTRO DE TUTORES'!$D$3:$D$8000,D1822)</f>
        <v>0</v>
      </c>
      <c r="F1822" s="73">
        <f>+COUNTIFS('REGISTRO DE ESTUDIANTES'!$A$3:$A$7999,A1822,'REGISTRO DE ESTUDIANTES'!$B$3:$B$7999,'BOLETA OFICIAL'!B1822,'REGISTRO DE ESTUDIANTES'!$C$3:$C$7999,C1822,'REGISTRO DE ESTUDIANTES'!$D$3:$D$7999,'BOLETA OFICIAL'!D1822,'REGISTRO DE ESTUDIANTES'!$J$3:$J$7999,'BOLETA OFICIAL'!J1822,'REGISTRO DE ESTUDIANTES'!$K$3:$K$7999,'BOLETA OFICIAL'!K1822,'REGISTRO DE ESTUDIANTES'!$L$3:$L$7999,'BOLETA OFICIAL'!L1822,'REGISTRO DE ESTUDIANTES'!$M$3:$M$7999,'BOLETA OFICIAL'!M1822,'REGISTRO DE ESTUDIANTES'!$N$3:$N$7999,'BOLETA OFICIAL'!N1822,'REGISTRO DE ESTUDIANTES'!$O$3:$O$7999,'BOLETA OFICIAL'!O1822,'REGISTRO DE ESTUDIANTES'!$P$3:$P$7999,'BOLETA OFICIAL'!P1822,'REGISTRO DE ESTUDIANTES'!$Q$3:$Q$7999,'BOLETA OFICIAL'!Q1822,'REGISTRO DE ESTUDIANTES'!$R$3:$R$7999,R1822,'REGISTRO DE ESTUDIANTES'!$S$3:$S$7999,'BOLETA OFICIAL'!S1822,'REGISTRO DE ESTUDIANTES'!$T$3:$T$7999,'BOLETA OFICIAL'!T1822)</f>
        <v>0</v>
      </c>
      <c r="G1822" s="73">
        <f t="shared" ca="1" si="84"/>
        <v>0</v>
      </c>
      <c r="H1822" s="73">
        <f t="shared" ca="1" si="85"/>
        <v>0</v>
      </c>
      <c r="I1822" s="20">
        <v>0</v>
      </c>
      <c r="J1822" s="20">
        <v>0</v>
      </c>
      <c r="K1822" s="20">
        <v>0</v>
      </c>
      <c r="L1822" s="20">
        <v>0</v>
      </c>
      <c r="M1822" s="20">
        <v>0</v>
      </c>
      <c r="N1822" s="75">
        <v>0</v>
      </c>
      <c r="O1822" s="75">
        <v>0</v>
      </c>
      <c r="P1822" s="2"/>
      <c r="Q1822" s="2"/>
      <c r="R1822" s="3"/>
      <c r="S1822" s="3"/>
      <c r="T1822" s="1"/>
      <c r="U1822" s="2"/>
      <c r="V1822" s="28" t="str">
        <f t="shared" si="86"/>
        <v/>
      </c>
    </row>
    <row r="1823" spans="1:22" ht="25" customHeight="1" x14ac:dyDescent="0.35">
      <c r="A1823" s="1"/>
      <c r="B1823" s="35"/>
      <c r="C1823" s="1"/>
      <c r="D1823" s="1"/>
      <c r="E1823" s="73">
        <f>+COUNTIFS('REGISTRO DE TUTORES'!$A$3:$A$8000,A1823,'REGISTRO DE TUTORES'!$B$3:$B$8000,B1823,'REGISTRO DE TUTORES'!$C$3:$C$8000,C1823,'REGISTRO DE TUTORES'!$D$3:$D$8000,D1823)</f>
        <v>0</v>
      </c>
      <c r="F1823" s="73">
        <f>+COUNTIFS('REGISTRO DE ESTUDIANTES'!$A$3:$A$7999,A1823,'REGISTRO DE ESTUDIANTES'!$B$3:$B$7999,'BOLETA OFICIAL'!B1823,'REGISTRO DE ESTUDIANTES'!$C$3:$C$7999,C1823,'REGISTRO DE ESTUDIANTES'!$D$3:$D$7999,'BOLETA OFICIAL'!D1823,'REGISTRO DE ESTUDIANTES'!$J$3:$J$7999,'BOLETA OFICIAL'!J1823,'REGISTRO DE ESTUDIANTES'!$K$3:$K$7999,'BOLETA OFICIAL'!K1823,'REGISTRO DE ESTUDIANTES'!$L$3:$L$7999,'BOLETA OFICIAL'!L1823,'REGISTRO DE ESTUDIANTES'!$M$3:$M$7999,'BOLETA OFICIAL'!M1823,'REGISTRO DE ESTUDIANTES'!$N$3:$N$7999,'BOLETA OFICIAL'!N1823,'REGISTRO DE ESTUDIANTES'!$O$3:$O$7999,'BOLETA OFICIAL'!O1823,'REGISTRO DE ESTUDIANTES'!$P$3:$P$7999,'BOLETA OFICIAL'!P1823,'REGISTRO DE ESTUDIANTES'!$Q$3:$Q$7999,'BOLETA OFICIAL'!Q1823,'REGISTRO DE ESTUDIANTES'!$R$3:$R$7999,R1823,'REGISTRO DE ESTUDIANTES'!$S$3:$S$7999,'BOLETA OFICIAL'!S1823,'REGISTRO DE ESTUDIANTES'!$T$3:$T$7999,'BOLETA OFICIAL'!T1823)</f>
        <v>0</v>
      </c>
      <c r="G1823" s="73">
        <f t="shared" ca="1" si="84"/>
        <v>0</v>
      </c>
      <c r="H1823" s="73">
        <f t="shared" ca="1" si="85"/>
        <v>0</v>
      </c>
      <c r="I1823" s="20">
        <v>0</v>
      </c>
      <c r="J1823" s="20">
        <v>0</v>
      </c>
      <c r="K1823" s="20">
        <v>0</v>
      </c>
      <c r="L1823" s="20">
        <v>0</v>
      </c>
      <c r="M1823" s="20">
        <v>0</v>
      </c>
      <c r="N1823" s="75">
        <v>0</v>
      </c>
      <c r="O1823" s="75">
        <v>0</v>
      </c>
      <c r="P1823" s="2"/>
      <c r="Q1823" s="2"/>
      <c r="R1823" s="3"/>
      <c r="S1823" s="3"/>
      <c r="T1823" s="1"/>
      <c r="U1823" s="2"/>
      <c r="V1823" s="28" t="str">
        <f t="shared" si="86"/>
        <v/>
      </c>
    </row>
    <row r="1824" spans="1:22" ht="25" customHeight="1" x14ac:dyDescent="0.35">
      <c r="A1824" s="1"/>
      <c r="B1824" s="35"/>
      <c r="C1824" s="1"/>
      <c r="D1824" s="1"/>
      <c r="E1824" s="73">
        <f>+COUNTIFS('REGISTRO DE TUTORES'!$A$3:$A$8000,A1824,'REGISTRO DE TUTORES'!$B$3:$B$8000,B1824,'REGISTRO DE TUTORES'!$C$3:$C$8000,C1824,'REGISTRO DE TUTORES'!$D$3:$D$8000,D1824)</f>
        <v>0</v>
      </c>
      <c r="F1824" s="73">
        <f>+COUNTIFS('REGISTRO DE ESTUDIANTES'!$A$3:$A$7999,A1824,'REGISTRO DE ESTUDIANTES'!$B$3:$B$7999,'BOLETA OFICIAL'!B1824,'REGISTRO DE ESTUDIANTES'!$C$3:$C$7999,C1824,'REGISTRO DE ESTUDIANTES'!$D$3:$D$7999,'BOLETA OFICIAL'!D1824,'REGISTRO DE ESTUDIANTES'!$J$3:$J$7999,'BOLETA OFICIAL'!J1824,'REGISTRO DE ESTUDIANTES'!$K$3:$K$7999,'BOLETA OFICIAL'!K1824,'REGISTRO DE ESTUDIANTES'!$L$3:$L$7999,'BOLETA OFICIAL'!L1824,'REGISTRO DE ESTUDIANTES'!$M$3:$M$7999,'BOLETA OFICIAL'!M1824,'REGISTRO DE ESTUDIANTES'!$N$3:$N$7999,'BOLETA OFICIAL'!N1824,'REGISTRO DE ESTUDIANTES'!$O$3:$O$7999,'BOLETA OFICIAL'!O1824,'REGISTRO DE ESTUDIANTES'!$P$3:$P$7999,'BOLETA OFICIAL'!P1824,'REGISTRO DE ESTUDIANTES'!$Q$3:$Q$7999,'BOLETA OFICIAL'!Q1824,'REGISTRO DE ESTUDIANTES'!$R$3:$R$7999,R1824,'REGISTRO DE ESTUDIANTES'!$S$3:$S$7999,'BOLETA OFICIAL'!S1824,'REGISTRO DE ESTUDIANTES'!$T$3:$T$7999,'BOLETA OFICIAL'!T1824)</f>
        <v>0</v>
      </c>
      <c r="G1824" s="73">
        <f t="shared" ca="1" si="84"/>
        <v>0</v>
      </c>
      <c r="H1824" s="73">
        <f t="shared" ca="1" si="85"/>
        <v>0</v>
      </c>
      <c r="I1824" s="20">
        <v>0</v>
      </c>
      <c r="J1824" s="20">
        <v>0</v>
      </c>
      <c r="K1824" s="20">
        <v>0</v>
      </c>
      <c r="L1824" s="20">
        <v>0</v>
      </c>
      <c r="M1824" s="20">
        <v>0</v>
      </c>
      <c r="N1824" s="75">
        <v>0</v>
      </c>
      <c r="O1824" s="75">
        <v>0</v>
      </c>
      <c r="P1824" s="2"/>
      <c r="Q1824" s="2"/>
      <c r="R1824" s="3"/>
      <c r="S1824" s="3"/>
      <c r="T1824" s="1"/>
      <c r="U1824" s="2"/>
      <c r="V1824" s="28" t="str">
        <f t="shared" si="86"/>
        <v/>
      </c>
    </row>
    <row r="1825" spans="1:22" ht="25" customHeight="1" x14ac:dyDescent="0.35">
      <c r="A1825" s="1"/>
      <c r="B1825" s="35"/>
      <c r="C1825" s="1"/>
      <c r="D1825" s="1"/>
      <c r="E1825" s="73">
        <f>+COUNTIFS('REGISTRO DE TUTORES'!$A$3:$A$8000,A1825,'REGISTRO DE TUTORES'!$B$3:$B$8000,B1825,'REGISTRO DE TUTORES'!$C$3:$C$8000,C1825,'REGISTRO DE TUTORES'!$D$3:$D$8000,D1825)</f>
        <v>0</v>
      </c>
      <c r="F1825" s="73">
        <f>+COUNTIFS('REGISTRO DE ESTUDIANTES'!$A$3:$A$7999,A1825,'REGISTRO DE ESTUDIANTES'!$B$3:$B$7999,'BOLETA OFICIAL'!B1825,'REGISTRO DE ESTUDIANTES'!$C$3:$C$7999,C1825,'REGISTRO DE ESTUDIANTES'!$D$3:$D$7999,'BOLETA OFICIAL'!D1825,'REGISTRO DE ESTUDIANTES'!$J$3:$J$7999,'BOLETA OFICIAL'!J1825,'REGISTRO DE ESTUDIANTES'!$K$3:$K$7999,'BOLETA OFICIAL'!K1825,'REGISTRO DE ESTUDIANTES'!$L$3:$L$7999,'BOLETA OFICIAL'!L1825,'REGISTRO DE ESTUDIANTES'!$M$3:$M$7999,'BOLETA OFICIAL'!M1825,'REGISTRO DE ESTUDIANTES'!$N$3:$N$7999,'BOLETA OFICIAL'!N1825,'REGISTRO DE ESTUDIANTES'!$O$3:$O$7999,'BOLETA OFICIAL'!O1825,'REGISTRO DE ESTUDIANTES'!$P$3:$P$7999,'BOLETA OFICIAL'!P1825,'REGISTRO DE ESTUDIANTES'!$Q$3:$Q$7999,'BOLETA OFICIAL'!Q1825,'REGISTRO DE ESTUDIANTES'!$R$3:$R$7999,R1825,'REGISTRO DE ESTUDIANTES'!$S$3:$S$7999,'BOLETA OFICIAL'!S1825,'REGISTRO DE ESTUDIANTES'!$T$3:$T$7999,'BOLETA OFICIAL'!T1825)</f>
        <v>0</v>
      </c>
      <c r="G1825" s="73">
        <f t="shared" ca="1" si="84"/>
        <v>0</v>
      </c>
      <c r="H1825" s="73">
        <f t="shared" ca="1" si="85"/>
        <v>0</v>
      </c>
      <c r="I1825" s="20">
        <v>0</v>
      </c>
      <c r="J1825" s="20">
        <v>0</v>
      </c>
      <c r="K1825" s="20">
        <v>0</v>
      </c>
      <c r="L1825" s="20">
        <v>0</v>
      </c>
      <c r="M1825" s="20">
        <v>0</v>
      </c>
      <c r="N1825" s="75">
        <v>0</v>
      </c>
      <c r="O1825" s="75">
        <v>0</v>
      </c>
      <c r="P1825" s="2"/>
      <c r="Q1825" s="2"/>
      <c r="R1825" s="3"/>
      <c r="S1825" s="3"/>
      <c r="T1825" s="1"/>
      <c r="U1825" s="2"/>
      <c r="V1825" s="28" t="str">
        <f t="shared" si="86"/>
        <v/>
      </c>
    </row>
    <row r="1826" spans="1:22" ht="25" customHeight="1" x14ac:dyDescent="0.35">
      <c r="A1826" s="1"/>
      <c r="B1826" s="35"/>
      <c r="C1826" s="1"/>
      <c r="D1826" s="1"/>
      <c r="E1826" s="73">
        <f>+COUNTIFS('REGISTRO DE TUTORES'!$A$3:$A$8000,A1826,'REGISTRO DE TUTORES'!$B$3:$B$8000,B1826,'REGISTRO DE TUTORES'!$C$3:$C$8000,C1826,'REGISTRO DE TUTORES'!$D$3:$D$8000,D1826)</f>
        <v>0</v>
      </c>
      <c r="F1826" s="73">
        <f>+COUNTIFS('REGISTRO DE ESTUDIANTES'!$A$3:$A$7999,A1826,'REGISTRO DE ESTUDIANTES'!$B$3:$B$7999,'BOLETA OFICIAL'!B1826,'REGISTRO DE ESTUDIANTES'!$C$3:$C$7999,C1826,'REGISTRO DE ESTUDIANTES'!$D$3:$D$7999,'BOLETA OFICIAL'!D1826,'REGISTRO DE ESTUDIANTES'!$J$3:$J$7999,'BOLETA OFICIAL'!J1826,'REGISTRO DE ESTUDIANTES'!$K$3:$K$7999,'BOLETA OFICIAL'!K1826,'REGISTRO DE ESTUDIANTES'!$L$3:$L$7999,'BOLETA OFICIAL'!L1826,'REGISTRO DE ESTUDIANTES'!$M$3:$M$7999,'BOLETA OFICIAL'!M1826,'REGISTRO DE ESTUDIANTES'!$N$3:$N$7999,'BOLETA OFICIAL'!N1826,'REGISTRO DE ESTUDIANTES'!$O$3:$O$7999,'BOLETA OFICIAL'!O1826,'REGISTRO DE ESTUDIANTES'!$P$3:$P$7999,'BOLETA OFICIAL'!P1826,'REGISTRO DE ESTUDIANTES'!$Q$3:$Q$7999,'BOLETA OFICIAL'!Q1826,'REGISTRO DE ESTUDIANTES'!$R$3:$R$7999,R1826,'REGISTRO DE ESTUDIANTES'!$S$3:$S$7999,'BOLETA OFICIAL'!S1826,'REGISTRO DE ESTUDIANTES'!$T$3:$T$7999,'BOLETA OFICIAL'!T1826)</f>
        <v>0</v>
      </c>
      <c r="G1826" s="73">
        <f t="shared" ca="1" si="84"/>
        <v>0</v>
      </c>
      <c r="H1826" s="73">
        <f t="shared" ca="1" si="85"/>
        <v>0</v>
      </c>
      <c r="I1826" s="20">
        <v>0</v>
      </c>
      <c r="J1826" s="20">
        <v>0</v>
      </c>
      <c r="K1826" s="20">
        <v>0</v>
      </c>
      <c r="L1826" s="20">
        <v>0</v>
      </c>
      <c r="M1826" s="20">
        <v>0</v>
      </c>
      <c r="N1826" s="75">
        <v>0</v>
      </c>
      <c r="O1826" s="75">
        <v>0</v>
      </c>
      <c r="P1826" s="2"/>
      <c r="Q1826" s="2"/>
      <c r="R1826" s="3"/>
      <c r="S1826" s="3"/>
      <c r="T1826" s="1"/>
      <c r="U1826" s="2"/>
      <c r="V1826" s="28" t="str">
        <f t="shared" si="86"/>
        <v/>
      </c>
    </row>
    <row r="1827" spans="1:22" ht="25" customHeight="1" x14ac:dyDescent="0.35">
      <c r="A1827" s="1"/>
      <c r="B1827" s="35"/>
      <c r="C1827" s="1"/>
      <c r="D1827" s="1"/>
      <c r="E1827" s="73">
        <f>+COUNTIFS('REGISTRO DE TUTORES'!$A$3:$A$8000,A1827,'REGISTRO DE TUTORES'!$B$3:$B$8000,B1827,'REGISTRO DE TUTORES'!$C$3:$C$8000,C1827,'REGISTRO DE TUTORES'!$D$3:$D$8000,D1827)</f>
        <v>0</v>
      </c>
      <c r="F1827" s="73">
        <f>+COUNTIFS('REGISTRO DE ESTUDIANTES'!$A$3:$A$7999,A1827,'REGISTRO DE ESTUDIANTES'!$B$3:$B$7999,'BOLETA OFICIAL'!B1827,'REGISTRO DE ESTUDIANTES'!$C$3:$C$7999,C1827,'REGISTRO DE ESTUDIANTES'!$D$3:$D$7999,'BOLETA OFICIAL'!D1827,'REGISTRO DE ESTUDIANTES'!$J$3:$J$7999,'BOLETA OFICIAL'!J1827,'REGISTRO DE ESTUDIANTES'!$K$3:$K$7999,'BOLETA OFICIAL'!K1827,'REGISTRO DE ESTUDIANTES'!$L$3:$L$7999,'BOLETA OFICIAL'!L1827,'REGISTRO DE ESTUDIANTES'!$M$3:$M$7999,'BOLETA OFICIAL'!M1827,'REGISTRO DE ESTUDIANTES'!$N$3:$N$7999,'BOLETA OFICIAL'!N1827,'REGISTRO DE ESTUDIANTES'!$O$3:$O$7999,'BOLETA OFICIAL'!O1827,'REGISTRO DE ESTUDIANTES'!$P$3:$P$7999,'BOLETA OFICIAL'!P1827,'REGISTRO DE ESTUDIANTES'!$Q$3:$Q$7999,'BOLETA OFICIAL'!Q1827,'REGISTRO DE ESTUDIANTES'!$R$3:$R$7999,R1827,'REGISTRO DE ESTUDIANTES'!$S$3:$S$7999,'BOLETA OFICIAL'!S1827,'REGISTRO DE ESTUDIANTES'!$T$3:$T$7999,'BOLETA OFICIAL'!T1827)</f>
        <v>0</v>
      </c>
      <c r="G1827" s="73">
        <f t="shared" ca="1" si="84"/>
        <v>0</v>
      </c>
      <c r="H1827" s="73">
        <f t="shared" ca="1" si="85"/>
        <v>0</v>
      </c>
      <c r="I1827" s="20">
        <v>0</v>
      </c>
      <c r="J1827" s="20">
        <v>0</v>
      </c>
      <c r="K1827" s="20">
        <v>0</v>
      </c>
      <c r="L1827" s="20">
        <v>0</v>
      </c>
      <c r="M1827" s="20">
        <v>0</v>
      </c>
      <c r="N1827" s="75">
        <v>0</v>
      </c>
      <c r="O1827" s="75">
        <v>0</v>
      </c>
      <c r="P1827" s="2"/>
      <c r="Q1827" s="2"/>
      <c r="R1827" s="3"/>
      <c r="S1827" s="3"/>
      <c r="T1827" s="1"/>
      <c r="U1827" s="2"/>
      <c r="V1827" s="28" t="str">
        <f t="shared" si="86"/>
        <v/>
      </c>
    </row>
    <row r="1828" spans="1:22" ht="25" customHeight="1" x14ac:dyDescent="0.35">
      <c r="A1828" s="1"/>
      <c r="B1828" s="35"/>
      <c r="C1828" s="1"/>
      <c r="D1828" s="1"/>
      <c r="E1828" s="73">
        <f>+COUNTIFS('REGISTRO DE TUTORES'!$A$3:$A$8000,A1828,'REGISTRO DE TUTORES'!$B$3:$B$8000,B1828,'REGISTRO DE TUTORES'!$C$3:$C$8000,C1828,'REGISTRO DE TUTORES'!$D$3:$D$8000,D1828)</f>
        <v>0</v>
      </c>
      <c r="F1828" s="73">
        <f>+COUNTIFS('REGISTRO DE ESTUDIANTES'!$A$3:$A$7999,A1828,'REGISTRO DE ESTUDIANTES'!$B$3:$B$7999,'BOLETA OFICIAL'!B1828,'REGISTRO DE ESTUDIANTES'!$C$3:$C$7999,C1828,'REGISTRO DE ESTUDIANTES'!$D$3:$D$7999,'BOLETA OFICIAL'!D1828,'REGISTRO DE ESTUDIANTES'!$J$3:$J$7999,'BOLETA OFICIAL'!J1828,'REGISTRO DE ESTUDIANTES'!$K$3:$K$7999,'BOLETA OFICIAL'!K1828,'REGISTRO DE ESTUDIANTES'!$L$3:$L$7999,'BOLETA OFICIAL'!L1828,'REGISTRO DE ESTUDIANTES'!$M$3:$M$7999,'BOLETA OFICIAL'!M1828,'REGISTRO DE ESTUDIANTES'!$N$3:$N$7999,'BOLETA OFICIAL'!N1828,'REGISTRO DE ESTUDIANTES'!$O$3:$O$7999,'BOLETA OFICIAL'!O1828,'REGISTRO DE ESTUDIANTES'!$P$3:$P$7999,'BOLETA OFICIAL'!P1828,'REGISTRO DE ESTUDIANTES'!$Q$3:$Q$7999,'BOLETA OFICIAL'!Q1828,'REGISTRO DE ESTUDIANTES'!$R$3:$R$7999,R1828,'REGISTRO DE ESTUDIANTES'!$S$3:$S$7999,'BOLETA OFICIAL'!S1828,'REGISTRO DE ESTUDIANTES'!$T$3:$T$7999,'BOLETA OFICIAL'!T1828)</f>
        <v>0</v>
      </c>
      <c r="G1828" s="73">
        <f t="shared" ca="1" si="84"/>
        <v>0</v>
      </c>
      <c r="H1828" s="73">
        <f t="shared" ca="1" si="85"/>
        <v>0</v>
      </c>
      <c r="I1828" s="20">
        <v>0</v>
      </c>
      <c r="J1828" s="20">
        <v>0</v>
      </c>
      <c r="K1828" s="20">
        <v>0</v>
      </c>
      <c r="L1828" s="20">
        <v>0</v>
      </c>
      <c r="M1828" s="20">
        <v>0</v>
      </c>
      <c r="N1828" s="75">
        <v>0</v>
      </c>
      <c r="O1828" s="75">
        <v>0</v>
      </c>
      <c r="P1828" s="2"/>
      <c r="Q1828" s="2"/>
      <c r="R1828" s="3"/>
      <c r="S1828" s="3"/>
      <c r="T1828" s="1"/>
      <c r="U1828" s="2"/>
      <c r="V1828" s="28" t="str">
        <f t="shared" si="86"/>
        <v/>
      </c>
    </row>
    <row r="1829" spans="1:22" ht="25" customHeight="1" x14ac:dyDescent="0.35">
      <c r="A1829" s="1"/>
      <c r="B1829" s="35"/>
      <c r="C1829" s="1"/>
      <c r="D1829" s="1"/>
      <c r="E1829" s="73">
        <f>+COUNTIFS('REGISTRO DE TUTORES'!$A$3:$A$8000,A1829,'REGISTRO DE TUTORES'!$B$3:$B$8000,B1829,'REGISTRO DE TUTORES'!$C$3:$C$8000,C1829,'REGISTRO DE TUTORES'!$D$3:$D$8000,D1829)</f>
        <v>0</v>
      </c>
      <c r="F1829" s="73">
        <f>+COUNTIFS('REGISTRO DE ESTUDIANTES'!$A$3:$A$7999,A1829,'REGISTRO DE ESTUDIANTES'!$B$3:$B$7999,'BOLETA OFICIAL'!B1829,'REGISTRO DE ESTUDIANTES'!$C$3:$C$7999,C1829,'REGISTRO DE ESTUDIANTES'!$D$3:$D$7999,'BOLETA OFICIAL'!D1829,'REGISTRO DE ESTUDIANTES'!$J$3:$J$7999,'BOLETA OFICIAL'!J1829,'REGISTRO DE ESTUDIANTES'!$K$3:$K$7999,'BOLETA OFICIAL'!K1829,'REGISTRO DE ESTUDIANTES'!$L$3:$L$7999,'BOLETA OFICIAL'!L1829,'REGISTRO DE ESTUDIANTES'!$M$3:$M$7999,'BOLETA OFICIAL'!M1829,'REGISTRO DE ESTUDIANTES'!$N$3:$N$7999,'BOLETA OFICIAL'!N1829,'REGISTRO DE ESTUDIANTES'!$O$3:$O$7999,'BOLETA OFICIAL'!O1829,'REGISTRO DE ESTUDIANTES'!$P$3:$P$7999,'BOLETA OFICIAL'!P1829,'REGISTRO DE ESTUDIANTES'!$Q$3:$Q$7999,'BOLETA OFICIAL'!Q1829,'REGISTRO DE ESTUDIANTES'!$R$3:$R$7999,R1829,'REGISTRO DE ESTUDIANTES'!$S$3:$S$7999,'BOLETA OFICIAL'!S1829,'REGISTRO DE ESTUDIANTES'!$T$3:$T$7999,'BOLETA OFICIAL'!T1829)</f>
        <v>0</v>
      </c>
      <c r="G1829" s="73">
        <f t="shared" ca="1" si="84"/>
        <v>0</v>
      </c>
      <c r="H1829" s="73">
        <f t="shared" ca="1" si="85"/>
        <v>0</v>
      </c>
      <c r="I1829" s="20">
        <v>0</v>
      </c>
      <c r="J1829" s="20">
        <v>0</v>
      </c>
      <c r="K1829" s="20">
        <v>0</v>
      </c>
      <c r="L1829" s="20">
        <v>0</v>
      </c>
      <c r="M1829" s="20">
        <v>0</v>
      </c>
      <c r="N1829" s="75">
        <v>0</v>
      </c>
      <c r="O1829" s="75">
        <v>0</v>
      </c>
      <c r="P1829" s="2"/>
      <c r="Q1829" s="2"/>
      <c r="R1829" s="3"/>
      <c r="S1829" s="3"/>
      <c r="T1829" s="1"/>
      <c r="U1829" s="2"/>
      <c r="V1829" s="28" t="str">
        <f t="shared" si="86"/>
        <v/>
      </c>
    </row>
    <row r="1830" spans="1:22" ht="25" customHeight="1" x14ac:dyDescent="0.35">
      <c r="A1830" s="1"/>
      <c r="B1830" s="35"/>
      <c r="C1830" s="1"/>
      <c r="D1830" s="1"/>
      <c r="E1830" s="73">
        <f>+COUNTIFS('REGISTRO DE TUTORES'!$A$3:$A$8000,A1830,'REGISTRO DE TUTORES'!$B$3:$B$8000,B1830,'REGISTRO DE TUTORES'!$C$3:$C$8000,C1830,'REGISTRO DE TUTORES'!$D$3:$D$8000,D1830)</f>
        <v>0</v>
      </c>
      <c r="F1830" s="73">
        <f>+COUNTIFS('REGISTRO DE ESTUDIANTES'!$A$3:$A$7999,A1830,'REGISTRO DE ESTUDIANTES'!$B$3:$B$7999,'BOLETA OFICIAL'!B1830,'REGISTRO DE ESTUDIANTES'!$C$3:$C$7999,C1830,'REGISTRO DE ESTUDIANTES'!$D$3:$D$7999,'BOLETA OFICIAL'!D1830,'REGISTRO DE ESTUDIANTES'!$J$3:$J$7999,'BOLETA OFICIAL'!J1830,'REGISTRO DE ESTUDIANTES'!$K$3:$K$7999,'BOLETA OFICIAL'!K1830,'REGISTRO DE ESTUDIANTES'!$L$3:$L$7999,'BOLETA OFICIAL'!L1830,'REGISTRO DE ESTUDIANTES'!$M$3:$M$7999,'BOLETA OFICIAL'!M1830,'REGISTRO DE ESTUDIANTES'!$N$3:$N$7999,'BOLETA OFICIAL'!N1830,'REGISTRO DE ESTUDIANTES'!$O$3:$O$7999,'BOLETA OFICIAL'!O1830,'REGISTRO DE ESTUDIANTES'!$P$3:$P$7999,'BOLETA OFICIAL'!P1830,'REGISTRO DE ESTUDIANTES'!$Q$3:$Q$7999,'BOLETA OFICIAL'!Q1830,'REGISTRO DE ESTUDIANTES'!$R$3:$R$7999,R1830,'REGISTRO DE ESTUDIANTES'!$S$3:$S$7999,'BOLETA OFICIAL'!S1830,'REGISTRO DE ESTUDIANTES'!$T$3:$T$7999,'BOLETA OFICIAL'!T1830)</f>
        <v>0</v>
      </c>
      <c r="G1830" s="73">
        <f t="shared" ca="1" si="84"/>
        <v>0</v>
      </c>
      <c r="H1830" s="73">
        <f t="shared" ca="1" si="85"/>
        <v>0</v>
      </c>
      <c r="I1830" s="20">
        <v>0</v>
      </c>
      <c r="J1830" s="20">
        <v>0</v>
      </c>
      <c r="K1830" s="20">
        <v>0</v>
      </c>
      <c r="L1830" s="20">
        <v>0</v>
      </c>
      <c r="M1830" s="20">
        <v>0</v>
      </c>
      <c r="N1830" s="75">
        <v>0</v>
      </c>
      <c r="O1830" s="75">
        <v>0</v>
      </c>
      <c r="P1830" s="2"/>
      <c r="Q1830" s="2"/>
      <c r="R1830" s="3"/>
      <c r="S1830" s="3"/>
      <c r="T1830" s="1"/>
      <c r="U1830" s="2"/>
      <c r="V1830" s="28" t="str">
        <f t="shared" si="86"/>
        <v/>
      </c>
    </row>
    <row r="1831" spans="1:22" ht="25" customHeight="1" x14ac:dyDescent="0.35">
      <c r="A1831" s="1"/>
      <c r="B1831" s="35"/>
      <c r="C1831" s="1"/>
      <c r="D1831" s="1"/>
      <c r="E1831" s="73">
        <f>+COUNTIFS('REGISTRO DE TUTORES'!$A$3:$A$8000,A1831,'REGISTRO DE TUTORES'!$B$3:$B$8000,B1831,'REGISTRO DE TUTORES'!$C$3:$C$8000,C1831,'REGISTRO DE TUTORES'!$D$3:$D$8000,D1831)</f>
        <v>0</v>
      </c>
      <c r="F1831" s="73">
        <f>+COUNTIFS('REGISTRO DE ESTUDIANTES'!$A$3:$A$7999,A1831,'REGISTRO DE ESTUDIANTES'!$B$3:$B$7999,'BOLETA OFICIAL'!B1831,'REGISTRO DE ESTUDIANTES'!$C$3:$C$7999,C1831,'REGISTRO DE ESTUDIANTES'!$D$3:$D$7999,'BOLETA OFICIAL'!D1831,'REGISTRO DE ESTUDIANTES'!$J$3:$J$7999,'BOLETA OFICIAL'!J1831,'REGISTRO DE ESTUDIANTES'!$K$3:$K$7999,'BOLETA OFICIAL'!K1831,'REGISTRO DE ESTUDIANTES'!$L$3:$L$7999,'BOLETA OFICIAL'!L1831,'REGISTRO DE ESTUDIANTES'!$M$3:$M$7999,'BOLETA OFICIAL'!M1831,'REGISTRO DE ESTUDIANTES'!$N$3:$N$7999,'BOLETA OFICIAL'!N1831,'REGISTRO DE ESTUDIANTES'!$O$3:$O$7999,'BOLETA OFICIAL'!O1831,'REGISTRO DE ESTUDIANTES'!$P$3:$P$7999,'BOLETA OFICIAL'!P1831,'REGISTRO DE ESTUDIANTES'!$Q$3:$Q$7999,'BOLETA OFICIAL'!Q1831,'REGISTRO DE ESTUDIANTES'!$R$3:$R$7999,R1831,'REGISTRO DE ESTUDIANTES'!$S$3:$S$7999,'BOLETA OFICIAL'!S1831,'REGISTRO DE ESTUDIANTES'!$T$3:$T$7999,'BOLETA OFICIAL'!T1831)</f>
        <v>0</v>
      </c>
      <c r="G1831" s="73">
        <f t="shared" ca="1" si="84"/>
        <v>0</v>
      </c>
      <c r="H1831" s="73">
        <f t="shared" ca="1" si="85"/>
        <v>0</v>
      </c>
      <c r="I1831" s="20">
        <v>0</v>
      </c>
      <c r="J1831" s="20">
        <v>0</v>
      </c>
      <c r="K1831" s="20">
        <v>0</v>
      </c>
      <c r="L1831" s="20">
        <v>0</v>
      </c>
      <c r="M1831" s="20">
        <v>0</v>
      </c>
      <c r="N1831" s="75">
        <v>0</v>
      </c>
      <c r="O1831" s="75">
        <v>0</v>
      </c>
      <c r="P1831" s="2"/>
      <c r="Q1831" s="2"/>
      <c r="R1831" s="3"/>
      <c r="S1831" s="3"/>
      <c r="T1831" s="1"/>
      <c r="U1831" s="2"/>
      <c r="V1831" s="28" t="str">
        <f t="shared" si="86"/>
        <v/>
      </c>
    </row>
    <row r="1832" spans="1:22" ht="25" customHeight="1" x14ac:dyDescent="0.35">
      <c r="A1832" s="1"/>
      <c r="B1832" s="35"/>
      <c r="C1832" s="1"/>
      <c r="D1832" s="1"/>
      <c r="E1832" s="73">
        <f>+COUNTIFS('REGISTRO DE TUTORES'!$A$3:$A$8000,A1832,'REGISTRO DE TUTORES'!$B$3:$B$8000,B1832,'REGISTRO DE TUTORES'!$C$3:$C$8000,C1832,'REGISTRO DE TUTORES'!$D$3:$D$8000,D1832)</f>
        <v>0</v>
      </c>
      <c r="F1832" s="73">
        <f>+COUNTIFS('REGISTRO DE ESTUDIANTES'!$A$3:$A$7999,A1832,'REGISTRO DE ESTUDIANTES'!$B$3:$B$7999,'BOLETA OFICIAL'!B1832,'REGISTRO DE ESTUDIANTES'!$C$3:$C$7999,C1832,'REGISTRO DE ESTUDIANTES'!$D$3:$D$7999,'BOLETA OFICIAL'!D1832,'REGISTRO DE ESTUDIANTES'!$J$3:$J$7999,'BOLETA OFICIAL'!J1832,'REGISTRO DE ESTUDIANTES'!$K$3:$K$7999,'BOLETA OFICIAL'!K1832,'REGISTRO DE ESTUDIANTES'!$L$3:$L$7999,'BOLETA OFICIAL'!L1832,'REGISTRO DE ESTUDIANTES'!$M$3:$M$7999,'BOLETA OFICIAL'!M1832,'REGISTRO DE ESTUDIANTES'!$N$3:$N$7999,'BOLETA OFICIAL'!N1832,'REGISTRO DE ESTUDIANTES'!$O$3:$O$7999,'BOLETA OFICIAL'!O1832,'REGISTRO DE ESTUDIANTES'!$P$3:$P$7999,'BOLETA OFICIAL'!P1832,'REGISTRO DE ESTUDIANTES'!$Q$3:$Q$7999,'BOLETA OFICIAL'!Q1832,'REGISTRO DE ESTUDIANTES'!$R$3:$R$7999,R1832,'REGISTRO DE ESTUDIANTES'!$S$3:$S$7999,'BOLETA OFICIAL'!S1832,'REGISTRO DE ESTUDIANTES'!$T$3:$T$7999,'BOLETA OFICIAL'!T1832)</f>
        <v>0</v>
      </c>
      <c r="G1832" s="73">
        <f t="shared" ca="1" si="84"/>
        <v>0</v>
      </c>
      <c r="H1832" s="73">
        <f t="shared" ca="1" si="85"/>
        <v>0</v>
      </c>
      <c r="I1832" s="20">
        <v>0</v>
      </c>
      <c r="J1832" s="20">
        <v>0</v>
      </c>
      <c r="K1832" s="20">
        <v>0</v>
      </c>
      <c r="L1832" s="20">
        <v>0</v>
      </c>
      <c r="M1832" s="20">
        <v>0</v>
      </c>
      <c r="N1832" s="75">
        <v>0</v>
      </c>
      <c r="O1832" s="75">
        <v>0</v>
      </c>
      <c r="P1832" s="2"/>
      <c r="Q1832" s="2"/>
      <c r="R1832" s="3"/>
      <c r="S1832" s="3"/>
      <c r="T1832" s="1"/>
      <c r="U1832" s="2"/>
      <c r="V1832" s="28" t="str">
        <f t="shared" si="86"/>
        <v/>
      </c>
    </row>
    <row r="1833" spans="1:22" ht="25" customHeight="1" x14ac:dyDescent="0.35">
      <c r="A1833" s="1"/>
      <c r="B1833" s="35"/>
      <c r="C1833" s="1"/>
      <c r="D1833" s="1"/>
      <c r="E1833" s="73">
        <f>+COUNTIFS('REGISTRO DE TUTORES'!$A$3:$A$8000,A1833,'REGISTRO DE TUTORES'!$B$3:$B$8000,B1833,'REGISTRO DE TUTORES'!$C$3:$C$8000,C1833,'REGISTRO DE TUTORES'!$D$3:$D$8000,D1833)</f>
        <v>0</v>
      </c>
      <c r="F1833" s="73">
        <f>+COUNTIFS('REGISTRO DE ESTUDIANTES'!$A$3:$A$7999,A1833,'REGISTRO DE ESTUDIANTES'!$B$3:$B$7999,'BOLETA OFICIAL'!B1833,'REGISTRO DE ESTUDIANTES'!$C$3:$C$7999,C1833,'REGISTRO DE ESTUDIANTES'!$D$3:$D$7999,'BOLETA OFICIAL'!D1833,'REGISTRO DE ESTUDIANTES'!$J$3:$J$7999,'BOLETA OFICIAL'!J1833,'REGISTRO DE ESTUDIANTES'!$K$3:$K$7999,'BOLETA OFICIAL'!K1833,'REGISTRO DE ESTUDIANTES'!$L$3:$L$7999,'BOLETA OFICIAL'!L1833,'REGISTRO DE ESTUDIANTES'!$M$3:$M$7999,'BOLETA OFICIAL'!M1833,'REGISTRO DE ESTUDIANTES'!$N$3:$N$7999,'BOLETA OFICIAL'!N1833,'REGISTRO DE ESTUDIANTES'!$O$3:$O$7999,'BOLETA OFICIAL'!O1833,'REGISTRO DE ESTUDIANTES'!$P$3:$P$7999,'BOLETA OFICIAL'!P1833,'REGISTRO DE ESTUDIANTES'!$Q$3:$Q$7999,'BOLETA OFICIAL'!Q1833,'REGISTRO DE ESTUDIANTES'!$R$3:$R$7999,R1833,'REGISTRO DE ESTUDIANTES'!$S$3:$S$7999,'BOLETA OFICIAL'!S1833,'REGISTRO DE ESTUDIANTES'!$T$3:$T$7999,'BOLETA OFICIAL'!T1833)</f>
        <v>0</v>
      </c>
      <c r="G1833" s="73">
        <f t="shared" ca="1" si="84"/>
        <v>0</v>
      </c>
      <c r="H1833" s="73">
        <f t="shared" ca="1" si="85"/>
        <v>0</v>
      </c>
      <c r="I1833" s="20">
        <v>0</v>
      </c>
      <c r="J1833" s="20">
        <v>0</v>
      </c>
      <c r="K1833" s="20">
        <v>0</v>
      </c>
      <c r="L1833" s="20">
        <v>0</v>
      </c>
      <c r="M1833" s="20">
        <v>0</v>
      </c>
      <c r="N1833" s="75">
        <v>0</v>
      </c>
      <c r="O1833" s="75">
        <v>0</v>
      </c>
      <c r="P1833" s="2"/>
      <c r="Q1833" s="2"/>
      <c r="R1833" s="3"/>
      <c r="S1833" s="3"/>
      <c r="T1833" s="1"/>
      <c r="U1833" s="2"/>
      <c r="V1833" s="28" t="str">
        <f t="shared" si="86"/>
        <v/>
      </c>
    </row>
    <row r="1834" spans="1:22" ht="25" customHeight="1" x14ac:dyDescent="0.35">
      <c r="A1834" s="1"/>
      <c r="B1834" s="35"/>
      <c r="C1834" s="1"/>
      <c r="D1834" s="1"/>
      <c r="E1834" s="73">
        <f>+COUNTIFS('REGISTRO DE TUTORES'!$A$3:$A$8000,A1834,'REGISTRO DE TUTORES'!$B$3:$B$8000,B1834,'REGISTRO DE TUTORES'!$C$3:$C$8000,C1834,'REGISTRO DE TUTORES'!$D$3:$D$8000,D1834)</f>
        <v>0</v>
      </c>
      <c r="F1834" s="73">
        <f>+COUNTIFS('REGISTRO DE ESTUDIANTES'!$A$3:$A$7999,A1834,'REGISTRO DE ESTUDIANTES'!$B$3:$B$7999,'BOLETA OFICIAL'!B1834,'REGISTRO DE ESTUDIANTES'!$C$3:$C$7999,C1834,'REGISTRO DE ESTUDIANTES'!$D$3:$D$7999,'BOLETA OFICIAL'!D1834,'REGISTRO DE ESTUDIANTES'!$J$3:$J$7999,'BOLETA OFICIAL'!J1834,'REGISTRO DE ESTUDIANTES'!$K$3:$K$7999,'BOLETA OFICIAL'!K1834,'REGISTRO DE ESTUDIANTES'!$L$3:$L$7999,'BOLETA OFICIAL'!L1834,'REGISTRO DE ESTUDIANTES'!$M$3:$M$7999,'BOLETA OFICIAL'!M1834,'REGISTRO DE ESTUDIANTES'!$N$3:$N$7999,'BOLETA OFICIAL'!N1834,'REGISTRO DE ESTUDIANTES'!$O$3:$O$7999,'BOLETA OFICIAL'!O1834,'REGISTRO DE ESTUDIANTES'!$P$3:$P$7999,'BOLETA OFICIAL'!P1834,'REGISTRO DE ESTUDIANTES'!$Q$3:$Q$7999,'BOLETA OFICIAL'!Q1834,'REGISTRO DE ESTUDIANTES'!$R$3:$R$7999,R1834,'REGISTRO DE ESTUDIANTES'!$S$3:$S$7999,'BOLETA OFICIAL'!S1834,'REGISTRO DE ESTUDIANTES'!$T$3:$T$7999,'BOLETA OFICIAL'!T1834)</f>
        <v>0</v>
      </c>
      <c r="G1834" s="73">
        <f t="shared" ca="1" si="84"/>
        <v>0</v>
      </c>
      <c r="H1834" s="73">
        <f t="shared" ca="1" si="85"/>
        <v>0</v>
      </c>
      <c r="I1834" s="20">
        <v>0</v>
      </c>
      <c r="J1834" s="20">
        <v>0</v>
      </c>
      <c r="K1834" s="20">
        <v>0</v>
      </c>
      <c r="L1834" s="20">
        <v>0</v>
      </c>
      <c r="M1834" s="20">
        <v>0</v>
      </c>
      <c r="N1834" s="75">
        <v>0</v>
      </c>
      <c r="O1834" s="75">
        <v>0</v>
      </c>
      <c r="P1834" s="2"/>
      <c r="Q1834" s="2"/>
      <c r="R1834" s="3"/>
      <c r="S1834" s="3"/>
      <c r="T1834" s="1"/>
      <c r="U1834" s="2"/>
      <c r="V1834" s="28" t="str">
        <f t="shared" si="86"/>
        <v/>
      </c>
    </row>
    <row r="1835" spans="1:22" ht="25" customHeight="1" x14ac:dyDescent="0.35">
      <c r="A1835" s="1"/>
      <c r="B1835" s="35"/>
      <c r="C1835" s="1"/>
      <c r="D1835" s="1"/>
      <c r="E1835" s="73">
        <f>+COUNTIFS('REGISTRO DE TUTORES'!$A$3:$A$8000,A1835,'REGISTRO DE TUTORES'!$B$3:$B$8000,B1835,'REGISTRO DE TUTORES'!$C$3:$C$8000,C1835,'REGISTRO DE TUTORES'!$D$3:$D$8000,D1835)</f>
        <v>0</v>
      </c>
      <c r="F1835" s="73">
        <f>+COUNTIFS('REGISTRO DE ESTUDIANTES'!$A$3:$A$7999,A1835,'REGISTRO DE ESTUDIANTES'!$B$3:$B$7999,'BOLETA OFICIAL'!B1835,'REGISTRO DE ESTUDIANTES'!$C$3:$C$7999,C1835,'REGISTRO DE ESTUDIANTES'!$D$3:$D$7999,'BOLETA OFICIAL'!D1835,'REGISTRO DE ESTUDIANTES'!$J$3:$J$7999,'BOLETA OFICIAL'!J1835,'REGISTRO DE ESTUDIANTES'!$K$3:$K$7999,'BOLETA OFICIAL'!K1835,'REGISTRO DE ESTUDIANTES'!$L$3:$L$7999,'BOLETA OFICIAL'!L1835,'REGISTRO DE ESTUDIANTES'!$M$3:$M$7999,'BOLETA OFICIAL'!M1835,'REGISTRO DE ESTUDIANTES'!$N$3:$N$7999,'BOLETA OFICIAL'!N1835,'REGISTRO DE ESTUDIANTES'!$O$3:$O$7999,'BOLETA OFICIAL'!O1835,'REGISTRO DE ESTUDIANTES'!$P$3:$P$7999,'BOLETA OFICIAL'!P1835,'REGISTRO DE ESTUDIANTES'!$Q$3:$Q$7999,'BOLETA OFICIAL'!Q1835,'REGISTRO DE ESTUDIANTES'!$R$3:$R$7999,R1835,'REGISTRO DE ESTUDIANTES'!$S$3:$S$7999,'BOLETA OFICIAL'!S1835,'REGISTRO DE ESTUDIANTES'!$T$3:$T$7999,'BOLETA OFICIAL'!T1835)</f>
        <v>0</v>
      </c>
      <c r="G1835" s="73">
        <f t="shared" ca="1" si="84"/>
        <v>0</v>
      </c>
      <c r="H1835" s="73">
        <f t="shared" ca="1" si="85"/>
        <v>0</v>
      </c>
      <c r="I1835" s="20">
        <v>0</v>
      </c>
      <c r="J1835" s="20">
        <v>0</v>
      </c>
      <c r="K1835" s="20">
        <v>0</v>
      </c>
      <c r="L1835" s="20">
        <v>0</v>
      </c>
      <c r="M1835" s="20">
        <v>0</v>
      </c>
      <c r="N1835" s="75">
        <v>0</v>
      </c>
      <c r="O1835" s="75">
        <v>0</v>
      </c>
      <c r="P1835" s="2"/>
      <c r="Q1835" s="2"/>
      <c r="R1835" s="3"/>
      <c r="S1835" s="3"/>
      <c r="T1835" s="1"/>
      <c r="U1835" s="2"/>
      <c r="V1835" s="28" t="str">
        <f t="shared" si="86"/>
        <v/>
      </c>
    </row>
    <row r="1836" spans="1:22" ht="25" customHeight="1" x14ac:dyDescent="0.35">
      <c r="A1836" s="1"/>
      <c r="B1836" s="35"/>
      <c r="C1836" s="1"/>
      <c r="D1836" s="1"/>
      <c r="E1836" s="73">
        <f>+COUNTIFS('REGISTRO DE TUTORES'!$A$3:$A$8000,A1836,'REGISTRO DE TUTORES'!$B$3:$B$8000,B1836,'REGISTRO DE TUTORES'!$C$3:$C$8000,C1836,'REGISTRO DE TUTORES'!$D$3:$D$8000,D1836)</f>
        <v>0</v>
      </c>
      <c r="F1836" s="73">
        <f>+COUNTIFS('REGISTRO DE ESTUDIANTES'!$A$3:$A$7999,A1836,'REGISTRO DE ESTUDIANTES'!$B$3:$B$7999,'BOLETA OFICIAL'!B1836,'REGISTRO DE ESTUDIANTES'!$C$3:$C$7999,C1836,'REGISTRO DE ESTUDIANTES'!$D$3:$D$7999,'BOLETA OFICIAL'!D1836,'REGISTRO DE ESTUDIANTES'!$J$3:$J$7999,'BOLETA OFICIAL'!J1836,'REGISTRO DE ESTUDIANTES'!$K$3:$K$7999,'BOLETA OFICIAL'!K1836,'REGISTRO DE ESTUDIANTES'!$L$3:$L$7999,'BOLETA OFICIAL'!L1836,'REGISTRO DE ESTUDIANTES'!$M$3:$M$7999,'BOLETA OFICIAL'!M1836,'REGISTRO DE ESTUDIANTES'!$N$3:$N$7999,'BOLETA OFICIAL'!N1836,'REGISTRO DE ESTUDIANTES'!$O$3:$O$7999,'BOLETA OFICIAL'!O1836,'REGISTRO DE ESTUDIANTES'!$P$3:$P$7999,'BOLETA OFICIAL'!P1836,'REGISTRO DE ESTUDIANTES'!$Q$3:$Q$7999,'BOLETA OFICIAL'!Q1836,'REGISTRO DE ESTUDIANTES'!$R$3:$R$7999,R1836,'REGISTRO DE ESTUDIANTES'!$S$3:$S$7999,'BOLETA OFICIAL'!S1836,'REGISTRO DE ESTUDIANTES'!$T$3:$T$7999,'BOLETA OFICIAL'!T1836)</f>
        <v>0</v>
      </c>
      <c r="G1836" s="73">
        <f t="shared" ca="1" si="84"/>
        <v>0</v>
      </c>
      <c r="H1836" s="73">
        <f t="shared" ca="1" si="85"/>
        <v>0</v>
      </c>
      <c r="I1836" s="20">
        <v>0</v>
      </c>
      <c r="J1836" s="20">
        <v>0</v>
      </c>
      <c r="K1836" s="20">
        <v>0</v>
      </c>
      <c r="L1836" s="20">
        <v>0</v>
      </c>
      <c r="M1836" s="20">
        <v>0</v>
      </c>
      <c r="N1836" s="75">
        <v>0</v>
      </c>
      <c r="O1836" s="75">
        <v>0</v>
      </c>
      <c r="P1836" s="2"/>
      <c r="Q1836" s="2"/>
      <c r="R1836" s="3"/>
      <c r="S1836" s="3"/>
      <c r="T1836" s="1"/>
      <c r="U1836" s="2"/>
      <c r="V1836" s="28" t="str">
        <f t="shared" si="86"/>
        <v/>
      </c>
    </row>
    <row r="1837" spans="1:22" ht="25" customHeight="1" x14ac:dyDescent="0.35">
      <c r="A1837" s="1"/>
      <c r="B1837" s="35"/>
      <c r="C1837" s="1"/>
      <c r="D1837" s="1"/>
      <c r="E1837" s="73">
        <f>+COUNTIFS('REGISTRO DE TUTORES'!$A$3:$A$8000,A1837,'REGISTRO DE TUTORES'!$B$3:$B$8000,B1837,'REGISTRO DE TUTORES'!$C$3:$C$8000,C1837,'REGISTRO DE TUTORES'!$D$3:$D$8000,D1837)</f>
        <v>0</v>
      </c>
      <c r="F1837" s="73">
        <f>+COUNTIFS('REGISTRO DE ESTUDIANTES'!$A$3:$A$7999,A1837,'REGISTRO DE ESTUDIANTES'!$B$3:$B$7999,'BOLETA OFICIAL'!B1837,'REGISTRO DE ESTUDIANTES'!$C$3:$C$7999,C1837,'REGISTRO DE ESTUDIANTES'!$D$3:$D$7999,'BOLETA OFICIAL'!D1837,'REGISTRO DE ESTUDIANTES'!$J$3:$J$7999,'BOLETA OFICIAL'!J1837,'REGISTRO DE ESTUDIANTES'!$K$3:$K$7999,'BOLETA OFICIAL'!K1837,'REGISTRO DE ESTUDIANTES'!$L$3:$L$7999,'BOLETA OFICIAL'!L1837,'REGISTRO DE ESTUDIANTES'!$M$3:$M$7999,'BOLETA OFICIAL'!M1837,'REGISTRO DE ESTUDIANTES'!$N$3:$N$7999,'BOLETA OFICIAL'!N1837,'REGISTRO DE ESTUDIANTES'!$O$3:$O$7999,'BOLETA OFICIAL'!O1837,'REGISTRO DE ESTUDIANTES'!$P$3:$P$7999,'BOLETA OFICIAL'!P1837,'REGISTRO DE ESTUDIANTES'!$Q$3:$Q$7999,'BOLETA OFICIAL'!Q1837,'REGISTRO DE ESTUDIANTES'!$R$3:$R$7999,R1837,'REGISTRO DE ESTUDIANTES'!$S$3:$S$7999,'BOLETA OFICIAL'!S1837,'REGISTRO DE ESTUDIANTES'!$T$3:$T$7999,'BOLETA OFICIAL'!T1837)</f>
        <v>0</v>
      </c>
      <c r="G1837" s="73">
        <f t="shared" ca="1" si="84"/>
        <v>0</v>
      </c>
      <c r="H1837" s="73">
        <f t="shared" ca="1" si="85"/>
        <v>0</v>
      </c>
      <c r="I1837" s="20">
        <v>0</v>
      </c>
      <c r="J1837" s="20">
        <v>0</v>
      </c>
      <c r="K1837" s="20">
        <v>0</v>
      </c>
      <c r="L1837" s="20">
        <v>0</v>
      </c>
      <c r="M1837" s="20">
        <v>0</v>
      </c>
      <c r="N1837" s="75">
        <v>0</v>
      </c>
      <c r="O1837" s="75">
        <v>0</v>
      </c>
      <c r="P1837" s="2"/>
      <c r="Q1837" s="2"/>
      <c r="R1837" s="3"/>
      <c r="S1837" s="3"/>
      <c r="T1837" s="1"/>
      <c r="U1837" s="2"/>
      <c r="V1837" s="28" t="str">
        <f t="shared" si="86"/>
        <v/>
      </c>
    </row>
    <row r="1838" spans="1:22" ht="25" customHeight="1" x14ac:dyDescent="0.35">
      <c r="A1838" s="1"/>
      <c r="B1838" s="35"/>
      <c r="C1838" s="1"/>
      <c r="D1838" s="1"/>
      <c r="E1838" s="73">
        <f>+COUNTIFS('REGISTRO DE TUTORES'!$A$3:$A$8000,A1838,'REGISTRO DE TUTORES'!$B$3:$B$8000,B1838,'REGISTRO DE TUTORES'!$C$3:$C$8000,C1838,'REGISTRO DE TUTORES'!$D$3:$D$8000,D1838)</f>
        <v>0</v>
      </c>
      <c r="F1838" s="73">
        <f>+COUNTIFS('REGISTRO DE ESTUDIANTES'!$A$3:$A$7999,A1838,'REGISTRO DE ESTUDIANTES'!$B$3:$B$7999,'BOLETA OFICIAL'!B1838,'REGISTRO DE ESTUDIANTES'!$C$3:$C$7999,C1838,'REGISTRO DE ESTUDIANTES'!$D$3:$D$7999,'BOLETA OFICIAL'!D1838,'REGISTRO DE ESTUDIANTES'!$J$3:$J$7999,'BOLETA OFICIAL'!J1838,'REGISTRO DE ESTUDIANTES'!$K$3:$K$7999,'BOLETA OFICIAL'!K1838,'REGISTRO DE ESTUDIANTES'!$L$3:$L$7999,'BOLETA OFICIAL'!L1838,'REGISTRO DE ESTUDIANTES'!$M$3:$M$7999,'BOLETA OFICIAL'!M1838,'REGISTRO DE ESTUDIANTES'!$N$3:$N$7999,'BOLETA OFICIAL'!N1838,'REGISTRO DE ESTUDIANTES'!$O$3:$O$7999,'BOLETA OFICIAL'!O1838,'REGISTRO DE ESTUDIANTES'!$P$3:$P$7999,'BOLETA OFICIAL'!P1838,'REGISTRO DE ESTUDIANTES'!$Q$3:$Q$7999,'BOLETA OFICIAL'!Q1838,'REGISTRO DE ESTUDIANTES'!$R$3:$R$7999,R1838,'REGISTRO DE ESTUDIANTES'!$S$3:$S$7999,'BOLETA OFICIAL'!S1838,'REGISTRO DE ESTUDIANTES'!$T$3:$T$7999,'BOLETA OFICIAL'!T1838)</f>
        <v>0</v>
      </c>
      <c r="G1838" s="73">
        <f t="shared" ca="1" si="84"/>
        <v>0</v>
      </c>
      <c r="H1838" s="73">
        <f t="shared" ca="1" si="85"/>
        <v>0</v>
      </c>
      <c r="I1838" s="20">
        <v>0</v>
      </c>
      <c r="J1838" s="20">
        <v>0</v>
      </c>
      <c r="K1838" s="20">
        <v>0</v>
      </c>
      <c r="L1838" s="20">
        <v>0</v>
      </c>
      <c r="M1838" s="20">
        <v>0</v>
      </c>
      <c r="N1838" s="75">
        <v>0</v>
      </c>
      <c r="O1838" s="75">
        <v>0</v>
      </c>
      <c r="P1838" s="2"/>
      <c r="Q1838" s="2"/>
      <c r="R1838" s="3"/>
      <c r="S1838" s="3"/>
      <c r="T1838" s="1"/>
      <c r="U1838" s="2"/>
      <c r="V1838" s="28" t="str">
        <f t="shared" si="86"/>
        <v/>
      </c>
    </row>
    <row r="1839" spans="1:22" ht="25" customHeight="1" x14ac:dyDescent="0.35">
      <c r="A1839" s="1"/>
      <c r="B1839" s="35"/>
      <c r="C1839" s="1"/>
      <c r="D1839" s="1"/>
      <c r="E1839" s="73">
        <f>+COUNTIFS('REGISTRO DE TUTORES'!$A$3:$A$8000,A1839,'REGISTRO DE TUTORES'!$B$3:$B$8000,B1839,'REGISTRO DE TUTORES'!$C$3:$C$8000,C1839,'REGISTRO DE TUTORES'!$D$3:$D$8000,D1839)</f>
        <v>0</v>
      </c>
      <c r="F1839" s="73">
        <f>+COUNTIFS('REGISTRO DE ESTUDIANTES'!$A$3:$A$7999,A1839,'REGISTRO DE ESTUDIANTES'!$B$3:$B$7999,'BOLETA OFICIAL'!B1839,'REGISTRO DE ESTUDIANTES'!$C$3:$C$7999,C1839,'REGISTRO DE ESTUDIANTES'!$D$3:$D$7999,'BOLETA OFICIAL'!D1839,'REGISTRO DE ESTUDIANTES'!$J$3:$J$7999,'BOLETA OFICIAL'!J1839,'REGISTRO DE ESTUDIANTES'!$K$3:$K$7999,'BOLETA OFICIAL'!K1839,'REGISTRO DE ESTUDIANTES'!$L$3:$L$7999,'BOLETA OFICIAL'!L1839,'REGISTRO DE ESTUDIANTES'!$M$3:$M$7999,'BOLETA OFICIAL'!M1839,'REGISTRO DE ESTUDIANTES'!$N$3:$N$7999,'BOLETA OFICIAL'!N1839,'REGISTRO DE ESTUDIANTES'!$O$3:$O$7999,'BOLETA OFICIAL'!O1839,'REGISTRO DE ESTUDIANTES'!$P$3:$P$7999,'BOLETA OFICIAL'!P1839,'REGISTRO DE ESTUDIANTES'!$Q$3:$Q$7999,'BOLETA OFICIAL'!Q1839,'REGISTRO DE ESTUDIANTES'!$R$3:$R$7999,R1839,'REGISTRO DE ESTUDIANTES'!$S$3:$S$7999,'BOLETA OFICIAL'!S1839,'REGISTRO DE ESTUDIANTES'!$T$3:$T$7999,'BOLETA OFICIAL'!T1839)</f>
        <v>0</v>
      </c>
      <c r="G1839" s="73">
        <f t="shared" ca="1" si="84"/>
        <v>0</v>
      </c>
      <c r="H1839" s="73">
        <f t="shared" ca="1" si="85"/>
        <v>0</v>
      </c>
      <c r="I1839" s="20">
        <v>0</v>
      </c>
      <c r="J1839" s="20">
        <v>0</v>
      </c>
      <c r="K1839" s="20">
        <v>0</v>
      </c>
      <c r="L1839" s="20">
        <v>0</v>
      </c>
      <c r="M1839" s="20">
        <v>0</v>
      </c>
      <c r="N1839" s="75">
        <v>0</v>
      </c>
      <c r="O1839" s="75">
        <v>0</v>
      </c>
      <c r="P1839" s="2"/>
      <c r="Q1839" s="2"/>
      <c r="R1839" s="3"/>
      <c r="S1839" s="3"/>
      <c r="T1839" s="1"/>
      <c r="U1839" s="2"/>
      <c r="V1839" s="28" t="str">
        <f t="shared" si="86"/>
        <v/>
      </c>
    </row>
    <row r="1840" spans="1:22" ht="25" customHeight="1" x14ac:dyDescent="0.35">
      <c r="A1840" s="1"/>
      <c r="B1840" s="35"/>
      <c r="C1840" s="1"/>
      <c r="D1840" s="1"/>
      <c r="E1840" s="73">
        <f>+COUNTIFS('REGISTRO DE TUTORES'!$A$3:$A$8000,A1840,'REGISTRO DE TUTORES'!$B$3:$B$8000,B1840,'REGISTRO DE TUTORES'!$C$3:$C$8000,C1840,'REGISTRO DE TUTORES'!$D$3:$D$8000,D1840)</f>
        <v>0</v>
      </c>
      <c r="F1840" s="73">
        <f>+COUNTIFS('REGISTRO DE ESTUDIANTES'!$A$3:$A$7999,A1840,'REGISTRO DE ESTUDIANTES'!$B$3:$B$7999,'BOLETA OFICIAL'!B1840,'REGISTRO DE ESTUDIANTES'!$C$3:$C$7999,C1840,'REGISTRO DE ESTUDIANTES'!$D$3:$D$7999,'BOLETA OFICIAL'!D1840,'REGISTRO DE ESTUDIANTES'!$J$3:$J$7999,'BOLETA OFICIAL'!J1840,'REGISTRO DE ESTUDIANTES'!$K$3:$K$7999,'BOLETA OFICIAL'!K1840,'REGISTRO DE ESTUDIANTES'!$L$3:$L$7999,'BOLETA OFICIAL'!L1840,'REGISTRO DE ESTUDIANTES'!$M$3:$M$7999,'BOLETA OFICIAL'!M1840,'REGISTRO DE ESTUDIANTES'!$N$3:$N$7999,'BOLETA OFICIAL'!N1840,'REGISTRO DE ESTUDIANTES'!$O$3:$O$7999,'BOLETA OFICIAL'!O1840,'REGISTRO DE ESTUDIANTES'!$P$3:$P$7999,'BOLETA OFICIAL'!P1840,'REGISTRO DE ESTUDIANTES'!$Q$3:$Q$7999,'BOLETA OFICIAL'!Q1840,'REGISTRO DE ESTUDIANTES'!$R$3:$R$7999,R1840,'REGISTRO DE ESTUDIANTES'!$S$3:$S$7999,'BOLETA OFICIAL'!S1840,'REGISTRO DE ESTUDIANTES'!$T$3:$T$7999,'BOLETA OFICIAL'!T1840)</f>
        <v>0</v>
      </c>
      <c r="G1840" s="73">
        <f t="shared" ca="1" si="84"/>
        <v>0</v>
      </c>
      <c r="H1840" s="73">
        <f t="shared" ca="1" si="85"/>
        <v>0</v>
      </c>
      <c r="I1840" s="20">
        <v>0</v>
      </c>
      <c r="J1840" s="20">
        <v>0</v>
      </c>
      <c r="K1840" s="20">
        <v>0</v>
      </c>
      <c r="L1840" s="20">
        <v>0</v>
      </c>
      <c r="M1840" s="20">
        <v>0</v>
      </c>
      <c r="N1840" s="75">
        <v>0</v>
      </c>
      <c r="O1840" s="75">
        <v>0</v>
      </c>
      <c r="P1840" s="2"/>
      <c r="Q1840" s="2"/>
      <c r="R1840" s="3"/>
      <c r="S1840" s="3"/>
      <c r="T1840" s="1"/>
      <c r="U1840" s="2"/>
      <c r="V1840" s="28" t="str">
        <f t="shared" si="86"/>
        <v/>
      </c>
    </row>
    <row r="1841" spans="1:22" ht="25" customHeight="1" x14ac:dyDescent="0.35">
      <c r="A1841" s="1"/>
      <c r="B1841" s="35"/>
      <c r="C1841" s="1"/>
      <c r="D1841" s="1"/>
      <c r="E1841" s="73">
        <f>+COUNTIFS('REGISTRO DE TUTORES'!$A$3:$A$8000,A1841,'REGISTRO DE TUTORES'!$B$3:$B$8000,B1841,'REGISTRO DE TUTORES'!$C$3:$C$8000,C1841,'REGISTRO DE TUTORES'!$D$3:$D$8000,D1841)</f>
        <v>0</v>
      </c>
      <c r="F1841" s="73">
        <f>+COUNTIFS('REGISTRO DE ESTUDIANTES'!$A$3:$A$7999,A1841,'REGISTRO DE ESTUDIANTES'!$B$3:$B$7999,'BOLETA OFICIAL'!B1841,'REGISTRO DE ESTUDIANTES'!$C$3:$C$7999,C1841,'REGISTRO DE ESTUDIANTES'!$D$3:$D$7999,'BOLETA OFICIAL'!D1841,'REGISTRO DE ESTUDIANTES'!$J$3:$J$7999,'BOLETA OFICIAL'!J1841,'REGISTRO DE ESTUDIANTES'!$K$3:$K$7999,'BOLETA OFICIAL'!K1841,'REGISTRO DE ESTUDIANTES'!$L$3:$L$7999,'BOLETA OFICIAL'!L1841,'REGISTRO DE ESTUDIANTES'!$M$3:$M$7999,'BOLETA OFICIAL'!M1841,'REGISTRO DE ESTUDIANTES'!$N$3:$N$7999,'BOLETA OFICIAL'!N1841,'REGISTRO DE ESTUDIANTES'!$O$3:$O$7999,'BOLETA OFICIAL'!O1841,'REGISTRO DE ESTUDIANTES'!$P$3:$P$7999,'BOLETA OFICIAL'!P1841,'REGISTRO DE ESTUDIANTES'!$Q$3:$Q$7999,'BOLETA OFICIAL'!Q1841,'REGISTRO DE ESTUDIANTES'!$R$3:$R$7999,R1841,'REGISTRO DE ESTUDIANTES'!$S$3:$S$7999,'BOLETA OFICIAL'!S1841,'REGISTRO DE ESTUDIANTES'!$T$3:$T$7999,'BOLETA OFICIAL'!T1841)</f>
        <v>0</v>
      </c>
      <c r="G1841" s="73">
        <f t="shared" ca="1" si="84"/>
        <v>0</v>
      </c>
      <c r="H1841" s="73">
        <f t="shared" ca="1" si="85"/>
        <v>0</v>
      </c>
      <c r="I1841" s="20">
        <v>0</v>
      </c>
      <c r="J1841" s="20">
        <v>0</v>
      </c>
      <c r="K1841" s="20">
        <v>0</v>
      </c>
      <c r="L1841" s="20">
        <v>0</v>
      </c>
      <c r="M1841" s="20">
        <v>0</v>
      </c>
      <c r="N1841" s="75">
        <v>0</v>
      </c>
      <c r="O1841" s="75">
        <v>0</v>
      </c>
      <c r="P1841" s="2"/>
      <c r="Q1841" s="2"/>
      <c r="R1841" s="3"/>
      <c r="S1841" s="3"/>
      <c r="T1841" s="1"/>
      <c r="U1841" s="2"/>
      <c r="V1841" s="28" t="str">
        <f t="shared" si="86"/>
        <v/>
      </c>
    </row>
    <row r="1842" spans="1:22" ht="25" customHeight="1" x14ac:dyDescent="0.35">
      <c r="A1842" s="1"/>
      <c r="B1842" s="35"/>
      <c r="C1842" s="1"/>
      <c r="D1842" s="1"/>
      <c r="E1842" s="73">
        <f>+COUNTIFS('REGISTRO DE TUTORES'!$A$3:$A$8000,A1842,'REGISTRO DE TUTORES'!$B$3:$B$8000,B1842,'REGISTRO DE TUTORES'!$C$3:$C$8000,C1842,'REGISTRO DE TUTORES'!$D$3:$D$8000,D1842)</f>
        <v>0</v>
      </c>
      <c r="F1842" s="73">
        <f>+COUNTIFS('REGISTRO DE ESTUDIANTES'!$A$3:$A$7999,A1842,'REGISTRO DE ESTUDIANTES'!$B$3:$B$7999,'BOLETA OFICIAL'!B1842,'REGISTRO DE ESTUDIANTES'!$C$3:$C$7999,C1842,'REGISTRO DE ESTUDIANTES'!$D$3:$D$7999,'BOLETA OFICIAL'!D1842,'REGISTRO DE ESTUDIANTES'!$J$3:$J$7999,'BOLETA OFICIAL'!J1842,'REGISTRO DE ESTUDIANTES'!$K$3:$K$7999,'BOLETA OFICIAL'!K1842,'REGISTRO DE ESTUDIANTES'!$L$3:$L$7999,'BOLETA OFICIAL'!L1842,'REGISTRO DE ESTUDIANTES'!$M$3:$M$7999,'BOLETA OFICIAL'!M1842,'REGISTRO DE ESTUDIANTES'!$N$3:$N$7999,'BOLETA OFICIAL'!N1842,'REGISTRO DE ESTUDIANTES'!$O$3:$O$7999,'BOLETA OFICIAL'!O1842,'REGISTRO DE ESTUDIANTES'!$P$3:$P$7999,'BOLETA OFICIAL'!P1842,'REGISTRO DE ESTUDIANTES'!$Q$3:$Q$7999,'BOLETA OFICIAL'!Q1842,'REGISTRO DE ESTUDIANTES'!$R$3:$R$7999,R1842,'REGISTRO DE ESTUDIANTES'!$S$3:$S$7999,'BOLETA OFICIAL'!S1842,'REGISTRO DE ESTUDIANTES'!$T$3:$T$7999,'BOLETA OFICIAL'!T1842)</f>
        <v>0</v>
      </c>
      <c r="G1842" s="73">
        <f t="shared" ca="1" si="84"/>
        <v>0</v>
      </c>
      <c r="H1842" s="73">
        <f t="shared" ca="1" si="85"/>
        <v>0</v>
      </c>
      <c r="I1842" s="20">
        <v>0</v>
      </c>
      <c r="J1842" s="20">
        <v>0</v>
      </c>
      <c r="K1842" s="20">
        <v>0</v>
      </c>
      <c r="L1842" s="20">
        <v>0</v>
      </c>
      <c r="M1842" s="20">
        <v>0</v>
      </c>
      <c r="N1842" s="75">
        <v>0</v>
      </c>
      <c r="O1842" s="75">
        <v>0</v>
      </c>
      <c r="P1842" s="2"/>
      <c r="Q1842" s="2"/>
      <c r="R1842" s="3"/>
      <c r="S1842" s="3"/>
      <c r="T1842" s="1"/>
      <c r="U1842" s="2"/>
      <c r="V1842" s="28" t="str">
        <f t="shared" si="86"/>
        <v/>
      </c>
    </row>
    <row r="1843" spans="1:22" ht="25" customHeight="1" x14ac:dyDescent="0.35">
      <c r="A1843" s="1"/>
      <c r="B1843" s="35"/>
      <c r="C1843" s="1"/>
      <c r="D1843" s="1"/>
      <c r="E1843" s="73">
        <f>+COUNTIFS('REGISTRO DE TUTORES'!$A$3:$A$8000,A1843,'REGISTRO DE TUTORES'!$B$3:$B$8000,B1843,'REGISTRO DE TUTORES'!$C$3:$C$8000,C1843,'REGISTRO DE TUTORES'!$D$3:$D$8000,D1843)</f>
        <v>0</v>
      </c>
      <c r="F1843" s="73">
        <f>+COUNTIFS('REGISTRO DE ESTUDIANTES'!$A$3:$A$7999,A1843,'REGISTRO DE ESTUDIANTES'!$B$3:$B$7999,'BOLETA OFICIAL'!B1843,'REGISTRO DE ESTUDIANTES'!$C$3:$C$7999,C1843,'REGISTRO DE ESTUDIANTES'!$D$3:$D$7999,'BOLETA OFICIAL'!D1843,'REGISTRO DE ESTUDIANTES'!$J$3:$J$7999,'BOLETA OFICIAL'!J1843,'REGISTRO DE ESTUDIANTES'!$K$3:$K$7999,'BOLETA OFICIAL'!K1843,'REGISTRO DE ESTUDIANTES'!$L$3:$L$7999,'BOLETA OFICIAL'!L1843,'REGISTRO DE ESTUDIANTES'!$M$3:$M$7999,'BOLETA OFICIAL'!M1843,'REGISTRO DE ESTUDIANTES'!$N$3:$N$7999,'BOLETA OFICIAL'!N1843,'REGISTRO DE ESTUDIANTES'!$O$3:$O$7999,'BOLETA OFICIAL'!O1843,'REGISTRO DE ESTUDIANTES'!$P$3:$P$7999,'BOLETA OFICIAL'!P1843,'REGISTRO DE ESTUDIANTES'!$Q$3:$Q$7999,'BOLETA OFICIAL'!Q1843,'REGISTRO DE ESTUDIANTES'!$R$3:$R$7999,R1843,'REGISTRO DE ESTUDIANTES'!$S$3:$S$7999,'BOLETA OFICIAL'!S1843,'REGISTRO DE ESTUDIANTES'!$T$3:$T$7999,'BOLETA OFICIAL'!T1843)</f>
        <v>0</v>
      </c>
      <c r="G1843" s="73">
        <f t="shared" ca="1" si="84"/>
        <v>0</v>
      </c>
      <c r="H1843" s="73">
        <f t="shared" ca="1" si="85"/>
        <v>0</v>
      </c>
      <c r="I1843" s="20">
        <v>0</v>
      </c>
      <c r="J1843" s="20">
        <v>0</v>
      </c>
      <c r="K1843" s="20">
        <v>0</v>
      </c>
      <c r="L1843" s="20">
        <v>0</v>
      </c>
      <c r="M1843" s="20">
        <v>0</v>
      </c>
      <c r="N1843" s="75">
        <v>0</v>
      </c>
      <c r="O1843" s="75">
        <v>0</v>
      </c>
      <c r="P1843" s="2"/>
      <c r="Q1843" s="2"/>
      <c r="R1843" s="3"/>
      <c r="S1843" s="3"/>
      <c r="T1843" s="1"/>
      <c r="U1843" s="2"/>
      <c r="V1843" s="28" t="str">
        <f t="shared" si="86"/>
        <v/>
      </c>
    </row>
    <row r="1844" spans="1:22" ht="25" customHeight="1" x14ac:dyDescent="0.35">
      <c r="A1844" s="1"/>
      <c r="B1844" s="35"/>
      <c r="C1844" s="1"/>
      <c r="D1844" s="1"/>
      <c r="E1844" s="73">
        <f>+COUNTIFS('REGISTRO DE TUTORES'!$A$3:$A$8000,A1844,'REGISTRO DE TUTORES'!$B$3:$B$8000,B1844,'REGISTRO DE TUTORES'!$C$3:$C$8000,C1844,'REGISTRO DE TUTORES'!$D$3:$D$8000,D1844)</f>
        <v>0</v>
      </c>
      <c r="F1844" s="73">
        <f>+COUNTIFS('REGISTRO DE ESTUDIANTES'!$A$3:$A$7999,A1844,'REGISTRO DE ESTUDIANTES'!$B$3:$B$7999,'BOLETA OFICIAL'!B1844,'REGISTRO DE ESTUDIANTES'!$C$3:$C$7999,C1844,'REGISTRO DE ESTUDIANTES'!$D$3:$D$7999,'BOLETA OFICIAL'!D1844,'REGISTRO DE ESTUDIANTES'!$J$3:$J$7999,'BOLETA OFICIAL'!J1844,'REGISTRO DE ESTUDIANTES'!$K$3:$K$7999,'BOLETA OFICIAL'!K1844,'REGISTRO DE ESTUDIANTES'!$L$3:$L$7999,'BOLETA OFICIAL'!L1844,'REGISTRO DE ESTUDIANTES'!$M$3:$M$7999,'BOLETA OFICIAL'!M1844,'REGISTRO DE ESTUDIANTES'!$N$3:$N$7999,'BOLETA OFICIAL'!N1844,'REGISTRO DE ESTUDIANTES'!$O$3:$O$7999,'BOLETA OFICIAL'!O1844,'REGISTRO DE ESTUDIANTES'!$P$3:$P$7999,'BOLETA OFICIAL'!P1844,'REGISTRO DE ESTUDIANTES'!$Q$3:$Q$7999,'BOLETA OFICIAL'!Q1844,'REGISTRO DE ESTUDIANTES'!$R$3:$R$7999,R1844,'REGISTRO DE ESTUDIANTES'!$S$3:$S$7999,'BOLETA OFICIAL'!S1844,'REGISTRO DE ESTUDIANTES'!$T$3:$T$7999,'BOLETA OFICIAL'!T1844)</f>
        <v>0</v>
      </c>
      <c r="G1844" s="73">
        <f t="shared" ca="1" si="84"/>
        <v>0</v>
      </c>
      <c r="H1844" s="73">
        <f t="shared" ca="1" si="85"/>
        <v>0</v>
      </c>
      <c r="I1844" s="20">
        <v>0</v>
      </c>
      <c r="J1844" s="20">
        <v>0</v>
      </c>
      <c r="K1844" s="20">
        <v>0</v>
      </c>
      <c r="L1844" s="20">
        <v>0</v>
      </c>
      <c r="M1844" s="20">
        <v>0</v>
      </c>
      <c r="N1844" s="75">
        <v>0</v>
      </c>
      <c r="O1844" s="75">
        <v>0</v>
      </c>
      <c r="P1844" s="2"/>
      <c r="Q1844" s="2"/>
      <c r="R1844" s="3"/>
      <c r="S1844" s="3"/>
      <c r="T1844" s="1"/>
      <c r="U1844" s="2"/>
      <c r="V1844" s="28" t="str">
        <f t="shared" si="86"/>
        <v/>
      </c>
    </row>
    <row r="1845" spans="1:22" ht="25" customHeight="1" x14ac:dyDescent="0.35">
      <c r="A1845" s="1"/>
      <c r="B1845" s="35"/>
      <c r="C1845" s="1"/>
      <c r="D1845" s="1"/>
      <c r="E1845" s="73">
        <f>+COUNTIFS('REGISTRO DE TUTORES'!$A$3:$A$8000,A1845,'REGISTRO DE TUTORES'!$B$3:$B$8000,B1845,'REGISTRO DE TUTORES'!$C$3:$C$8000,C1845,'REGISTRO DE TUTORES'!$D$3:$D$8000,D1845)</f>
        <v>0</v>
      </c>
      <c r="F1845" s="73">
        <f>+COUNTIFS('REGISTRO DE ESTUDIANTES'!$A$3:$A$7999,A1845,'REGISTRO DE ESTUDIANTES'!$B$3:$B$7999,'BOLETA OFICIAL'!B1845,'REGISTRO DE ESTUDIANTES'!$C$3:$C$7999,C1845,'REGISTRO DE ESTUDIANTES'!$D$3:$D$7999,'BOLETA OFICIAL'!D1845,'REGISTRO DE ESTUDIANTES'!$J$3:$J$7999,'BOLETA OFICIAL'!J1845,'REGISTRO DE ESTUDIANTES'!$K$3:$K$7999,'BOLETA OFICIAL'!K1845,'REGISTRO DE ESTUDIANTES'!$L$3:$L$7999,'BOLETA OFICIAL'!L1845,'REGISTRO DE ESTUDIANTES'!$M$3:$M$7999,'BOLETA OFICIAL'!M1845,'REGISTRO DE ESTUDIANTES'!$N$3:$N$7999,'BOLETA OFICIAL'!N1845,'REGISTRO DE ESTUDIANTES'!$O$3:$O$7999,'BOLETA OFICIAL'!O1845,'REGISTRO DE ESTUDIANTES'!$P$3:$P$7999,'BOLETA OFICIAL'!P1845,'REGISTRO DE ESTUDIANTES'!$Q$3:$Q$7999,'BOLETA OFICIAL'!Q1845,'REGISTRO DE ESTUDIANTES'!$R$3:$R$7999,R1845,'REGISTRO DE ESTUDIANTES'!$S$3:$S$7999,'BOLETA OFICIAL'!S1845,'REGISTRO DE ESTUDIANTES'!$T$3:$T$7999,'BOLETA OFICIAL'!T1845)</f>
        <v>0</v>
      </c>
      <c r="G1845" s="73">
        <f t="shared" ca="1" si="84"/>
        <v>0</v>
      </c>
      <c r="H1845" s="73">
        <f t="shared" ca="1" si="85"/>
        <v>0</v>
      </c>
      <c r="I1845" s="20">
        <v>0</v>
      </c>
      <c r="J1845" s="20">
        <v>0</v>
      </c>
      <c r="K1845" s="20">
        <v>0</v>
      </c>
      <c r="L1845" s="20">
        <v>0</v>
      </c>
      <c r="M1845" s="20">
        <v>0</v>
      </c>
      <c r="N1845" s="75">
        <v>0</v>
      </c>
      <c r="O1845" s="75">
        <v>0</v>
      </c>
      <c r="P1845" s="2"/>
      <c r="Q1845" s="2"/>
      <c r="R1845" s="3"/>
      <c r="S1845" s="3"/>
      <c r="T1845" s="1"/>
      <c r="U1845" s="2"/>
      <c r="V1845" s="28" t="str">
        <f t="shared" si="86"/>
        <v/>
      </c>
    </row>
    <row r="1846" spans="1:22" ht="25" customHeight="1" x14ac:dyDescent="0.35">
      <c r="A1846" s="1"/>
      <c r="B1846" s="35"/>
      <c r="C1846" s="1"/>
      <c r="D1846" s="1"/>
      <c r="E1846" s="73">
        <f>+COUNTIFS('REGISTRO DE TUTORES'!$A$3:$A$8000,A1846,'REGISTRO DE TUTORES'!$B$3:$B$8000,B1846,'REGISTRO DE TUTORES'!$C$3:$C$8000,C1846,'REGISTRO DE TUTORES'!$D$3:$D$8000,D1846)</f>
        <v>0</v>
      </c>
      <c r="F1846" s="73">
        <f>+COUNTIFS('REGISTRO DE ESTUDIANTES'!$A$3:$A$7999,A1846,'REGISTRO DE ESTUDIANTES'!$B$3:$B$7999,'BOLETA OFICIAL'!B1846,'REGISTRO DE ESTUDIANTES'!$C$3:$C$7999,C1846,'REGISTRO DE ESTUDIANTES'!$D$3:$D$7999,'BOLETA OFICIAL'!D1846,'REGISTRO DE ESTUDIANTES'!$J$3:$J$7999,'BOLETA OFICIAL'!J1846,'REGISTRO DE ESTUDIANTES'!$K$3:$K$7999,'BOLETA OFICIAL'!K1846,'REGISTRO DE ESTUDIANTES'!$L$3:$L$7999,'BOLETA OFICIAL'!L1846,'REGISTRO DE ESTUDIANTES'!$M$3:$M$7999,'BOLETA OFICIAL'!M1846,'REGISTRO DE ESTUDIANTES'!$N$3:$N$7999,'BOLETA OFICIAL'!N1846,'REGISTRO DE ESTUDIANTES'!$O$3:$O$7999,'BOLETA OFICIAL'!O1846,'REGISTRO DE ESTUDIANTES'!$P$3:$P$7999,'BOLETA OFICIAL'!P1846,'REGISTRO DE ESTUDIANTES'!$Q$3:$Q$7999,'BOLETA OFICIAL'!Q1846,'REGISTRO DE ESTUDIANTES'!$R$3:$R$7999,R1846,'REGISTRO DE ESTUDIANTES'!$S$3:$S$7999,'BOLETA OFICIAL'!S1846,'REGISTRO DE ESTUDIANTES'!$T$3:$T$7999,'BOLETA OFICIAL'!T1846)</f>
        <v>0</v>
      </c>
      <c r="G1846" s="73">
        <f t="shared" ca="1" si="84"/>
        <v>0</v>
      </c>
      <c r="H1846" s="73">
        <f t="shared" ca="1" si="85"/>
        <v>0</v>
      </c>
      <c r="I1846" s="20">
        <v>0</v>
      </c>
      <c r="J1846" s="20">
        <v>0</v>
      </c>
      <c r="K1846" s="20">
        <v>0</v>
      </c>
      <c r="L1846" s="20">
        <v>0</v>
      </c>
      <c r="M1846" s="20">
        <v>0</v>
      </c>
      <c r="N1846" s="75">
        <v>0</v>
      </c>
      <c r="O1846" s="75">
        <v>0</v>
      </c>
      <c r="P1846" s="2"/>
      <c r="Q1846" s="2"/>
      <c r="R1846" s="3"/>
      <c r="S1846" s="3"/>
      <c r="T1846" s="1"/>
      <c r="U1846" s="2"/>
      <c r="V1846" s="28" t="str">
        <f t="shared" si="86"/>
        <v/>
      </c>
    </row>
    <row r="1847" spans="1:22" ht="25" customHeight="1" x14ac:dyDescent="0.35">
      <c r="A1847" s="1"/>
      <c r="B1847" s="35"/>
      <c r="C1847" s="1"/>
      <c r="D1847" s="1"/>
      <c r="E1847" s="73">
        <f>+COUNTIFS('REGISTRO DE TUTORES'!$A$3:$A$8000,A1847,'REGISTRO DE TUTORES'!$B$3:$B$8000,B1847,'REGISTRO DE TUTORES'!$C$3:$C$8000,C1847,'REGISTRO DE TUTORES'!$D$3:$D$8000,D1847)</f>
        <v>0</v>
      </c>
      <c r="F1847" s="73">
        <f>+COUNTIFS('REGISTRO DE ESTUDIANTES'!$A$3:$A$7999,A1847,'REGISTRO DE ESTUDIANTES'!$B$3:$B$7999,'BOLETA OFICIAL'!B1847,'REGISTRO DE ESTUDIANTES'!$C$3:$C$7999,C1847,'REGISTRO DE ESTUDIANTES'!$D$3:$D$7999,'BOLETA OFICIAL'!D1847,'REGISTRO DE ESTUDIANTES'!$J$3:$J$7999,'BOLETA OFICIAL'!J1847,'REGISTRO DE ESTUDIANTES'!$K$3:$K$7999,'BOLETA OFICIAL'!K1847,'REGISTRO DE ESTUDIANTES'!$L$3:$L$7999,'BOLETA OFICIAL'!L1847,'REGISTRO DE ESTUDIANTES'!$M$3:$M$7999,'BOLETA OFICIAL'!M1847,'REGISTRO DE ESTUDIANTES'!$N$3:$N$7999,'BOLETA OFICIAL'!N1847,'REGISTRO DE ESTUDIANTES'!$O$3:$O$7999,'BOLETA OFICIAL'!O1847,'REGISTRO DE ESTUDIANTES'!$P$3:$P$7999,'BOLETA OFICIAL'!P1847,'REGISTRO DE ESTUDIANTES'!$Q$3:$Q$7999,'BOLETA OFICIAL'!Q1847,'REGISTRO DE ESTUDIANTES'!$R$3:$R$7999,R1847,'REGISTRO DE ESTUDIANTES'!$S$3:$S$7999,'BOLETA OFICIAL'!S1847,'REGISTRO DE ESTUDIANTES'!$T$3:$T$7999,'BOLETA OFICIAL'!T1847)</f>
        <v>0</v>
      </c>
      <c r="G1847" s="73">
        <f t="shared" ca="1" si="84"/>
        <v>0</v>
      </c>
      <c r="H1847" s="73">
        <f t="shared" ca="1" si="85"/>
        <v>0</v>
      </c>
      <c r="I1847" s="20">
        <v>0</v>
      </c>
      <c r="J1847" s="20">
        <v>0</v>
      </c>
      <c r="K1847" s="20">
        <v>0</v>
      </c>
      <c r="L1847" s="20">
        <v>0</v>
      </c>
      <c r="M1847" s="20">
        <v>0</v>
      </c>
      <c r="N1847" s="75">
        <v>0</v>
      </c>
      <c r="O1847" s="75">
        <v>0</v>
      </c>
      <c r="P1847" s="2"/>
      <c r="Q1847" s="2"/>
      <c r="R1847" s="3"/>
      <c r="S1847" s="3"/>
      <c r="T1847" s="1"/>
      <c r="U1847" s="2"/>
      <c r="V1847" s="28" t="str">
        <f t="shared" si="86"/>
        <v/>
      </c>
    </row>
    <row r="1848" spans="1:22" ht="25" customHeight="1" x14ac:dyDescent="0.35">
      <c r="A1848" s="1"/>
      <c r="B1848" s="35"/>
      <c r="C1848" s="1"/>
      <c r="D1848" s="1"/>
      <c r="E1848" s="73">
        <f>+COUNTIFS('REGISTRO DE TUTORES'!$A$3:$A$8000,A1848,'REGISTRO DE TUTORES'!$B$3:$B$8000,B1848,'REGISTRO DE TUTORES'!$C$3:$C$8000,C1848,'REGISTRO DE TUTORES'!$D$3:$D$8000,D1848)</f>
        <v>0</v>
      </c>
      <c r="F1848" s="73">
        <f>+COUNTIFS('REGISTRO DE ESTUDIANTES'!$A$3:$A$7999,A1848,'REGISTRO DE ESTUDIANTES'!$B$3:$B$7999,'BOLETA OFICIAL'!B1848,'REGISTRO DE ESTUDIANTES'!$C$3:$C$7999,C1848,'REGISTRO DE ESTUDIANTES'!$D$3:$D$7999,'BOLETA OFICIAL'!D1848,'REGISTRO DE ESTUDIANTES'!$J$3:$J$7999,'BOLETA OFICIAL'!J1848,'REGISTRO DE ESTUDIANTES'!$K$3:$K$7999,'BOLETA OFICIAL'!K1848,'REGISTRO DE ESTUDIANTES'!$L$3:$L$7999,'BOLETA OFICIAL'!L1848,'REGISTRO DE ESTUDIANTES'!$M$3:$M$7999,'BOLETA OFICIAL'!M1848,'REGISTRO DE ESTUDIANTES'!$N$3:$N$7999,'BOLETA OFICIAL'!N1848,'REGISTRO DE ESTUDIANTES'!$O$3:$O$7999,'BOLETA OFICIAL'!O1848,'REGISTRO DE ESTUDIANTES'!$P$3:$P$7999,'BOLETA OFICIAL'!P1848,'REGISTRO DE ESTUDIANTES'!$Q$3:$Q$7999,'BOLETA OFICIAL'!Q1848,'REGISTRO DE ESTUDIANTES'!$R$3:$R$7999,R1848,'REGISTRO DE ESTUDIANTES'!$S$3:$S$7999,'BOLETA OFICIAL'!S1848,'REGISTRO DE ESTUDIANTES'!$T$3:$T$7999,'BOLETA OFICIAL'!T1848)</f>
        <v>0</v>
      </c>
      <c r="G1848" s="73">
        <f t="shared" ca="1" si="84"/>
        <v>0</v>
      </c>
      <c r="H1848" s="73">
        <f t="shared" ca="1" si="85"/>
        <v>0</v>
      </c>
      <c r="I1848" s="20">
        <v>0</v>
      </c>
      <c r="J1848" s="20">
        <v>0</v>
      </c>
      <c r="K1848" s="20">
        <v>0</v>
      </c>
      <c r="L1848" s="20">
        <v>0</v>
      </c>
      <c r="M1848" s="20">
        <v>0</v>
      </c>
      <c r="N1848" s="75">
        <v>0</v>
      </c>
      <c r="O1848" s="75">
        <v>0</v>
      </c>
      <c r="P1848" s="2"/>
      <c r="Q1848" s="2"/>
      <c r="R1848" s="3"/>
      <c r="S1848" s="3"/>
      <c r="T1848" s="1"/>
      <c r="U1848" s="2"/>
      <c r="V1848" s="28" t="str">
        <f t="shared" si="86"/>
        <v/>
      </c>
    </row>
    <row r="1849" spans="1:22" ht="25" customHeight="1" x14ac:dyDescent="0.35">
      <c r="A1849" s="1"/>
      <c r="B1849" s="35"/>
      <c r="C1849" s="1"/>
      <c r="D1849" s="1"/>
      <c r="E1849" s="73">
        <f>+COUNTIFS('REGISTRO DE TUTORES'!$A$3:$A$8000,A1849,'REGISTRO DE TUTORES'!$B$3:$B$8000,B1849,'REGISTRO DE TUTORES'!$C$3:$C$8000,C1849,'REGISTRO DE TUTORES'!$D$3:$D$8000,D1849)</f>
        <v>0</v>
      </c>
      <c r="F1849" s="73">
        <f>+COUNTIFS('REGISTRO DE ESTUDIANTES'!$A$3:$A$7999,A1849,'REGISTRO DE ESTUDIANTES'!$B$3:$B$7999,'BOLETA OFICIAL'!B1849,'REGISTRO DE ESTUDIANTES'!$C$3:$C$7999,C1849,'REGISTRO DE ESTUDIANTES'!$D$3:$D$7999,'BOLETA OFICIAL'!D1849,'REGISTRO DE ESTUDIANTES'!$J$3:$J$7999,'BOLETA OFICIAL'!J1849,'REGISTRO DE ESTUDIANTES'!$K$3:$K$7999,'BOLETA OFICIAL'!K1849,'REGISTRO DE ESTUDIANTES'!$L$3:$L$7999,'BOLETA OFICIAL'!L1849,'REGISTRO DE ESTUDIANTES'!$M$3:$M$7999,'BOLETA OFICIAL'!M1849,'REGISTRO DE ESTUDIANTES'!$N$3:$N$7999,'BOLETA OFICIAL'!N1849,'REGISTRO DE ESTUDIANTES'!$O$3:$O$7999,'BOLETA OFICIAL'!O1849,'REGISTRO DE ESTUDIANTES'!$P$3:$P$7999,'BOLETA OFICIAL'!P1849,'REGISTRO DE ESTUDIANTES'!$Q$3:$Q$7999,'BOLETA OFICIAL'!Q1849,'REGISTRO DE ESTUDIANTES'!$R$3:$R$7999,R1849,'REGISTRO DE ESTUDIANTES'!$S$3:$S$7999,'BOLETA OFICIAL'!S1849,'REGISTRO DE ESTUDIANTES'!$T$3:$T$7999,'BOLETA OFICIAL'!T1849)</f>
        <v>0</v>
      </c>
      <c r="G1849" s="73">
        <f t="shared" ca="1" si="84"/>
        <v>0</v>
      </c>
      <c r="H1849" s="73">
        <f t="shared" ca="1" si="85"/>
        <v>0</v>
      </c>
      <c r="I1849" s="20">
        <v>0</v>
      </c>
      <c r="J1849" s="20">
        <v>0</v>
      </c>
      <c r="K1849" s="20">
        <v>0</v>
      </c>
      <c r="L1849" s="20">
        <v>0</v>
      </c>
      <c r="M1849" s="20">
        <v>0</v>
      </c>
      <c r="N1849" s="75">
        <v>0</v>
      </c>
      <c r="O1849" s="75">
        <v>0</v>
      </c>
      <c r="P1849" s="2"/>
      <c r="Q1849" s="2"/>
      <c r="R1849" s="3"/>
      <c r="S1849" s="3"/>
      <c r="T1849" s="1"/>
      <c r="U1849" s="2"/>
      <c r="V1849" s="28" t="str">
        <f t="shared" si="86"/>
        <v/>
      </c>
    </row>
    <row r="1850" spans="1:22" ht="25" customHeight="1" x14ac:dyDescent="0.35">
      <c r="A1850" s="1"/>
      <c r="B1850" s="35"/>
      <c r="C1850" s="1"/>
      <c r="D1850" s="1"/>
      <c r="E1850" s="73">
        <f>+COUNTIFS('REGISTRO DE TUTORES'!$A$3:$A$8000,A1850,'REGISTRO DE TUTORES'!$B$3:$B$8000,B1850,'REGISTRO DE TUTORES'!$C$3:$C$8000,C1850,'REGISTRO DE TUTORES'!$D$3:$D$8000,D1850)</f>
        <v>0</v>
      </c>
      <c r="F1850" s="73">
        <f>+COUNTIFS('REGISTRO DE ESTUDIANTES'!$A$3:$A$7999,A1850,'REGISTRO DE ESTUDIANTES'!$B$3:$B$7999,'BOLETA OFICIAL'!B1850,'REGISTRO DE ESTUDIANTES'!$C$3:$C$7999,C1850,'REGISTRO DE ESTUDIANTES'!$D$3:$D$7999,'BOLETA OFICIAL'!D1850,'REGISTRO DE ESTUDIANTES'!$J$3:$J$7999,'BOLETA OFICIAL'!J1850,'REGISTRO DE ESTUDIANTES'!$K$3:$K$7999,'BOLETA OFICIAL'!K1850,'REGISTRO DE ESTUDIANTES'!$L$3:$L$7999,'BOLETA OFICIAL'!L1850,'REGISTRO DE ESTUDIANTES'!$M$3:$M$7999,'BOLETA OFICIAL'!M1850,'REGISTRO DE ESTUDIANTES'!$N$3:$N$7999,'BOLETA OFICIAL'!N1850,'REGISTRO DE ESTUDIANTES'!$O$3:$O$7999,'BOLETA OFICIAL'!O1850,'REGISTRO DE ESTUDIANTES'!$P$3:$P$7999,'BOLETA OFICIAL'!P1850,'REGISTRO DE ESTUDIANTES'!$Q$3:$Q$7999,'BOLETA OFICIAL'!Q1850,'REGISTRO DE ESTUDIANTES'!$R$3:$R$7999,R1850,'REGISTRO DE ESTUDIANTES'!$S$3:$S$7999,'BOLETA OFICIAL'!S1850,'REGISTRO DE ESTUDIANTES'!$T$3:$T$7999,'BOLETA OFICIAL'!T1850)</f>
        <v>0</v>
      </c>
      <c r="G1850" s="73">
        <f t="shared" ca="1" si="84"/>
        <v>0</v>
      </c>
      <c r="H1850" s="73">
        <f t="shared" ca="1" si="85"/>
        <v>0</v>
      </c>
      <c r="I1850" s="20">
        <v>0</v>
      </c>
      <c r="J1850" s="20">
        <v>0</v>
      </c>
      <c r="K1850" s="20">
        <v>0</v>
      </c>
      <c r="L1850" s="20">
        <v>0</v>
      </c>
      <c r="M1850" s="20">
        <v>0</v>
      </c>
      <c r="N1850" s="75">
        <v>0</v>
      </c>
      <c r="O1850" s="75">
        <v>0</v>
      </c>
      <c r="P1850" s="2"/>
      <c r="Q1850" s="2"/>
      <c r="R1850" s="3"/>
      <c r="S1850" s="3"/>
      <c r="T1850" s="1"/>
      <c r="U1850" s="2"/>
      <c r="V1850" s="28" t="str">
        <f t="shared" si="86"/>
        <v/>
      </c>
    </row>
    <row r="1851" spans="1:22" ht="25" customHeight="1" x14ac:dyDescent="0.35">
      <c r="A1851" s="1"/>
      <c r="B1851" s="35"/>
      <c r="C1851" s="1"/>
      <c r="D1851" s="1"/>
      <c r="E1851" s="73">
        <f>+COUNTIFS('REGISTRO DE TUTORES'!$A$3:$A$8000,A1851,'REGISTRO DE TUTORES'!$B$3:$B$8000,B1851,'REGISTRO DE TUTORES'!$C$3:$C$8000,C1851,'REGISTRO DE TUTORES'!$D$3:$D$8000,D1851)</f>
        <v>0</v>
      </c>
      <c r="F1851" s="73">
        <f>+COUNTIFS('REGISTRO DE ESTUDIANTES'!$A$3:$A$7999,A1851,'REGISTRO DE ESTUDIANTES'!$B$3:$B$7999,'BOLETA OFICIAL'!B1851,'REGISTRO DE ESTUDIANTES'!$C$3:$C$7999,C1851,'REGISTRO DE ESTUDIANTES'!$D$3:$D$7999,'BOLETA OFICIAL'!D1851,'REGISTRO DE ESTUDIANTES'!$J$3:$J$7999,'BOLETA OFICIAL'!J1851,'REGISTRO DE ESTUDIANTES'!$K$3:$K$7999,'BOLETA OFICIAL'!K1851,'REGISTRO DE ESTUDIANTES'!$L$3:$L$7999,'BOLETA OFICIAL'!L1851,'REGISTRO DE ESTUDIANTES'!$M$3:$M$7999,'BOLETA OFICIAL'!M1851,'REGISTRO DE ESTUDIANTES'!$N$3:$N$7999,'BOLETA OFICIAL'!N1851,'REGISTRO DE ESTUDIANTES'!$O$3:$O$7999,'BOLETA OFICIAL'!O1851,'REGISTRO DE ESTUDIANTES'!$P$3:$P$7999,'BOLETA OFICIAL'!P1851,'REGISTRO DE ESTUDIANTES'!$Q$3:$Q$7999,'BOLETA OFICIAL'!Q1851,'REGISTRO DE ESTUDIANTES'!$R$3:$R$7999,R1851,'REGISTRO DE ESTUDIANTES'!$S$3:$S$7999,'BOLETA OFICIAL'!S1851,'REGISTRO DE ESTUDIANTES'!$T$3:$T$7999,'BOLETA OFICIAL'!T1851)</f>
        <v>0</v>
      </c>
      <c r="G1851" s="73">
        <f t="shared" ca="1" si="84"/>
        <v>0</v>
      </c>
      <c r="H1851" s="73">
        <f t="shared" ca="1" si="85"/>
        <v>0</v>
      </c>
      <c r="I1851" s="20">
        <v>0</v>
      </c>
      <c r="J1851" s="20">
        <v>0</v>
      </c>
      <c r="K1851" s="20">
        <v>0</v>
      </c>
      <c r="L1851" s="20">
        <v>0</v>
      </c>
      <c r="M1851" s="20">
        <v>0</v>
      </c>
      <c r="N1851" s="75">
        <v>0</v>
      </c>
      <c r="O1851" s="75">
        <v>0</v>
      </c>
      <c r="P1851" s="2"/>
      <c r="Q1851" s="2"/>
      <c r="R1851" s="3"/>
      <c r="S1851" s="3"/>
      <c r="T1851" s="1"/>
      <c r="U1851" s="2"/>
      <c r="V1851" s="28" t="str">
        <f t="shared" si="86"/>
        <v/>
      </c>
    </row>
    <row r="1852" spans="1:22" ht="25" customHeight="1" x14ac:dyDescent="0.35">
      <c r="A1852" s="1"/>
      <c r="B1852" s="35"/>
      <c r="C1852" s="1"/>
      <c r="D1852" s="1"/>
      <c r="E1852" s="73">
        <f>+COUNTIFS('REGISTRO DE TUTORES'!$A$3:$A$8000,A1852,'REGISTRO DE TUTORES'!$B$3:$B$8000,B1852,'REGISTRO DE TUTORES'!$C$3:$C$8000,C1852,'REGISTRO DE TUTORES'!$D$3:$D$8000,D1852)</f>
        <v>0</v>
      </c>
      <c r="F1852" s="73">
        <f>+COUNTIFS('REGISTRO DE ESTUDIANTES'!$A$3:$A$7999,A1852,'REGISTRO DE ESTUDIANTES'!$B$3:$B$7999,'BOLETA OFICIAL'!B1852,'REGISTRO DE ESTUDIANTES'!$C$3:$C$7999,C1852,'REGISTRO DE ESTUDIANTES'!$D$3:$D$7999,'BOLETA OFICIAL'!D1852,'REGISTRO DE ESTUDIANTES'!$J$3:$J$7999,'BOLETA OFICIAL'!J1852,'REGISTRO DE ESTUDIANTES'!$K$3:$K$7999,'BOLETA OFICIAL'!K1852,'REGISTRO DE ESTUDIANTES'!$L$3:$L$7999,'BOLETA OFICIAL'!L1852,'REGISTRO DE ESTUDIANTES'!$M$3:$M$7999,'BOLETA OFICIAL'!M1852,'REGISTRO DE ESTUDIANTES'!$N$3:$N$7999,'BOLETA OFICIAL'!N1852,'REGISTRO DE ESTUDIANTES'!$O$3:$O$7999,'BOLETA OFICIAL'!O1852,'REGISTRO DE ESTUDIANTES'!$P$3:$P$7999,'BOLETA OFICIAL'!P1852,'REGISTRO DE ESTUDIANTES'!$Q$3:$Q$7999,'BOLETA OFICIAL'!Q1852,'REGISTRO DE ESTUDIANTES'!$R$3:$R$7999,R1852,'REGISTRO DE ESTUDIANTES'!$S$3:$S$7999,'BOLETA OFICIAL'!S1852,'REGISTRO DE ESTUDIANTES'!$T$3:$T$7999,'BOLETA OFICIAL'!T1852)</f>
        <v>0</v>
      </c>
      <c r="G1852" s="73">
        <f t="shared" ca="1" si="84"/>
        <v>0</v>
      </c>
      <c r="H1852" s="73">
        <f t="shared" ca="1" si="85"/>
        <v>0</v>
      </c>
      <c r="I1852" s="20">
        <v>0</v>
      </c>
      <c r="J1852" s="20">
        <v>0</v>
      </c>
      <c r="K1852" s="20">
        <v>0</v>
      </c>
      <c r="L1852" s="20">
        <v>0</v>
      </c>
      <c r="M1852" s="20">
        <v>0</v>
      </c>
      <c r="N1852" s="75">
        <v>0</v>
      </c>
      <c r="O1852" s="75">
        <v>0</v>
      </c>
      <c r="P1852" s="2"/>
      <c r="Q1852" s="2"/>
      <c r="R1852" s="3"/>
      <c r="S1852" s="3"/>
      <c r="T1852" s="1"/>
      <c r="U1852" s="2"/>
      <c r="V1852" s="28" t="str">
        <f t="shared" si="86"/>
        <v/>
      </c>
    </row>
    <row r="1853" spans="1:22" ht="25" customHeight="1" x14ac:dyDescent="0.35">
      <c r="A1853" s="1"/>
      <c r="B1853" s="35"/>
      <c r="C1853" s="1"/>
      <c r="D1853" s="1"/>
      <c r="E1853" s="73">
        <f>+COUNTIFS('REGISTRO DE TUTORES'!$A$3:$A$8000,A1853,'REGISTRO DE TUTORES'!$B$3:$B$8000,B1853,'REGISTRO DE TUTORES'!$C$3:$C$8000,C1853,'REGISTRO DE TUTORES'!$D$3:$D$8000,D1853)</f>
        <v>0</v>
      </c>
      <c r="F1853" s="73">
        <f>+COUNTIFS('REGISTRO DE ESTUDIANTES'!$A$3:$A$7999,A1853,'REGISTRO DE ESTUDIANTES'!$B$3:$B$7999,'BOLETA OFICIAL'!B1853,'REGISTRO DE ESTUDIANTES'!$C$3:$C$7999,C1853,'REGISTRO DE ESTUDIANTES'!$D$3:$D$7999,'BOLETA OFICIAL'!D1853,'REGISTRO DE ESTUDIANTES'!$J$3:$J$7999,'BOLETA OFICIAL'!J1853,'REGISTRO DE ESTUDIANTES'!$K$3:$K$7999,'BOLETA OFICIAL'!K1853,'REGISTRO DE ESTUDIANTES'!$L$3:$L$7999,'BOLETA OFICIAL'!L1853,'REGISTRO DE ESTUDIANTES'!$M$3:$M$7999,'BOLETA OFICIAL'!M1853,'REGISTRO DE ESTUDIANTES'!$N$3:$N$7999,'BOLETA OFICIAL'!N1853,'REGISTRO DE ESTUDIANTES'!$O$3:$O$7999,'BOLETA OFICIAL'!O1853,'REGISTRO DE ESTUDIANTES'!$P$3:$P$7999,'BOLETA OFICIAL'!P1853,'REGISTRO DE ESTUDIANTES'!$Q$3:$Q$7999,'BOLETA OFICIAL'!Q1853,'REGISTRO DE ESTUDIANTES'!$R$3:$R$7999,R1853,'REGISTRO DE ESTUDIANTES'!$S$3:$S$7999,'BOLETA OFICIAL'!S1853,'REGISTRO DE ESTUDIANTES'!$T$3:$T$7999,'BOLETA OFICIAL'!T1853)</f>
        <v>0</v>
      </c>
      <c r="G1853" s="73">
        <f t="shared" ca="1" si="84"/>
        <v>0</v>
      </c>
      <c r="H1853" s="73">
        <f t="shared" ca="1" si="85"/>
        <v>0</v>
      </c>
      <c r="I1853" s="20">
        <v>0</v>
      </c>
      <c r="J1853" s="20">
        <v>0</v>
      </c>
      <c r="K1853" s="20">
        <v>0</v>
      </c>
      <c r="L1853" s="20">
        <v>0</v>
      </c>
      <c r="M1853" s="20">
        <v>0</v>
      </c>
      <c r="N1853" s="75">
        <v>0</v>
      </c>
      <c r="O1853" s="75">
        <v>0</v>
      </c>
      <c r="P1853" s="2"/>
      <c r="Q1853" s="2"/>
      <c r="R1853" s="3"/>
      <c r="S1853" s="3"/>
      <c r="T1853" s="1"/>
      <c r="U1853" s="2"/>
      <c r="V1853" s="28" t="str">
        <f t="shared" si="86"/>
        <v/>
      </c>
    </row>
    <row r="1854" spans="1:22" ht="25" customHeight="1" x14ac:dyDescent="0.35">
      <c r="A1854" s="1"/>
      <c r="B1854" s="35"/>
      <c r="C1854" s="1"/>
      <c r="D1854" s="1"/>
      <c r="E1854" s="73">
        <f>+COUNTIFS('REGISTRO DE TUTORES'!$A$3:$A$8000,A1854,'REGISTRO DE TUTORES'!$B$3:$B$8000,B1854,'REGISTRO DE TUTORES'!$C$3:$C$8000,C1854,'REGISTRO DE TUTORES'!$D$3:$D$8000,D1854)</f>
        <v>0</v>
      </c>
      <c r="F1854" s="73">
        <f>+COUNTIFS('REGISTRO DE ESTUDIANTES'!$A$3:$A$7999,A1854,'REGISTRO DE ESTUDIANTES'!$B$3:$B$7999,'BOLETA OFICIAL'!B1854,'REGISTRO DE ESTUDIANTES'!$C$3:$C$7999,C1854,'REGISTRO DE ESTUDIANTES'!$D$3:$D$7999,'BOLETA OFICIAL'!D1854,'REGISTRO DE ESTUDIANTES'!$J$3:$J$7999,'BOLETA OFICIAL'!J1854,'REGISTRO DE ESTUDIANTES'!$K$3:$K$7999,'BOLETA OFICIAL'!K1854,'REGISTRO DE ESTUDIANTES'!$L$3:$L$7999,'BOLETA OFICIAL'!L1854,'REGISTRO DE ESTUDIANTES'!$M$3:$M$7999,'BOLETA OFICIAL'!M1854,'REGISTRO DE ESTUDIANTES'!$N$3:$N$7999,'BOLETA OFICIAL'!N1854,'REGISTRO DE ESTUDIANTES'!$O$3:$O$7999,'BOLETA OFICIAL'!O1854,'REGISTRO DE ESTUDIANTES'!$P$3:$P$7999,'BOLETA OFICIAL'!P1854,'REGISTRO DE ESTUDIANTES'!$Q$3:$Q$7999,'BOLETA OFICIAL'!Q1854,'REGISTRO DE ESTUDIANTES'!$R$3:$R$7999,R1854,'REGISTRO DE ESTUDIANTES'!$S$3:$S$7999,'BOLETA OFICIAL'!S1854,'REGISTRO DE ESTUDIANTES'!$T$3:$T$7999,'BOLETA OFICIAL'!T1854)</f>
        <v>0</v>
      </c>
      <c r="G1854" s="73">
        <f t="shared" ca="1" si="84"/>
        <v>0</v>
      </c>
      <c r="H1854" s="73">
        <f t="shared" ca="1" si="85"/>
        <v>0</v>
      </c>
      <c r="I1854" s="20">
        <v>0</v>
      </c>
      <c r="J1854" s="20">
        <v>0</v>
      </c>
      <c r="K1854" s="20">
        <v>0</v>
      </c>
      <c r="L1854" s="20">
        <v>0</v>
      </c>
      <c r="M1854" s="20">
        <v>0</v>
      </c>
      <c r="N1854" s="75">
        <v>0</v>
      </c>
      <c r="O1854" s="75">
        <v>0</v>
      </c>
      <c r="P1854" s="2"/>
      <c r="Q1854" s="2"/>
      <c r="R1854" s="3"/>
      <c r="S1854" s="3"/>
      <c r="T1854" s="1"/>
      <c r="U1854" s="2"/>
      <c r="V1854" s="28" t="str">
        <f t="shared" si="86"/>
        <v/>
      </c>
    </row>
    <row r="1855" spans="1:22" ht="25" customHeight="1" x14ac:dyDescent="0.35">
      <c r="A1855" s="1"/>
      <c r="B1855" s="35"/>
      <c r="C1855" s="1"/>
      <c r="D1855" s="1"/>
      <c r="E1855" s="73">
        <f>+COUNTIFS('REGISTRO DE TUTORES'!$A$3:$A$8000,A1855,'REGISTRO DE TUTORES'!$B$3:$B$8000,B1855,'REGISTRO DE TUTORES'!$C$3:$C$8000,C1855,'REGISTRO DE TUTORES'!$D$3:$D$8000,D1855)</f>
        <v>0</v>
      </c>
      <c r="F1855" s="73">
        <f>+COUNTIFS('REGISTRO DE ESTUDIANTES'!$A$3:$A$7999,A1855,'REGISTRO DE ESTUDIANTES'!$B$3:$B$7999,'BOLETA OFICIAL'!B1855,'REGISTRO DE ESTUDIANTES'!$C$3:$C$7999,C1855,'REGISTRO DE ESTUDIANTES'!$D$3:$D$7999,'BOLETA OFICIAL'!D1855,'REGISTRO DE ESTUDIANTES'!$J$3:$J$7999,'BOLETA OFICIAL'!J1855,'REGISTRO DE ESTUDIANTES'!$K$3:$K$7999,'BOLETA OFICIAL'!K1855,'REGISTRO DE ESTUDIANTES'!$L$3:$L$7999,'BOLETA OFICIAL'!L1855,'REGISTRO DE ESTUDIANTES'!$M$3:$M$7999,'BOLETA OFICIAL'!M1855,'REGISTRO DE ESTUDIANTES'!$N$3:$N$7999,'BOLETA OFICIAL'!N1855,'REGISTRO DE ESTUDIANTES'!$O$3:$O$7999,'BOLETA OFICIAL'!O1855,'REGISTRO DE ESTUDIANTES'!$P$3:$P$7999,'BOLETA OFICIAL'!P1855,'REGISTRO DE ESTUDIANTES'!$Q$3:$Q$7999,'BOLETA OFICIAL'!Q1855,'REGISTRO DE ESTUDIANTES'!$R$3:$R$7999,R1855,'REGISTRO DE ESTUDIANTES'!$S$3:$S$7999,'BOLETA OFICIAL'!S1855,'REGISTRO DE ESTUDIANTES'!$T$3:$T$7999,'BOLETA OFICIAL'!T1855)</f>
        <v>0</v>
      </c>
      <c r="G1855" s="73">
        <f t="shared" ca="1" si="84"/>
        <v>0</v>
      </c>
      <c r="H1855" s="73">
        <f t="shared" ca="1" si="85"/>
        <v>0</v>
      </c>
      <c r="I1855" s="20">
        <v>0</v>
      </c>
      <c r="J1855" s="20">
        <v>0</v>
      </c>
      <c r="K1855" s="20">
        <v>0</v>
      </c>
      <c r="L1855" s="20">
        <v>0</v>
      </c>
      <c r="M1855" s="20">
        <v>0</v>
      </c>
      <c r="N1855" s="75">
        <v>0</v>
      </c>
      <c r="O1855" s="75">
        <v>0</v>
      </c>
      <c r="P1855" s="2"/>
      <c r="Q1855" s="2"/>
      <c r="R1855" s="3"/>
      <c r="S1855" s="3"/>
      <c r="T1855" s="1"/>
      <c r="U1855" s="2"/>
      <c r="V1855" s="28" t="str">
        <f t="shared" si="86"/>
        <v/>
      </c>
    </row>
    <row r="1856" spans="1:22" ht="25" customHeight="1" x14ac:dyDescent="0.35">
      <c r="A1856" s="1"/>
      <c r="B1856" s="35"/>
      <c r="C1856" s="1"/>
      <c r="D1856" s="1"/>
      <c r="E1856" s="73">
        <f>+COUNTIFS('REGISTRO DE TUTORES'!$A$3:$A$8000,A1856,'REGISTRO DE TUTORES'!$B$3:$B$8000,B1856,'REGISTRO DE TUTORES'!$C$3:$C$8000,C1856,'REGISTRO DE TUTORES'!$D$3:$D$8000,D1856)</f>
        <v>0</v>
      </c>
      <c r="F1856" s="73">
        <f>+COUNTIFS('REGISTRO DE ESTUDIANTES'!$A$3:$A$7999,A1856,'REGISTRO DE ESTUDIANTES'!$B$3:$B$7999,'BOLETA OFICIAL'!B1856,'REGISTRO DE ESTUDIANTES'!$C$3:$C$7999,C1856,'REGISTRO DE ESTUDIANTES'!$D$3:$D$7999,'BOLETA OFICIAL'!D1856,'REGISTRO DE ESTUDIANTES'!$J$3:$J$7999,'BOLETA OFICIAL'!J1856,'REGISTRO DE ESTUDIANTES'!$K$3:$K$7999,'BOLETA OFICIAL'!K1856,'REGISTRO DE ESTUDIANTES'!$L$3:$L$7999,'BOLETA OFICIAL'!L1856,'REGISTRO DE ESTUDIANTES'!$M$3:$M$7999,'BOLETA OFICIAL'!M1856,'REGISTRO DE ESTUDIANTES'!$N$3:$N$7999,'BOLETA OFICIAL'!N1856,'REGISTRO DE ESTUDIANTES'!$O$3:$O$7999,'BOLETA OFICIAL'!O1856,'REGISTRO DE ESTUDIANTES'!$P$3:$P$7999,'BOLETA OFICIAL'!P1856,'REGISTRO DE ESTUDIANTES'!$Q$3:$Q$7999,'BOLETA OFICIAL'!Q1856,'REGISTRO DE ESTUDIANTES'!$R$3:$R$7999,R1856,'REGISTRO DE ESTUDIANTES'!$S$3:$S$7999,'BOLETA OFICIAL'!S1856,'REGISTRO DE ESTUDIANTES'!$T$3:$T$7999,'BOLETA OFICIAL'!T1856)</f>
        <v>0</v>
      </c>
      <c r="G1856" s="73">
        <f t="shared" ca="1" si="84"/>
        <v>0</v>
      </c>
      <c r="H1856" s="73">
        <f t="shared" ca="1" si="85"/>
        <v>0</v>
      </c>
      <c r="I1856" s="20">
        <v>0</v>
      </c>
      <c r="J1856" s="20">
        <v>0</v>
      </c>
      <c r="K1856" s="20">
        <v>0</v>
      </c>
      <c r="L1856" s="20">
        <v>0</v>
      </c>
      <c r="M1856" s="20">
        <v>0</v>
      </c>
      <c r="N1856" s="75">
        <v>0</v>
      </c>
      <c r="O1856" s="75">
        <v>0</v>
      </c>
      <c r="P1856" s="2"/>
      <c r="Q1856" s="2"/>
      <c r="R1856" s="3"/>
      <c r="S1856" s="3"/>
      <c r="T1856" s="1"/>
      <c r="U1856" s="2"/>
      <c r="V1856" s="28" t="str">
        <f t="shared" si="86"/>
        <v/>
      </c>
    </row>
    <row r="1857" spans="1:22" ht="25" customHeight="1" x14ac:dyDescent="0.35">
      <c r="A1857" s="1"/>
      <c r="B1857" s="35"/>
      <c r="C1857" s="1"/>
      <c r="D1857" s="1"/>
      <c r="E1857" s="73">
        <f>+COUNTIFS('REGISTRO DE TUTORES'!$A$3:$A$8000,A1857,'REGISTRO DE TUTORES'!$B$3:$B$8000,B1857,'REGISTRO DE TUTORES'!$C$3:$C$8000,C1857,'REGISTRO DE TUTORES'!$D$3:$D$8000,D1857)</f>
        <v>0</v>
      </c>
      <c r="F1857" s="73">
        <f>+COUNTIFS('REGISTRO DE ESTUDIANTES'!$A$3:$A$7999,A1857,'REGISTRO DE ESTUDIANTES'!$B$3:$B$7999,'BOLETA OFICIAL'!B1857,'REGISTRO DE ESTUDIANTES'!$C$3:$C$7999,C1857,'REGISTRO DE ESTUDIANTES'!$D$3:$D$7999,'BOLETA OFICIAL'!D1857,'REGISTRO DE ESTUDIANTES'!$J$3:$J$7999,'BOLETA OFICIAL'!J1857,'REGISTRO DE ESTUDIANTES'!$K$3:$K$7999,'BOLETA OFICIAL'!K1857,'REGISTRO DE ESTUDIANTES'!$L$3:$L$7999,'BOLETA OFICIAL'!L1857,'REGISTRO DE ESTUDIANTES'!$M$3:$M$7999,'BOLETA OFICIAL'!M1857,'REGISTRO DE ESTUDIANTES'!$N$3:$N$7999,'BOLETA OFICIAL'!N1857,'REGISTRO DE ESTUDIANTES'!$O$3:$O$7999,'BOLETA OFICIAL'!O1857,'REGISTRO DE ESTUDIANTES'!$P$3:$P$7999,'BOLETA OFICIAL'!P1857,'REGISTRO DE ESTUDIANTES'!$Q$3:$Q$7999,'BOLETA OFICIAL'!Q1857,'REGISTRO DE ESTUDIANTES'!$R$3:$R$7999,R1857,'REGISTRO DE ESTUDIANTES'!$S$3:$S$7999,'BOLETA OFICIAL'!S1857,'REGISTRO DE ESTUDIANTES'!$T$3:$T$7999,'BOLETA OFICIAL'!T1857)</f>
        <v>0</v>
      </c>
      <c r="G1857" s="73">
        <f t="shared" ca="1" si="84"/>
        <v>0</v>
      </c>
      <c r="H1857" s="73">
        <f t="shared" ca="1" si="85"/>
        <v>0</v>
      </c>
      <c r="I1857" s="20">
        <v>0</v>
      </c>
      <c r="J1857" s="20">
        <v>0</v>
      </c>
      <c r="K1857" s="20">
        <v>0</v>
      </c>
      <c r="L1857" s="20">
        <v>0</v>
      </c>
      <c r="M1857" s="20">
        <v>0</v>
      </c>
      <c r="N1857" s="75">
        <v>0</v>
      </c>
      <c r="O1857" s="75">
        <v>0</v>
      </c>
      <c r="P1857" s="2"/>
      <c r="Q1857" s="2"/>
      <c r="R1857" s="3"/>
      <c r="S1857" s="3"/>
      <c r="T1857" s="1"/>
      <c r="U1857" s="2"/>
      <c r="V1857" s="28" t="str">
        <f t="shared" si="86"/>
        <v/>
      </c>
    </row>
    <row r="1858" spans="1:22" ht="25" customHeight="1" x14ac:dyDescent="0.35">
      <c r="A1858" s="1"/>
      <c r="B1858" s="35"/>
      <c r="C1858" s="1"/>
      <c r="D1858" s="1"/>
      <c r="E1858" s="73">
        <f>+COUNTIFS('REGISTRO DE TUTORES'!$A$3:$A$8000,A1858,'REGISTRO DE TUTORES'!$B$3:$B$8000,B1858,'REGISTRO DE TUTORES'!$C$3:$C$8000,C1858,'REGISTRO DE TUTORES'!$D$3:$D$8000,D1858)</f>
        <v>0</v>
      </c>
      <c r="F1858" s="73">
        <f>+COUNTIFS('REGISTRO DE ESTUDIANTES'!$A$3:$A$7999,A1858,'REGISTRO DE ESTUDIANTES'!$B$3:$B$7999,'BOLETA OFICIAL'!B1858,'REGISTRO DE ESTUDIANTES'!$C$3:$C$7999,C1858,'REGISTRO DE ESTUDIANTES'!$D$3:$D$7999,'BOLETA OFICIAL'!D1858,'REGISTRO DE ESTUDIANTES'!$J$3:$J$7999,'BOLETA OFICIAL'!J1858,'REGISTRO DE ESTUDIANTES'!$K$3:$K$7999,'BOLETA OFICIAL'!K1858,'REGISTRO DE ESTUDIANTES'!$L$3:$L$7999,'BOLETA OFICIAL'!L1858,'REGISTRO DE ESTUDIANTES'!$M$3:$M$7999,'BOLETA OFICIAL'!M1858,'REGISTRO DE ESTUDIANTES'!$N$3:$N$7999,'BOLETA OFICIAL'!N1858,'REGISTRO DE ESTUDIANTES'!$O$3:$O$7999,'BOLETA OFICIAL'!O1858,'REGISTRO DE ESTUDIANTES'!$P$3:$P$7999,'BOLETA OFICIAL'!P1858,'REGISTRO DE ESTUDIANTES'!$Q$3:$Q$7999,'BOLETA OFICIAL'!Q1858,'REGISTRO DE ESTUDIANTES'!$R$3:$R$7999,R1858,'REGISTRO DE ESTUDIANTES'!$S$3:$S$7999,'BOLETA OFICIAL'!S1858,'REGISTRO DE ESTUDIANTES'!$T$3:$T$7999,'BOLETA OFICIAL'!T1858)</f>
        <v>0</v>
      </c>
      <c r="G1858" s="73">
        <f t="shared" ca="1" si="84"/>
        <v>0</v>
      </c>
      <c r="H1858" s="73">
        <f t="shared" ca="1" si="85"/>
        <v>0</v>
      </c>
      <c r="I1858" s="20">
        <v>0</v>
      </c>
      <c r="J1858" s="20">
        <v>0</v>
      </c>
      <c r="K1858" s="20">
        <v>0</v>
      </c>
      <c r="L1858" s="20">
        <v>0</v>
      </c>
      <c r="M1858" s="20">
        <v>0</v>
      </c>
      <c r="N1858" s="75">
        <v>0</v>
      </c>
      <c r="O1858" s="75">
        <v>0</v>
      </c>
      <c r="P1858" s="2"/>
      <c r="Q1858" s="2"/>
      <c r="R1858" s="3"/>
      <c r="S1858" s="3"/>
      <c r="T1858" s="1"/>
      <c r="U1858" s="2"/>
      <c r="V1858" s="28" t="str">
        <f t="shared" si="86"/>
        <v/>
      </c>
    </row>
    <row r="1859" spans="1:22" ht="25" customHeight="1" x14ac:dyDescent="0.35">
      <c r="A1859" s="1"/>
      <c r="B1859" s="35"/>
      <c r="C1859" s="1"/>
      <c r="D1859" s="1"/>
      <c r="E1859" s="73">
        <f>+COUNTIFS('REGISTRO DE TUTORES'!$A$3:$A$8000,A1859,'REGISTRO DE TUTORES'!$B$3:$B$8000,B1859,'REGISTRO DE TUTORES'!$C$3:$C$8000,C1859,'REGISTRO DE TUTORES'!$D$3:$D$8000,D1859)</f>
        <v>0</v>
      </c>
      <c r="F1859" s="73">
        <f>+COUNTIFS('REGISTRO DE ESTUDIANTES'!$A$3:$A$7999,A1859,'REGISTRO DE ESTUDIANTES'!$B$3:$B$7999,'BOLETA OFICIAL'!B1859,'REGISTRO DE ESTUDIANTES'!$C$3:$C$7999,C1859,'REGISTRO DE ESTUDIANTES'!$D$3:$D$7999,'BOLETA OFICIAL'!D1859,'REGISTRO DE ESTUDIANTES'!$J$3:$J$7999,'BOLETA OFICIAL'!J1859,'REGISTRO DE ESTUDIANTES'!$K$3:$K$7999,'BOLETA OFICIAL'!K1859,'REGISTRO DE ESTUDIANTES'!$L$3:$L$7999,'BOLETA OFICIAL'!L1859,'REGISTRO DE ESTUDIANTES'!$M$3:$M$7999,'BOLETA OFICIAL'!M1859,'REGISTRO DE ESTUDIANTES'!$N$3:$N$7999,'BOLETA OFICIAL'!N1859,'REGISTRO DE ESTUDIANTES'!$O$3:$O$7999,'BOLETA OFICIAL'!O1859,'REGISTRO DE ESTUDIANTES'!$P$3:$P$7999,'BOLETA OFICIAL'!P1859,'REGISTRO DE ESTUDIANTES'!$Q$3:$Q$7999,'BOLETA OFICIAL'!Q1859,'REGISTRO DE ESTUDIANTES'!$R$3:$R$7999,R1859,'REGISTRO DE ESTUDIANTES'!$S$3:$S$7999,'BOLETA OFICIAL'!S1859,'REGISTRO DE ESTUDIANTES'!$T$3:$T$7999,'BOLETA OFICIAL'!T1859)</f>
        <v>0</v>
      </c>
      <c r="G1859" s="73">
        <f t="shared" ca="1" si="84"/>
        <v>0</v>
      </c>
      <c r="H1859" s="73">
        <f t="shared" ca="1" si="85"/>
        <v>0</v>
      </c>
      <c r="I1859" s="20">
        <v>0</v>
      </c>
      <c r="J1859" s="20">
        <v>0</v>
      </c>
      <c r="K1859" s="20">
        <v>0</v>
      </c>
      <c r="L1859" s="20">
        <v>0</v>
      </c>
      <c r="M1859" s="20">
        <v>0</v>
      </c>
      <c r="N1859" s="75">
        <v>0</v>
      </c>
      <c r="O1859" s="75">
        <v>0</v>
      </c>
      <c r="P1859" s="2"/>
      <c r="Q1859" s="2"/>
      <c r="R1859" s="3"/>
      <c r="S1859" s="3"/>
      <c r="T1859" s="1"/>
      <c r="U1859" s="2"/>
      <c r="V1859" s="28" t="str">
        <f t="shared" si="86"/>
        <v/>
      </c>
    </row>
    <row r="1860" spans="1:22" ht="25" customHeight="1" x14ac:dyDescent="0.35">
      <c r="A1860" s="1"/>
      <c r="B1860" s="35"/>
      <c r="C1860" s="1"/>
      <c r="D1860" s="1"/>
      <c r="E1860" s="73">
        <f>+COUNTIFS('REGISTRO DE TUTORES'!$A$3:$A$8000,A1860,'REGISTRO DE TUTORES'!$B$3:$B$8000,B1860,'REGISTRO DE TUTORES'!$C$3:$C$8000,C1860,'REGISTRO DE TUTORES'!$D$3:$D$8000,D1860)</f>
        <v>0</v>
      </c>
      <c r="F1860" s="73">
        <f>+COUNTIFS('REGISTRO DE ESTUDIANTES'!$A$3:$A$7999,A1860,'REGISTRO DE ESTUDIANTES'!$B$3:$B$7999,'BOLETA OFICIAL'!B1860,'REGISTRO DE ESTUDIANTES'!$C$3:$C$7999,C1860,'REGISTRO DE ESTUDIANTES'!$D$3:$D$7999,'BOLETA OFICIAL'!D1860,'REGISTRO DE ESTUDIANTES'!$J$3:$J$7999,'BOLETA OFICIAL'!J1860,'REGISTRO DE ESTUDIANTES'!$K$3:$K$7999,'BOLETA OFICIAL'!K1860,'REGISTRO DE ESTUDIANTES'!$L$3:$L$7999,'BOLETA OFICIAL'!L1860,'REGISTRO DE ESTUDIANTES'!$M$3:$M$7999,'BOLETA OFICIAL'!M1860,'REGISTRO DE ESTUDIANTES'!$N$3:$N$7999,'BOLETA OFICIAL'!N1860,'REGISTRO DE ESTUDIANTES'!$O$3:$O$7999,'BOLETA OFICIAL'!O1860,'REGISTRO DE ESTUDIANTES'!$P$3:$P$7999,'BOLETA OFICIAL'!P1860,'REGISTRO DE ESTUDIANTES'!$Q$3:$Q$7999,'BOLETA OFICIAL'!Q1860,'REGISTRO DE ESTUDIANTES'!$R$3:$R$7999,R1860,'REGISTRO DE ESTUDIANTES'!$S$3:$S$7999,'BOLETA OFICIAL'!S1860,'REGISTRO DE ESTUDIANTES'!$T$3:$T$7999,'BOLETA OFICIAL'!T1860)</f>
        <v>0</v>
      </c>
      <c r="G1860" s="73">
        <f t="shared" ca="1" si="84"/>
        <v>0</v>
      </c>
      <c r="H1860" s="73">
        <f t="shared" ca="1" si="85"/>
        <v>0</v>
      </c>
      <c r="I1860" s="20">
        <v>0</v>
      </c>
      <c r="J1860" s="20">
        <v>0</v>
      </c>
      <c r="K1860" s="20">
        <v>0</v>
      </c>
      <c r="L1860" s="20">
        <v>0</v>
      </c>
      <c r="M1860" s="20">
        <v>0</v>
      </c>
      <c r="N1860" s="75">
        <v>0</v>
      </c>
      <c r="O1860" s="75">
        <v>0</v>
      </c>
      <c r="P1860" s="2"/>
      <c r="Q1860" s="2"/>
      <c r="R1860" s="3"/>
      <c r="S1860" s="3"/>
      <c r="T1860" s="1"/>
      <c r="U1860" s="2"/>
      <c r="V1860" s="28" t="str">
        <f t="shared" si="86"/>
        <v/>
      </c>
    </row>
    <row r="1861" spans="1:22" ht="25" customHeight="1" x14ac:dyDescent="0.35">
      <c r="A1861" s="1"/>
      <c r="B1861" s="35"/>
      <c r="C1861" s="1"/>
      <c r="D1861" s="1"/>
      <c r="E1861" s="73">
        <f>+COUNTIFS('REGISTRO DE TUTORES'!$A$3:$A$8000,A1861,'REGISTRO DE TUTORES'!$B$3:$B$8000,B1861,'REGISTRO DE TUTORES'!$C$3:$C$8000,C1861,'REGISTRO DE TUTORES'!$D$3:$D$8000,D1861)</f>
        <v>0</v>
      </c>
      <c r="F1861" s="73">
        <f>+COUNTIFS('REGISTRO DE ESTUDIANTES'!$A$3:$A$7999,A1861,'REGISTRO DE ESTUDIANTES'!$B$3:$B$7999,'BOLETA OFICIAL'!B1861,'REGISTRO DE ESTUDIANTES'!$C$3:$C$7999,C1861,'REGISTRO DE ESTUDIANTES'!$D$3:$D$7999,'BOLETA OFICIAL'!D1861,'REGISTRO DE ESTUDIANTES'!$J$3:$J$7999,'BOLETA OFICIAL'!J1861,'REGISTRO DE ESTUDIANTES'!$K$3:$K$7999,'BOLETA OFICIAL'!K1861,'REGISTRO DE ESTUDIANTES'!$L$3:$L$7999,'BOLETA OFICIAL'!L1861,'REGISTRO DE ESTUDIANTES'!$M$3:$M$7999,'BOLETA OFICIAL'!M1861,'REGISTRO DE ESTUDIANTES'!$N$3:$N$7999,'BOLETA OFICIAL'!N1861,'REGISTRO DE ESTUDIANTES'!$O$3:$O$7999,'BOLETA OFICIAL'!O1861,'REGISTRO DE ESTUDIANTES'!$P$3:$P$7999,'BOLETA OFICIAL'!P1861,'REGISTRO DE ESTUDIANTES'!$Q$3:$Q$7999,'BOLETA OFICIAL'!Q1861,'REGISTRO DE ESTUDIANTES'!$R$3:$R$7999,R1861,'REGISTRO DE ESTUDIANTES'!$S$3:$S$7999,'BOLETA OFICIAL'!S1861,'REGISTRO DE ESTUDIANTES'!$T$3:$T$7999,'BOLETA OFICIAL'!T1861)</f>
        <v>0</v>
      </c>
      <c r="G1861" s="73">
        <f t="shared" ca="1" si="84"/>
        <v>0</v>
      </c>
      <c r="H1861" s="73">
        <f t="shared" ca="1" si="85"/>
        <v>0</v>
      </c>
      <c r="I1861" s="20">
        <v>0</v>
      </c>
      <c r="J1861" s="20">
        <v>0</v>
      </c>
      <c r="K1861" s="20">
        <v>0</v>
      </c>
      <c r="L1861" s="20">
        <v>0</v>
      </c>
      <c r="M1861" s="20">
        <v>0</v>
      </c>
      <c r="N1861" s="75">
        <v>0</v>
      </c>
      <c r="O1861" s="75">
        <v>0</v>
      </c>
      <c r="P1861" s="2"/>
      <c r="Q1861" s="2"/>
      <c r="R1861" s="3"/>
      <c r="S1861" s="3"/>
      <c r="T1861" s="1"/>
      <c r="U1861" s="2"/>
      <c r="V1861" s="28" t="str">
        <f t="shared" si="86"/>
        <v/>
      </c>
    </row>
    <row r="1862" spans="1:22" ht="25" customHeight="1" x14ac:dyDescent="0.35">
      <c r="A1862" s="1"/>
      <c r="B1862" s="35"/>
      <c r="C1862" s="1"/>
      <c r="D1862" s="1"/>
      <c r="E1862" s="73">
        <f>+COUNTIFS('REGISTRO DE TUTORES'!$A$3:$A$8000,A1862,'REGISTRO DE TUTORES'!$B$3:$B$8000,B1862,'REGISTRO DE TUTORES'!$C$3:$C$8000,C1862,'REGISTRO DE TUTORES'!$D$3:$D$8000,D1862)</f>
        <v>0</v>
      </c>
      <c r="F1862" s="73">
        <f>+COUNTIFS('REGISTRO DE ESTUDIANTES'!$A$3:$A$7999,A1862,'REGISTRO DE ESTUDIANTES'!$B$3:$B$7999,'BOLETA OFICIAL'!B1862,'REGISTRO DE ESTUDIANTES'!$C$3:$C$7999,C1862,'REGISTRO DE ESTUDIANTES'!$D$3:$D$7999,'BOLETA OFICIAL'!D1862,'REGISTRO DE ESTUDIANTES'!$J$3:$J$7999,'BOLETA OFICIAL'!J1862,'REGISTRO DE ESTUDIANTES'!$K$3:$K$7999,'BOLETA OFICIAL'!K1862,'REGISTRO DE ESTUDIANTES'!$L$3:$L$7999,'BOLETA OFICIAL'!L1862,'REGISTRO DE ESTUDIANTES'!$M$3:$M$7999,'BOLETA OFICIAL'!M1862,'REGISTRO DE ESTUDIANTES'!$N$3:$N$7999,'BOLETA OFICIAL'!N1862,'REGISTRO DE ESTUDIANTES'!$O$3:$O$7999,'BOLETA OFICIAL'!O1862,'REGISTRO DE ESTUDIANTES'!$P$3:$P$7999,'BOLETA OFICIAL'!P1862,'REGISTRO DE ESTUDIANTES'!$Q$3:$Q$7999,'BOLETA OFICIAL'!Q1862,'REGISTRO DE ESTUDIANTES'!$R$3:$R$7999,R1862,'REGISTRO DE ESTUDIANTES'!$S$3:$S$7999,'BOLETA OFICIAL'!S1862,'REGISTRO DE ESTUDIANTES'!$T$3:$T$7999,'BOLETA OFICIAL'!T1862)</f>
        <v>0</v>
      </c>
      <c r="G1862" s="73">
        <f t="shared" ref="G1862:G1925" ca="1" si="87">SUM(IF(O1862=1,SUMPRODUCT(--(WEEKDAY(ROW(INDIRECT(P1862&amp;":"&amp;Q1862)))=1),--(COUNTIF(FERIADOS,ROW(INDIRECT(P1862&amp;":"&amp;Q1862)))=0)),0),IF(I1862=1,SUMPRODUCT(--(WEEKDAY(ROW(INDIRECT(P1862&amp;":"&amp;Q1862)))=2),--(COUNTIF(FERIADOS,ROW(INDIRECT(P1862&amp;":"&amp;Q1862)))=0)),0),IF(J1862=1,SUMPRODUCT(--(WEEKDAY(ROW(INDIRECT(P1862&amp;":"&amp;Q1862)))=3),--(COUNTIF(FERIADOS,ROW(INDIRECT(P1862&amp;":"&amp;Q1862)))=0)),0),IF(K1862=1,SUMPRODUCT(--(WEEKDAY(ROW(INDIRECT(P1862&amp;":"&amp;Q1862)))=4),--(COUNTIF(FERIADOS,ROW(INDIRECT(P1862&amp;":"&amp;Q1862)))=0)),0),IF(L1862=1,SUMPRODUCT(--(WEEKDAY(ROW(INDIRECT(P1862&amp;":"&amp;Q1862)))=5),--(COUNTIF(FERIADOS,ROW(INDIRECT(P1862&amp;":"&amp;Q1862)))=0)),0),IF(M1862=1,SUMPRODUCT(--(WEEKDAY(ROW(INDIRECT(P1862&amp;":"&amp;Q1862)))=6),--(COUNTIF(FERIADOS,ROW(INDIRECT(P1862&amp;":"&amp;Q1862)))=0)),0),IF(N1862=1,SUMPRODUCT(--(WEEKDAY(ROW(INDIRECT(P1862&amp;":"&amp;Q1862)))=7),--(COUNTIF(FERIADOS,ROW(INDIRECT(P1862&amp;":"&amp;Q1862)))=0)),0))</f>
        <v>0</v>
      </c>
      <c r="H1862" s="73">
        <f t="shared" ref="H1862:H1925" ca="1" si="88">+F1862*G1862</f>
        <v>0</v>
      </c>
      <c r="I1862" s="20">
        <v>0</v>
      </c>
      <c r="J1862" s="20">
        <v>0</v>
      </c>
      <c r="K1862" s="20">
        <v>0</v>
      </c>
      <c r="L1862" s="20">
        <v>0</v>
      </c>
      <c r="M1862" s="20">
        <v>0</v>
      </c>
      <c r="N1862" s="75">
        <v>0</v>
      </c>
      <c r="O1862" s="75">
        <v>0</v>
      </c>
      <c r="P1862" s="2"/>
      <c r="Q1862" s="2"/>
      <c r="R1862" s="3"/>
      <c r="S1862" s="3"/>
      <c r="T1862" s="1"/>
      <c r="U1862" s="2"/>
      <c r="V1862" s="28" t="str">
        <f t="shared" ref="V1862:V1925" si="89">IF(Q1862&gt;0,IF(U1862&gt;=Q1862,"ACTIVA","NO ACTIVA"),"")</f>
        <v/>
      </c>
    </row>
    <row r="1863" spans="1:22" ht="25" customHeight="1" x14ac:dyDescent="0.35">
      <c r="A1863" s="1"/>
      <c r="B1863" s="35"/>
      <c r="C1863" s="1"/>
      <c r="D1863" s="1"/>
      <c r="E1863" s="73">
        <f>+COUNTIFS('REGISTRO DE TUTORES'!$A$3:$A$8000,A1863,'REGISTRO DE TUTORES'!$B$3:$B$8000,B1863,'REGISTRO DE TUTORES'!$C$3:$C$8000,C1863,'REGISTRO DE TUTORES'!$D$3:$D$8000,D1863)</f>
        <v>0</v>
      </c>
      <c r="F1863" s="73">
        <f>+COUNTIFS('REGISTRO DE ESTUDIANTES'!$A$3:$A$7999,A1863,'REGISTRO DE ESTUDIANTES'!$B$3:$B$7999,'BOLETA OFICIAL'!B1863,'REGISTRO DE ESTUDIANTES'!$C$3:$C$7999,C1863,'REGISTRO DE ESTUDIANTES'!$D$3:$D$7999,'BOLETA OFICIAL'!D1863,'REGISTRO DE ESTUDIANTES'!$J$3:$J$7999,'BOLETA OFICIAL'!J1863,'REGISTRO DE ESTUDIANTES'!$K$3:$K$7999,'BOLETA OFICIAL'!K1863,'REGISTRO DE ESTUDIANTES'!$L$3:$L$7999,'BOLETA OFICIAL'!L1863,'REGISTRO DE ESTUDIANTES'!$M$3:$M$7999,'BOLETA OFICIAL'!M1863,'REGISTRO DE ESTUDIANTES'!$N$3:$N$7999,'BOLETA OFICIAL'!N1863,'REGISTRO DE ESTUDIANTES'!$O$3:$O$7999,'BOLETA OFICIAL'!O1863,'REGISTRO DE ESTUDIANTES'!$P$3:$P$7999,'BOLETA OFICIAL'!P1863,'REGISTRO DE ESTUDIANTES'!$Q$3:$Q$7999,'BOLETA OFICIAL'!Q1863,'REGISTRO DE ESTUDIANTES'!$R$3:$R$7999,R1863,'REGISTRO DE ESTUDIANTES'!$S$3:$S$7999,'BOLETA OFICIAL'!S1863,'REGISTRO DE ESTUDIANTES'!$T$3:$T$7999,'BOLETA OFICIAL'!T1863)</f>
        <v>0</v>
      </c>
      <c r="G1863" s="73">
        <f t="shared" ca="1" si="87"/>
        <v>0</v>
      </c>
      <c r="H1863" s="73">
        <f t="shared" ca="1" si="88"/>
        <v>0</v>
      </c>
      <c r="I1863" s="20">
        <v>0</v>
      </c>
      <c r="J1863" s="20">
        <v>0</v>
      </c>
      <c r="K1863" s="20">
        <v>0</v>
      </c>
      <c r="L1863" s="20">
        <v>0</v>
      </c>
      <c r="M1863" s="20">
        <v>0</v>
      </c>
      <c r="N1863" s="75">
        <v>0</v>
      </c>
      <c r="O1863" s="75">
        <v>0</v>
      </c>
      <c r="P1863" s="2"/>
      <c r="Q1863" s="2"/>
      <c r="R1863" s="3"/>
      <c r="S1863" s="3"/>
      <c r="T1863" s="1"/>
      <c r="U1863" s="2"/>
      <c r="V1863" s="28" t="str">
        <f t="shared" si="89"/>
        <v/>
      </c>
    </row>
    <row r="1864" spans="1:22" ht="25" customHeight="1" x14ac:dyDescent="0.35">
      <c r="A1864" s="1"/>
      <c r="B1864" s="35"/>
      <c r="C1864" s="1"/>
      <c r="D1864" s="1"/>
      <c r="E1864" s="73">
        <f>+COUNTIFS('REGISTRO DE TUTORES'!$A$3:$A$8000,A1864,'REGISTRO DE TUTORES'!$B$3:$B$8000,B1864,'REGISTRO DE TUTORES'!$C$3:$C$8000,C1864,'REGISTRO DE TUTORES'!$D$3:$D$8000,D1864)</f>
        <v>0</v>
      </c>
      <c r="F1864" s="73">
        <f>+COUNTIFS('REGISTRO DE ESTUDIANTES'!$A$3:$A$7999,A1864,'REGISTRO DE ESTUDIANTES'!$B$3:$B$7999,'BOLETA OFICIAL'!B1864,'REGISTRO DE ESTUDIANTES'!$C$3:$C$7999,C1864,'REGISTRO DE ESTUDIANTES'!$D$3:$D$7999,'BOLETA OFICIAL'!D1864,'REGISTRO DE ESTUDIANTES'!$J$3:$J$7999,'BOLETA OFICIAL'!J1864,'REGISTRO DE ESTUDIANTES'!$K$3:$K$7999,'BOLETA OFICIAL'!K1864,'REGISTRO DE ESTUDIANTES'!$L$3:$L$7999,'BOLETA OFICIAL'!L1864,'REGISTRO DE ESTUDIANTES'!$M$3:$M$7999,'BOLETA OFICIAL'!M1864,'REGISTRO DE ESTUDIANTES'!$N$3:$N$7999,'BOLETA OFICIAL'!N1864,'REGISTRO DE ESTUDIANTES'!$O$3:$O$7999,'BOLETA OFICIAL'!O1864,'REGISTRO DE ESTUDIANTES'!$P$3:$P$7999,'BOLETA OFICIAL'!P1864,'REGISTRO DE ESTUDIANTES'!$Q$3:$Q$7999,'BOLETA OFICIAL'!Q1864,'REGISTRO DE ESTUDIANTES'!$R$3:$R$7999,R1864,'REGISTRO DE ESTUDIANTES'!$S$3:$S$7999,'BOLETA OFICIAL'!S1864,'REGISTRO DE ESTUDIANTES'!$T$3:$T$7999,'BOLETA OFICIAL'!T1864)</f>
        <v>0</v>
      </c>
      <c r="G1864" s="73">
        <f t="shared" ca="1" si="87"/>
        <v>0</v>
      </c>
      <c r="H1864" s="73">
        <f t="shared" ca="1" si="88"/>
        <v>0</v>
      </c>
      <c r="I1864" s="20">
        <v>0</v>
      </c>
      <c r="J1864" s="20">
        <v>0</v>
      </c>
      <c r="K1864" s="20">
        <v>0</v>
      </c>
      <c r="L1864" s="20">
        <v>0</v>
      </c>
      <c r="M1864" s="20">
        <v>0</v>
      </c>
      <c r="N1864" s="75">
        <v>0</v>
      </c>
      <c r="O1864" s="75">
        <v>0</v>
      </c>
      <c r="P1864" s="2"/>
      <c r="Q1864" s="2"/>
      <c r="R1864" s="3"/>
      <c r="S1864" s="3"/>
      <c r="T1864" s="1"/>
      <c r="U1864" s="2"/>
      <c r="V1864" s="28" t="str">
        <f t="shared" si="89"/>
        <v/>
      </c>
    </row>
    <row r="1865" spans="1:22" ht="25" customHeight="1" x14ac:dyDescent="0.35">
      <c r="A1865" s="1"/>
      <c r="B1865" s="35"/>
      <c r="C1865" s="1"/>
      <c r="D1865" s="1"/>
      <c r="E1865" s="73">
        <f>+COUNTIFS('REGISTRO DE TUTORES'!$A$3:$A$8000,A1865,'REGISTRO DE TUTORES'!$B$3:$B$8000,B1865,'REGISTRO DE TUTORES'!$C$3:$C$8000,C1865,'REGISTRO DE TUTORES'!$D$3:$D$8000,D1865)</f>
        <v>0</v>
      </c>
      <c r="F1865" s="73">
        <f>+COUNTIFS('REGISTRO DE ESTUDIANTES'!$A$3:$A$7999,A1865,'REGISTRO DE ESTUDIANTES'!$B$3:$B$7999,'BOLETA OFICIAL'!B1865,'REGISTRO DE ESTUDIANTES'!$C$3:$C$7999,C1865,'REGISTRO DE ESTUDIANTES'!$D$3:$D$7999,'BOLETA OFICIAL'!D1865,'REGISTRO DE ESTUDIANTES'!$J$3:$J$7999,'BOLETA OFICIAL'!J1865,'REGISTRO DE ESTUDIANTES'!$K$3:$K$7999,'BOLETA OFICIAL'!K1865,'REGISTRO DE ESTUDIANTES'!$L$3:$L$7999,'BOLETA OFICIAL'!L1865,'REGISTRO DE ESTUDIANTES'!$M$3:$M$7999,'BOLETA OFICIAL'!M1865,'REGISTRO DE ESTUDIANTES'!$N$3:$N$7999,'BOLETA OFICIAL'!N1865,'REGISTRO DE ESTUDIANTES'!$O$3:$O$7999,'BOLETA OFICIAL'!O1865,'REGISTRO DE ESTUDIANTES'!$P$3:$P$7999,'BOLETA OFICIAL'!P1865,'REGISTRO DE ESTUDIANTES'!$Q$3:$Q$7999,'BOLETA OFICIAL'!Q1865,'REGISTRO DE ESTUDIANTES'!$R$3:$R$7999,R1865,'REGISTRO DE ESTUDIANTES'!$S$3:$S$7999,'BOLETA OFICIAL'!S1865,'REGISTRO DE ESTUDIANTES'!$T$3:$T$7999,'BOLETA OFICIAL'!T1865)</f>
        <v>0</v>
      </c>
      <c r="G1865" s="73">
        <f t="shared" ca="1" si="87"/>
        <v>0</v>
      </c>
      <c r="H1865" s="73">
        <f t="shared" ca="1" si="88"/>
        <v>0</v>
      </c>
      <c r="I1865" s="20">
        <v>0</v>
      </c>
      <c r="J1865" s="20">
        <v>0</v>
      </c>
      <c r="K1865" s="20">
        <v>0</v>
      </c>
      <c r="L1865" s="20">
        <v>0</v>
      </c>
      <c r="M1865" s="20">
        <v>0</v>
      </c>
      <c r="N1865" s="75">
        <v>0</v>
      </c>
      <c r="O1865" s="75">
        <v>0</v>
      </c>
      <c r="P1865" s="2"/>
      <c r="Q1865" s="2"/>
      <c r="R1865" s="3"/>
      <c r="S1865" s="3"/>
      <c r="T1865" s="1"/>
      <c r="U1865" s="2"/>
      <c r="V1865" s="28" t="str">
        <f t="shared" si="89"/>
        <v/>
      </c>
    </row>
    <row r="1866" spans="1:22" ht="25" customHeight="1" x14ac:dyDescent="0.35">
      <c r="A1866" s="1"/>
      <c r="B1866" s="35"/>
      <c r="C1866" s="1"/>
      <c r="D1866" s="1"/>
      <c r="E1866" s="73">
        <f>+COUNTIFS('REGISTRO DE TUTORES'!$A$3:$A$8000,A1866,'REGISTRO DE TUTORES'!$B$3:$B$8000,B1866,'REGISTRO DE TUTORES'!$C$3:$C$8000,C1866,'REGISTRO DE TUTORES'!$D$3:$D$8000,D1866)</f>
        <v>0</v>
      </c>
      <c r="F1866" s="73">
        <f>+COUNTIFS('REGISTRO DE ESTUDIANTES'!$A$3:$A$7999,A1866,'REGISTRO DE ESTUDIANTES'!$B$3:$B$7999,'BOLETA OFICIAL'!B1866,'REGISTRO DE ESTUDIANTES'!$C$3:$C$7999,C1866,'REGISTRO DE ESTUDIANTES'!$D$3:$D$7999,'BOLETA OFICIAL'!D1866,'REGISTRO DE ESTUDIANTES'!$J$3:$J$7999,'BOLETA OFICIAL'!J1866,'REGISTRO DE ESTUDIANTES'!$K$3:$K$7999,'BOLETA OFICIAL'!K1866,'REGISTRO DE ESTUDIANTES'!$L$3:$L$7999,'BOLETA OFICIAL'!L1866,'REGISTRO DE ESTUDIANTES'!$M$3:$M$7999,'BOLETA OFICIAL'!M1866,'REGISTRO DE ESTUDIANTES'!$N$3:$N$7999,'BOLETA OFICIAL'!N1866,'REGISTRO DE ESTUDIANTES'!$O$3:$O$7999,'BOLETA OFICIAL'!O1866,'REGISTRO DE ESTUDIANTES'!$P$3:$P$7999,'BOLETA OFICIAL'!P1866,'REGISTRO DE ESTUDIANTES'!$Q$3:$Q$7999,'BOLETA OFICIAL'!Q1866,'REGISTRO DE ESTUDIANTES'!$R$3:$R$7999,R1866,'REGISTRO DE ESTUDIANTES'!$S$3:$S$7999,'BOLETA OFICIAL'!S1866,'REGISTRO DE ESTUDIANTES'!$T$3:$T$7999,'BOLETA OFICIAL'!T1866)</f>
        <v>0</v>
      </c>
      <c r="G1866" s="73">
        <f t="shared" ca="1" si="87"/>
        <v>0</v>
      </c>
      <c r="H1866" s="73">
        <f t="shared" ca="1" si="88"/>
        <v>0</v>
      </c>
      <c r="I1866" s="20">
        <v>0</v>
      </c>
      <c r="J1866" s="20">
        <v>0</v>
      </c>
      <c r="K1866" s="20">
        <v>0</v>
      </c>
      <c r="L1866" s="20">
        <v>0</v>
      </c>
      <c r="M1866" s="20">
        <v>0</v>
      </c>
      <c r="N1866" s="75">
        <v>0</v>
      </c>
      <c r="O1866" s="75">
        <v>0</v>
      </c>
      <c r="P1866" s="2"/>
      <c r="Q1866" s="2"/>
      <c r="R1866" s="3"/>
      <c r="S1866" s="3"/>
      <c r="T1866" s="1"/>
      <c r="U1866" s="2"/>
      <c r="V1866" s="28" t="str">
        <f t="shared" si="89"/>
        <v/>
      </c>
    </row>
    <row r="1867" spans="1:22" ht="25" customHeight="1" x14ac:dyDescent="0.35">
      <c r="A1867" s="1"/>
      <c r="B1867" s="35"/>
      <c r="C1867" s="1"/>
      <c r="D1867" s="1"/>
      <c r="E1867" s="73">
        <f>+COUNTIFS('REGISTRO DE TUTORES'!$A$3:$A$8000,A1867,'REGISTRO DE TUTORES'!$B$3:$B$8000,B1867,'REGISTRO DE TUTORES'!$C$3:$C$8000,C1867,'REGISTRO DE TUTORES'!$D$3:$D$8000,D1867)</f>
        <v>0</v>
      </c>
      <c r="F1867" s="73">
        <f>+COUNTIFS('REGISTRO DE ESTUDIANTES'!$A$3:$A$7999,A1867,'REGISTRO DE ESTUDIANTES'!$B$3:$B$7999,'BOLETA OFICIAL'!B1867,'REGISTRO DE ESTUDIANTES'!$C$3:$C$7999,C1867,'REGISTRO DE ESTUDIANTES'!$D$3:$D$7999,'BOLETA OFICIAL'!D1867,'REGISTRO DE ESTUDIANTES'!$J$3:$J$7999,'BOLETA OFICIAL'!J1867,'REGISTRO DE ESTUDIANTES'!$K$3:$K$7999,'BOLETA OFICIAL'!K1867,'REGISTRO DE ESTUDIANTES'!$L$3:$L$7999,'BOLETA OFICIAL'!L1867,'REGISTRO DE ESTUDIANTES'!$M$3:$M$7999,'BOLETA OFICIAL'!M1867,'REGISTRO DE ESTUDIANTES'!$N$3:$N$7999,'BOLETA OFICIAL'!N1867,'REGISTRO DE ESTUDIANTES'!$O$3:$O$7999,'BOLETA OFICIAL'!O1867,'REGISTRO DE ESTUDIANTES'!$P$3:$P$7999,'BOLETA OFICIAL'!P1867,'REGISTRO DE ESTUDIANTES'!$Q$3:$Q$7999,'BOLETA OFICIAL'!Q1867,'REGISTRO DE ESTUDIANTES'!$R$3:$R$7999,R1867,'REGISTRO DE ESTUDIANTES'!$S$3:$S$7999,'BOLETA OFICIAL'!S1867,'REGISTRO DE ESTUDIANTES'!$T$3:$T$7999,'BOLETA OFICIAL'!T1867)</f>
        <v>0</v>
      </c>
      <c r="G1867" s="73">
        <f t="shared" ca="1" si="87"/>
        <v>0</v>
      </c>
      <c r="H1867" s="73">
        <f t="shared" ca="1" si="88"/>
        <v>0</v>
      </c>
      <c r="I1867" s="20">
        <v>0</v>
      </c>
      <c r="J1867" s="20">
        <v>0</v>
      </c>
      <c r="K1867" s="20">
        <v>0</v>
      </c>
      <c r="L1867" s="20">
        <v>0</v>
      </c>
      <c r="M1867" s="20">
        <v>0</v>
      </c>
      <c r="N1867" s="75">
        <v>0</v>
      </c>
      <c r="O1867" s="75">
        <v>0</v>
      </c>
      <c r="P1867" s="2"/>
      <c r="Q1867" s="2"/>
      <c r="R1867" s="3"/>
      <c r="S1867" s="3"/>
      <c r="T1867" s="1"/>
      <c r="U1867" s="2"/>
      <c r="V1867" s="28" t="str">
        <f t="shared" si="89"/>
        <v/>
      </c>
    </row>
    <row r="1868" spans="1:22" ht="25" customHeight="1" x14ac:dyDescent="0.35">
      <c r="A1868" s="1"/>
      <c r="B1868" s="35"/>
      <c r="C1868" s="1"/>
      <c r="D1868" s="1"/>
      <c r="E1868" s="73">
        <f>+COUNTIFS('REGISTRO DE TUTORES'!$A$3:$A$8000,A1868,'REGISTRO DE TUTORES'!$B$3:$B$8000,B1868,'REGISTRO DE TUTORES'!$C$3:$C$8000,C1868,'REGISTRO DE TUTORES'!$D$3:$D$8000,D1868)</f>
        <v>0</v>
      </c>
      <c r="F1868" s="73">
        <f>+COUNTIFS('REGISTRO DE ESTUDIANTES'!$A$3:$A$7999,A1868,'REGISTRO DE ESTUDIANTES'!$B$3:$B$7999,'BOLETA OFICIAL'!B1868,'REGISTRO DE ESTUDIANTES'!$C$3:$C$7999,C1868,'REGISTRO DE ESTUDIANTES'!$D$3:$D$7999,'BOLETA OFICIAL'!D1868,'REGISTRO DE ESTUDIANTES'!$J$3:$J$7999,'BOLETA OFICIAL'!J1868,'REGISTRO DE ESTUDIANTES'!$K$3:$K$7999,'BOLETA OFICIAL'!K1868,'REGISTRO DE ESTUDIANTES'!$L$3:$L$7999,'BOLETA OFICIAL'!L1868,'REGISTRO DE ESTUDIANTES'!$M$3:$M$7999,'BOLETA OFICIAL'!M1868,'REGISTRO DE ESTUDIANTES'!$N$3:$N$7999,'BOLETA OFICIAL'!N1868,'REGISTRO DE ESTUDIANTES'!$O$3:$O$7999,'BOLETA OFICIAL'!O1868,'REGISTRO DE ESTUDIANTES'!$P$3:$P$7999,'BOLETA OFICIAL'!P1868,'REGISTRO DE ESTUDIANTES'!$Q$3:$Q$7999,'BOLETA OFICIAL'!Q1868,'REGISTRO DE ESTUDIANTES'!$R$3:$R$7999,R1868,'REGISTRO DE ESTUDIANTES'!$S$3:$S$7999,'BOLETA OFICIAL'!S1868,'REGISTRO DE ESTUDIANTES'!$T$3:$T$7999,'BOLETA OFICIAL'!T1868)</f>
        <v>0</v>
      </c>
      <c r="G1868" s="73">
        <f t="shared" ca="1" si="87"/>
        <v>0</v>
      </c>
      <c r="H1868" s="73">
        <f t="shared" ca="1" si="88"/>
        <v>0</v>
      </c>
      <c r="I1868" s="20">
        <v>0</v>
      </c>
      <c r="J1868" s="20">
        <v>0</v>
      </c>
      <c r="K1868" s="20">
        <v>0</v>
      </c>
      <c r="L1868" s="20">
        <v>0</v>
      </c>
      <c r="M1868" s="20">
        <v>0</v>
      </c>
      <c r="N1868" s="75">
        <v>0</v>
      </c>
      <c r="O1868" s="75">
        <v>0</v>
      </c>
      <c r="P1868" s="2"/>
      <c r="Q1868" s="2"/>
      <c r="R1868" s="3"/>
      <c r="S1868" s="3"/>
      <c r="T1868" s="1"/>
      <c r="U1868" s="2"/>
      <c r="V1868" s="28" t="str">
        <f t="shared" si="89"/>
        <v/>
      </c>
    </row>
    <row r="1869" spans="1:22" ht="25" customHeight="1" x14ac:dyDescent="0.35">
      <c r="A1869" s="1"/>
      <c r="B1869" s="35"/>
      <c r="C1869" s="1"/>
      <c r="D1869" s="1"/>
      <c r="E1869" s="73">
        <f>+COUNTIFS('REGISTRO DE TUTORES'!$A$3:$A$8000,A1869,'REGISTRO DE TUTORES'!$B$3:$B$8000,B1869,'REGISTRO DE TUTORES'!$C$3:$C$8000,C1869,'REGISTRO DE TUTORES'!$D$3:$D$8000,D1869)</f>
        <v>0</v>
      </c>
      <c r="F1869" s="73">
        <f>+COUNTIFS('REGISTRO DE ESTUDIANTES'!$A$3:$A$7999,A1869,'REGISTRO DE ESTUDIANTES'!$B$3:$B$7999,'BOLETA OFICIAL'!B1869,'REGISTRO DE ESTUDIANTES'!$C$3:$C$7999,C1869,'REGISTRO DE ESTUDIANTES'!$D$3:$D$7999,'BOLETA OFICIAL'!D1869,'REGISTRO DE ESTUDIANTES'!$J$3:$J$7999,'BOLETA OFICIAL'!J1869,'REGISTRO DE ESTUDIANTES'!$K$3:$K$7999,'BOLETA OFICIAL'!K1869,'REGISTRO DE ESTUDIANTES'!$L$3:$L$7999,'BOLETA OFICIAL'!L1869,'REGISTRO DE ESTUDIANTES'!$M$3:$M$7999,'BOLETA OFICIAL'!M1869,'REGISTRO DE ESTUDIANTES'!$N$3:$N$7999,'BOLETA OFICIAL'!N1869,'REGISTRO DE ESTUDIANTES'!$O$3:$O$7999,'BOLETA OFICIAL'!O1869,'REGISTRO DE ESTUDIANTES'!$P$3:$P$7999,'BOLETA OFICIAL'!P1869,'REGISTRO DE ESTUDIANTES'!$Q$3:$Q$7999,'BOLETA OFICIAL'!Q1869,'REGISTRO DE ESTUDIANTES'!$R$3:$R$7999,R1869,'REGISTRO DE ESTUDIANTES'!$S$3:$S$7999,'BOLETA OFICIAL'!S1869,'REGISTRO DE ESTUDIANTES'!$T$3:$T$7999,'BOLETA OFICIAL'!T1869)</f>
        <v>0</v>
      </c>
      <c r="G1869" s="73">
        <f t="shared" ca="1" si="87"/>
        <v>0</v>
      </c>
      <c r="H1869" s="73">
        <f t="shared" ca="1" si="88"/>
        <v>0</v>
      </c>
      <c r="I1869" s="20">
        <v>0</v>
      </c>
      <c r="J1869" s="20">
        <v>0</v>
      </c>
      <c r="K1869" s="20">
        <v>0</v>
      </c>
      <c r="L1869" s="20">
        <v>0</v>
      </c>
      <c r="M1869" s="20">
        <v>0</v>
      </c>
      <c r="N1869" s="75">
        <v>0</v>
      </c>
      <c r="O1869" s="75">
        <v>0</v>
      </c>
      <c r="P1869" s="2"/>
      <c r="Q1869" s="2"/>
      <c r="R1869" s="3"/>
      <c r="S1869" s="3"/>
      <c r="T1869" s="1"/>
      <c r="U1869" s="2"/>
      <c r="V1869" s="28" t="str">
        <f t="shared" si="89"/>
        <v/>
      </c>
    </row>
    <row r="1870" spans="1:22" ht="25" customHeight="1" x14ac:dyDescent="0.35">
      <c r="A1870" s="1"/>
      <c r="B1870" s="35"/>
      <c r="C1870" s="1"/>
      <c r="D1870" s="1"/>
      <c r="E1870" s="73">
        <f>+COUNTIFS('REGISTRO DE TUTORES'!$A$3:$A$8000,A1870,'REGISTRO DE TUTORES'!$B$3:$B$8000,B1870,'REGISTRO DE TUTORES'!$C$3:$C$8000,C1870,'REGISTRO DE TUTORES'!$D$3:$D$8000,D1870)</f>
        <v>0</v>
      </c>
      <c r="F1870" s="73">
        <f>+COUNTIFS('REGISTRO DE ESTUDIANTES'!$A$3:$A$7999,A1870,'REGISTRO DE ESTUDIANTES'!$B$3:$B$7999,'BOLETA OFICIAL'!B1870,'REGISTRO DE ESTUDIANTES'!$C$3:$C$7999,C1870,'REGISTRO DE ESTUDIANTES'!$D$3:$D$7999,'BOLETA OFICIAL'!D1870,'REGISTRO DE ESTUDIANTES'!$J$3:$J$7999,'BOLETA OFICIAL'!J1870,'REGISTRO DE ESTUDIANTES'!$K$3:$K$7999,'BOLETA OFICIAL'!K1870,'REGISTRO DE ESTUDIANTES'!$L$3:$L$7999,'BOLETA OFICIAL'!L1870,'REGISTRO DE ESTUDIANTES'!$M$3:$M$7999,'BOLETA OFICIAL'!M1870,'REGISTRO DE ESTUDIANTES'!$N$3:$N$7999,'BOLETA OFICIAL'!N1870,'REGISTRO DE ESTUDIANTES'!$O$3:$O$7999,'BOLETA OFICIAL'!O1870,'REGISTRO DE ESTUDIANTES'!$P$3:$P$7999,'BOLETA OFICIAL'!P1870,'REGISTRO DE ESTUDIANTES'!$Q$3:$Q$7999,'BOLETA OFICIAL'!Q1870,'REGISTRO DE ESTUDIANTES'!$R$3:$R$7999,R1870,'REGISTRO DE ESTUDIANTES'!$S$3:$S$7999,'BOLETA OFICIAL'!S1870,'REGISTRO DE ESTUDIANTES'!$T$3:$T$7999,'BOLETA OFICIAL'!T1870)</f>
        <v>0</v>
      </c>
      <c r="G1870" s="73">
        <f t="shared" ca="1" si="87"/>
        <v>0</v>
      </c>
      <c r="H1870" s="73">
        <f t="shared" ca="1" si="88"/>
        <v>0</v>
      </c>
      <c r="I1870" s="20">
        <v>0</v>
      </c>
      <c r="J1870" s="20">
        <v>0</v>
      </c>
      <c r="K1870" s="20">
        <v>0</v>
      </c>
      <c r="L1870" s="20">
        <v>0</v>
      </c>
      <c r="M1870" s="20">
        <v>0</v>
      </c>
      <c r="N1870" s="75">
        <v>0</v>
      </c>
      <c r="O1870" s="75">
        <v>0</v>
      </c>
      <c r="P1870" s="2"/>
      <c r="Q1870" s="2"/>
      <c r="R1870" s="3"/>
      <c r="S1870" s="3"/>
      <c r="T1870" s="1"/>
      <c r="U1870" s="2"/>
      <c r="V1870" s="28" t="str">
        <f t="shared" si="89"/>
        <v/>
      </c>
    </row>
    <row r="1871" spans="1:22" ht="25" customHeight="1" x14ac:dyDescent="0.35">
      <c r="A1871" s="1"/>
      <c r="B1871" s="35"/>
      <c r="C1871" s="1"/>
      <c r="D1871" s="1"/>
      <c r="E1871" s="73">
        <f>+COUNTIFS('REGISTRO DE TUTORES'!$A$3:$A$8000,A1871,'REGISTRO DE TUTORES'!$B$3:$B$8000,B1871,'REGISTRO DE TUTORES'!$C$3:$C$8000,C1871,'REGISTRO DE TUTORES'!$D$3:$D$8000,D1871)</f>
        <v>0</v>
      </c>
      <c r="F1871" s="73">
        <f>+COUNTIFS('REGISTRO DE ESTUDIANTES'!$A$3:$A$7999,A1871,'REGISTRO DE ESTUDIANTES'!$B$3:$B$7999,'BOLETA OFICIAL'!B1871,'REGISTRO DE ESTUDIANTES'!$C$3:$C$7999,C1871,'REGISTRO DE ESTUDIANTES'!$D$3:$D$7999,'BOLETA OFICIAL'!D1871,'REGISTRO DE ESTUDIANTES'!$J$3:$J$7999,'BOLETA OFICIAL'!J1871,'REGISTRO DE ESTUDIANTES'!$K$3:$K$7999,'BOLETA OFICIAL'!K1871,'REGISTRO DE ESTUDIANTES'!$L$3:$L$7999,'BOLETA OFICIAL'!L1871,'REGISTRO DE ESTUDIANTES'!$M$3:$M$7999,'BOLETA OFICIAL'!M1871,'REGISTRO DE ESTUDIANTES'!$N$3:$N$7999,'BOLETA OFICIAL'!N1871,'REGISTRO DE ESTUDIANTES'!$O$3:$O$7999,'BOLETA OFICIAL'!O1871,'REGISTRO DE ESTUDIANTES'!$P$3:$P$7999,'BOLETA OFICIAL'!P1871,'REGISTRO DE ESTUDIANTES'!$Q$3:$Q$7999,'BOLETA OFICIAL'!Q1871,'REGISTRO DE ESTUDIANTES'!$R$3:$R$7999,R1871,'REGISTRO DE ESTUDIANTES'!$S$3:$S$7999,'BOLETA OFICIAL'!S1871,'REGISTRO DE ESTUDIANTES'!$T$3:$T$7999,'BOLETA OFICIAL'!T1871)</f>
        <v>0</v>
      </c>
      <c r="G1871" s="73">
        <f t="shared" ca="1" si="87"/>
        <v>0</v>
      </c>
      <c r="H1871" s="73">
        <f t="shared" ca="1" si="88"/>
        <v>0</v>
      </c>
      <c r="I1871" s="20">
        <v>0</v>
      </c>
      <c r="J1871" s="20">
        <v>0</v>
      </c>
      <c r="K1871" s="20">
        <v>0</v>
      </c>
      <c r="L1871" s="20">
        <v>0</v>
      </c>
      <c r="M1871" s="20">
        <v>0</v>
      </c>
      <c r="N1871" s="75">
        <v>0</v>
      </c>
      <c r="O1871" s="75">
        <v>0</v>
      </c>
      <c r="P1871" s="2"/>
      <c r="Q1871" s="2"/>
      <c r="R1871" s="3"/>
      <c r="S1871" s="3"/>
      <c r="T1871" s="1"/>
      <c r="U1871" s="2"/>
      <c r="V1871" s="28" t="str">
        <f t="shared" si="89"/>
        <v/>
      </c>
    </row>
    <row r="1872" spans="1:22" ht="25" customHeight="1" x14ac:dyDescent="0.35">
      <c r="A1872" s="1"/>
      <c r="B1872" s="35"/>
      <c r="C1872" s="1"/>
      <c r="D1872" s="1"/>
      <c r="E1872" s="73">
        <f>+COUNTIFS('REGISTRO DE TUTORES'!$A$3:$A$8000,A1872,'REGISTRO DE TUTORES'!$B$3:$B$8000,B1872,'REGISTRO DE TUTORES'!$C$3:$C$8000,C1872,'REGISTRO DE TUTORES'!$D$3:$D$8000,D1872)</f>
        <v>0</v>
      </c>
      <c r="F1872" s="73">
        <f>+COUNTIFS('REGISTRO DE ESTUDIANTES'!$A$3:$A$7999,A1872,'REGISTRO DE ESTUDIANTES'!$B$3:$B$7999,'BOLETA OFICIAL'!B1872,'REGISTRO DE ESTUDIANTES'!$C$3:$C$7999,C1872,'REGISTRO DE ESTUDIANTES'!$D$3:$D$7999,'BOLETA OFICIAL'!D1872,'REGISTRO DE ESTUDIANTES'!$J$3:$J$7999,'BOLETA OFICIAL'!J1872,'REGISTRO DE ESTUDIANTES'!$K$3:$K$7999,'BOLETA OFICIAL'!K1872,'REGISTRO DE ESTUDIANTES'!$L$3:$L$7999,'BOLETA OFICIAL'!L1872,'REGISTRO DE ESTUDIANTES'!$M$3:$M$7999,'BOLETA OFICIAL'!M1872,'REGISTRO DE ESTUDIANTES'!$N$3:$N$7999,'BOLETA OFICIAL'!N1872,'REGISTRO DE ESTUDIANTES'!$O$3:$O$7999,'BOLETA OFICIAL'!O1872,'REGISTRO DE ESTUDIANTES'!$P$3:$P$7999,'BOLETA OFICIAL'!P1872,'REGISTRO DE ESTUDIANTES'!$Q$3:$Q$7999,'BOLETA OFICIAL'!Q1872,'REGISTRO DE ESTUDIANTES'!$R$3:$R$7999,R1872,'REGISTRO DE ESTUDIANTES'!$S$3:$S$7999,'BOLETA OFICIAL'!S1872,'REGISTRO DE ESTUDIANTES'!$T$3:$T$7999,'BOLETA OFICIAL'!T1872)</f>
        <v>0</v>
      </c>
      <c r="G1872" s="73">
        <f t="shared" ca="1" si="87"/>
        <v>0</v>
      </c>
      <c r="H1872" s="73">
        <f t="shared" ca="1" si="88"/>
        <v>0</v>
      </c>
      <c r="I1872" s="20">
        <v>0</v>
      </c>
      <c r="J1872" s="20">
        <v>0</v>
      </c>
      <c r="K1872" s="20">
        <v>0</v>
      </c>
      <c r="L1872" s="20">
        <v>0</v>
      </c>
      <c r="M1872" s="20">
        <v>0</v>
      </c>
      <c r="N1872" s="75">
        <v>0</v>
      </c>
      <c r="O1872" s="75">
        <v>0</v>
      </c>
      <c r="P1872" s="2"/>
      <c r="Q1872" s="2"/>
      <c r="R1872" s="3"/>
      <c r="S1872" s="3"/>
      <c r="T1872" s="1"/>
      <c r="U1872" s="2"/>
      <c r="V1872" s="28" t="str">
        <f t="shared" si="89"/>
        <v/>
      </c>
    </row>
    <row r="1873" spans="1:22" ht="25" customHeight="1" x14ac:dyDescent="0.35">
      <c r="A1873" s="1"/>
      <c r="B1873" s="35"/>
      <c r="C1873" s="1"/>
      <c r="D1873" s="1"/>
      <c r="E1873" s="73">
        <f>+COUNTIFS('REGISTRO DE TUTORES'!$A$3:$A$8000,A1873,'REGISTRO DE TUTORES'!$B$3:$B$8000,B1873,'REGISTRO DE TUTORES'!$C$3:$C$8000,C1873,'REGISTRO DE TUTORES'!$D$3:$D$8000,D1873)</f>
        <v>0</v>
      </c>
      <c r="F1873" s="73">
        <f>+COUNTIFS('REGISTRO DE ESTUDIANTES'!$A$3:$A$7999,A1873,'REGISTRO DE ESTUDIANTES'!$B$3:$B$7999,'BOLETA OFICIAL'!B1873,'REGISTRO DE ESTUDIANTES'!$C$3:$C$7999,C1873,'REGISTRO DE ESTUDIANTES'!$D$3:$D$7999,'BOLETA OFICIAL'!D1873,'REGISTRO DE ESTUDIANTES'!$J$3:$J$7999,'BOLETA OFICIAL'!J1873,'REGISTRO DE ESTUDIANTES'!$K$3:$K$7999,'BOLETA OFICIAL'!K1873,'REGISTRO DE ESTUDIANTES'!$L$3:$L$7999,'BOLETA OFICIAL'!L1873,'REGISTRO DE ESTUDIANTES'!$M$3:$M$7999,'BOLETA OFICIAL'!M1873,'REGISTRO DE ESTUDIANTES'!$N$3:$N$7999,'BOLETA OFICIAL'!N1873,'REGISTRO DE ESTUDIANTES'!$O$3:$O$7999,'BOLETA OFICIAL'!O1873,'REGISTRO DE ESTUDIANTES'!$P$3:$P$7999,'BOLETA OFICIAL'!P1873,'REGISTRO DE ESTUDIANTES'!$Q$3:$Q$7999,'BOLETA OFICIAL'!Q1873,'REGISTRO DE ESTUDIANTES'!$R$3:$R$7999,R1873,'REGISTRO DE ESTUDIANTES'!$S$3:$S$7999,'BOLETA OFICIAL'!S1873,'REGISTRO DE ESTUDIANTES'!$T$3:$T$7999,'BOLETA OFICIAL'!T1873)</f>
        <v>0</v>
      </c>
      <c r="G1873" s="73">
        <f t="shared" ca="1" si="87"/>
        <v>0</v>
      </c>
      <c r="H1873" s="73">
        <f t="shared" ca="1" si="88"/>
        <v>0</v>
      </c>
      <c r="I1873" s="20">
        <v>0</v>
      </c>
      <c r="J1873" s="20">
        <v>0</v>
      </c>
      <c r="K1873" s="20">
        <v>0</v>
      </c>
      <c r="L1873" s="20">
        <v>0</v>
      </c>
      <c r="M1873" s="20">
        <v>0</v>
      </c>
      <c r="N1873" s="75">
        <v>0</v>
      </c>
      <c r="O1873" s="75">
        <v>0</v>
      </c>
      <c r="P1873" s="2"/>
      <c r="Q1873" s="2"/>
      <c r="R1873" s="3"/>
      <c r="S1873" s="3"/>
      <c r="T1873" s="1"/>
      <c r="U1873" s="2"/>
      <c r="V1873" s="28" t="str">
        <f t="shared" si="89"/>
        <v/>
      </c>
    </row>
    <row r="1874" spans="1:22" ht="25" customHeight="1" x14ac:dyDescent="0.35">
      <c r="A1874" s="1"/>
      <c r="B1874" s="35"/>
      <c r="C1874" s="1"/>
      <c r="D1874" s="1"/>
      <c r="E1874" s="73">
        <f>+COUNTIFS('REGISTRO DE TUTORES'!$A$3:$A$8000,A1874,'REGISTRO DE TUTORES'!$B$3:$B$8000,B1874,'REGISTRO DE TUTORES'!$C$3:$C$8000,C1874,'REGISTRO DE TUTORES'!$D$3:$D$8000,D1874)</f>
        <v>0</v>
      </c>
      <c r="F1874" s="73">
        <f>+COUNTIFS('REGISTRO DE ESTUDIANTES'!$A$3:$A$7999,A1874,'REGISTRO DE ESTUDIANTES'!$B$3:$B$7999,'BOLETA OFICIAL'!B1874,'REGISTRO DE ESTUDIANTES'!$C$3:$C$7999,C1874,'REGISTRO DE ESTUDIANTES'!$D$3:$D$7999,'BOLETA OFICIAL'!D1874,'REGISTRO DE ESTUDIANTES'!$J$3:$J$7999,'BOLETA OFICIAL'!J1874,'REGISTRO DE ESTUDIANTES'!$K$3:$K$7999,'BOLETA OFICIAL'!K1874,'REGISTRO DE ESTUDIANTES'!$L$3:$L$7999,'BOLETA OFICIAL'!L1874,'REGISTRO DE ESTUDIANTES'!$M$3:$M$7999,'BOLETA OFICIAL'!M1874,'REGISTRO DE ESTUDIANTES'!$N$3:$N$7999,'BOLETA OFICIAL'!N1874,'REGISTRO DE ESTUDIANTES'!$O$3:$O$7999,'BOLETA OFICIAL'!O1874,'REGISTRO DE ESTUDIANTES'!$P$3:$P$7999,'BOLETA OFICIAL'!P1874,'REGISTRO DE ESTUDIANTES'!$Q$3:$Q$7999,'BOLETA OFICIAL'!Q1874,'REGISTRO DE ESTUDIANTES'!$R$3:$R$7999,R1874,'REGISTRO DE ESTUDIANTES'!$S$3:$S$7999,'BOLETA OFICIAL'!S1874,'REGISTRO DE ESTUDIANTES'!$T$3:$T$7999,'BOLETA OFICIAL'!T1874)</f>
        <v>0</v>
      </c>
      <c r="G1874" s="73">
        <f t="shared" ca="1" si="87"/>
        <v>0</v>
      </c>
      <c r="H1874" s="73">
        <f t="shared" ca="1" si="88"/>
        <v>0</v>
      </c>
      <c r="I1874" s="20">
        <v>0</v>
      </c>
      <c r="J1874" s="20">
        <v>0</v>
      </c>
      <c r="K1874" s="20">
        <v>0</v>
      </c>
      <c r="L1874" s="20">
        <v>0</v>
      </c>
      <c r="M1874" s="20">
        <v>0</v>
      </c>
      <c r="N1874" s="75">
        <v>0</v>
      </c>
      <c r="O1874" s="75">
        <v>0</v>
      </c>
      <c r="P1874" s="2"/>
      <c r="Q1874" s="2"/>
      <c r="R1874" s="3"/>
      <c r="S1874" s="3"/>
      <c r="T1874" s="1"/>
      <c r="U1874" s="2"/>
      <c r="V1874" s="28" t="str">
        <f t="shared" si="89"/>
        <v/>
      </c>
    </row>
    <row r="1875" spans="1:22" ht="25" customHeight="1" x14ac:dyDescent="0.35">
      <c r="A1875" s="1"/>
      <c r="B1875" s="35"/>
      <c r="C1875" s="1"/>
      <c r="D1875" s="1"/>
      <c r="E1875" s="73">
        <f>+COUNTIFS('REGISTRO DE TUTORES'!$A$3:$A$8000,A1875,'REGISTRO DE TUTORES'!$B$3:$B$8000,B1875,'REGISTRO DE TUTORES'!$C$3:$C$8000,C1875,'REGISTRO DE TUTORES'!$D$3:$D$8000,D1875)</f>
        <v>0</v>
      </c>
      <c r="F1875" s="73">
        <f>+COUNTIFS('REGISTRO DE ESTUDIANTES'!$A$3:$A$7999,A1875,'REGISTRO DE ESTUDIANTES'!$B$3:$B$7999,'BOLETA OFICIAL'!B1875,'REGISTRO DE ESTUDIANTES'!$C$3:$C$7999,C1875,'REGISTRO DE ESTUDIANTES'!$D$3:$D$7999,'BOLETA OFICIAL'!D1875,'REGISTRO DE ESTUDIANTES'!$J$3:$J$7999,'BOLETA OFICIAL'!J1875,'REGISTRO DE ESTUDIANTES'!$K$3:$K$7999,'BOLETA OFICIAL'!K1875,'REGISTRO DE ESTUDIANTES'!$L$3:$L$7999,'BOLETA OFICIAL'!L1875,'REGISTRO DE ESTUDIANTES'!$M$3:$M$7999,'BOLETA OFICIAL'!M1875,'REGISTRO DE ESTUDIANTES'!$N$3:$N$7999,'BOLETA OFICIAL'!N1875,'REGISTRO DE ESTUDIANTES'!$O$3:$O$7999,'BOLETA OFICIAL'!O1875,'REGISTRO DE ESTUDIANTES'!$P$3:$P$7999,'BOLETA OFICIAL'!P1875,'REGISTRO DE ESTUDIANTES'!$Q$3:$Q$7999,'BOLETA OFICIAL'!Q1875,'REGISTRO DE ESTUDIANTES'!$R$3:$R$7999,R1875,'REGISTRO DE ESTUDIANTES'!$S$3:$S$7999,'BOLETA OFICIAL'!S1875,'REGISTRO DE ESTUDIANTES'!$T$3:$T$7999,'BOLETA OFICIAL'!T1875)</f>
        <v>0</v>
      </c>
      <c r="G1875" s="73">
        <f t="shared" ca="1" si="87"/>
        <v>0</v>
      </c>
      <c r="H1875" s="73">
        <f t="shared" ca="1" si="88"/>
        <v>0</v>
      </c>
      <c r="I1875" s="20">
        <v>0</v>
      </c>
      <c r="J1875" s="20">
        <v>0</v>
      </c>
      <c r="K1875" s="20">
        <v>0</v>
      </c>
      <c r="L1875" s="20">
        <v>0</v>
      </c>
      <c r="M1875" s="20">
        <v>0</v>
      </c>
      <c r="N1875" s="75">
        <v>0</v>
      </c>
      <c r="O1875" s="75">
        <v>0</v>
      </c>
      <c r="P1875" s="2"/>
      <c r="Q1875" s="2"/>
      <c r="R1875" s="3"/>
      <c r="S1875" s="3"/>
      <c r="T1875" s="1"/>
      <c r="U1875" s="2"/>
      <c r="V1875" s="28" t="str">
        <f t="shared" si="89"/>
        <v/>
      </c>
    </row>
    <row r="1876" spans="1:22" ht="25" customHeight="1" x14ac:dyDescent="0.35">
      <c r="A1876" s="1"/>
      <c r="B1876" s="35"/>
      <c r="C1876" s="1"/>
      <c r="D1876" s="1"/>
      <c r="E1876" s="73">
        <f>+COUNTIFS('REGISTRO DE TUTORES'!$A$3:$A$8000,A1876,'REGISTRO DE TUTORES'!$B$3:$B$8000,B1876,'REGISTRO DE TUTORES'!$C$3:$C$8000,C1876,'REGISTRO DE TUTORES'!$D$3:$D$8000,D1876)</f>
        <v>0</v>
      </c>
      <c r="F1876" s="73">
        <f>+COUNTIFS('REGISTRO DE ESTUDIANTES'!$A$3:$A$7999,A1876,'REGISTRO DE ESTUDIANTES'!$B$3:$B$7999,'BOLETA OFICIAL'!B1876,'REGISTRO DE ESTUDIANTES'!$C$3:$C$7999,C1876,'REGISTRO DE ESTUDIANTES'!$D$3:$D$7999,'BOLETA OFICIAL'!D1876,'REGISTRO DE ESTUDIANTES'!$J$3:$J$7999,'BOLETA OFICIAL'!J1876,'REGISTRO DE ESTUDIANTES'!$K$3:$K$7999,'BOLETA OFICIAL'!K1876,'REGISTRO DE ESTUDIANTES'!$L$3:$L$7999,'BOLETA OFICIAL'!L1876,'REGISTRO DE ESTUDIANTES'!$M$3:$M$7999,'BOLETA OFICIAL'!M1876,'REGISTRO DE ESTUDIANTES'!$N$3:$N$7999,'BOLETA OFICIAL'!N1876,'REGISTRO DE ESTUDIANTES'!$O$3:$O$7999,'BOLETA OFICIAL'!O1876,'REGISTRO DE ESTUDIANTES'!$P$3:$P$7999,'BOLETA OFICIAL'!P1876,'REGISTRO DE ESTUDIANTES'!$Q$3:$Q$7999,'BOLETA OFICIAL'!Q1876,'REGISTRO DE ESTUDIANTES'!$R$3:$R$7999,R1876,'REGISTRO DE ESTUDIANTES'!$S$3:$S$7999,'BOLETA OFICIAL'!S1876,'REGISTRO DE ESTUDIANTES'!$T$3:$T$7999,'BOLETA OFICIAL'!T1876)</f>
        <v>0</v>
      </c>
      <c r="G1876" s="73">
        <f t="shared" ca="1" si="87"/>
        <v>0</v>
      </c>
      <c r="H1876" s="73">
        <f t="shared" ca="1" si="88"/>
        <v>0</v>
      </c>
      <c r="I1876" s="20">
        <v>0</v>
      </c>
      <c r="J1876" s="20">
        <v>0</v>
      </c>
      <c r="K1876" s="20">
        <v>0</v>
      </c>
      <c r="L1876" s="20">
        <v>0</v>
      </c>
      <c r="M1876" s="20">
        <v>0</v>
      </c>
      <c r="N1876" s="75">
        <v>0</v>
      </c>
      <c r="O1876" s="75">
        <v>0</v>
      </c>
      <c r="P1876" s="2"/>
      <c r="Q1876" s="2"/>
      <c r="R1876" s="3"/>
      <c r="S1876" s="3"/>
      <c r="T1876" s="1"/>
      <c r="U1876" s="2"/>
      <c r="V1876" s="28" t="str">
        <f t="shared" si="89"/>
        <v/>
      </c>
    </row>
    <row r="1877" spans="1:22" ht="25" customHeight="1" x14ac:dyDescent="0.35">
      <c r="A1877" s="1"/>
      <c r="B1877" s="35"/>
      <c r="C1877" s="1"/>
      <c r="D1877" s="1"/>
      <c r="E1877" s="73">
        <f>+COUNTIFS('REGISTRO DE TUTORES'!$A$3:$A$8000,A1877,'REGISTRO DE TUTORES'!$B$3:$B$8000,B1877,'REGISTRO DE TUTORES'!$C$3:$C$8000,C1877,'REGISTRO DE TUTORES'!$D$3:$D$8000,D1877)</f>
        <v>0</v>
      </c>
      <c r="F1877" s="73">
        <f>+COUNTIFS('REGISTRO DE ESTUDIANTES'!$A$3:$A$7999,A1877,'REGISTRO DE ESTUDIANTES'!$B$3:$B$7999,'BOLETA OFICIAL'!B1877,'REGISTRO DE ESTUDIANTES'!$C$3:$C$7999,C1877,'REGISTRO DE ESTUDIANTES'!$D$3:$D$7999,'BOLETA OFICIAL'!D1877,'REGISTRO DE ESTUDIANTES'!$J$3:$J$7999,'BOLETA OFICIAL'!J1877,'REGISTRO DE ESTUDIANTES'!$K$3:$K$7999,'BOLETA OFICIAL'!K1877,'REGISTRO DE ESTUDIANTES'!$L$3:$L$7999,'BOLETA OFICIAL'!L1877,'REGISTRO DE ESTUDIANTES'!$M$3:$M$7999,'BOLETA OFICIAL'!M1877,'REGISTRO DE ESTUDIANTES'!$N$3:$N$7999,'BOLETA OFICIAL'!N1877,'REGISTRO DE ESTUDIANTES'!$O$3:$O$7999,'BOLETA OFICIAL'!O1877,'REGISTRO DE ESTUDIANTES'!$P$3:$P$7999,'BOLETA OFICIAL'!P1877,'REGISTRO DE ESTUDIANTES'!$Q$3:$Q$7999,'BOLETA OFICIAL'!Q1877,'REGISTRO DE ESTUDIANTES'!$R$3:$R$7999,R1877,'REGISTRO DE ESTUDIANTES'!$S$3:$S$7999,'BOLETA OFICIAL'!S1877,'REGISTRO DE ESTUDIANTES'!$T$3:$T$7999,'BOLETA OFICIAL'!T1877)</f>
        <v>0</v>
      </c>
      <c r="G1877" s="73">
        <f t="shared" ca="1" si="87"/>
        <v>0</v>
      </c>
      <c r="H1877" s="73">
        <f t="shared" ca="1" si="88"/>
        <v>0</v>
      </c>
      <c r="I1877" s="20">
        <v>0</v>
      </c>
      <c r="J1877" s="20">
        <v>0</v>
      </c>
      <c r="K1877" s="20">
        <v>0</v>
      </c>
      <c r="L1877" s="20">
        <v>0</v>
      </c>
      <c r="M1877" s="20">
        <v>0</v>
      </c>
      <c r="N1877" s="75">
        <v>0</v>
      </c>
      <c r="O1877" s="75">
        <v>0</v>
      </c>
      <c r="P1877" s="2"/>
      <c r="Q1877" s="2"/>
      <c r="R1877" s="3"/>
      <c r="S1877" s="3"/>
      <c r="T1877" s="1"/>
      <c r="U1877" s="2"/>
      <c r="V1877" s="28" t="str">
        <f t="shared" si="89"/>
        <v/>
      </c>
    </row>
    <row r="1878" spans="1:22" ht="25" customHeight="1" x14ac:dyDescent="0.35">
      <c r="A1878" s="1"/>
      <c r="B1878" s="35"/>
      <c r="C1878" s="1"/>
      <c r="D1878" s="1"/>
      <c r="E1878" s="73">
        <f>+COUNTIFS('REGISTRO DE TUTORES'!$A$3:$A$8000,A1878,'REGISTRO DE TUTORES'!$B$3:$B$8000,B1878,'REGISTRO DE TUTORES'!$C$3:$C$8000,C1878,'REGISTRO DE TUTORES'!$D$3:$D$8000,D1878)</f>
        <v>0</v>
      </c>
      <c r="F1878" s="73">
        <f>+COUNTIFS('REGISTRO DE ESTUDIANTES'!$A$3:$A$7999,A1878,'REGISTRO DE ESTUDIANTES'!$B$3:$B$7999,'BOLETA OFICIAL'!B1878,'REGISTRO DE ESTUDIANTES'!$C$3:$C$7999,C1878,'REGISTRO DE ESTUDIANTES'!$D$3:$D$7999,'BOLETA OFICIAL'!D1878,'REGISTRO DE ESTUDIANTES'!$J$3:$J$7999,'BOLETA OFICIAL'!J1878,'REGISTRO DE ESTUDIANTES'!$K$3:$K$7999,'BOLETA OFICIAL'!K1878,'REGISTRO DE ESTUDIANTES'!$L$3:$L$7999,'BOLETA OFICIAL'!L1878,'REGISTRO DE ESTUDIANTES'!$M$3:$M$7999,'BOLETA OFICIAL'!M1878,'REGISTRO DE ESTUDIANTES'!$N$3:$N$7999,'BOLETA OFICIAL'!N1878,'REGISTRO DE ESTUDIANTES'!$O$3:$O$7999,'BOLETA OFICIAL'!O1878,'REGISTRO DE ESTUDIANTES'!$P$3:$P$7999,'BOLETA OFICIAL'!P1878,'REGISTRO DE ESTUDIANTES'!$Q$3:$Q$7999,'BOLETA OFICIAL'!Q1878,'REGISTRO DE ESTUDIANTES'!$R$3:$R$7999,R1878,'REGISTRO DE ESTUDIANTES'!$S$3:$S$7999,'BOLETA OFICIAL'!S1878,'REGISTRO DE ESTUDIANTES'!$T$3:$T$7999,'BOLETA OFICIAL'!T1878)</f>
        <v>0</v>
      </c>
      <c r="G1878" s="73">
        <f t="shared" ca="1" si="87"/>
        <v>0</v>
      </c>
      <c r="H1878" s="73">
        <f t="shared" ca="1" si="88"/>
        <v>0</v>
      </c>
      <c r="I1878" s="20">
        <v>0</v>
      </c>
      <c r="J1878" s="20">
        <v>0</v>
      </c>
      <c r="K1878" s="20">
        <v>0</v>
      </c>
      <c r="L1878" s="20">
        <v>0</v>
      </c>
      <c r="M1878" s="20">
        <v>0</v>
      </c>
      <c r="N1878" s="75">
        <v>0</v>
      </c>
      <c r="O1878" s="75">
        <v>0</v>
      </c>
      <c r="P1878" s="2"/>
      <c r="Q1878" s="2"/>
      <c r="R1878" s="3"/>
      <c r="S1878" s="3"/>
      <c r="T1878" s="1"/>
      <c r="U1878" s="2"/>
      <c r="V1878" s="28" t="str">
        <f t="shared" si="89"/>
        <v/>
      </c>
    </row>
    <row r="1879" spans="1:22" ht="25" customHeight="1" x14ac:dyDescent="0.35">
      <c r="A1879" s="1"/>
      <c r="B1879" s="35"/>
      <c r="C1879" s="1"/>
      <c r="D1879" s="1"/>
      <c r="E1879" s="73">
        <f>+COUNTIFS('REGISTRO DE TUTORES'!$A$3:$A$8000,A1879,'REGISTRO DE TUTORES'!$B$3:$B$8000,B1879,'REGISTRO DE TUTORES'!$C$3:$C$8000,C1879,'REGISTRO DE TUTORES'!$D$3:$D$8000,D1879)</f>
        <v>0</v>
      </c>
      <c r="F1879" s="73">
        <f>+COUNTIFS('REGISTRO DE ESTUDIANTES'!$A$3:$A$7999,A1879,'REGISTRO DE ESTUDIANTES'!$B$3:$B$7999,'BOLETA OFICIAL'!B1879,'REGISTRO DE ESTUDIANTES'!$C$3:$C$7999,C1879,'REGISTRO DE ESTUDIANTES'!$D$3:$D$7999,'BOLETA OFICIAL'!D1879,'REGISTRO DE ESTUDIANTES'!$J$3:$J$7999,'BOLETA OFICIAL'!J1879,'REGISTRO DE ESTUDIANTES'!$K$3:$K$7999,'BOLETA OFICIAL'!K1879,'REGISTRO DE ESTUDIANTES'!$L$3:$L$7999,'BOLETA OFICIAL'!L1879,'REGISTRO DE ESTUDIANTES'!$M$3:$M$7999,'BOLETA OFICIAL'!M1879,'REGISTRO DE ESTUDIANTES'!$N$3:$N$7999,'BOLETA OFICIAL'!N1879,'REGISTRO DE ESTUDIANTES'!$O$3:$O$7999,'BOLETA OFICIAL'!O1879,'REGISTRO DE ESTUDIANTES'!$P$3:$P$7999,'BOLETA OFICIAL'!P1879,'REGISTRO DE ESTUDIANTES'!$Q$3:$Q$7999,'BOLETA OFICIAL'!Q1879,'REGISTRO DE ESTUDIANTES'!$R$3:$R$7999,R1879,'REGISTRO DE ESTUDIANTES'!$S$3:$S$7999,'BOLETA OFICIAL'!S1879,'REGISTRO DE ESTUDIANTES'!$T$3:$T$7999,'BOLETA OFICIAL'!T1879)</f>
        <v>0</v>
      </c>
      <c r="G1879" s="73">
        <f t="shared" ca="1" si="87"/>
        <v>0</v>
      </c>
      <c r="H1879" s="73">
        <f t="shared" ca="1" si="88"/>
        <v>0</v>
      </c>
      <c r="I1879" s="20">
        <v>0</v>
      </c>
      <c r="J1879" s="20">
        <v>0</v>
      </c>
      <c r="K1879" s="20">
        <v>0</v>
      </c>
      <c r="L1879" s="20">
        <v>0</v>
      </c>
      <c r="M1879" s="20">
        <v>0</v>
      </c>
      <c r="N1879" s="75">
        <v>0</v>
      </c>
      <c r="O1879" s="75">
        <v>0</v>
      </c>
      <c r="P1879" s="2"/>
      <c r="Q1879" s="2"/>
      <c r="R1879" s="3"/>
      <c r="S1879" s="3"/>
      <c r="T1879" s="1"/>
      <c r="U1879" s="2"/>
      <c r="V1879" s="28" t="str">
        <f t="shared" si="89"/>
        <v/>
      </c>
    </row>
    <row r="1880" spans="1:22" ht="25" customHeight="1" x14ac:dyDescent="0.35">
      <c r="A1880" s="1"/>
      <c r="B1880" s="35"/>
      <c r="C1880" s="1"/>
      <c r="D1880" s="1"/>
      <c r="E1880" s="73">
        <f>+COUNTIFS('REGISTRO DE TUTORES'!$A$3:$A$8000,A1880,'REGISTRO DE TUTORES'!$B$3:$B$8000,B1880,'REGISTRO DE TUTORES'!$C$3:$C$8000,C1880,'REGISTRO DE TUTORES'!$D$3:$D$8000,D1880)</f>
        <v>0</v>
      </c>
      <c r="F1880" s="73">
        <f>+COUNTIFS('REGISTRO DE ESTUDIANTES'!$A$3:$A$7999,A1880,'REGISTRO DE ESTUDIANTES'!$B$3:$B$7999,'BOLETA OFICIAL'!B1880,'REGISTRO DE ESTUDIANTES'!$C$3:$C$7999,C1880,'REGISTRO DE ESTUDIANTES'!$D$3:$D$7999,'BOLETA OFICIAL'!D1880,'REGISTRO DE ESTUDIANTES'!$J$3:$J$7999,'BOLETA OFICIAL'!J1880,'REGISTRO DE ESTUDIANTES'!$K$3:$K$7999,'BOLETA OFICIAL'!K1880,'REGISTRO DE ESTUDIANTES'!$L$3:$L$7999,'BOLETA OFICIAL'!L1880,'REGISTRO DE ESTUDIANTES'!$M$3:$M$7999,'BOLETA OFICIAL'!M1880,'REGISTRO DE ESTUDIANTES'!$N$3:$N$7999,'BOLETA OFICIAL'!N1880,'REGISTRO DE ESTUDIANTES'!$O$3:$O$7999,'BOLETA OFICIAL'!O1880,'REGISTRO DE ESTUDIANTES'!$P$3:$P$7999,'BOLETA OFICIAL'!P1880,'REGISTRO DE ESTUDIANTES'!$Q$3:$Q$7999,'BOLETA OFICIAL'!Q1880,'REGISTRO DE ESTUDIANTES'!$R$3:$R$7999,R1880,'REGISTRO DE ESTUDIANTES'!$S$3:$S$7999,'BOLETA OFICIAL'!S1880,'REGISTRO DE ESTUDIANTES'!$T$3:$T$7999,'BOLETA OFICIAL'!T1880)</f>
        <v>0</v>
      </c>
      <c r="G1880" s="73">
        <f t="shared" ca="1" si="87"/>
        <v>0</v>
      </c>
      <c r="H1880" s="73">
        <f t="shared" ca="1" si="88"/>
        <v>0</v>
      </c>
      <c r="I1880" s="20">
        <v>0</v>
      </c>
      <c r="J1880" s="20">
        <v>0</v>
      </c>
      <c r="K1880" s="20">
        <v>0</v>
      </c>
      <c r="L1880" s="20">
        <v>0</v>
      </c>
      <c r="M1880" s="20">
        <v>0</v>
      </c>
      <c r="N1880" s="75">
        <v>0</v>
      </c>
      <c r="O1880" s="75">
        <v>0</v>
      </c>
      <c r="P1880" s="2"/>
      <c r="Q1880" s="2"/>
      <c r="R1880" s="3"/>
      <c r="S1880" s="3"/>
      <c r="T1880" s="1"/>
      <c r="U1880" s="2"/>
      <c r="V1880" s="28" t="str">
        <f t="shared" si="89"/>
        <v/>
      </c>
    </row>
    <row r="1881" spans="1:22" ht="25" customHeight="1" x14ac:dyDescent="0.35">
      <c r="A1881" s="1"/>
      <c r="B1881" s="35"/>
      <c r="C1881" s="1"/>
      <c r="D1881" s="1"/>
      <c r="E1881" s="73">
        <f>+COUNTIFS('REGISTRO DE TUTORES'!$A$3:$A$8000,A1881,'REGISTRO DE TUTORES'!$B$3:$B$8000,B1881,'REGISTRO DE TUTORES'!$C$3:$C$8000,C1881,'REGISTRO DE TUTORES'!$D$3:$D$8000,D1881)</f>
        <v>0</v>
      </c>
      <c r="F1881" s="73">
        <f>+COUNTIFS('REGISTRO DE ESTUDIANTES'!$A$3:$A$7999,A1881,'REGISTRO DE ESTUDIANTES'!$B$3:$B$7999,'BOLETA OFICIAL'!B1881,'REGISTRO DE ESTUDIANTES'!$C$3:$C$7999,C1881,'REGISTRO DE ESTUDIANTES'!$D$3:$D$7999,'BOLETA OFICIAL'!D1881,'REGISTRO DE ESTUDIANTES'!$J$3:$J$7999,'BOLETA OFICIAL'!J1881,'REGISTRO DE ESTUDIANTES'!$K$3:$K$7999,'BOLETA OFICIAL'!K1881,'REGISTRO DE ESTUDIANTES'!$L$3:$L$7999,'BOLETA OFICIAL'!L1881,'REGISTRO DE ESTUDIANTES'!$M$3:$M$7999,'BOLETA OFICIAL'!M1881,'REGISTRO DE ESTUDIANTES'!$N$3:$N$7999,'BOLETA OFICIAL'!N1881,'REGISTRO DE ESTUDIANTES'!$O$3:$O$7999,'BOLETA OFICIAL'!O1881,'REGISTRO DE ESTUDIANTES'!$P$3:$P$7999,'BOLETA OFICIAL'!P1881,'REGISTRO DE ESTUDIANTES'!$Q$3:$Q$7999,'BOLETA OFICIAL'!Q1881,'REGISTRO DE ESTUDIANTES'!$R$3:$R$7999,R1881,'REGISTRO DE ESTUDIANTES'!$S$3:$S$7999,'BOLETA OFICIAL'!S1881,'REGISTRO DE ESTUDIANTES'!$T$3:$T$7999,'BOLETA OFICIAL'!T1881)</f>
        <v>0</v>
      </c>
      <c r="G1881" s="73">
        <f t="shared" ca="1" si="87"/>
        <v>0</v>
      </c>
      <c r="H1881" s="73">
        <f t="shared" ca="1" si="88"/>
        <v>0</v>
      </c>
      <c r="I1881" s="20">
        <v>0</v>
      </c>
      <c r="J1881" s="20">
        <v>0</v>
      </c>
      <c r="K1881" s="20">
        <v>0</v>
      </c>
      <c r="L1881" s="20">
        <v>0</v>
      </c>
      <c r="M1881" s="20">
        <v>0</v>
      </c>
      <c r="N1881" s="75">
        <v>0</v>
      </c>
      <c r="O1881" s="75">
        <v>0</v>
      </c>
      <c r="P1881" s="2"/>
      <c r="Q1881" s="2"/>
      <c r="R1881" s="3"/>
      <c r="S1881" s="3"/>
      <c r="T1881" s="1"/>
      <c r="U1881" s="2"/>
      <c r="V1881" s="28" t="str">
        <f t="shared" si="89"/>
        <v/>
      </c>
    </row>
    <row r="1882" spans="1:22" ht="25" customHeight="1" x14ac:dyDescent="0.35">
      <c r="A1882" s="1"/>
      <c r="B1882" s="35"/>
      <c r="C1882" s="1"/>
      <c r="D1882" s="1"/>
      <c r="E1882" s="73">
        <f>+COUNTIFS('REGISTRO DE TUTORES'!$A$3:$A$8000,A1882,'REGISTRO DE TUTORES'!$B$3:$B$8000,B1882,'REGISTRO DE TUTORES'!$C$3:$C$8000,C1882,'REGISTRO DE TUTORES'!$D$3:$D$8000,D1882)</f>
        <v>0</v>
      </c>
      <c r="F1882" s="73">
        <f>+COUNTIFS('REGISTRO DE ESTUDIANTES'!$A$3:$A$7999,A1882,'REGISTRO DE ESTUDIANTES'!$B$3:$B$7999,'BOLETA OFICIAL'!B1882,'REGISTRO DE ESTUDIANTES'!$C$3:$C$7999,C1882,'REGISTRO DE ESTUDIANTES'!$D$3:$D$7999,'BOLETA OFICIAL'!D1882,'REGISTRO DE ESTUDIANTES'!$J$3:$J$7999,'BOLETA OFICIAL'!J1882,'REGISTRO DE ESTUDIANTES'!$K$3:$K$7999,'BOLETA OFICIAL'!K1882,'REGISTRO DE ESTUDIANTES'!$L$3:$L$7999,'BOLETA OFICIAL'!L1882,'REGISTRO DE ESTUDIANTES'!$M$3:$M$7999,'BOLETA OFICIAL'!M1882,'REGISTRO DE ESTUDIANTES'!$N$3:$N$7999,'BOLETA OFICIAL'!N1882,'REGISTRO DE ESTUDIANTES'!$O$3:$O$7999,'BOLETA OFICIAL'!O1882,'REGISTRO DE ESTUDIANTES'!$P$3:$P$7999,'BOLETA OFICIAL'!P1882,'REGISTRO DE ESTUDIANTES'!$Q$3:$Q$7999,'BOLETA OFICIAL'!Q1882,'REGISTRO DE ESTUDIANTES'!$R$3:$R$7999,R1882,'REGISTRO DE ESTUDIANTES'!$S$3:$S$7999,'BOLETA OFICIAL'!S1882,'REGISTRO DE ESTUDIANTES'!$T$3:$T$7999,'BOLETA OFICIAL'!T1882)</f>
        <v>0</v>
      </c>
      <c r="G1882" s="73">
        <f t="shared" ca="1" si="87"/>
        <v>0</v>
      </c>
      <c r="H1882" s="73">
        <f t="shared" ca="1" si="88"/>
        <v>0</v>
      </c>
      <c r="I1882" s="20">
        <v>0</v>
      </c>
      <c r="J1882" s="20">
        <v>0</v>
      </c>
      <c r="K1882" s="20">
        <v>0</v>
      </c>
      <c r="L1882" s="20">
        <v>0</v>
      </c>
      <c r="M1882" s="20">
        <v>0</v>
      </c>
      <c r="N1882" s="75">
        <v>0</v>
      </c>
      <c r="O1882" s="75">
        <v>0</v>
      </c>
      <c r="P1882" s="2"/>
      <c r="Q1882" s="2"/>
      <c r="R1882" s="3"/>
      <c r="S1882" s="3"/>
      <c r="T1882" s="1"/>
      <c r="U1882" s="2"/>
      <c r="V1882" s="28" t="str">
        <f t="shared" si="89"/>
        <v/>
      </c>
    </row>
    <row r="1883" spans="1:22" ht="25" customHeight="1" x14ac:dyDescent="0.35">
      <c r="A1883" s="1"/>
      <c r="B1883" s="35"/>
      <c r="C1883" s="1"/>
      <c r="D1883" s="1"/>
      <c r="E1883" s="73">
        <f>+COUNTIFS('REGISTRO DE TUTORES'!$A$3:$A$8000,A1883,'REGISTRO DE TUTORES'!$B$3:$B$8000,B1883,'REGISTRO DE TUTORES'!$C$3:$C$8000,C1883,'REGISTRO DE TUTORES'!$D$3:$D$8000,D1883)</f>
        <v>0</v>
      </c>
      <c r="F1883" s="73">
        <f>+COUNTIFS('REGISTRO DE ESTUDIANTES'!$A$3:$A$7999,A1883,'REGISTRO DE ESTUDIANTES'!$B$3:$B$7999,'BOLETA OFICIAL'!B1883,'REGISTRO DE ESTUDIANTES'!$C$3:$C$7999,C1883,'REGISTRO DE ESTUDIANTES'!$D$3:$D$7999,'BOLETA OFICIAL'!D1883,'REGISTRO DE ESTUDIANTES'!$J$3:$J$7999,'BOLETA OFICIAL'!J1883,'REGISTRO DE ESTUDIANTES'!$K$3:$K$7999,'BOLETA OFICIAL'!K1883,'REGISTRO DE ESTUDIANTES'!$L$3:$L$7999,'BOLETA OFICIAL'!L1883,'REGISTRO DE ESTUDIANTES'!$M$3:$M$7999,'BOLETA OFICIAL'!M1883,'REGISTRO DE ESTUDIANTES'!$N$3:$N$7999,'BOLETA OFICIAL'!N1883,'REGISTRO DE ESTUDIANTES'!$O$3:$O$7999,'BOLETA OFICIAL'!O1883,'REGISTRO DE ESTUDIANTES'!$P$3:$P$7999,'BOLETA OFICIAL'!P1883,'REGISTRO DE ESTUDIANTES'!$Q$3:$Q$7999,'BOLETA OFICIAL'!Q1883,'REGISTRO DE ESTUDIANTES'!$R$3:$R$7999,R1883,'REGISTRO DE ESTUDIANTES'!$S$3:$S$7999,'BOLETA OFICIAL'!S1883,'REGISTRO DE ESTUDIANTES'!$T$3:$T$7999,'BOLETA OFICIAL'!T1883)</f>
        <v>0</v>
      </c>
      <c r="G1883" s="73">
        <f t="shared" ca="1" si="87"/>
        <v>0</v>
      </c>
      <c r="H1883" s="73">
        <f t="shared" ca="1" si="88"/>
        <v>0</v>
      </c>
      <c r="I1883" s="20">
        <v>0</v>
      </c>
      <c r="J1883" s="20">
        <v>0</v>
      </c>
      <c r="K1883" s="20">
        <v>0</v>
      </c>
      <c r="L1883" s="20">
        <v>0</v>
      </c>
      <c r="M1883" s="20">
        <v>0</v>
      </c>
      <c r="N1883" s="75">
        <v>0</v>
      </c>
      <c r="O1883" s="75">
        <v>0</v>
      </c>
      <c r="P1883" s="2"/>
      <c r="Q1883" s="2"/>
      <c r="R1883" s="3"/>
      <c r="S1883" s="3"/>
      <c r="T1883" s="1"/>
      <c r="U1883" s="2"/>
      <c r="V1883" s="28" t="str">
        <f t="shared" si="89"/>
        <v/>
      </c>
    </row>
    <row r="1884" spans="1:22" ht="25" customHeight="1" x14ac:dyDescent="0.35">
      <c r="A1884" s="1"/>
      <c r="B1884" s="35"/>
      <c r="C1884" s="1"/>
      <c r="D1884" s="1"/>
      <c r="E1884" s="73">
        <f>+COUNTIFS('REGISTRO DE TUTORES'!$A$3:$A$8000,A1884,'REGISTRO DE TUTORES'!$B$3:$B$8000,B1884,'REGISTRO DE TUTORES'!$C$3:$C$8000,C1884,'REGISTRO DE TUTORES'!$D$3:$D$8000,D1884)</f>
        <v>0</v>
      </c>
      <c r="F1884" s="73">
        <f>+COUNTIFS('REGISTRO DE ESTUDIANTES'!$A$3:$A$7999,A1884,'REGISTRO DE ESTUDIANTES'!$B$3:$B$7999,'BOLETA OFICIAL'!B1884,'REGISTRO DE ESTUDIANTES'!$C$3:$C$7999,C1884,'REGISTRO DE ESTUDIANTES'!$D$3:$D$7999,'BOLETA OFICIAL'!D1884,'REGISTRO DE ESTUDIANTES'!$J$3:$J$7999,'BOLETA OFICIAL'!J1884,'REGISTRO DE ESTUDIANTES'!$K$3:$K$7999,'BOLETA OFICIAL'!K1884,'REGISTRO DE ESTUDIANTES'!$L$3:$L$7999,'BOLETA OFICIAL'!L1884,'REGISTRO DE ESTUDIANTES'!$M$3:$M$7999,'BOLETA OFICIAL'!M1884,'REGISTRO DE ESTUDIANTES'!$N$3:$N$7999,'BOLETA OFICIAL'!N1884,'REGISTRO DE ESTUDIANTES'!$O$3:$O$7999,'BOLETA OFICIAL'!O1884,'REGISTRO DE ESTUDIANTES'!$P$3:$P$7999,'BOLETA OFICIAL'!P1884,'REGISTRO DE ESTUDIANTES'!$Q$3:$Q$7999,'BOLETA OFICIAL'!Q1884,'REGISTRO DE ESTUDIANTES'!$R$3:$R$7999,R1884,'REGISTRO DE ESTUDIANTES'!$S$3:$S$7999,'BOLETA OFICIAL'!S1884,'REGISTRO DE ESTUDIANTES'!$T$3:$T$7999,'BOLETA OFICIAL'!T1884)</f>
        <v>0</v>
      </c>
      <c r="G1884" s="73">
        <f t="shared" ca="1" si="87"/>
        <v>0</v>
      </c>
      <c r="H1884" s="73">
        <f t="shared" ca="1" si="88"/>
        <v>0</v>
      </c>
      <c r="I1884" s="20">
        <v>0</v>
      </c>
      <c r="J1884" s="20">
        <v>0</v>
      </c>
      <c r="K1884" s="20">
        <v>0</v>
      </c>
      <c r="L1884" s="20">
        <v>0</v>
      </c>
      <c r="M1884" s="20">
        <v>0</v>
      </c>
      <c r="N1884" s="75">
        <v>0</v>
      </c>
      <c r="O1884" s="75">
        <v>0</v>
      </c>
      <c r="P1884" s="2"/>
      <c r="Q1884" s="2"/>
      <c r="R1884" s="3"/>
      <c r="S1884" s="3"/>
      <c r="T1884" s="1"/>
      <c r="U1884" s="2"/>
      <c r="V1884" s="28" t="str">
        <f t="shared" si="89"/>
        <v/>
      </c>
    </row>
    <row r="1885" spans="1:22" ht="25" customHeight="1" x14ac:dyDescent="0.35">
      <c r="A1885" s="1"/>
      <c r="B1885" s="35"/>
      <c r="C1885" s="1"/>
      <c r="D1885" s="1"/>
      <c r="E1885" s="73">
        <f>+COUNTIFS('REGISTRO DE TUTORES'!$A$3:$A$8000,A1885,'REGISTRO DE TUTORES'!$B$3:$B$8000,B1885,'REGISTRO DE TUTORES'!$C$3:$C$8000,C1885,'REGISTRO DE TUTORES'!$D$3:$D$8000,D1885)</f>
        <v>0</v>
      </c>
      <c r="F1885" s="73">
        <f>+COUNTIFS('REGISTRO DE ESTUDIANTES'!$A$3:$A$7999,A1885,'REGISTRO DE ESTUDIANTES'!$B$3:$B$7999,'BOLETA OFICIAL'!B1885,'REGISTRO DE ESTUDIANTES'!$C$3:$C$7999,C1885,'REGISTRO DE ESTUDIANTES'!$D$3:$D$7999,'BOLETA OFICIAL'!D1885,'REGISTRO DE ESTUDIANTES'!$J$3:$J$7999,'BOLETA OFICIAL'!J1885,'REGISTRO DE ESTUDIANTES'!$K$3:$K$7999,'BOLETA OFICIAL'!K1885,'REGISTRO DE ESTUDIANTES'!$L$3:$L$7999,'BOLETA OFICIAL'!L1885,'REGISTRO DE ESTUDIANTES'!$M$3:$M$7999,'BOLETA OFICIAL'!M1885,'REGISTRO DE ESTUDIANTES'!$N$3:$N$7999,'BOLETA OFICIAL'!N1885,'REGISTRO DE ESTUDIANTES'!$O$3:$O$7999,'BOLETA OFICIAL'!O1885,'REGISTRO DE ESTUDIANTES'!$P$3:$P$7999,'BOLETA OFICIAL'!P1885,'REGISTRO DE ESTUDIANTES'!$Q$3:$Q$7999,'BOLETA OFICIAL'!Q1885,'REGISTRO DE ESTUDIANTES'!$R$3:$R$7999,R1885,'REGISTRO DE ESTUDIANTES'!$S$3:$S$7999,'BOLETA OFICIAL'!S1885,'REGISTRO DE ESTUDIANTES'!$T$3:$T$7999,'BOLETA OFICIAL'!T1885)</f>
        <v>0</v>
      </c>
      <c r="G1885" s="73">
        <f t="shared" ca="1" si="87"/>
        <v>0</v>
      </c>
      <c r="H1885" s="73">
        <f t="shared" ca="1" si="88"/>
        <v>0</v>
      </c>
      <c r="I1885" s="20">
        <v>0</v>
      </c>
      <c r="J1885" s="20">
        <v>0</v>
      </c>
      <c r="K1885" s="20">
        <v>0</v>
      </c>
      <c r="L1885" s="20">
        <v>0</v>
      </c>
      <c r="M1885" s="20">
        <v>0</v>
      </c>
      <c r="N1885" s="75">
        <v>0</v>
      </c>
      <c r="O1885" s="75">
        <v>0</v>
      </c>
      <c r="P1885" s="2"/>
      <c r="Q1885" s="2"/>
      <c r="R1885" s="3"/>
      <c r="S1885" s="3"/>
      <c r="T1885" s="1"/>
      <c r="U1885" s="2"/>
      <c r="V1885" s="28" t="str">
        <f t="shared" si="89"/>
        <v/>
      </c>
    </row>
    <row r="1886" spans="1:22" ht="25" customHeight="1" x14ac:dyDescent="0.35">
      <c r="A1886" s="1"/>
      <c r="B1886" s="35"/>
      <c r="C1886" s="1"/>
      <c r="D1886" s="1"/>
      <c r="E1886" s="73">
        <f>+COUNTIFS('REGISTRO DE TUTORES'!$A$3:$A$8000,A1886,'REGISTRO DE TUTORES'!$B$3:$B$8000,B1886,'REGISTRO DE TUTORES'!$C$3:$C$8000,C1886,'REGISTRO DE TUTORES'!$D$3:$D$8000,D1886)</f>
        <v>0</v>
      </c>
      <c r="F1886" s="73">
        <f>+COUNTIFS('REGISTRO DE ESTUDIANTES'!$A$3:$A$7999,A1886,'REGISTRO DE ESTUDIANTES'!$B$3:$B$7999,'BOLETA OFICIAL'!B1886,'REGISTRO DE ESTUDIANTES'!$C$3:$C$7999,C1886,'REGISTRO DE ESTUDIANTES'!$D$3:$D$7999,'BOLETA OFICIAL'!D1886,'REGISTRO DE ESTUDIANTES'!$J$3:$J$7999,'BOLETA OFICIAL'!J1886,'REGISTRO DE ESTUDIANTES'!$K$3:$K$7999,'BOLETA OFICIAL'!K1886,'REGISTRO DE ESTUDIANTES'!$L$3:$L$7999,'BOLETA OFICIAL'!L1886,'REGISTRO DE ESTUDIANTES'!$M$3:$M$7999,'BOLETA OFICIAL'!M1886,'REGISTRO DE ESTUDIANTES'!$N$3:$N$7999,'BOLETA OFICIAL'!N1886,'REGISTRO DE ESTUDIANTES'!$O$3:$O$7999,'BOLETA OFICIAL'!O1886,'REGISTRO DE ESTUDIANTES'!$P$3:$P$7999,'BOLETA OFICIAL'!P1886,'REGISTRO DE ESTUDIANTES'!$Q$3:$Q$7999,'BOLETA OFICIAL'!Q1886,'REGISTRO DE ESTUDIANTES'!$R$3:$R$7999,R1886,'REGISTRO DE ESTUDIANTES'!$S$3:$S$7999,'BOLETA OFICIAL'!S1886,'REGISTRO DE ESTUDIANTES'!$T$3:$T$7999,'BOLETA OFICIAL'!T1886)</f>
        <v>0</v>
      </c>
      <c r="G1886" s="73">
        <f t="shared" ca="1" si="87"/>
        <v>0</v>
      </c>
      <c r="H1886" s="73">
        <f t="shared" ca="1" si="88"/>
        <v>0</v>
      </c>
      <c r="I1886" s="20">
        <v>0</v>
      </c>
      <c r="J1886" s="20">
        <v>0</v>
      </c>
      <c r="K1886" s="20">
        <v>0</v>
      </c>
      <c r="L1886" s="20">
        <v>0</v>
      </c>
      <c r="M1886" s="20">
        <v>0</v>
      </c>
      <c r="N1886" s="75">
        <v>0</v>
      </c>
      <c r="O1886" s="75">
        <v>0</v>
      </c>
      <c r="P1886" s="2"/>
      <c r="Q1886" s="2"/>
      <c r="R1886" s="3"/>
      <c r="S1886" s="3"/>
      <c r="T1886" s="1"/>
      <c r="U1886" s="2"/>
      <c r="V1886" s="28" t="str">
        <f t="shared" si="89"/>
        <v/>
      </c>
    </row>
    <row r="1887" spans="1:22" ht="25" customHeight="1" x14ac:dyDescent="0.35">
      <c r="A1887" s="1"/>
      <c r="B1887" s="35"/>
      <c r="C1887" s="1"/>
      <c r="D1887" s="1"/>
      <c r="E1887" s="73">
        <f>+COUNTIFS('REGISTRO DE TUTORES'!$A$3:$A$8000,A1887,'REGISTRO DE TUTORES'!$B$3:$B$8000,B1887,'REGISTRO DE TUTORES'!$C$3:$C$8000,C1887,'REGISTRO DE TUTORES'!$D$3:$D$8000,D1887)</f>
        <v>0</v>
      </c>
      <c r="F1887" s="73">
        <f>+COUNTIFS('REGISTRO DE ESTUDIANTES'!$A$3:$A$7999,A1887,'REGISTRO DE ESTUDIANTES'!$B$3:$B$7999,'BOLETA OFICIAL'!B1887,'REGISTRO DE ESTUDIANTES'!$C$3:$C$7999,C1887,'REGISTRO DE ESTUDIANTES'!$D$3:$D$7999,'BOLETA OFICIAL'!D1887,'REGISTRO DE ESTUDIANTES'!$J$3:$J$7999,'BOLETA OFICIAL'!J1887,'REGISTRO DE ESTUDIANTES'!$K$3:$K$7999,'BOLETA OFICIAL'!K1887,'REGISTRO DE ESTUDIANTES'!$L$3:$L$7999,'BOLETA OFICIAL'!L1887,'REGISTRO DE ESTUDIANTES'!$M$3:$M$7999,'BOLETA OFICIAL'!M1887,'REGISTRO DE ESTUDIANTES'!$N$3:$N$7999,'BOLETA OFICIAL'!N1887,'REGISTRO DE ESTUDIANTES'!$O$3:$O$7999,'BOLETA OFICIAL'!O1887,'REGISTRO DE ESTUDIANTES'!$P$3:$P$7999,'BOLETA OFICIAL'!P1887,'REGISTRO DE ESTUDIANTES'!$Q$3:$Q$7999,'BOLETA OFICIAL'!Q1887,'REGISTRO DE ESTUDIANTES'!$R$3:$R$7999,R1887,'REGISTRO DE ESTUDIANTES'!$S$3:$S$7999,'BOLETA OFICIAL'!S1887,'REGISTRO DE ESTUDIANTES'!$T$3:$T$7999,'BOLETA OFICIAL'!T1887)</f>
        <v>0</v>
      </c>
      <c r="G1887" s="73">
        <f t="shared" ca="1" si="87"/>
        <v>0</v>
      </c>
      <c r="H1887" s="73">
        <f t="shared" ca="1" si="88"/>
        <v>0</v>
      </c>
      <c r="I1887" s="20">
        <v>0</v>
      </c>
      <c r="J1887" s="20">
        <v>0</v>
      </c>
      <c r="K1887" s="20">
        <v>0</v>
      </c>
      <c r="L1887" s="20">
        <v>0</v>
      </c>
      <c r="M1887" s="20">
        <v>0</v>
      </c>
      <c r="N1887" s="75">
        <v>0</v>
      </c>
      <c r="O1887" s="75">
        <v>0</v>
      </c>
      <c r="P1887" s="2"/>
      <c r="Q1887" s="2"/>
      <c r="R1887" s="3"/>
      <c r="S1887" s="3"/>
      <c r="T1887" s="1"/>
      <c r="U1887" s="2"/>
      <c r="V1887" s="28" t="str">
        <f t="shared" si="89"/>
        <v/>
      </c>
    </row>
    <row r="1888" spans="1:22" ht="25" customHeight="1" x14ac:dyDescent="0.35">
      <c r="A1888" s="1"/>
      <c r="B1888" s="35"/>
      <c r="C1888" s="1"/>
      <c r="D1888" s="1"/>
      <c r="E1888" s="73">
        <f>+COUNTIFS('REGISTRO DE TUTORES'!$A$3:$A$8000,A1888,'REGISTRO DE TUTORES'!$B$3:$B$8000,B1888,'REGISTRO DE TUTORES'!$C$3:$C$8000,C1888,'REGISTRO DE TUTORES'!$D$3:$D$8000,D1888)</f>
        <v>0</v>
      </c>
      <c r="F1888" s="73">
        <f>+COUNTIFS('REGISTRO DE ESTUDIANTES'!$A$3:$A$7999,A1888,'REGISTRO DE ESTUDIANTES'!$B$3:$B$7999,'BOLETA OFICIAL'!B1888,'REGISTRO DE ESTUDIANTES'!$C$3:$C$7999,C1888,'REGISTRO DE ESTUDIANTES'!$D$3:$D$7999,'BOLETA OFICIAL'!D1888,'REGISTRO DE ESTUDIANTES'!$J$3:$J$7999,'BOLETA OFICIAL'!J1888,'REGISTRO DE ESTUDIANTES'!$K$3:$K$7999,'BOLETA OFICIAL'!K1888,'REGISTRO DE ESTUDIANTES'!$L$3:$L$7999,'BOLETA OFICIAL'!L1888,'REGISTRO DE ESTUDIANTES'!$M$3:$M$7999,'BOLETA OFICIAL'!M1888,'REGISTRO DE ESTUDIANTES'!$N$3:$N$7999,'BOLETA OFICIAL'!N1888,'REGISTRO DE ESTUDIANTES'!$O$3:$O$7999,'BOLETA OFICIAL'!O1888,'REGISTRO DE ESTUDIANTES'!$P$3:$P$7999,'BOLETA OFICIAL'!P1888,'REGISTRO DE ESTUDIANTES'!$Q$3:$Q$7999,'BOLETA OFICIAL'!Q1888,'REGISTRO DE ESTUDIANTES'!$R$3:$R$7999,R1888,'REGISTRO DE ESTUDIANTES'!$S$3:$S$7999,'BOLETA OFICIAL'!S1888,'REGISTRO DE ESTUDIANTES'!$T$3:$T$7999,'BOLETA OFICIAL'!T1888)</f>
        <v>0</v>
      </c>
      <c r="G1888" s="73">
        <f t="shared" ca="1" si="87"/>
        <v>0</v>
      </c>
      <c r="H1888" s="73">
        <f t="shared" ca="1" si="88"/>
        <v>0</v>
      </c>
      <c r="I1888" s="20">
        <v>0</v>
      </c>
      <c r="J1888" s="20">
        <v>0</v>
      </c>
      <c r="K1888" s="20">
        <v>0</v>
      </c>
      <c r="L1888" s="20">
        <v>0</v>
      </c>
      <c r="M1888" s="20">
        <v>0</v>
      </c>
      <c r="N1888" s="75">
        <v>0</v>
      </c>
      <c r="O1888" s="75">
        <v>0</v>
      </c>
      <c r="P1888" s="2"/>
      <c r="Q1888" s="2"/>
      <c r="R1888" s="3"/>
      <c r="S1888" s="3"/>
      <c r="T1888" s="1"/>
      <c r="U1888" s="2"/>
      <c r="V1888" s="28" t="str">
        <f t="shared" si="89"/>
        <v/>
      </c>
    </row>
    <row r="1889" spans="1:22" ht="25" customHeight="1" x14ac:dyDescent="0.35">
      <c r="A1889" s="1"/>
      <c r="B1889" s="35"/>
      <c r="C1889" s="1"/>
      <c r="D1889" s="1"/>
      <c r="E1889" s="73">
        <f>+COUNTIFS('REGISTRO DE TUTORES'!$A$3:$A$8000,A1889,'REGISTRO DE TUTORES'!$B$3:$B$8000,B1889,'REGISTRO DE TUTORES'!$C$3:$C$8000,C1889,'REGISTRO DE TUTORES'!$D$3:$D$8000,D1889)</f>
        <v>0</v>
      </c>
      <c r="F1889" s="73">
        <f>+COUNTIFS('REGISTRO DE ESTUDIANTES'!$A$3:$A$7999,A1889,'REGISTRO DE ESTUDIANTES'!$B$3:$B$7999,'BOLETA OFICIAL'!B1889,'REGISTRO DE ESTUDIANTES'!$C$3:$C$7999,C1889,'REGISTRO DE ESTUDIANTES'!$D$3:$D$7999,'BOLETA OFICIAL'!D1889,'REGISTRO DE ESTUDIANTES'!$J$3:$J$7999,'BOLETA OFICIAL'!J1889,'REGISTRO DE ESTUDIANTES'!$K$3:$K$7999,'BOLETA OFICIAL'!K1889,'REGISTRO DE ESTUDIANTES'!$L$3:$L$7999,'BOLETA OFICIAL'!L1889,'REGISTRO DE ESTUDIANTES'!$M$3:$M$7999,'BOLETA OFICIAL'!M1889,'REGISTRO DE ESTUDIANTES'!$N$3:$N$7999,'BOLETA OFICIAL'!N1889,'REGISTRO DE ESTUDIANTES'!$O$3:$O$7999,'BOLETA OFICIAL'!O1889,'REGISTRO DE ESTUDIANTES'!$P$3:$P$7999,'BOLETA OFICIAL'!P1889,'REGISTRO DE ESTUDIANTES'!$Q$3:$Q$7999,'BOLETA OFICIAL'!Q1889,'REGISTRO DE ESTUDIANTES'!$R$3:$R$7999,R1889,'REGISTRO DE ESTUDIANTES'!$S$3:$S$7999,'BOLETA OFICIAL'!S1889,'REGISTRO DE ESTUDIANTES'!$T$3:$T$7999,'BOLETA OFICIAL'!T1889)</f>
        <v>0</v>
      </c>
      <c r="G1889" s="73">
        <f t="shared" ca="1" si="87"/>
        <v>0</v>
      </c>
      <c r="H1889" s="73">
        <f t="shared" ca="1" si="88"/>
        <v>0</v>
      </c>
      <c r="I1889" s="20">
        <v>0</v>
      </c>
      <c r="J1889" s="20">
        <v>0</v>
      </c>
      <c r="K1889" s="20">
        <v>0</v>
      </c>
      <c r="L1889" s="20">
        <v>0</v>
      </c>
      <c r="M1889" s="20">
        <v>0</v>
      </c>
      <c r="N1889" s="75">
        <v>0</v>
      </c>
      <c r="O1889" s="75">
        <v>0</v>
      </c>
      <c r="P1889" s="2"/>
      <c r="Q1889" s="2"/>
      <c r="R1889" s="3"/>
      <c r="S1889" s="3"/>
      <c r="T1889" s="1"/>
      <c r="U1889" s="2"/>
      <c r="V1889" s="28" t="str">
        <f t="shared" si="89"/>
        <v/>
      </c>
    </row>
    <row r="1890" spans="1:22" ht="25" customHeight="1" x14ac:dyDescent="0.35">
      <c r="A1890" s="1"/>
      <c r="B1890" s="35"/>
      <c r="C1890" s="1"/>
      <c r="D1890" s="1"/>
      <c r="E1890" s="73">
        <f>+COUNTIFS('REGISTRO DE TUTORES'!$A$3:$A$8000,A1890,'REGISTRO DE TUTORES'!$B$3:$B$8000,B1890,'REGISTRO DE TUTORES'!$C$3:$C$8000,C1890,'REGISTRO DE TUTORES'!$D$3:$D$8000,D1890)</f>
        <v>0</v>
      </c>
      <c r="F1890" s="73">
        <f>+COUNTIFS('REGISTRO DE ESTUDIANTES'!$A$3:$A$7999,A1890,'REGISTRO DE ESTUDIANTES'!$B$3:$B$7999,'BOLETA OFICIAL'!B1890,'REGISTRO DE ESTUDIANTES'!$C$3:$C$7999,C1890,'REGISTRO DE ESTUDIANTES'!$D$3:$D$7999,'BOLETA OFICIAL'!D1890,'REGISTRO DE ESTUDIANTES'!$J$3:$J$7999,'BOLETA OFICIAL'!J1890,'REGISTRO DE ESTUDIANTES'!$K$3:$K$7999,'BOLETA OFICIAL'!K1890,'REGISTRO DE ESTUDIANTES'!$L$3:$L$7999,'BOLETA OFICIAL'!L1890,'REGISTRO DE ESTUDIANTES'!$M$3:$M$7999,'BOLETA OFICIAL'!M1890,'REGISTRO DE ESTUDIANTES'!$N$3:$N$7999,'BOLETA OFICIAL'!N1890,'REGISTRO DE ESTUDIANTES'!$O$3:$O$7999,'BOLETA OFICIAL'!O1890,'REGISTRO DE ESTUDIANTES'!$P$3:$P$7999,'BOLETA OFICIAL'!P1890,'REGISTRO DE ESTUDIANTES'!$Q$3:$Q$7999,'BOLETA OFICIAL'!Q1890,'REGISTRO DE ESTUDIANTES'!$R$3:$R$7999,R1890,'REGISTRO DE ESTUDIANTES'!$S$3:$S$7999,'BOLETA OFICIAL'!S1890,'REGISTRO DE ESTUDIANTES'!$T$3:$T$7999,'BOLETA OFICIAL'!T1890)</f>
        <v>0</v>
      </c>
      <c r="G1890" s="73">
        <f t="shared" ca="1" si="87"/>
        <v>0</v>
      </c>
      <c r="H1890" s="73">
        <f t="shared" ca="1" si="88"/>
        <v>0</v>
      </c>
      <c r="I1890" s="20">
        <v>0</v>
      </c>
      <c r="J1890" s="20">
        <v>0</v>
      </c>
      <c r="K1890" s="20">
        <v>0</v>
      </c>
      <c r="L1890" s="20">
        <v>0</v>
      </c>
      <c r="M1890" s="20">
        <v>0</v>
      </c>
      <c r="N1890" s="75">
        <v>0</v>
      </c>
      <c r="O1890" s="75">
        <v>0</v>
      </c>
      <c r="P1890" s="2"/>
      <c r="Q1890" s="2"/>
      <c r="R1890" s="3"/>
      <c r="S1890" s="3"/>
      <c r="T1890" s="1"/>
      <c r="U1890" s="2"/>
      <c r="V1890" s="28" t="str">
        <f t="shared" si="89"/>
        <v/>
      </c>
    </row>
    <row r="1891" spans="1:22" ht="25" customHeight="1" x14ac:dyDescent="0.35">
      <c r="A1891" s="1"/>
      <c r="B1891" s="35"/>
      <c r="C1891" s="1"/>
      <c r="D1891" s="1"/>
      <c r="E1891" s="73">
        <f>+COUNTIFS('REGISTRO DE TUTORES'!$A$3:$A$8000,A1891,'REGISTRO DE TUTORES'!$B$3:$B$8000,B1891,'REGISTRO DE TUTORES'!$C$3:$C$8000,C1891,'REGISTRO DE TUTORES'!$D$3:$D$8000,D1891)</f>
        <v>0</v>
      </c>
      <c r="F1891" s="73">
        <f>+COUNTIFS('REGISTRO DE ESTUDIANTES'!$A$3:$A$7999,A1891,'REGISTRO DE ESTUDIANTES'!$B$3:$B$7999,'BOLETA OFICIAL'!B1891,'REGISTRO DE ESTUDIANTES'!$C$3:$C$7999,C1891,'REGISTRO DE ESTUDIANTES'!$D$3:$D$7999,'BOLETA OFICIAL'!D1891,'REGISTRO DE ESTUDIANTES'!$J$3:$J$7999,'BOLETA OFICIAL'!J1891,'REGISTRO DE ESTUDIANTES'!$K$3:$K$7999,'BOLETA OFICIAL'!K1891,'REGISTRO DE ESTUDIANTES'!$L$3:$L$7999,'BOLETA OFICIAL'!L1891,'REGISTRO DE ESTUDIANTES'!$M$3:$M$7999,'BOLETA OFICIAL'!M1891,'REGISTRO DE ESTUDIANTES'!$N$3:$N$7999,'BOLETA OFICIAL'!N1891,'REGISTRO DE ESTUDIANTES'!$O$3:$O$7999,'BOLETA OFICIAL'!O1891,'REGISTRO DE ESTUDIANTES'!$P$3:$P$7999,'BOLETA OFICIAL'!P1891,'REGISTRO DE ESTUDIANTES'!$Q$3:$Q$7999,'BOLETA OFICIAL'!Q1891,'REGISTRO DE ESTUDIANTES'!$R$3:$R$7999,R1891,'REGISTRO DE ESTUDIANTES'!$S$3:$S$7999,'BOLETA OFICIAL'!S1891,'REGISTRO DE ESTUDIANTES'!$T$3:$T$7999,'BOLETA OFICIAL'!T1891)</f>
        <v>0</v>
      </c>
      <c r="G1891" s="73">
        <f t="shared" ca="1" si="87"/>
        <v>0</v>
      </c>
      <c r="H1891" s="73">
        <f t="shared" ca="1" si="88"/>
        <v>0</v>
      </c>
      <c r="I1891" s="20">
        <v>0</v>
      </c>
      <c r="J1891" s="20">
        <v>0</v>
      </c>
      <c r="K1891" s="20">
        <v>0</v>
      </c>
      <c r="L1891" s="20">
        <v>0</v>
      </c>
      <c r="M1891" s="20">
        <v>0</v>
      </c>
      <c r="N1891" s="75">
        <v>0</v>
      </c>
      <c r="O1891" s="75">
        <v>0</v>
      </c>
      <c r="P1891" s="2"/>
      <c r="Q1891" s="2"/>
      <c r="R1891" s="3"/>
      <c r="S1891" s="3"/>
      <c r="T1891" s="1"/>
      <c r="U1891" s="2"/>
      <c r="V1891" s="28" t="str">
        <f t="shared" si="89"/>
        <v/>
      </c>
    </row>
    <row r="1892" spans="1:22" ht="25" customHeight="1" x14ac:dyDescent="0.35">
      <c r="A1892" s="1"/>
      <c r="B1892" s="35"/>
      <c r="C1892" s="1"/>
      <c r="D1892" s="1"/>
      <c r="E1892" s="73">
        <f>+COUNTIFS('REGISTRO DE TUTORES'!$A$3:$A$8000,A1892,'REGISTRO DE TUTORES'!$B$3:$B$8000,B1892,'REGISTRO DE TUTORES'!$C$3:$C$8000,C1892,'REGISTRO DE TUTORES'!$D$3:$D$8000,D1892)</f>
        <v>0</v>
      </c>
      <c r="F1892" s="73">
        <f>+COUNTIFS('REGISTRO DE ESTUDIANTES'!$A$3:$A$7999,A1892,'REGISTRO DE ESTUDIANTES'!$B$3:$B$7999,'BOLETA OFICIAL'!B1892,'REGISTRO DE ESTUDIANTES'!$C$3:$C$7999,C1892,'REGISTRO DE ESTUDIANTES'!$D$3:$D$7999,'BOLETA OFICIAL'!D1892,'REGISTRO DE ESTUDIANTES'!$J$3:$J$7999,'BOLETA OFICIAL'!J1892,'REGISTRO DE ESTUDIANTES'!$K$3:$K$7999,'BOLETA OFICIAL'!K1892,'REGISTRO DE ESTUDIANTES'!$L$3:$L$7999,'BOLETA OFICIAL'!L1892,'REGISTRO DE ESTUDIANTES'!$M$3:$M$7999,'BOLETA OFICIAL'!M1892,'REGISTRO DE ESTUDIANTES'!$N$3:$N$7999,'BOLETA OFICIAL'!N1892,'REGISTRO DE ESTUDIANTES'!$O$3:$O$7999,'BOLETA OFICIAL'!O1892,'REGISTRO DE ESTUDIANTES'!$P$3:$P$7999,'BOLETA OFICIAL'!P1892,'REGISTRO DE ESTUDIANTES'!$Q$3:$Q$7999,'BOLETA OFICIAL'!Q1892,'REGISTRO DE ESTUDIANTES'!$R$3:$R$7999,R1892,'REGISTRO DE ESTUDIANTES'!$S$3:$S$7999,'BOLETA OFICIAL'!S1892,'REGISTRO DE ESTUDIANTES'!$T$3:$T$7999,'BOLETA OFICIAL'!T1892)</f>
        <v>0</v>
      </c>
      <c r="G1892" s="73">
        <f t="shared" ca="1" si="87"/>
        <v>0</v>
      </c>
      <c r="H1892" s="73">
        <f t="shared" ca="1" si="88"/>
        <v>0</v>
      </c>
      <c r="I1892" s="20">
        <v>0</v>
      </c>
      <c r="J1892" s="20">
        <v>0</v>
      </c>
      <c r="K1892" s="20">
        <v>0</v>
      </c>
      <c r="L1892" s="20">
        <v>0</v>
      </c>
      <c r="M1892" s="20">
        <v>0</v>
      </c>
      <c r="N1892" s="75">
        <v>0</v>
      </c>
      <c r="O1892" s="75">
        <v>0</v>
      </c>
      <c r="P1892" s="2"/>
      <c r="Q1892" s="2"/>
      <c r="R1892" s="3"/>
      <c r="S1892" s="3"/>
      <c r="T1892" s="1"/>
      <c r="U1892" s="2"/>
      <c r="V1892" s="28" t="str">
        <f t="shared" si="89"/>
        <v/>
      </c>
    </row>
    <row r="1893" spans="1:22" ht="25" customHeight="1" x14ac:dyDescent="0.35">
      <c r="A1893" s="1"/>
      <c r="B1893" s="35"/>
      <c r="C1893" s="1"/>
      <c r="D1893" s="1"/>
      <c r="E1893" s="73">
        <f>+COUNTIFS('REGISTRO DE TUTORES'!$A$3:$A$8000,A1893,'REGISTRO DE TUTORES'!$B$3:$B$8000,B1893,'REGISTRO DE TUTORES'!$C$3:$C$8000,C1893,'REGISTRO DE TUTORES'!$D$3:$D$8000,D1893)</f>
        <v>0</v>
      </c>
      <c r="F1893" s="73">
        <f>+COUNTIFS('REGISTRO DE ESTUDIANTES'!$A$3:$A$7999,A1893,'REGISTRO DE ESTUDIANTES'!$B$3:$B$7999,'BOLETA OFICIAL'!B1893,'REGISTRO DE ESTUDIANTES'!$C$3:$C$7999,C1893,'REGISTRO DE ESTUDIANTES'!$D$3:$D$7999,'BOLETA OFICIAL'!D1893,'REGISTRO DE ESTUDIANTES'!$J$3:$J$7999,'BOLETA OFICIAL'!J1893,'REGISTRO DE ESTUDIANTES'!$K$3:$K$7999,'BOLETA OFICIAL'!K1893,'REGISTRO DE ESTUDIANTES'!$L$3:$L$7999,'BOLETA OFICIAL'!L1893,'REGISTRO DE ESTUDIANTES'!$M$3:$M$7999,'BOLETA OFICIAL'!M1893,'REGISTRO DE ESTUDIANTES'!$N$3:$N$7999,'BOLETA OFICIAL'!N1893,'REGISTRO DE ESTUDIANTES'!$O$3:$O$7999,'BOLETA OFICIAL'!O1893,'REGISTRO DE ESTUDIANTES'!$P$3:$P$7999,'BOLETA OFICIAL'!P1893,'REGISTRO DE ESTUDIANTES'!$Q$3:$Q$7999,'BOLETA OFICIAL'!Q1893,'REGISTRO DE ESTUDIANTES'!$R$3:$R$7999,R1893,'REGISTRO DE ESTUDIANTES'!$S$3:$S$7999,'BOLETA OFICIAL'!S1893,'REGISTRO DE ESTUDIANTES'!$T$3:$T$7999,'BOLETA OFICIAL'!T1893)</f>
        <v>0</v>
      </c>
      <c r="G1893" s="73">
        <f t="shared" ca="1" si="87"/>
        <v>0</v>
      </c>
      <c r="H1893" s="73">
        <f t="shared" ca="1" si="88"/>
        <v>0</v>
      </c>
      <c r="I1893" s="20">
        <v>0</v>
      </c>
      <c r="J1893" s="20">
        <v>0</v>
      </c>
      <c r="K1893" s="20">
        <v>0</v>
      </c>
      <c r="L1893" s="20">
        <v>0</v>
      </c>
      <c r="M1893" s="20">
        <v>0</v>
      </c>
      <c r="N1893" s="75">
        <v>0</v>
      </c>
      <c r="O1893" s="75">
        <v>0</v>
      </c>
      <c r="P1893" s="2"/>
      <c r="Q1893" s="2"/>
      <c r="R1893" s="3"/>
      <c r="S1893" s="3"/>
      <c r="T1893" s="1"/>
      <c r="U1893" s="2"/>
      <c r="V1893" s="28" t="str">
        <f t="shared" si="89"/>
        <v/>
      </c>
    </row>
    <row r="1894" spans="1:22" ht="25" customHeight="1" x14ac:dyDescent="0.35">
      <c r="A1894" s="1"/>
      <c r="B1894" s="35"/>
      <c r="C1894" s="1"/>
      <c r="D1894" s="1"/>
      <c r="E1894" s="73">
        <f>+COUNTIFS('REGISTRO DE TUTORES'!$A$3:$A$8000,A1894,'REGISTRO DE TUTORES'!$B$3:$B$8000,B1894,'REGISTRO DE TUTORES'!$C$3:$C$8000,C1894,'REGISTRO DE TUTORES'!$D$3:$D$8000,D1894)</f>
        <v>0</v>
      </c>
      <c r="F1894" s="73">
        <f>+COUNTIFS('REGISTRO DE ESTUDIANTES'!$A$3:$A$7999,A1894,'REGISTRO DE ESTUDIANTES'!$B$3:$B$7999,'BOLETA OFICIAL'!B1894,'REGISTRO DE ESTUDIANTES'!$C$3:$C$7999,C1894,'REGISTRO DE ESTUDIANTES'!$D$3:$D$7999,'BOLETA OFICIAL'!D1894,'REGISTRO DE ESTUDIANTES'!$J$3:$J$7999,'BOLETA OFICIAL'!J1894,'REGISTRO DE ESTUDIANTES'!$K$3:$K$7999,'BOLETA OFICIAL'!K1894,'REGISTRO DE ESTUDIANTES'!$L$3:$L$7999,'BOLETA OFICIAL'!L1894,'REGISTRO DE ESTUDIANTES'!$M$3:$M$7999,'BOLETA OFICIAL'!M1894,'REGISTRO DE ESTUDIANTES'!$N$3:$N$7999,'BOLETA OFICIAL'!N1894,'REGISTRO DE ESTUDIANTES'!$O$3:$O$7999,'BOLETA OFICIAL'!O1894,'REGISTRO DE ESTUDIANTES'!$P$3:$P$7999,'BOLETA OFICIAL'!P1894,'REGISTRO DE ESTUDIANTES'!$Q$3:$Q$7999,'BOLETA OFICIAL'!Q1894,'REGISTRO DE ESTUDIANTES'!$R$3:$R$7999,R1894,'REGISTRO DE ESTUDIANTES'!$S$3:$S$7999,'BOLETA OFICIAL'!S1894,'REGISTRO DE ESTUDIANTES'!$T$3:$T$7999,'BOLETA OFICIAL'!T1894)</f>
        <v>0</v>
      </c>
      <c r="G1894" s="73">
        <f t="shared" ca="1" si="87"/>
        <v>0</v>
      </c>
      <c r="H1894" s="73">
        <f t="shared" ca="1" si="88"/>
        <v>0</v>
      </c>
      <c r="I1894" s="20">
        <v>0</v>
      </c>
      <c r="J1894" s="20">
        <v>0</v>
      </c>
      <c r="K1894" s="20">
        <v>0</v>
      </c>
      <c r="L1894" s="20">
        <v>0</v>
      </c>
      <c r="M1894" s="20">
        <v>0</v>
      </c>
      <c r="N1894" s="75">
        <v>0</v>
      </c>
      <c r="O1894" s="75">
        <v>0</v>
      </c>
      <c r="P1894" s="2"/>
      <c r="Q1894" s="2"/>
      <c r="R1894" s="3"/>
      <c r="S1894" s="3"/>
      <c r="T1894" s="1"/>
      <c r="U1894" s="2"/>
      <c r="V1894" s="28" t="str">
        <f t="shared" si="89"/>
        <v/>
      </c>
    </row>
    <row r="1895" spans="1:22" ht="25" customHeight="1" x14ac:dyDescent="0.35">
      <c r="A1895" s="1"/>
      <c r="B1895" s="35"/>
      <c r="C1895" s="1"/>
      <c r="D1895" s="1"/>
      <c r="E1895" s="73">
        <f>+COUNTIFS('REGISTRO DE TUTORES'!$A$3:$A$8000,A1895,'REGISTRO DE TUTORES'!$B$3:$B$8000,B1895,'REGISTRO DE TUTORES'!$C$3:$C$8000,C1895,'REGISTRO DE TUTORES'!$D$3:$D$8000,D1895)</f>
        <v>0</v>
      </c>
      <c r="F1895" s="73">
        <f>+COUNTIFS('REGISTRO DE ESTUDIANTES'!$A$3:$A$7999,A1895,'REGISTRO DE ESTUDIANTES'!$B$3:$B$7999,'BOLETA OFICIAL'!B1895,'REGISTRO DE ESTUDIANTES'!$C$3:$C$7999,C1895,'REGISTRO DE ESTUDIANTES'!$D$3:$D$7999,'BOLETA OFICIAL'!D1895,'REGISTRO DE ESTUDIANTES'!$J$3:$J$7999,'BOLETA OFICIAL'!J1895,'REGISTRO DE ESTUDIANTES'!$K$3:$K$7999,'BOLETA OFICIAL'!K1895,'REGISTRO DE ESTUDIANTES'!$L$3:$L$7999,'BOLETA OFICIAL'!L1895,'REGISTRO DE ESTUDIANTES'!$M$3:$M$7999,'BOLETA OFICIAL'!M1895,'REGISTRO DE ESTUDIANTES'!$N$3:$N$7999,'BOLETA OFICIAL'!N1895,'REGISTRO DE ESTUDIANTES'!$O$3:$O$7999,'BOLETA OFICIAL'!O1895,'REGISTRO DE ESTUDIANTES'!$P$3:$P$7999,'BOLETA OFICIAL'!P1895,'REGISTRO DE ESTUDIANTES'!$Q$3:$Q$7999,'BOLETA OFICIAL'!Q1895,'REGISTRO DE ESTUDIANTES'!$R$3:$R$7999,R1895,'REGISTRO DE ESTUDIANTES'!$S$3:$S$7999,'BOLETA OFICIAL'!S1895,'REGISTRO DE ESTUDIANTES'!$T$3:$T$7999,'BOLETA OFICIAL'!T1895)</f>
        <v>0</v>
      </c>
      <c r="G1895" s="73">
        <f t="shared" ca="1" si="87"/>
        <v>0</v>
      </c>
      <c r="H1895" s="73">
        <f t="shared" ca="1" si="88"/>
        <v>0</v>
      </c>
      <c r="I1895" s="20">
        <v>0</v>
      </c>
      <c r="J1895" s="20">
        <v>0</v>
      </c>
      <c r="K1895" s="20">
        <v>0</v>
      </c>
      <c r="L1895" s="20">
        <v>0</v>
      </c>
      <c r="M1895" s="20">
        <v>0</v>
      </c>
      <c r="N1895" s="75">
        <v>0</v>
      </c>
      <c r="O1895" s="75">
        <v>0</v>
      </c>
      <c r="P1895" s="2"/>
      <c r="Q1895" s="2"/>
      <c r="R1895" s="3"/>
      <c r="S1895" s="3"/>
      <c r="T1895" s="1"/>
      <c r="U1895" s="2"/>
      <c r="V1895" s="28" t="str">
        <f t="shared" si="89"/>
        <v/>
      </c>
    </row>
    <row r="1896" spans="1:22" ht="25" customHeight="1" x14ac:dyDescent="0.35">
      <c r="A1896" s="1"/>
      <c r="B1896" s="35"/>
      <c r="C1896" s="1"/>
      <c r="D1896" s="1"/>
      <c r="E1896" s="73">
        <f>+COUNTIFS('REGISTRO DE TUTORES'!$A$3:$A$8000,A1896,'REGISTRO DE TUTORES'!$B$3:$B$8000,B1896,'REGISTRO DE TUTORES'!$C$3:$C$8000,C1896,'REGISTRO DE TUTORES'!$D$3:$D$8000,D1896)</f>
        <v>0</v>
      </c>
      <c r="F1896" s="73">
        <f>+COUNTIFS('REGISTRO DE ESTUDIANTES'!$A$3:$A$7999,A1896,'REGISTRO DE ESTUDIANTES'!$B$3:$B$7999,'BOLETA OFICIAL'!B1896,'REGISTRO DE ESTUDIANTES'!$C$3:$C$7999,C1896,'REGISTRO DE ESTUDIANTES'!$D$3:$D$7999,'BOLETA OFICIAL'!D1896,'REGISTRO DE ESTUDIANTES'!$J$3:$J$7999,'BOLETA OFICIAL'!J1896,'REGISTRO DE ESTUDIANTES'!$K$3:$K$7999,'BOLETA OFICIAL'!K1896,'REGISTRO DE ESTUDIANTES'!$L$3:$L$7999,'BOLETA OFICIAL'!L1896,'REGISTRO DE ESTUDIANTES'!$M$3:$M$7999,'BOLETA OFICIAL'!M1896,'REGISTRO DE ESTUDIANTES'!$N$3:$N$7999,'BOLETA OFICIAL'!N1896,'REGISTRO DE ESTUDIANTES'!$O$3:$O$7999,'BOLETA OFICIAL'!O1896,'REGISTRO DE ESTUDIANTES'!$P$3:$P$7999,'BOLETA OFICIAL'!P1896,'REGISTRO DE ESTUDIANTES'!$Q$3:$Q$7999,'BOLETA OFICIAL'!Q1896,'REGISTRO DE ESTUDIANTES'!$R$3:$R$7999,R1896,'REGISTRO DE ESTUDIANTES'!$S$3:$S$7999,'BOLETA OFICIAL'!S1896,'REGISTRO DE ESTUDIANTES'!$T$3:$T$7999,'BOLETA OFICIAL'!T1896)</f>
        <v>0</v>
      </c>
      <c r="G1896" s="73">
        <f t="shared" ca="1" si="87"/>
        <v>0</v>
      </c>
      <c r="H1896" s="73">
        <f t="shared" ca="1" si="88"/>
        <v>0</v>
      </c>
      <c r="I1896" s="20">
        <v>0</v>
      </c>
      <c r="J1896" s="20">
        <v>0</v>
      </c>
      <c r="K1896" s="20">
        <v>0</v>
      </c>
      <c r="L1896" s="20">
        <v>0</v>
      </c>
      <c r="M1896" s="20">
        <v>0</v>
      </c>
      <c r="N1896" s="75">
        <v>0</v>
      </c>
      <c r="O1896" s="75">
        <v>0</v>
      </c>
      <c r="P1896" s="2"/>
      <c r="Q1896" s="2"/>
      <c r="R1896" s="3"/>
      <c r="S1896" s="3"/>
      <c r="T1896" s="1"/>
      <c r="U1896" s="2"/>
      <c r="V1896" s="28" t="str">
        <f t="shared" si="89"/>
        <v/>
      </c>
    </row>
    <row r="1897" spans="1:22" ht="25" customHeight="1" x14ac:dyDescent="0.35">
      <c r="A1897" s="1"/>
      <c r="B1897" s="35"/>
      <c r="C1897" s="1"/>
      <c r="D1897" s="1"/>
      <c r="E1897" s="73">
        <f>+COUNTIFS('REGISTRO DE TUTORES'!$A$3:$A$8000,A1897,'REGISTRO DE TUTORES'!$B$3:$B$8000,B1897,'REGISTRO DE TUTORES'!$C$3:$C$8000,C1897,'REGISTRO DE TUTORES'!$D$3:$D$8000,D1897)</f>
        <v>0</v>
      </c>
      <c r="F1897" s="73">
        <f>+COUNTIFS('REGISTRO DE ESTUDIANTES'!$A$3:$A$7999,A1897,'REGISTRO DE ESTUDIANTES'!$B$3:$B$7999,'BOLETA OFICIAL'!B1897,'REGISTRO DE ESTUDIANTES'!$C$3:$C$7999,C1897,'REGISTRO DE ESTUDIANTES'!$D$3:$D$7999,'BOLETA OFICIAL'!D1897,'REGISTRO DE ESTUDIANTES'!$J$3:$J$7999,'BOLETA OFICIAL'!J1897,'REGISTRO DE ESTUDIANTES'!$K$3:$K$7999,'BOLETA OFICIAL'!K1897,'REGISTRO DE ESTUDIANTES'!$L$3:$L$7999,'BOLETA OFICIAL'!L1897,'REGISTRO DE ESTUDIANTES'!$M$3:$M$7999,'BOLETA OFICIAL'!M1897,'REGISTRO DE ESTUDIANTES'!$N$3:$N$7999,'BOLETA OFICIAL'!N1897,'REGISTRO DE ESTUDIANTES'!$O$3:$O$7999,'BOLETA OFICIAL'!O1897,'REGISTRO DE ESTUDIANTES'!$P$3:$P$7999,'BOLETA OFICIAL'!P1897,'REGISTRO DE ESTUDIANTES'!$Q$3:$Q$7999,'BOLETA OFICIAL'!Q1897,'REGISTRO DE ESTUDIANTES'!$R$3:$R$7999,R1897,'REGISTRO DE ESTUDIANTES'!$S$3:$S$7999,'BOLETA OFICIAL'!S1897,'REGISTRO DE ESTUDIANTES'!$T$3:$T$7999,'BOLETA OFICIAL'!T1897)</f>
        <v>0</v>
      </c>
      <c r="G1897" s="73">
        <f t="shared" ca="1" si="87"/>
        <v>0</v>
      </c>
      <c r="H1897" s="73">
        <f t="shared" ca="1" si="88"/>
        <v>0</v>
      </c>
      <c r="I1897" s="20">
        <v>0</v>
      </c>
      <c r="J1897" s="20">
        <v>0</v>
      </c>
      <c r="K1897" s="20">
        <v>0</v>
      </c>
      <c r="L1897" s="20">
        <v>0</v>
      </c>
      <c r="M1897" s="20">
        <v>0</v>
      </c>
      <c r="N1897" s="75">
        <v>0</v>
      </c>
      <c r="O1897" s="75">
        <v>0</v>
      </c>
      <c r="P1897" s="2"/>
      <c r="Q1897" s="2"/>
      <c r="R1897" s="3"/>
      <c r="S1897" s="3"/>
      <c r="T1897" s="1"/>
      <c r="U1897" s="2"/>
      <c r="V1897" s="28" t="str">
        <f t="shared" si="89"/>
        <v/>
      </c>
    </row>
    <row r="1898" spans="1:22" ht="25" customHeight="1" x14ac:dyDescent="0.35">
      <c r="A1898" s="1"/>
      <c r="B1898" s="35"/>
      <c r="C1898" s="1"/>
      <c r="D1898" s="1"/>
      <c r="E1898" s="73">
        <f>+COUNTIFS('REGISTRO DE TUTORES'!$A$3:$A$8000,A1898,'REGISTRO DE TUTORES'!$B$3:$B$8000,B1898,'REGISTRO DE TUTORES'!$C$3:$C$8000,C1898,'REGISTRO DE TUTORES'!$D$3:$D$8000,D1898)</f>
        <v>0</v>
      </c>
      <c r="F1898" s="73">
        <f>+COUNTIFS('REGISTRO DE ESTUDIANTES'!$A$3:$A$7999,A1898,'REGISTRO DE ESTUDIANTES'!$B$3:$B$7999,'BOLETA OFICIAL'!B1898,'REGISTRO DE ESTUDIANTES'!$C$3:$C$7999,C1898,'REGISTRO DE ESTUDIANTES'!$D$3:$D$7999,'BOLETA OFICIAL'!D1898,'REGISTRO DE ESTUDIANTES'!$J$3:$J$7999,'BOLETA OFICIAL'!J1898,'REGISTRO DE ESTUDIANTES'!$K$3:$K$7999,'BOLETA OFICIAL'!K1898,'REGISTRO DE ESTUDIANTES'!$L$3:$L$7999,'BOLETA OFICIAL'!L1898,'REGISTRO DE ESTUDIANTES'!$M$3:$M$7999,'BOLETA OFICIAL'!M1898,'REGISTRO DE ESTUDIANTES'!$N$3:$N$7999,'BOLETA OFICIAL'!N1898,'REGISTRO DE ESTUDIANTES'!$O$3:$O$7999,'BOLETA OFICIAL'!O1898,'REGISTRO DE ESTUDIANTES'!$P$3:$P$7999,'BOLETA OFICIAL'!P1898,'REGISTRO DE ESTUDIANTES'!$Q$3:$Q$7999,'BOLETA OFICIAL'!Q1898,'REGISTRO DE ESTUDIANTES'!$R$3:$R$7999,R1898,'REGISTRO DE ESTUDIANTES'!$S$3:$S$7999,'BOLETA OFICIAL'!S1898,'REGISTRO DE ESTUDIANTES'!$T$3:$T$7999,'BOLETA OFICIAL'!T1898)</f>
        <v>0</v>
      </c>
      <c r="G1898" s="73">
        <f t="shared" ca="1" si="87"/>
        <v>0</v>
      </c>
      <c r="H1898" s="73">
        <f t="shared" ca="1" si="88"/>
        <v>0</v>
      </c>
      <c r="I1898" s="20">
        <v>0</v>
      </c>
      <c r="J1898" s="20">
        <v>0</v>
      </c>
      <c r="K1898" s="20">
        <v>0</v>
      </c>
      <c r="L1898" s="20">
        <v>0</v>
      </c>
      <c r="M1898" s="20">
        <v>0</v>
      </c>
      <c r="N1898" s="75">
        <v>0</v>
      </c>
      <c r="O1898" s="75">
        <v>0</v>
      </c>
      <c r="P1898" s="2"/>
      <c r="Q1898" s="2"/>
      <c r="R1898" s="3"/>
      <c r="S1898" s="3"/>
      <c r="T1898" s="1"/>
      <c r="U1898" s="2"/>
      <c r="V1898" s="28" t="str">
        <f t="shared" si="89"/>
        <v/>
      </c>
    </row>
    <row r="1899" spans="1:22" ht="25" customHeight="1" x14ac:dyDescent="0.35">
      <c r="A1899" s="1"/>
      <c r="B1899" s="35"/>
      <c r="C1899" s="1"/>
      <c r="D1899" s="1"/>
      <c r="E1899" s="73">
        <f>+COUNTIFS('REGISTRO DE TUTORES'!$A$3:$A$8000,A1899,'REGISTRO DE TUTORES'!$B$3:$B$8000,B1899,'REGISTRO DE TUTORES'!$C$3:$C$8000,C1899,'REGISTRO DE TUTORES'!$D$3:$D$8000,D1899)</f>
        <v>0</v>
      </c>
      <c r="F1899" s="73">
        <f>+COUNTIFS('REGISTRO DE ESTUDIANTES'!$A$3:$A$7999,A1899,'REGISTRO DE ESTUDIANTES'!$B$3:$B$7999,'BOLETA OFICIAL'!B1899,'REGISTRO DE ESTUDIANTES'!$C$3:$C$7999,C1899,'REGISTRO DE ESTUDIANTES'!$D$3:$D$7999,'BOLETA OFICIAL'!D1899,'REGISTRO DE ESTUDIANTES'!$J$3:$J$7999,'BOLETA OFICIAL'!J1899,'REGISTRO DE ESTUDIANTES'!$K$3:$K$7999,'BOLETA OFICIAL'!K1899,'REGISTRO DE ESTUDIANTES'!$L$3:$L$7999,'BOLETA OFICIAL'!L1899,'REGISTRO DE ESTUDIANTES'!$M$3:$M$7999,'BOLETA OFICIAL'!M1899,'REGISTRO DE ESTUDIANTES'!$N$3:$N$7999,'BOLETA OFICIAL'!N1899,'REGISTRO DE ESTUDIANTES'!$O$3:$O$7999,'BOLETA OFICIAL'!O1899,'REGISTRO DE ESTUDIANTES'!$P$3:$P$7999,'BOLETA OFICIAL'!P1899,'REGISTRO DE ESTUDIANTES'!$Q$3:$Q$7999,'BOLETA OFICIAL'!Q1899,'REGISTRO DE ESTUDIANTES'!$R$3:$R$7999,R1899,'REGISTRO DE ESTUDIANTES'!$S$3:$S$7999,'BOLETA OFICIAL'!S1899,'REGISTRO DE ESTUDIANTES'!$T$3:$T$7999,'BOLETA OFICIAL'!T1899)</f>
        <v>0</v>
      </c>
      <c r="G1899" s="73">
        <f t="shared" ca="1" si="87"/>
        <v>0</v>
      </c>
      <c r="H1899" s="73">
        <f t="shared" ca="1" si="88"/>
        <v>0</v>
      </c>
      <c r="I1899" s="20">
        <v>0</v>
      </c>
      <c r="J1899" s="20">
        <v>0</v>
      </c>
      <c r="K1899" s="20">
        <v>0</v>
      </c>
      <c r="L1899" s="20">
        <v>0</v>
      </c>
      <c r="M1899" s="20">
        <v>0</v>
      </c>
      <c r="N1899" s="75">
        <v>0</v>
      </c>
      <c r="O1899" s="75">
        <v>0</v>
      </c>
      <c r="P1899" s="2"/>
      <c r="Q1899" s="2"/>
      <c r="R1899" s="3"/>
      <c r="S1899" s="3"/>
      <c r="T1899" s="1"/>
      <c r="U1899" s="2"/>
      <c r="V1899" s="28" t="str">
        <f t="shared" si="89"/>
        <v/>
      </c>
    </row>
    <row r="1900" spans="1:22" ht="25" customHeight="1" x14ac:dyDescent="0.35">
      <c r="A1900" s="1"/>
      <c r="B1900" s="35"/>
      <c r="C1900" s="1"/>
      <c r="D1900" s="1"/>
      <c r="E1900" s="73">
        <f>+COUNTIFS('REGISTRO DE TUTORES'!$A$3:$A$8000,A1900,'REGISTRO DE TUTORES'!$B$3:$B$8000,B1900,'REGISTRO DE TUTORES'!$C$3:$C$8000,C1900,'REGISTRO DE TUTORES'!$D$3:$D$8000,D1900)</f>
        <v>0</v>
      </c>
      <c r="F1900" s="73">
        <f>+COUNTIFS('REGISTRO DE ESTUDIANTES'!$A$3:$A$7999,A1900,'REGISTRO DE ESTUDIANTES'!$B$3:$B$7999,'BOLETA OFICIAL'!B1900,'REGISTRO DE ESTUDIANTES'!$C$3:$C$7999,C1900,'REGISTRO DE ESTUDIANTES'!$D$3:$D$7999,'BOLETA OFICIAL'!D1900,'REGISTRO DE ESTUDIANTES'!$J$3:$J$7999,'BOLETA OFICIAL'!J1900,'REGISTRO DE ESTUDIANTES'!$K$3:$K$7999,'BOLETA OFICIAL'!K1900,'REGISTRO DE ESTUDIANTES'!$L$3:$L$7999,'BOLETA OFICIAL'!L1900,'REGISTRO DE ESTUDIANTES'!$M$3:$M$7999,'BOLETA OFICIAL'!M1900,'REGISTRO DE ESTUDIANTES'!$N$3:$N$7999,'BOLETA OFICIAL'!N1900,'REGISTRO DE ESTUDIANTES'!$O$3:$O$7999,'BOLETA OFICIAL'!O1900,'REGISTRO DE ESTUDIANTES'!$P$3:$P$7999,'BOLETA OFICIAL'!P1900,'REGISTRO DE ESTUDIANTES'!$Q$3:$Q$7999,'BOLETA OFICIAL'!Q1900,'REGISTRO DE ESTUDIANTES'!$R$3:$R$7999,R1900,'REGISTRO DE ESTUDIANTES'!$S$3:$S$7999,'BOLETA OFICIAL'!S1900,'REGISTRO DE ESTUDIANTES'!$T$3:$T$7999,'BOLETA OFICIAL'!T1900)</f>
        <v>0</v>
      </c>
      <c r="G1900" s="73">
        <f t="shared" ca="1" si="87"/>
        <v>0</v>
      </c>
      <c r="H1900" s="73">
        <f t="shared" ca="1" si="88"/>
        <v>0</v>
      </c>
      <c r="I1900" s="20">
        <v>0</v>
      </c>
      <c r="J1900" s="20">
        <v>0</v>
      </c>
      <c r="K1900" s="20">
        <v>0</v>
      </c>
      <c r="L1900" s="20">
        <v>0</v>
      </c>
      <c r="M1900" s="20">
        <v>0</v>
      </c>
      <c r="N1900" s="75">
        <v>0</v>
      </c>
      <c r="O1900" s="75">
        <v>0</v>
      </c>
      <c r="P1900" s="2"/>
      <c r="Q1900" s="2"/>
      <c r="R1900" s="3"/>
      <c r="S1900" s="3"/>
      <c r="T1900" s="1"/>
      <c r="U1900" s="2"/>
      <c r="V1900" s="28" t="str">
        <f t="shared" si="89"/>
        <v/>
      </c>
    </row>
    <row r="1901" spans="1:22" ht="25" customHeight="1" x14ac:dyDescent="0.35">
      <c r="A1901" s="1"/>
      <c r="B1901" s="35"/>
      <c r="C1901" s="1"/>
      <c r="D1901" s="1"/>
      <c r="E1901" s="73">
        <f>+COUNTIFS('REGISTRO DE TUTORES'!$A$3:$A$8000,A1901,'REGISTRO DE TUTORES'!$B$3:$B$8000,B1901,'REGISTRO DE TUTORES'!$C$3:$C$8000,C1901,'REGISTRO DE TUTORES'!$D$3:$D$8000,D1901)</f>
        <v>0</v>
      </c>
      <c r="F1901" s="73">
        <f>+COUNTIFS('REGISTRO DE ESTUDIANTES'!$A$3:$A$7999,A1901,'REGISTRO DE ESTUDIANTES'!$B$3:$B$7999,'BOLETA OFICIAL'!B1901,'REGISTRO DE ESTUDIANTES'!$C$3:$C$7999,C1901,'REGISTRO DE ESTUDIANTES'!$D$3:$D$7999,'BOLETA OFICIAL'!D1901,'REGISTRO DE ESTUDIANTES'!$J$3:$J$7999,'BOLETA OFICIAL'!J1901,'REGISTRO DE ESTUDIANTES'!$K$3:$K$7999,'BOLETA OFICIAL'!K1901,'REGISTRO DE ESTUDIANTES'!$L$3:$L$7999,'BOLETA OFICIAL'!L1901,'REGISTRO DE ESTUDIANTES'!$M$3:$M$7999,'BOLETA OFICIAL'!M1901,'REGISTRO DE ESTUDIANTES'!$N$3:$N$7999,'BOLETA OFICIAL'!N1901,'REGISTRO DE ESTUDIANTES'!$O$3:$O$7999,'BOLETA OFICIAL'!O1901,'REGISTRO DE ESTUDIANTES'!$P$3:$P$7999,'BOLETA OFICIAL'!P1901,'REGISTRO DE ESTUDIANTES'!$Q$3:$Q$7999,'BOLETA OFICIAL'!Q1901,'REGISTRO DE ESTUDIANTES'!$R$3:$R$7999,R1901,'REGISTRO DE ESTUDIANTES'!$S$3:$S$7999,'BOLETA OFICIAL'!S1901,'REGISTRO DE ESTUDIANTES'!$T$3:$T$7999,'BOLETA OFICIAL'!T1901)</f>
        <v>0</v>
      </c>
      <c r="G1901" s="73">
        <f t="shared" ca="1" si="87"/>
        <v>0</v>
      </c>
      <c r="H1901" s="73">
        <f t="shared" ca="1" si="88"/>
        <v>0</v>
      </c>
      <c r="I1901" s="20">
        <v>0</v>
      </c>
      <c r="J1901" s="20">
        <v>0</v>
      </c>
      <c r="K1901" s="20">
        <v>0</v>
      </c>
      <c r="L1901" s="20">
        <v>0</v>
      </c>
      <c r="M1901" s="20">
        <v>0</v>
      </c>
      <c r="N1901" s="75">
        <v>0</v>
      </c>
      <c r="O1901" s="75">
        <v>0</v>
      </c>
      <c r="P1901" s="2"/>
      <c r="Q1901" s="2"/>
      <c r="R1901" s="3"/>
      <c r="S1901" s="3"/>
      <c r="T1901" s="1"/>
      <c r="U1901" s="2"/>
      <c r="V1901" s="28" t="str">
        <f t="shared" si="89"/>
        <v/>
      </c>
    </row>
    <row r="1902" spans="1:22" ht="25" customHeight="1" x14ac:dyDescent="0.35">
      <c r="A1902" s="1"/>
      <c r="B1902" s="35"/>
      <c r="C1902" s="1"/>
      <c r="D1902" s="1"/>
      <c r="E1902" s="73">
        <f>+COUNTIFS('REGISTRO DE TUTORES'!$A$3:$A$8000,A1902,'REGISTRO DE TUTORES'!$B$3:$B$8000,B1902,'REGISTRO DE TUTORES'!$C$3:$C$8000,C1902,'REGISTRO DE TUTORES'!$D$3:$D$8000,D1902)</f>
        <v>0</v>
      </c>
      <c r="F1902" s="73">
        <f>+COUNTIFS('REGISTRO DE ESTUDIANTES'!$A$3:$A$7999,A1902,'REGISTRO DE ESTUDIANTES'!$B$3:$B$7999,'BOLETA OFICIAL'!B1902,'REGISTRO DE ESTUDIANTES'!$C$3:$C$7999,C1902,'REGISTRO DE ESTUDIANTES'!$D$3:$D$7999,'BOLETA OFICIAL'!D1902,'REGISTRO DE ESTUDIANTES'!$J$3:$J$7999,'BOLETA OFICIAL'!J1902,'REGISTRO DE ESTUDIANTES'!$K$3:$K$7999,'BOLETA OFICIAL'!K1902,'REGISTRO DE ESTUDIANTES'!$L$3:$L$7999,'BOLETA OFICIAL'!L1902,'REGISTRO DE ESTUDIANTES'!$M$3:$M$7999,'BOLETA OFICIAL'!M1902,'REGISTRO DE ESTUDIANTES'!$N$3:$N$7999,'BOLETA OFICIAL'!N1902,'REGISTRO DE ESTUDIANTES'!$O$3:$O$7999,'BOLETA OFICIAL'!O1902,'REGISTRO DE ESTUDIANTES'!$P$3:$P$7999,'BOLETA OFICIAL'!P1902,'REGISTRO DE ESTUDIANTES'!$Q$3:$Q$7999,'BOLETA OFICIAL'!Q1902,'REGISTRO DE ESTUDIANTES'!$R$3:$R$7999,R1902,'REGISTRO DE ESTUDIANTES'!$S$3:$S$7999,'BOLETA OFICIAL'!S1902,'REGISTRO DE ESTUDIANTES'!$T$3:$T$7999,'BOLETA OFICIAL'!T1902)</f>
        <v>0</v>
      </c>
      <c r="G1902" s="73">
        <f t="shared" ca="1" si="87"/>
        <v>0</v>
      </c>
      <c r="H1902" s="73">
        <f t="shared" ca="1" si="88"/>
        <v>0</v>
      </c>
      <c r="I1902" s="20">
        <v>0</v>
      </c>
      <c r="J1902" s="20">
        <v>0</v>
      </c>
      <c r="K1902" s="20">
        <v>0</v>
      </c>
      <c r="L1902" s="20">
        <v>0</v>
      </c>
      <c r="M1902" s="20">
        <v>0</v>
      </c>
      <c r="N1902" s="75">
        <v>0</v>
      </c>
      <c r="O1902" s="75">
        <v>0</v>
      </c>
      <c r="P1902" s="2"/>
      <c r="Q1902" s="2"/>
      <c r="R1902" s="3"/>
      <c r="S1902" s="3"/>
      <c r="T1902" s="1"/>
      <c r="U1902" s="2"/>
      <c r="V1902" s="28" t="str">
        <f t="shared" si="89"/>
        <v/>
      </c>
    </row>
    <row r="1903" spans="1:22" ht="25" customHeight="1" x14ac:dyDescent="0.35">
      <c r="A1903" s="1"/>
      <c r="B1903" s="35"/>
      <c r="C1903" s="1"/>
      <c r="D1903" s="1"/>
      <c r="E1903" s="73">
        <f>+COUNTIFS('REGISTRO DE TUTORES'!$A$3:$A$8000,A1903,'REGISTRO DE TUTORES'!$B$3:$B$8000,B1903,'REGISTRO DE TUTORES'!$C$3:$C$8000,C1903,'REGISTRO DE TUTORES'!$D$3:$D$8000,D1903)</f>
        <v>0</v>
      </c>
      <c r="F1903" s="73">
        <f>+COUNTIFS('REGISTRO DE ESTUDIANTES'!$A$3:$A$7999,A1903,'REGISTRO DE ESTUDIANTES'!$B$3:$B$7999,'BOLETA OFICIAL'!B1903,'REGISTRO DE ESTUDIANTES'!$C$3:$C$7999,C1903,'REGISTRO DE ESTUDIANTES'!$D$3:$D$7999,'BOLETA OFICIAL'!D1903,'REGISTRO DE ESTUDIANTES'!$J$3:$J$7999,'BOLETA OFICIAL'!J1903,'REGISTRO DE ESTUDIANTES'!$K$3:$K$7999,'BOLETA OFICIAL'!K1903,'REGISTRO DE ESTUDIANTES'!$L$3:$L$7999,'BOLETA OFICIAL'!L1903,'REGISTRO DE ESTUDIANTES'!$M$3:$M$7999,'BOLETA OFICIAL'!M1903,'REGISTRO DE ESTUDIANTES'!$N$3:$N$7999,'BOLETA OFICIAL'!N1903,'REGISTRO DE ESTUDIANTES'!$O$3:$O$7999,'BOLETA OFICIAL'!O1903,'REGISTRO DE ESTUDIANTES'!$P$3:$P$7999,'BOLETA OFICIAL'!P1903,'REGISTRO DE ESTUDIANTES'!$Q$3:$Q$7999,'BOLETA OFICIAL'!Q1903,'REGISTRO DE ESTUDIANTES'!$R$3:$R$7999,R1903,'REGISTRO DE ESTUDIANTES'!$S$3:$S$7999,'BOLETA OFICIAL'!S1903,'REGISTRO DE ESTUDIANTES'!$T$3:$T$7999,'BOLETA OFICIAL'!T1903)</f>
        <v>0</v>
      </c>
      <c r="G1903" s="73">
        <f t="shared" ca="1" si="87"/>
        <v>0</v>
      </c>
      <c r="H1903" s="73">
        <f t="shared" ca="1" si="88"/>
        <v>0</v>
      </c>
      <c r="I1903" s="20">
        <v>0</v>
      </c>
      <c r="J1903" s="20">
        <v>0</v>
      </c>
      <c r="K1903" s="20">
        <v>0</v>
      </c>
      <c r="L1903" s="20">
        <v>0</v>
      </c>
      <c r="M1903" s="20">
        <v>0</v>
      </c>
      <c r="N1903" s="75">
        <v>0</v>
      </c>
      <c r="O1903" s="75">
        <v>0</v>
      </c>
      <c r="P1903" s="2"/>
      <c r="Q1903" s="2"/>
      <c r="R1903" s="3"/>
      <c r="S1903" s="3"/>
      <c r="T1903" s="1"/>
      <c r="U1903" s="2"/>
      <c r="V1903" s="28" t="str">
        <f t="shared" si="89"/>
        <v/>
      </c>
    </row>
    <row r="1904" spans="1:22" ht="25" customHeight="1" x14ac:dyDescent="0.35">
      <c r="A1904" s="1"/>
      <c r="B1904" s="35"/>
      <c r="C1904" s="1"/>
      <c r="D1904" s="1"/>
      <c r="E1904" s="73">
        <f>+COUNTIFS('REGISTRO DE TUTORES'!$A$3:$A$8000,A1904,'REGISTRO DE TUTORES'!$B$3:$B$8000,B1904,'REGISTRO DE TUTORES'!$C$3:$C$8000,C1904,'REGISTRO DE TUTORES'!$D$3:$D$8000,D1904)</f>
        <v>0</v>
      </c>
      <c r="F1904" s="73">
        <f>+COUNTIFS('REGISTRO DE ESTUDIANTES'!$A$3:$A$7999,A1904,'REGISTRO DE ESTUDIANTES'!$B$3:$B$7999,'BOLETA OFICIAL'!B1904,'REGISTRO DE ESTUDIANTES'!$C$3:$C$7999,C1904,'REGISTRO DE ESTUDIANTES'!$D$3:$D$7999,'BOLETA OFICIAL'!D1904,'REGISTRO DE ESTUDIANTES'!$J$3:$J$7999,'BOLETA OFICIAL'!J1904,'REGISTRO DE ESTUDIANTES'!$K$3:$K$7999,'BOLETA OFICIAL'!K1904,'REGISTRO DE ESTUDIANTES'!$L$3:$L$7999,'BOLETA OFICIAL'!L1904,'REGISTRO DE ESTUDIANTES'!$M$3:$M$7999,'BOLETA OFICIAL'!M1904,'REGISTRO DE ESTUDIANTES'!$N$3:$N$7999,'BOLETA OFICIAL'!N1904,'REGISTRO DE ESTUDIANTES'!$O$3:$O$7999,'BOLETA OFICIAL'!O1904,'REGISTRO DE ESTUDIANTES'!$P$3:$P$7999,'BOLETA OFICIAL'!P1904,'REGISTRO DE ESTUDIANTES'!$Q$3:$Q$7999,'BOLETA OFICIAL'!Q1904,'REGISTRO DE ESTUDIANTES'!$R$3:$R$7999,R1904,'REGISTRO DE ESTUDIANTES'!$S$3:$S$7999,'BOLETA OFICIAL'!S1904,'REGISTRO DE ESTUDIANTES'!$T$3:$T$7999,'BOLETA OFICIAL'!T1904)</f>
        <v>0</v>
      </c>
      <c r="G1904" s="73">
        <f t="shared" ca="1" si="87"/>
        <v>0</v>
      </c>
      <c r="H1904" s="73">
        <f t="shared" ca="1" si="88"/>
        <v>0</v>
      </c>
      <c r="I1904" s="20">
        <v>0</v>
      </c>
      <c r="J1904" s="20">
        <v>0</v>
      </c>
      <c r="K1904" s="20">
        <v>0</v>
      </c>
      <c r="L1904" s="20">
        <v>0</v>
      </c>
      <c r="M1904" s="20">
        <v>0</v>
      </c>
      <c r="N1904" s="75">
        <v>0</v>
      </c>
      <c r="O1904" s="75">
        <v>0</v>
      </c>
      <c r="P1904" s="2"/>
      <c r="Q1904" s="2"/>
      <c r="R1904" s="3"/>
      <c r="S1904" s="3"/>
      <c r="T1904" s="1"/>
      <c r="U1904" s="2"/>
      <c r="V1904" s="28" t="str">
        <f t="shared" si="89"/>
        <v/>
      </c>
    </row>
    <row r="1905" spans="1:22" ht="25" customHeight="1" x14ac:dyDescent="0.35">
      <c r="A1905" s="1"/>
      <c r="B1905" s="35"/>
      <c r="C1905" s="1"/>
      <c r="D1905" s="1"/>
      <c r="E1905" s="73">
        <f>+COUNTIFS('REGISTRO DE TUTORES'!$A$3:$A$8000,A1905,'REGISTRO DE TUTORES'!$B$3:$B$8000,B1905,'REGISTRO DE TUTORES'!$C$3:$C$8000,C1905,'REGISTRO DE TUTORES'!$D$3:$D$8000,D1905)</f>
        <v>0</v>
      </c>
      <c r="F1905" s="73">
        <f>+COUNTIFS('REGISTRO DE ESTUDIANTES'!$A$3:$A$7999,A1905,'REGISTRO DE ESTUDIANTES'!$B$3:$B$7999,'BOLETA OFICIAL'!B1905,'REGISTRO DE ESTUDIANTES'!$C$3:$C$7999,C1905,'REGISTRO DE ESTUDIANTES'!$D$3:$D$7999,'BOLETA OFICIAL'!D1905,'REGISTRO DE ESTUDIANTES'!$J$3:$J$7999,'BOLETA OFICIAL'!J1905,'REGISTRO DE ESTUDIANTES'!$K$3:$K$7999,'BOLETA OFICIAL'!K1905,'REGISTRO DE ESTUDIANTES'!$L$3:$L$7999,'BOLETA OFICIAL'!L1905,'REGISTRO DE ESTUDIANTES'!$M$3:$M$7999,'BOLETA OFICIAL'!M1905,'REGISTRO DE ESTUDIANTES'!$N$3:$N$7999,'BOLETA OFICIAL'!N1905,'REGISTRO DE ESTUDIANTES'!$O$3:$O$7999,'BOLETA OFICIAL'!O1905,'REGISTRO DE ESTUDIANTES'!$P$3:$P$7999,'BOLETA OFICIAL'!P1905,'REGISTRO DE ESTUDIANTES'!$Q$3:$Q$7999,'BOLETA OFICIAL'!Q1905,'REGISTRO DE ESTUDIANTES'!$R$3:$R$7999,R1905,'REGISTRO DE ESTUDIANTES'!$S$3:$S$7999,'BOLETA OFICIAL'!S1905,'REGISTRO DE ESTUDIANTES'!$T$3:$T$7999,'BOLETA OFICIAL'!T1905)</f>
        <v>0</v>
      </c>
      <c r="G1905" s="73">
        <f t="shared" ca="1" si="87"/>
        <v>0</v>
      </c>
      <c r="H1905" s="73">
        <f t="shared" ca="1" si="88"/>
        <v>0</v>
      </c>
      <c r="I1905" s="20">
        <v>0</v>
      </c>
      <c r="J1905" s="20">
        <v>0</v>
      </c>
      <c r="K1905" s="20">
        <v>0</v>
      </c>
      <c r="L1905" s="20">
        <v>0</v>
      </c>
      <c r="M1905" s="20">
        <v>0</v>
      </c>
      <c r="N1905" s="75">
        <v>0</v>
      </c>
      <c r="O1905" s="75">
        <v>0</v>
      </c>
      <c r="P1905" s="2"/>
      <c r="Q1905" s="2"/>
      <c r="R1905" s="3"/>
      <c r="S1905" s="3"/>
      <c r="T1905" s="1"/>
      <c r="U1905" s="2"/>
      <c r="V1905" s="28" t="str">
        <f t="shared" si="89"/>
        <v/>
      </c>
    </row>
    <row r="1906" spans="1:22" ht="25" customHeight="1" x14ac:dyDescent="0.35">
      <c r="A1906" s="1"/>
      <c r="B1906" s="35"/>
      <c r="C1906" s="1"/>
      <c r="D1906" s="1"/>
      <c r="E1906" s="73">
        <f>+COUNTIFS('REGISTRO DE TUTORES'!$A$3:$A$8000,A1906,'REGISTRO DE TUTORES'!$B$3:$B$8000,B1906,'REGISTRO DE TUTORES'!$C$3:$C$8000,C1906,'REGISTRO DE TUTORES'!$D$3:$D$8000,D1906)</f>
        <v>0</v>
      </c>
      <c r="F1906" s="73">
        <f>+COUNTIFS('REGISTRO DE ESTUDIANTES'!$A$3:$A$7999,A1906,'REGISTRO DE ESTUDIANTES'!$B$3:$B$7999,'BOLETA OFICIAL'!B1906,'REGISTRO DE ESTUDIANTES'!$C$3:$C$7999,C1906,'REGISTRO DE ESTUDIANTES'!$D$3:$D$7999,'BOLETA OFICIAL'!D1906,'REGISTRO DE ESTUDIANTES'!$J$3:$J$7999,'BOLETA OFICIAL'!J1906,'REGISTRO DE ESTUDIANTES'!$K$3:$K$7999,'BOLETA OFICIAL'!K1906,'REGISTRO DE ESTUDIANTES'!$L$3:$L$7999,'BOLETA OFICIAL'!L1906,'REGISTRO DE ESTUDIANTES'!$M$3:$M$7999,'BOLETA OFICIAL'!M1906,'REGISTRO DE ESTUDIANTES'!$N$3:$N$7999,'BOLETA OFICIAL'!N1906,'REGISTRO DE ESTUDIANTES'!$O$3:$O$7999,'BOLETA OFICIAL'!O1906,'REGISTRO DE ESTUDIANTES'!$P$3:$P$7999,'BOLETA OFICIAL'!P1906,'REGISTRO DE ESTUDIANTES'!$Q$3:$Q$7999,'BOLETA OFICIAL'!Q1906,'REGISTRO DE ESTUDIANTES'!$R$3:$R$7999,R1906,'REGISTRO DE ESTUDIANTES'!$S$3:$S$7999,'BOLETA OFICIAL'!S1906,'REGISTRO DE ESTUDIANTES'!$T$3:$T$7999,'BOLETA OFICIAL'!T1906)</f>
        <v>0</v>
      </c>
      <c r="G1906" s="73">
        <f t="shared" ca="1" si="87"/>
        <v>0</v>
      </c>
      <c r="H1906" s="73">
        <f t="shared" ca="1" si="88"/>
        <v>0</v>
      </c>
      <c r="I1906" s="20">
        <v>0</v>
      </c>
      <c r="J1906" s="20">
        <v>0</v>
      </c>
      <c r="K1906" s="20">
        <v>0</v>
      </c>
      <c r="L1906" s="20">
        <v>0</v>
      </c>
      <c r="M1906" s="20">
        <v>0</v>
      </c>
      <c r="N1906" s="75">
        <v>0</v>
      </c>
      <c r="O1906" s="75">
        <v>0</v>
      </c>
      <c r="P1906" s="2"/>
      <c r="Q1906" s="2"/>
      <c r="R1906" s="3"/>
      <c r="S1906" s="3"/>
      <c r="T1906" s="1"/>
      <c r="U1906" s="2"/>
      <c r="V1906" s="28" t="str">
        <f t="shared" si="89"/>
        <v/>
      </c>
    </row>
    <row r="1907" spans="1:22" ht="25" customHeight="1" x14ac:dyDescent="0.35">
      <c r="A1907" s="1"/>
      <c r="B1907" s="35"/>
      <c r="C1907" s="1"/>
      <c r="D1907" s="1"/>
      <c r="E1907" s="73">
        <f>+COUNTIFS('REGISTRO DE TUTORES'!$A$3:$A$8000,A1907,'REGISTRO DE TUTORES'!$B$3:$B$8000,B1907,'REGISTRO DE TUTORES'!$C$3:$C$8000,C1907,'REGISTRO DE TUTORES'!$D$3:$D$8000,D1907)</f>
        <v>0</v>
      </c>
      <c r="F1907" s="73">
        <f>+COUNTIFS('REGISTRO DE ESTUDIANTES'!$A$3:$A$7999,A1907,'REGISTRO DE ESTUDIANTES'!$B$3:$B$7999,'BOLETA OFICIAL'!B1907,'REGISTRO DE ESTUDIANTES'!$C$3:$C$7999,C1907,'REGISTRO DE ESTUDIANTES'!$D$3:$D$7999,'BOLETA OFICIAL'!D1907,'REGISTRO DE ESTUDIANTES'!$J$3:$J$7999,'BOLETA OFICIAL'!J1907,'REGISTRO DE ESTUDIANTES'!$K$3:$K$7999,'BOLETA OFICIAL'!K1907,'REGISTRO DE ESTUDIANTES'!$L$3:$L$7999,'BOLETA OFICIAL'!L1907,'REGISTRO DE ESTUDIANTES'!$M$3:$M$7999,'BOLETA OFICIAL'!M1907,'REGISTRO DE ESTUDIANTES'!$N$3:$N$7999,'BOLETA OFICIAL'!N1907,'REGISTRO DE ESTUDIANTES'!$O$3:$O$7999,'BOLETA OFICIAL'!O1907,'REGISTRO DE ESTUDIANTES'!$P$3:$P$7999,'BOLETA OFICIAL'!P1907,'REGISTRO DE ESTUDIANTES'!$Q$3:$Q$7999,'BOLETA OFICIAL'!Q1907,'REGISTRO DE ESTUDIANTES'!$R$3:$R$7999,R1907,'REGISTRO DE ESTUDIANTES'!$S$3:$S$7999,'BOLETA OFICIAL'!S1907,'REGISTRO DE ESTUDIANTES'!$T$3:$T$7999,'BOLETA OFICIAL'!T1907)</f>
        <v>0</v>
      </c>
      <c r="G1907" s="73">
        <f t="shared" ca="1" si="87"/>
        <v>0</v>
      </c>
      <c r="H1907" s="73">
        <f t="shared" ca="1" si="88"/>
        <v>0</v>
      </c>
      <c r="I1907" s="20">
        <v>0</v>
      </c>
      <c r="J1907" s="20">
        <v>0</v>
      </c>
      <c r="K1907" s="20">
        <v>0</v>
      </c>
      <c r="L1907" s="20">
        <v>0</v>
      </c>
      <c r="M1907" s="20">
        <v>0</v>
      </c>
      <c r="N1907" s="75">
        <v>0</v>
      </c>
      <c r="O1907" s="75">
        <v>0</v>
      </c>
      <c r="P1907" s="2"/>
      <c r="Q1907" s="2"/>
      <c r="R1907" s="3"/>
      <c r="S1907" s="3"/>
      <c r="T1907" s="1"/>
      <c r="U1907" s="2"/>
      <c r="V1907" s="28" t="str">
        <f t="shared" si="89"/>
        <v/>
      </c>
    </row>
    <row r="1908" spans="1:22" ht="25" customHeight="1" x14ac:dyDescent="0.35">
      <c r="A1908" s="1"/>
      <c r="B1908" s="35"/>
      <c r="C1908" s="1"/>
      <c r="D1908" s="1"/>
      <c r="E1908" s="73">
        <f>+COUNTIFS('REGISTRO DE TUTORES'!$A$3:$A$8000,A1908,'REGISTRO DE TUTORES'!$B$3:$B$8000,B1908,'REGISTRO DE TUTORES'!$C$3:$C$8000,C1908,'REGISTRO DE TUTORES'!$D$3:$D$8000,D1908)</f>
        <v>0</v>
      </c>
      <c r="F1908" s="73">
        <f>+COUNTIFS('REGISTRO DE ESTUDIANTES'!$A$3:$A$7999,A1908,'REGISTRO DE ESTUDIANTES'!$B$3:$B$7999,'BOLETA OFICIAL'!B1908,'REGISTRO DE ESTUDIANTES'!$C$3:$C$7999,C1908,'REGISTRO DE ESTUDIANTES'!$D$3:$D$7999,'BOLETA OFICIAL'!D1908,'REGISTRO DE ESTUDIANTES'!$J$3:$J$7999,'BOLETA OFICIAL'!J1908,'REGISTRO DE ESTUDIANTES'!$K$3:$K$7999,'BOLETA OFICIAL'!K1908,'REGISTRO DE ESTUDIANTES'!$L$3:$L$7999,'BOLETA OFICIAL'!L1908,'REGISTRO DE ESTUDIANTES'!$M$3:$M$7999,'BOLETA OFICIAL'!M1908,'REGISTRO DE ESTUDIANTES'!$N$3:$N$7999,'BOLETA OFICIAL'!N1908,'REGISTRO DE ESTUDIANTES'!$O$3:$O$7999,'BOLETA OFICIAL'!O1908,'REGISTRO DE ESTUDIANTES'!$P$3:$P$7999,'BOLETA OFICIAL'!P1908,'REGISTRO DE ESTUDIANTES'!$Q$3:$Q$7999,'BOLETA OFICIAL'!Q1908,'REGISTRO DE ESTUDIANTES'!$R$3:$R$7999,R1908,'REGISTRO DE ESTUDIANTES'!$S$3:$S$7999,'BOLETA OFICIAL'!S1908,'REGISTRO DE ESTUDIANTES'!$T$3:$T$7999,'BOLETA OFICIAL'!T1908)</f>
        <v>0</v>
      </c>
      <c r="G1908" s="73">
        <f t="shared" ca="1" si="87"/>
        <v>0</v>
      </c>
      <c r="H1908" s="73">
        <f t="shared" ca="1" si="88"/>
        <v>0</v>
      </c>
      <c r="I1908" s="20">
        <v>0</v>
      </c>
      <c r="J1908" s="20">
        <v>0</v>
      </c>
      <c r="K1908" s="20">
        <v>0</v>
      </c>
      <c r="L1908" s="20">
        <v>0</v>
      </c>
      <c r="M1908" s="20">
        <v>0</v>
      </c>
      <c r="N1908" s="75">
        <v>0</v>
      </c>
      <c r="O1908" s="75">
        <v>0</v>
      </c>
      <c r="P1908" s="2"/>
      <c r="Q1908" s="2"/>
      <c r="R1908" s="3"/>
      <c r="S1908" s="3"/>
      <c r="T1908" s="1"/>
      <c r="U1908" s="2"/>
      <c r="V1908" s="28" t="str">
        <f t="shared" si="89"/>
        <v/>
      </c>
    </row>
    <row r="1909" spans="1:22" ht="25" customHeight="1" x14ac:dyDescent="0.35">
      <c r="A1909" s="1"/>
      <c r="B1909" s="35"/>
      <c r="C1909" s="1"/>
      <c r="D1909" s="1"/>
      <c r="E1909" s="73">
        <f>+COUNTIFS('REGISTRO DE TUTORES'!$A$3:$A$8000,A1909,'REGISTRO DE TUTORES'!$B$3:$B$8000,B1909,'REGISTRO DE TUTORES'!$C$3:$C$8000,C1909,'REGISTRO DE TUTORES'!$D$3:$D$8000,D1909)</f>
        <v>0</v>
      </c>
      <c r="F1909" s="73">
        <f>+COUNTIFS('REGISTRO DE ESTUDIANTES'!$A$3:$A$7999,A1909,'REGISTRO DE ESTUDIANTES'!$B$3:$B$7999,'BOLETA OFICIAL'!B1909,'REGISTRO DE ESTUDIANTES'!$C$3:$C$7999,C1909,'REGISTRO DE ESTUDIANTES'!$D$3:$D$7999,'BOLETA OFICIAL'!D1909,'REGISTRO DE ESTUDIANTES'!$J$3:$J$7999,'BOLETA OFICIAL'!J1909,'REGISTRO DE ESTUDIANTES'!$K$3:$K$7999,'BOLETA OFICIAL'!K1909,'REGISTRO DE ESTUDIANTES'!$L$3:$L$7999,'BOLETA OFICIAL'!L1909,'REGISTRO DE ESTUDIANTES'!$M$3:$M$7999,'BOLETA OFICIAL'!M1909,'REGISTRO DE ESTUDIANTES'!$N$3:$N$7999,'BOLETA OFICIAL'!N1909,'REGISTRO DE ESTUDIANTES'!$O$3:$O$7999,'BOLETA OFICIAL'!O1909,'REGISTRO DE ESTUDIANTES'!$P$3:$P$7999,'BOLETA OFICIAL'!P1909,'REGISTRO DE ESTUDIANTES'!$Q$3:$Q$7999,'BOLETA OFICIAL'!Q1909,'REGISTRO DE ESTUDIANTES'!$R$3:$R$7999,R1909,'REGISTRO DE ESTUDIANTES'!$S$3:$S$7999,'BOLETA OFICIAL'!S1909,'REGISTRO DE ESTUDIANTES'!$T$3:$T$7999,'BOLETA OFICIAL'!T1909)</f>
        <v>0</v>
      </c>
      <c r="G1909" s="73">
        <f t="shared" ca="1" si="87"/>
        <v>0</v>
      </c>
      <c r="H1909" s="73">
        <f t="shared" ca="1" si="88"/>
        <v>0</v>
      </c>
      <c r="I1909" s="20">
        <v>0</v>
      </c>
      <c r="J1909" s="20">
        <v>0</v>
      </c>
      <c r="K1909" s="20">
        <v>0</v>
      </c>
      <c r="L1909" s="20">
        <v>0</v>
      </c>
      <c r="M1909" s="20">
        <v>0</v>
      </c>
      <c r="N1909" s="75">
        <v>0</v>
      </c>
      <c r="O1909" s="75">
        <v>0</v>
      </c>
      <c r="P1909" s="2"/>
      <c r="Q1909" s="2"/>
      <c r="R1909" s="3"/>
      <c r="S1909" s="3"/>
      <c r="T1909" s="1"/>
      <c r="U1909" s="2"/>
      <c r="V1909" s="28" t="str">
        <f t="shared" si="89"/>
        <v/>
      </c>
    </row>
    <row r="1910" spans="1:22" ht="25" customHeight="1" x14ac:dyDescent="0.35">
      <c r="A1910" s="1"/>
      <c r="B1910" s="35"/>
      <c r="C1910" s="1"/>
      <c r="D1910" s="1"/>
      <c r="E1910" s="73">
        <f>+COUNTIFS('REGISTRO DE TUTORES'!$A$3:$A$8000,A1910,'REGISTRO DE TUTORES'!$B$3:$B$8000,B1910,'REGISTRO DE TUTORES'!$C$3:$C$8000,C1910,'REGISTRO DE TUTORES'!$D$3:$D$8000,D1910)</f>
        <v>0</v>
      </c>
      <c r="F1910" s="73">
        <f>+COUNTIFS('REGISTRO DE ESTUDIANTES'!$A$3:$A$7999,A1910,'REGISTRO DE ESTUDIANTES'!$B$3:$B$7999,'BOLETA OFICIAL'!B1910,'REGISTRO DE ESTUDIANTES'!$C$3:$C$7999,C1910,'REGISTRO DE ESTUDIANTES'!$D$3:$D$7999,'BOLETA OFICIAL'!D1910,'REGISTRO DE ESTUDIANTES'!$J$3:$J$7999,'BOLETA OFICIAL'!J1910,'REGISTRO DE ESTUDIANTES'!$K$3:$K$7999,'BOLETA OFICIAL'!K1910,'REGISTRO DE ESTUDIANTES'!$L$3:$L$7999,'BOLETA OFICIAL'!L1910,'REGISTRO DE ESTUDIANTES'!$M$3:$M$7999,'BOLETA OFICIAL'!M1910,'REGISTRO DE ESTUDIANTES'!$N$3:$N$7999,'BOLETA OFICIAL'!N1910,'REGISTRO DE ESTUDIANTES'!$O$3:$O$7999,'BOLETA OFICIAL'!O1910,'REGISTRO DE ESTUDIANTES'!$P$3:$P$7999,'BOLETA OFICIAL'!P1910,'REGISTRO DE ESTUDIANTES'!$Q$3:$Q$7999,'BOLETA OFICIAL'!Q1910,'REGISTRO DE ESTUDIANTES'!$R$3:$R$7999,R1910,'REGISTRO DE ESTUDIANTES'!$S$3:$S$7999,'BOLETA OFICIAL'!S1910,'REGISTRO DE ESTUDIANTES'!$T$3:$T$7999,'BOLETA OFICIAL'!T1910)</f>
        <v>0</v>
      </c>
      <c r="G1910" s="73">
        <f t="shared" ca="1" si="87"/>
        <v>0</v>
      </c>
      <c r="H1910" s="73">
        <f t="shared" ca="1" si="88"/>
        <v>0</v>
      </c>
      <c r="I1910" s="20">
        <v>0</v>
      </c>
      <c r="J1910" s="20">
        <v>0</v>
      </c>
      <c r="K1910" s="20">
        <v>0</v>
      </c>
      <c r="L1910" s="20">
        <v>0</v>
      </c>
      <c r="M1910" s="20">
        <v>0</v>
      </c>
      <c r="N1910" s="75">
        <v>0</v>
      </c>
      <c r="O1910" s="75">
        <v>0</v>
      </c>
      <c r="P1910" s="2"/>
      <c r="Q1910" s="2"/>
      <c r="R1910" s="3"/>
      <c r="S1910" s="3"/>
      <c r="T1910" s="1"/>
      <c r="U1910" s="2"/>
      <c r="V1910" s="28" t="str">
        <f t="shared" si="89"/>
        <v/>
      </c>
    </row>
    <row r="1911" spans="1:22" ht="25" customHeight="1" x14ac:dyDescent="0.35">
      <c r="A1911" s="1"/>
      <c r="B1911" s="35"/>
      <c r="C1911" s="1"/>
      <c r="D1911" s="1"/>
      <c r="E1911" s="73">
        <f>+COUNTIFS('REGISTRO DE TUTORES'!$A$3:$A$8000,A1911,'REGISTRO DE TUTORES'!$B$3:$B$8000,B1911,'REGISTRO DE TUTORES'!$C$3:$C$8000,C1911,'REGISTRO DE TUTORES'!$D$3:$D$8000,D1911)</f>
        <v>0</v>
      </c>
      <c r="F1911" s="73">
        <f>+COUNTIFS('REGISTRO DE ESTUDIANTES'!$A$3:$A$7999,A1911,'REGISTRO DE ESTUDIANTES'!$B$3:$B$7999,'BOLETA OFICIAL'!B1911,'REGISTRO DE ESTUDIANTES'!$C$3:$C$7999,C1911,'REGISTRO DE ESTUDIANTES'!$D$3:$D$7999,'BOLETA OFICIAL'!D1911,'REGISTRO DE ESTUDIANTES'!$J$3:$J$7999,'BOLETA OFICIAL'!J1911,'REGISTRO DE ESTUDIANTES'!$K$3:$K$7999,'BOLETA OFICIAL'!K1911,'REGISTRO DE ESTUDIANTES'!$L$3:$L$7999,'BOLETA OFICIAL'!L1911,'REGISTRO DE ESTUDIANTES'!$M$3:$M$7999,'BOLETA OFICIAL'!M1911,'REGISTRO DE ESTUDIANTES'!$N$3:$N$7999,'BOLETA OFICIAL'!N1911,'REGISTRO DE ESTUDIANTES'!$O$3:$O$7999,'BOLETA OFICIAL'!O1911,'REGISTRO DE ESTUDIANTES'!$P$3:$P$7999,'BOLETA OFICIAL'!P1911,'REGISTRO DE ESTUDIANTES'!$Q$3:$Q$7999,'BOLETA OFICIAL'!Q1911,'REGISTRO DE ESTUDIANTES'!$R$3:$R$7999,R1911,'REGISTRO DE ESTUDIANTES'!$S$3:$S$7999,'BOLETA OFICIAL'!S1911,'REGISTRO DE ESTUDIANTES'!$T$3:$T$7999,'BOLETA OFICIAL'!T1911)</f>
        <v>0</v>
      </c>
      <c r="G1911" s="73">
        <f t="shared" ca="1" si="87"/>
        <v>0</v>
      </c>
      <c r="H1911" s="73">
        <f t="shared" ca="1" si="88"/>
        <v>0</v>
      </c>
      <c r="I1911" s="20">
        <v>0</v>
      </c>
      <c r="J1911" s="20">
        <v>0</v>
      </c>
      <c r="K1911" s="20">
        <v>0</v>
      </c>
      <c r="L1911" s="20">
        <v>0</v>
      </c>
      <c r="M1911" s="20">
        <v>0</v>
      </c>
      <c r="N1911" s="75">
        <v>0</v>
      </c>
      <c r="O1911" s="75">
        <v>0</v>
      </c>
      <c r="P1911" s="2"/>
      <c r="Q1911" s="2"/>
      <c r="R1911" s="3"/>
      <c r="S1911" s="3"/>
      <c r="T1911" s="1"/>
      <c r="U1911" s="2"/>
      <c r="V1911" s="28" t="str">
        <f t="shared" si="89"/>
        <v/>
      </c>
    </row>
    <row r="1912" spans="1:22" ht="25" customHeight="1" x14ac:dyDescent="0.35">
      <c r="A1912" s="1"/>
      <c r="B1912" s="35"/>
      <c r="C1912" s="1"/>
      <c r="D1912" s="1"/>
      <c r="E1912" s="73">
        <f>+COUNTIFS('REGISTRO DE TUTORES'!$A$3:$A$8000,A1912,'REGISTRO DE TUTORES'!$B$3:$B$8000,B1912,'REGISTRO DE TUTORES'!$C$3:$C$8000,C1912,'REGISTRO DE TUTORES'!$D$3:$D$8000,D1912)</f>
        <v>0</v>
      </c>
      <c r="F1912" s="73">
        <f>+COUNTIFS('REGISTRO DE ESTUDIANTES'!$A$3:$A$7999,A1912,'REGISTRO DE ESTUDIANTES'!$B$3:$B$7999,'BOLETA OFICIAL'!B1912,'REGISTRO DE ESTUDIANTES'!$C$3:$C$7999,C1912,'REGISTRO DE ESTUDIANTES'!$D$3:$D$7999,'BOLETA OFICIAL'!D1912,'REGISTRO DE ESTUDIANTES'!$J$3:$J$7999,'BOLETA OFICIAL'!J1912,'REGISTRO DE ESTUDIANTES'!$K$3:$K$7999,'BOLETA OFICIAL'!K1912,'REGISTRO DE ESTUDIANTES'!$L$3:$L$7999,'BOLETA OFICIAL'!L1912,'REGISTRO DE ESTUDIANTES'!$M$3:$M$7999,'BOLETA OFICIAL'!M1912,'REGISTRO DE ESTUDIANTES'!$N$3:$N$7999,'BOLETA OFICIAL'!N1912,'REGISTRO DE ESTUDIANTES'!$O$3:$O$7999,'BOLETA OFICIAL'!O1912,'REGISTRO DE ESTUDIANTES'!$P$3:$P$7999,'BOLETA OFICIAL'!P1912,'REGISTRO DE ESTUDIANTES'!$Q$3:$Q$7999,'BOLETA OFICIAL'!Q1912,'REGISTRO DE ESTUDIANTES'!$R$3:$R$7999,R1912,'REGISTRO DE ESTUDIANTES'!$S$3:$S$7999,'BOLETA OFICIAL'!S1912,'REGISTRO DE ESTUDIANTES'!$T$3:$T$7999,'BOLETA OFICIAL'!T1912)</f>
        <v>0</v>
      </c>
      <c r="G1912" s="73">
        <f t="shared" ca="1" si="87"/>
        <v>0</v>
      </c>
      <c r="H1912" s="73">
        <f t="shared" ca="1" si="88"/>
        <v>0</v>
      </c>
      <c r="I1912" s="20">
        <v>0</v>
      </c>
      <c r="J1912" s="20">
        <v>0</v>
      </c>
      <c r="K1912" s="20">
        <v>0</v>
      </c>
      <c r="L1912" s="20">
        <v>0</v>
      </c>
      <c r="M1912" s="20">
        <v>0</v>
      </c>
      <c r="N1912" s="75">
        <v>0</v>
      </c>
      <c r="O1912" s="75">
        <v>0</v>
      </c>
      <c r="P1912" s="2"/>
      <c r="Q1912" s="2"/>
      <c r="R1912" s="3"/>
      <c r="S1912" s="3"/>
      <c r="T1912" s="1"/>
      <c r="U1912" s="2"/>
      <c r="V1912" s="28" t="str">
        <f t="shared" si="89"/>
        <v/>
      </c>
    </row>
    <row r="1913" spans="1:22" ht="25" customHeight="1" x14ac:dyDescent="0.35">
      <c r="A1913" s="1"/>
      <c r="B1913" s="35"/>
      <c r="C1913" s="1"/>
      <c r="D1913" s="1"/>
      <c r="E1913" s="73">
        <f>+COUNTIFS('REGISTRO DE TUTORES'!$A$3:$A$8000,A1913,'REGISTRO DE TUTORES'!$B$3:$B$8000,B1913,'REGISTRO DE TUTORES'!$C$3:$C$8000,C1913,'REGISTRO DE TUTORES'!$D$3:$D$8000,D1913)</f>
        <v>0</v>
      </c>
      <c r="F1913" s="73">
        <f>+COUNTIFS('REGISTRO DE ESTUDIANTES'!$A$3:$A$7999,A1913,'REGISTRO DE ESTUDIANTES'!$B$3:$B$7999,'BOLETA OFICIAL'!B1913,'REGISTRO DE ESTUDIANTES'!$C$3:$C$7999,C1913,'REGISTRO DE ESTUDIANTES'!$D$3:$D$7999,'BOLETA OFICIAL'!D1913,'REGISTRO DE ESTUDIANTES'!$J$3:$J$7999,'BOLETA OFICIAL'!J1913,'REGISTRO DE ESTUDIANTES'!$K$3:$K$7999,'BOLETA OFICIAL'!K1913,'REGISTRO DE ESTUDIANTES'!$L$3:$L$7999,'BOLETA OFICIAL'!L1913,'REGISTRO DE ESTUDIANTES'!$M$3:$M$7999,'BOLETA OFICIAL'!M1913,'REGISTRO DE ESTUDIANTES'!$N$3:$N$7999,'BOLETA OFICIAL'!N1913,'REGISTRO DE ESTUDIANTES'!$O$3:$O$7999,'BOLETA OFICIAL'!O1913,'REGISTRO DE ESTUDIANTES'!$P$3:$P$7999,'BOLETA OFICIAL'!P1913,'REGISTRO DE ESTUDIANTES'!$Q$3:$Q$7999,'BOLETA OFICIAL'!Q1913,'REGISTRO DE ESTUDIANTES'!$R$3:$R$7999,R1913,'REGISTRO DE ESTUDIANTES'!$S$3:$S$7999,'BOLETA OFICIAL'!S1913,'REGISTRO DE ESTUDIANTES'!$T$3:$T$7999,'BOLETA OFICIAL'!T1913)</f>
        <v>0</v>
      </c>
      <c r="G1913" s="73">
        <f t="shared" ca="1" si="87"/>
        <v>0</v>
      </c>
      <c r="H1913" s="73">
        <f t="shared" ca="1" si="88"/>
        <v>0</v>
      </c>
      <c r="I1913" s="20">
        <v>0</v>
      </c>
      <c r="J1913" s="20">
        <v>0</v>
      </c>
      <c r="K1913" s="20">
        <v>0</v>
      </c>
      <c r="L1913" s="20">
        <v>0</v>
      </c>
      <c r="M1913" s="20">
        <v>0</v>
      </c>
      <c r="N1913" s="75">
        <v>0</v>
      </c>
      <c r="O1913" s="75">
        <v>0</v>
      </c>
      <c r="P1913" s="2"/>
      <c r="Q1913" s="2"/>
      <c r="R1913" s="3"/>
      <c r="S1913" s="3"/>
      <c r="T1913" s="1"/>
      <c r="U1913" s="2"/>
      <c r="V1913" s="28" t="str">
        <f t="shared" si="89"/>
        <v/>
      </c>
    </row>
    <row r="1914" spans="1:22" ht="25" customHeight="1" x14ac:dyDescent="0.35">
      <c r="A1914" s="1"/>
      <c r="B1914" s="35"/>
      <c r="C1914" s="1"/>
      <c r="D1914" s="1"/>
      <c r="E1914" s="73">
        <f>+COUNTIFS('REGISTRO DE TUTORES'!$A$3:$A$8000,A1914,'REGISTRO DE TUTORES'!$B$3:$B$8000,B1914,'REGISTRO DE TUTORES'!$C$3:$C$8000,C1914,'REGISTRO DE TUTORES'!$D$3:$D$8000,D1914)</f>
        <v>0</v>
      </c>
      <c r="F1914" s="73">
        <f>+COUNTIFS('REGISTRO DE ESTUDIANTES'!$A$3:$A$7999,A1914,'REGISTRO DE ESTUDIANTES'!$B$3:$B$7999,'BOLETA OFICIAL'!B1914,'REGISTRO DE ESTUDIANTES'!$C$3:$C$7999,C1914,'REGISTRO DE ESTUDIANTES'!$D$3:$D$7999,'BOLETA OFICIAL'!D1914,'REGISTRO DE ESTUDIANTES'!$J$3:$J$7999,'BOLETA OFICIAL'!J1914,'REGISTRO DE ESTUDIANTES'!$K$3:$K$7999,'BOLETA OFICIAL'!K1914,'REGISTRO DE ESTUDIANTES'!$L$3:$L$7999,'BOLETA OFICIAL'!L1914,'REGISTRO DE ESTUDIANTES'!$M$3:$M$7999,'BOLETA OFICIAL'!M1914,'REGISTRO DE ESTUDIANTES'!$N$3:$N$7999,'BOLETA OFICIAL'!N1914,'REGISTRO DE ESTUDIANTES'!$O$3:$O$7999,'BOLETA OFICIAL'!O1914,'REGISTRO DE ESTUDIANTES'!$P$3:$P$7999,'BOLETA OFICIAL'!P1914,'REGISTRO DE ESTUDIANTES'!$Q$3:$Q$7999,'BOLETA OFICIAL'!Q1914,'REGISTRO DE ESTUDIANTES'!$R$3:$R$7999,R1914,'REGISTRO DE ESTUDIANTES'!$S$3:$S$7999,'BOLETA OFICIAL'!S1914,'REGISTRO DE ESTUDIANTES'!$T$3:$T$7999,'BOLETA OFICIAL'!T1914)</f>
        <v>0</v>
      </c>
      <c r="G1914" s="73">
        <f t="shared" ca="1" si="87"/>
        <v>0</v>
      </c>
      <c r="H1914" s="73">
        <f t="shared" ca="1" si="88"/>
        <v>0</v>
      </c>
      <c r="I1914" s="20">
        <v>0</v>
      </c>
      <c r="J1914" s="20">
        <v>0</v>
      </c>
      <c r="K1914" s="20">
        <v>0</v>
      </c>
      <c r="L1914" s="20">
        <v>0</v>
      </c>
      <c r="M1914" s="20">
        <v>0</v>
      </c>
      <c r="N1914" s="75">
        <v>0</v>
      </c>
      <c r="O1914" s="75">
        <v>0</v>
      </c>
      <c r="P1914" s="2"/>
      <c r="Q1914" s="2"/>
      <c r="R1914" s="3"/>
      <c r="S1914" s="3"/>
      <c r="T1914" s="1"/>
      <c r="U1914" s="2"/>
      <c r="V1914" s="28" t="str">
        <f t="shared" si="89"/>
        <v/>
      </c>
    </row>
    <row r="1915" spans="1:22" ht="25" customHeight="1" x14ac:dyDescent="0.35">
      <c r="A1915" s="1"/>
      <c r="B1915" s="35"/>
      <c r="C1915" s="1"/>
      <c r="D1915" s="1"/>
      <c r="E1915" s="73">
        <f>+COUNTIFS('REGISTRO DE TUTORES'!$A$3:$A$8000,A1915,'REGISTRO DE TUTORES'!$B$3:$B$8000,B1915,'REGISTRO DE TUTORES'!$C$3:$C$8000,C1915,'REGISTRO DE TUTORES'!$D$3:$D$8000,D1915)</f>
        <v>0</v>
      </c>
      <c r="F1915" s="73">
        <f>+COUNTIFS('REGISTRO DE ESTUDIANTES'!$A$3:$A$7999,A1915,'REGISTRO DE ESTUDIANTES'!$B$3:$B$7999,'BOLETA OFICIAL'!B1915,'REGISTRO DE ESTUDIANTES'!$C$3:$C$7999,C1915,'REGISTRO DE ESTUDIANTES'!$D$3:$D$7999,'BOLETA OFICIAL'!D1915,'REGISTRO DE ESTUDIANTES'!$J$3:$J$7999,'BOLETA OFICIAL'!J1915,'REGISTRO DE ESTUDIANTES'!$K$3:$K$7999,'BOLETA OFICIAL'!K1915,'REGISTRO DE ESTUDIANTES'!$L$3:$L$7999,'BOLETA OFICIAL'!L1915,'REGISTRO DE ESTUDIANTES'!$M$3:$M$7999,'BOLETA OFICIAL'!M1915,'REGISTRO DE ESTUDIANTES'!$N$3:$N$7999,'BOLETA OFICIAL'!N1915,'REGISTRO DE ESTUDIANTES'!$O$3:$O$7999,'BOLETA OFICIAL'!O1915,'REGISTRO DE ESTUDIANTES'!$P$3:$P$7999,'BOLETA OFICIAL'!P1915,'REGISTRO DE ESTUDIANTES'!$Q$3:$Q$7999,'BOLETA OFICIAL'!Q1915,'REGISTRO DE ESTUDIANTES'!$R$3:$R$7999,R1915,'REGISTRO DE ESTUDIANTES'!$S$3:$S$7999,'BOLETA OFICIAL'!S1915,'REGISTRO DE ESTUDIANTES'!$T$3:$T$7999,'BOLETA OFICIAL'!T1915)</f>
        <v>0</v>
      </c>
      <c r="G1915" s="73">
        <f t="shared" ca="1" si="87"/>
        <v>0</v>
      </c>
      <c r="H1915" s="73">
        <f t="shared" ca="1" si="88"/>
        <v>0</v>
      </c>
      <c r="I1915" s="20">
        <v>0</v>
      </c>
      <c r="J1915" s="20">
        <v>0</v>
      </c>
      <c r="K1915" s="20">
        <v>0</v>
      </c>
      <c r="L1915" s="20">
        <v>0</v>
      </c>
      <c r="M1915" s="20">
        <v>0</v>
      </c>
      <c r="N1915" s="75">
        <v>0</v>
      </c>
      <c r="O1915" s="75">
        <v>0</v>
      </c>
      <c r="P1915" s="2"/>
      <c r="Q1915" s="2"/>
      <c r="R1915" s="3"/>
      <c r="S1915" s="3"/>
      <c r="T1915" s="1"/>
      <c r="U1915" s="2"/>
      <c r="V1915" s="28" t="str">
        <f t="shared" si="89"/>
        <v/>
      </c>
    </row>
    <row r="1916" spans="1:22" ht="25" customHeight="1" x14ac:dyDescent="0.35">
      <c r="A1916" s="1"/>
      <c r="B1916" s="35"/>
      <c r="C1916" s="1"/>
      <c r="D1916" s="1"/>
      <c r="E1916" s="73">
        <f>+COUNTIFS('REGISTRO DE TUTORES'!$A$3:$A$8000,A1916,'REGISTRO DE TUTORES'!$B$3:$B$8000,B1916,'REGISTRO DE TUTORES'!$C$3:$C$8000,C1916,'REGISTRO DE TUTORES'!$D$3:$D$8000,D1916)</f>
        <v>0</v>
      </c>
      <c r="F1916" s="73">
        <f>+COUNTIFS('REGISTRO DE ESTUDIANTES'!$A$3:$A$7999,A1916,'REGISTRO DE ESTUDIANTES'!$B$3:$B$7999,'BOLETA OFICIAL'!B1916,'REGISTRO DE ESTUDIANTES'!$C$3:$C$7999,C1916,'REGISTRO DE ESTUDIANTES'!$D$3:$D$7999,'BOLETA OFICIAL'!D1916,'REGISTRO DE ESTUDIANTES'!$J$3:$J$7999,'BOLETA OFICIAL'!J1916,'REGISTRO DE ESTUDIANTES'!$K$3:$K$7999,'BOLETA OFICIAL'!K1916,'REGISTRO DE ESTUDIANTES'!$L$3:$L$7999,'BOLETA OFICIAL'!L1916,'REGISTRO DE ESTUDIANTES'!$M$3:$M$7999,'BOLETA OFICIAL'!M1916,'REGISTRO DE ESTUDIANTES'!$N$3:$N$7999,'BOLETA OFICIAL'!N1916,'REGISTRO DE ESTUDIANTES'!$O$3:$O$7999,'BOLETA OFICIAL'!O1916,'REGISTRO DE ESTUDIANTES'!$P$3:$P$7999,'BOLETA OFICIAL'!P1916,'REGISTRO DE ESTUDIANTES'!$Q$3:$Q$7999,'BOLETA OFICIAL'!Q1916,'REGISTRO DE ESTUDIANTES'!$R$3:$R$7999,R1916,'REGISTRO DE ESTUDIANTES'!$S$3:$S$7999,'BOLETA OFICIAL'!S1916,'REGISTRO DE ESTUDIANTES'!$T$3:$T$7999,'BOLETA OFICIAL'!T1916)</f>
        <v>0</v>
      </c>
      <c r="G1916" s="73">
        <f t="shared" ca="1" si="87"/>
        <v>0</v>
      </c>
      <c r="H1916" s="73">
        <f t="shared" ca="1" si="88"/>
        <v>0</v>
      </c>
      <c r="I1916" s="20">
        <v>0</v>
      </c>
      <c r="J1916" s="20">
        <v>0</v>
      </c>
      <c r="K1916" s="20">
        <v>0</v>
      </c>
      <c r="L1916" s="20">
        <v>0</v>
      </c>
      <c r="M1916" s="20">
        <v>0</v>
      </c>
      <c r="N1916" s="75">
        <v>0</v>
      </c>
      <c r="O1916" s="75">
        <v>0</v>
      </c>
      <c r="P1916" s="2"/>
      <c r="Q1916" s="2"/>
      <c r="R1916" s="3"/>
      <c r="S1916" s="3"/>
      <c r="T1916" s="1"/>
      <c r="U1916" s="2"/>
      <c r="V1916" s="28" t="str">
        <f t="shared" si="89"/>
        <v/>
      </c>
    </row>
    <row r="1917" spans="1:22" ht="25" customHeight="1" x14ac:dyDescent="0.35">
      <c r="A1917" s="1"/>
      <c r="B1917" s="35"/>
      <c r="C1917" s="1"/>
      <c r="D1917" s="1"/>
      <c r="E1917" s="73">
        <f>+COUNTIFS('REGISTRO DE TUTORES'!$A$3:$A$8000,A1917,'REGISTRO DE TUTORES'!$B$3:$B$8000,B1917,'REGISTRO DE TUTORES'!$C$3:$C$8000,C1917,'REGISTRO DE TUTORES'!$D$3:$D$8000,D1917)</f>
        <v>0</v>
      </c>
      <c r="F1917" s="73">
        <f>+COUNTIFS('REGISTRO DE ESTUDIANTES'!$A$3:$A$7999,A1917,'REGISTRO DE ESTUDIANTES'!$B$3:$B$7999,'BOLETA OFICIAL'!B1917,'REGISTRO DE ESTUDIANTES'!$C$3:$C$7999,C1917,'REGISTRO DE ESTUDIANTES'!$D$3:$D$7999,'BOLETA OFICIAL'!D1917,'REGISTRO DE ESTUDIANTES'!$J$3:$J$7999,'BOLETA OFICIAL'!J1917,'REGISTRO DE ESTUDIANTES'!$K$3:$K$7999,'BOLETA OFICIAL'!K1917,'REGISTRO DE ESTUDIANTES'!$L$3:$L$7999,'BOLETA OFICIAL'!L1917,'REGISTRO DE ESTUDIANTES'!$M$3:$M$7999,'BOLETA OFICIAL'!M1917,'REGISTRO DE ESTUDIANTES'!$N$3:$N$7999,'BOLETA OFICIAL'!N1917,'REGISTRO DE ESTUDIANTES'!$O$3:$O$7999,'BOLETA OFICIAL'!O1917,'REGISTRO DE ESTUDIANTES'!$P$3:$P$7999,'BOLETA OFICIAL'!P1917,'REGISTRO DE ESTUDIANTES'!$Q$3:$Q$7999,'BOLETA OFICIAL'!Q1917,'REGISTRO DE ESTUDIANTES'!$R$3:$R$7999,R1917,'REGISTRO DE ESTUDIANTES'!$S$3:$S$7999,'BOLETA OFICIAL'!S1917,'REGISTRO DE ESTUDIANTES'!$T$3:$T$7999,'BOLETA OFICIAL'!T1917)</f>
        <v>0</v>
      </c>
      <c r="G1917" s="73">
        <f t="shared" ca="1" si="87"/>
        <v>0</v>
      </c>
      <c r="H1917" s="73">
        <f t="shared" ca="1" si="88"/>
        <v>0</v>
      </c>
      <c r="I1917" s="20">
        <v>0</v>
      </c>
      <c r="J1917" s="20">
        <v>0</v>
      </c>
      <c r="K1917" s="20">
        <v>0</v>
      </c>
      <c r="L1917" s="20">
        <v>0</v>
      </c>
      <c r="M1917" s="20">
        <v>0</v>
      </c>
      <c r="N1917" s="75">
        <v>0</v>
      </c>
      <c r="O1917" s="75">
        <v>0</v>
      </c>
      <c r="P1917" s="2"/>
      <c r="Q1917" s="2"/>
      <c r="R1917" s="3"/>
      <c r="S1917" s="3"/>
      <c r="T1917" s="1"/>
      <c r="U1917" s="2"/>
      <c r="V1917" s="28" t="str">
        <f t="shared" si="89"/>
        <v/>
      </c>
    </row>
    <row r="1918" spans="1:22" ht="25" customHeight="1" x14ac:dyDescent="0.35">
      <c r="A1918" s="1"/>
      <c r="B1918" s="35"/>
      <c r="C1918" s="1"/>
      <c r="D1918" s="1"/>
      <c r="E1918" s="73">
        <f>+COUNTIFS('REGISTRO DE TUTORES'!$A$3:$A$8000,A1918,'REGISTRO DE TUTORES'!$B$3:$B$8000,B1918,'REGISTRO DE TUTORES'!$C$3:$C$8000,C1918,'REGISTRO DE TUTORES'!$D$3:$D$8000,D1918)</f>
        <v>0</v>
      </c>
      <c r="F1918" s="73">
        <f>+COUNTIFS('REGISTRO DE ESTUDIANTES'!$A$3:$A$7999,A1918,'REGISTRO DE ESTUDIANTES'!$B$3:$B$7999,'BOLETA OFICIAL'!B1918,'REGISTRO DE ESTUDIANTES'!$C$3:$C$7999,C1918,'REGISTRO DE ESTUDIANTES'!$D$3:$D$7999,'BOLETA OFICIAL'!D1918,'REGISTRO DE ESTUDIANTES'!$J$3:$J$7999,'BOLETA OFICIAL'!J1918,'REGISTRO DE ESTUDIANTES'!$K$3:$K$7999,'BOLETA OFICIAL'!K1918,'REGISTRO DE ESTUDIANTES'!$L$3:$L$7999,'BOLETA OFICIAL'!L1918,'REGISTRO DE ESTUDIANTES'!$M$3:$M$7999,'BOLETA OFICIAL'!M1918,'REGISTRO DE ESTUDIANTES'!$N$3:$N$7999,'BOLETA OFICIAL'!N1918,'REGISTRO DE ESTUDIANTES'!$O$3:$O$7999,'BOLETA OFICIAL'!O1918,'REGISTRO DE ESTUDIANTES'!$P$3:$P$7999,'BOLETA OFICIAL'!P1918,'REGISTRO DE ESTUDIANTES'!$Q$3:$Q$7999,'BOLETA OFICIAL'!Q1918,'REGISTRO DE ESTUDIANTES'!$R$3:$R$7999,R1918,'REGISTRO DE ESTUDIANTES'!$S$3:$S$7999,'BOLETA OFICIAL'!S1918,'REGISTRO DE ESTUDIANTES'!$T$3:$T$7999,'BOLETA OFICIAL'!T1918)</f>
        <v>0</v>
      </c>
      <c r="G1918" s="73">
        <f t="shared" ca="1" si="87"/>
        <v>0</v>
      </c>
      <c r="H1918" s="73">
        <f t="shared" ca="1" si="88"/>
        <v>0</v>
      </c>
      <c r="I1918" s="20">
        <v>0</v>
      </c>
      <c r="J1918" s="20">
        <v>0</v>
      </c>
      <c r="K1918" s="20">
        <v>0</v>
      </c>
      <c r="L1918" s="20">
        <v>0</v>
      </c>
      <c r="M1918" s="20">
        <v>0</v>
      </c>
      <c r="N1918" s="75">
        <v>0</v>
      </c>
      <c r="O1918" s="75">
        <v>0</v>
      </c>
      <c r="P1918" s="2"/>
      <c r="Q1918" s="2"/>
      <c r="R1918" s="3"/>
      <c r="S1918" s="3"/>
      <c r="T1918" s="1"/>
      <c r="U1918" s="2"/>
      <c r="V1918" s="28" t="str">
        <f t="shared" si="89"/>
        <v/>
      </c>
    </row>
    <row r="1919" spans="1:22" ht="25" customHeight="1" x14ac:dyDescent="0.35">
      <c r="A1919" s="1"/>
      <c r="B1919" s="35"/>
      <c r="C1919" s="1"/>
      <c r="D1919" s="1"/>
      <c r="E1919" s="73">
        <f>+COUNTIFS('REGISTRO DE TUTORES'!$A$3:$A$8000,A1919,'REGISTRO DE TUTORES'!$B$3:$B$8000,B1919,'REGISTRO DE TUTORES'!$C$3:$C$8000,C1919,'REGISTRO DE TUTORES'!$D$3:$D$8000,D1919)</f>
        <v>0</v>
      </c>
      <c r="F1919" s="73">
        <f>+COUNTIFS('REGISTRO DE ESTUDIANTES'!$A$3:$A$7999,A1919,'REGISTRO DE ESTUDIANTES'!$B$3:$B$7999,'BOLETA OFICIAL'!B1919,'REGISTRO DE ESTUDIANTES'!$C$3:$C$7999,C1919,'REGISTRO DE ESTUDIANTES'!$D$3:$D$7999,'BOLETA OFICIAL'!D1919,'REGISTRO DE ESTUDIANTES'!$J$3:$J$7999,'BOLETA OFICIAL'!J1919,'REGISTRO DE ESTUDIANTES'!$K$3:$K$7999,'BOLETA OFICIAL'!K1919,'REGISTRO DE ESTUDIANTES'!$L$3:$L$7999,'BOLETA OFICIAL'!L1919,'REGISTRO DE ESTUDIANTES'!$M$3:$M$7999,'BOLETA OFICIAL'!M1919,'REGISTRO DE ESTUDIANTES'!$N$3:$N$7999,'BOLETA OFICIAL'!N1919,'REGISTRO DE ESTUDIANTES'!$O$3:$O$7999,'BOLETA OFICIAL'!O1919,'REGISTRO DE ESTUDIANTES'!$P$3:$P$7999,'BOLETA OFICIAL'!P1919,'REGISTRO DE ESTUDIANTES'!$Q$3:$Q$7999,'BOLETA OFICIAL'!Q1919,'REGISTRO DE ESTUDIANTES'!$R$3:$R$7999,R1919,'REGISTRO DE ESTUDIANTES'!$S$3:$S$7999,'BOLETA OFICIAL'!S1919,'REGISTRO DE ESTUDIANTES'!$T$3:$T$7999,'BOLETA OFICIAL'!T1919)</f>
        <v>0</v>
      </c>
      <c r="G1919" s="73">
        <f t="shared" ca="1" si="87"/>
        <v>0</v>
      </c>
      <c r="H1919" s="73">
        <f t="shared" ca="1" si="88"/>
        <v>0</v>
      </c>
      <c r="I1919" s="20">
        <v>0</v>
      </c>
      <c r="J1919" s="20">
        <v>0</v>
      </c>
      <c r="K1919" s="20">
        <v>0</v>
      </c>
      <c r="L1919" s="20">
        <v>0</v>
      </c>
      <c r="M1919" s="20">
        <v>0</v>
      </c>
      <c r="N1919" s="75">
        <v>0</v>
      </c>
      <c r="O1919" s="75">
        <v>0</v>
      </c>
      <c r="P1919" s="2"/>
      <c r="Q1919" s="2"/>
      <c r="R1919" s="3"/>
      <c r="S1919" s="3"/>
      <c r="T1919" s="1"/>
      <c r="U1919" s="2"/>
      <c r="V1919" s="28" t="str">
        <f t="shared" si="89"/>
        <v/>
      </c>
    </row>
    <row r="1920" spans="1:22" ht="25" customHeight="1" x14ac:dyDescent="0.35">
      <c r="A1920" s="1"/>
      <c r="B1920" s="35"/>
      <c r="C1920" s="1"/>
      <c r="D1920" s="1"/>
      <c r="E1920" s="73">
        <f>+COUNTIFS('REGISTRO DE TUTORES'!$A$3:$A$8000,A1920,'REGISTRO DE TUTORES'!$B$3:$B$8000,B1920,'REGISTRO DE TUTORES'!$C$3:$C$8000,C1920,'REGISTRO DE TUTORES'!$D$3:$D$8000,D1920)</f>
        <v>0</v>
      </c>
      <c r="F1920" s="73">
        <f>+COUNTIFS('REGISTRO DE ESTUDIANTES'!$A$3:$A$7999,A1920,'REGISTRO DE ESTUDIANTES'!$B$3:$B$7999,'BOLETA OFICIAL'!B1920,'REGISTRO DE ESTUDIANTES'!$C$3:$C$7999,C1920,'REGISTRO DE ESTUDIANTES'!$D$3:$D$7999,'BOLETA OFICIAL'!D1920,'REGISTRO DE ESTUDIANTES'!$J$3:$J$7999,'BOLETA OFICIAL'!J1920,'REGISTRO DE ESTUDIANTES'!$K$3:$K$7999,'BOLETA OFICIAL'!K1920,'REGISTRO DE ESTUDIANTES'!$L$3:$L$7999,'BOLETA OFICIAL'!L1920,'REGISTRO DE ESTUDIANTES'!$M$3:$M$7999,'BOLETA OFICIAL'!M1920,'REGISTRO DE ESTUDIANTES'!$N$3:$N$7999,'BOLETA OFICIAL'!N1920,'REGISTRO DE ESTUDIANTES'!$O$3:$O$7999,'BOLETA OFICIAL'!O1920,'REGISTRO DE ESTUDIANTES'!$P$3:$P$7999,'BOLETA OFICIAL'!P1920,'REGISTRO DE ESTUDIANTES'!$Q$3:$Q$7999,'BOLETA OFICIAL'!Q1920,'REGISTRO DE ESTUDIANTES'!$R$3:$R$7999,R1920,'REGISTRO DE ESTUDIANTES'!$S$3:$S$7999,'BOLETA OFICIAL'!S1920,'REGISTRO DE ESTUDIANTES'!$T$3:$T$7999,'BOLETA OFICIAL'!T1920)</f>
        <v>0</v>
      </c>
      <c r="G1920" s="73">
        <f t="shared" ca="1" si="87"/>
        <v>0</v>
      </c>
      <c r="H1920" s="73">
        <f t="shared" ca="1" si="88"/>
        <v>0</v>
      </c>
      <c r="I1920" s="20">
        <v>0</v>
      </c>
      <c r="J1920" s="20">
        <v>0</v>
      </c>
      <c r="K1920" s="20">
        <v>0</v>
      </c>
      <c r="L1920" s="20">
        <v>0</v>
      </c>
      <c r="M1920" s="20">
        <v>0</v>
      </c>
      <c r="N1920" s="75">
        <v>0</v>
      </c>
      <c r="O1920" s="75">
        <v>0</v>
      </c>
      <c r="P1920" s="2"/>
      <c r="Q1920" s="2"/>
      <c r="R1920" s="3"/>
      <c r="S1920" s="3"/>
      <c r="T1920" s="1"/>
      <c r="U1920" s="2"/>
      <c r="V1920" s="28" t="str">
        <f t="shared" si="89"/>
        <v/>
      </c>
    </row>
    <row r="1921" spans="1:22" ht="25" customHeight="1" x14ac:dyDescent="0.35">
      <c r="A1921" s="1"/>
      <c r="B1921" s="35"/>
      <c r="C1921" s="1"/>
      <c r="D1921" s="1"/>
      <c r="E1921" s="73">
        <f>+COUNTIFS('REGISTRO DE TUTORES'!$A$3:$A$8000,A1921,'REGISTRO DE TUTORES'!$B$3:$B$8000,B1921,'REGISTRO DE TUTORES'!$C$3:$C$8000,C1921,'REGISTRO DE TUTORES'!$D$3:$D$8000,D1921)</f>
        <v>0</v>
      </c>
      <c r="F1921" s="73">
        <f>+COUNTIFS('REGISTRO DE ESTUDIANTES'!$A$3:$A$7999,A1921,'REGISTRO DE ESTUDIANTES'!$B$3:$B$7999,'BOLETA OFICIAL'!B1921,'REGISTRO DE ESTUDIANTES'!$C$3:$C$7999,C1921,'REGISTRO DE ESTUDIANTES'!$D$3:$D$7999,'BOLETA OFICIAL'!D1921,'REGISTRO DE ESTUDIANTES'!$J$3:$J$7999,'BOLETA OFICIAL'!J1921,'REGISTRO DE ESTUDIANTES'!$K$3:$K$7999,'BOLETA OFICIAL'!K1921,'REGISTRO DE ESTUDIANTES'!$L$3:$L$7999,'BOLETA OFICIAL'!L1921,'REGISTRO DE ESTUDIANTES'!$M$3:$M$7999,'BOLETA OFICIAL'!M1921,'REGISTRO DE ESTUDIANTES'!$N$3:$N$7999,'BOLETA OFICIAL'!N1921,'REGISTRO DE ESTUDIANTES'!$O$3:$O$7999,'BOLETA OFICIAL'!O1921,'REGISTRO DE ESTUDIANTES'!$P$3:$P$7999,'BOLETA OFICIAL'!P1921,'REGISTRO DE ESTUDIANTES'!$Q$3:$Q$7999,'BOLETA OFICIAL'!Q1921,'REGISTRO DE ESTUDIANTES'!$R$3:$R$7999,R1921,'REGISTRO DE ESTUDIANTES'!$S$3:$S$7999,'BOLETA OFICIAL'!S1921,'REGISTRO DE ESTUDIANTES'!$T$3:$T$7999,'BOLETA OFICIAL'!T1921)</f>
        <v>0</v>
      </c>
      <c r="G1921" s="73">
        <f t="shared" ca="1" si="87"/>
        <v>0</v>
      </c>
      <c r="H1921" s="73">
        <f t="shared" ca="1" si="88"/>
        <v>0</v>
      </c>
      <c r="I1921" s="20">
        <v>0</v>
      </c>
      <c r="J1921" s="20">
        <v>0</v>
      </c>
      <c r="K1921" s="20">
        <v>0</v>
      </c>
      <c r="L1921" s="20">
        <v>0</v>
      </c>
      <c r="M1921" s="20">
        <v>0</v>
      </c>
      <c r="N1921" s="75">
        <v>0</v>
      </c>
      <c r="O1921" s="75">
        <v>0</v>
      </c>
      <c r="P1921" s="2"/>
      <c r="Q1921" s="2"/>
      <c r="R1921" s="3"/>
      <c r="S1921" s="3"/>
      <c r="T1921" s="1"/>
      <c r="U1921" s="2"/>
      <c r="V1921" s="28" t="str">
        <f t="shared" si="89"/>
        <v/>
      </c>
    </row>
    <row r="1922" spans="1:22" ht="25" customHeight="1" x14ac:dyDescent="0.35">
      <c r="A1922" s="1"/>
      <c r="B1922" s="35"/>
      <c r="C1922" s="1"/>
      <c r="D1922" s="1"/>
      <c r="E1922" s="73">
        <f>+COUNTIFS('REGISTRO DE TUTORES'!$A$3:$A$8000,A1922,'REGISTRO DE TUTORES'!$B$3:$B$8000,B1922,'REGISTRO DE TUTORES'!$C$3:$C$8000,C1922,'REGISTRO DE TUTORES'!$D$3:$D$8000,D1922)</f>
        <v>0</v>
      </c>
      <c r="F1922" s="73">
        <f>+COUNTIFS('REGISTRO DE ESTUDIANTES'!$A$3:$A$7999,A1922,'REGISTRO DE ESTUDIANTES'!$B$3:$B$7999,'BOLETA OFICIAL'!B1922,'REGISTRO DE ESTUDIANTES'!$C$3:$C$7999,C1922,'REGISTRO DE ESTUDIANTES'!$D$3:$D$7999,'BOLETA OFICIAL'!D1922,'REGISTRO DE ESTUDIANTES'!$J$3:$J$7999,'BOLETA OFICIAL'!J1922,'REGISTRO DE ESTUDIANTES'!$K$3:$K$7999,'BOLETA OFICIAL'!K1922,'REGISTRO DE ESTUDIANTES'!$L$3:$L$7999,'BOLETA OFICIAL'!L1922,'REGISTRO DE ESTUDIANTES'!$M$3:$M$7999,'BOLETA OFICIAL'!M1922,'REGISTRO DE ESTUDIANTES'!$N$3:$N$7999,'BOLETA OFICIAL'!N1922,'REGISTRO DE ESTUDIANTES'!$O$3:$O$7999,'BOLETA OFICIAL'!O1922,'REGISTRO DE ESTUDIANTES'!$P$3:$P$7999,'BOLETA OFICIAL'!P1922,'REGISTRO DE ESTUDIANTES'!$Q$3:$Q$7999,'BOLETA OFICIAL'!Q1922,'REGISTRO DE ESTUDIANTES'!$R$3:$R$7999,R1922,'REGISTRO DE ESTUDIANTES'!$S$3:$S$7999,'BOLETA OFICIAL'!S1922,'REGISTRO DE ESTUDIANTES'!$T$3:$T$7999,'BOLETA OFICIAL'!T1922)</f>
        <v>0</v>
      </c>
      <c r="G1922" s="73">
        <f t="shared" ca="1" si="87"/>
        <v>0</v>
      </c>
      <c r="H1922" s="73">
        <f t="shared" ca="1" si="88"/>
        <v>0</v>
      </c>
      <c r="I1922" s="20">
        <v>0</v>
      </c>
      <c r="J1922" s="20">
        <v>0</v>
      </c>
      <c r="K1922" s="20">
        <v>0</v>
      </c>
      <c r="L1922" s="20">
        <v>0</v>
      </c>
      <c r="M1922" s="20">
        <v>0</v>
      </c>
      <c r="N1922" s="75">
        <v>0</v>
      </c>
      <c r="O1922" s="75">
        <v>0</v>
      </c>
      <c r="P1922" s="2"/>
      <c r="Q1922" s="2"/>
      <c r="R1922" s="3"/>
      <c r="S1922" s="3"/>
      <c r="T1922" s="1"/>
      <c r="U1922" s="2"/>
      <c r="V1922" s="28" t="str">
        <f t="shared" si="89"/>
        <v/>
      </c>
    </row>
    <row r="1923" spans="1:22" ht="25" customHeight="1" x14ac:dyDescent="0.35">
      <c r="A1923" s="1"/>
      <c r="B1923" s="35"/>
      <c r="C1923" s="1"/>
      <c r="D1923" s="1"/>
      <c r="E1923" s="73">
        <f>+COUNTIFS('REGISTRO DE TUTORES'!$A$3:$A$8000,A1923,'REGISTRO DE TUTORES'!$B$3:$B$8000,B1923,'REGISTRO DE TUTORES'!$C$3:$C$8000,C1923,'REGISTRO DE TUTORES'!$D$3:$D$8000,D1923)</f>
        <v>0</v>
      </c>
      <c r="F1923" s="73">
        <f>+COUNTIFS('REGISTRO DE ESTUDIANTES'!$A$3:$A$7999,A1923,'REGISTRO DE ESTUDIANTES'!$B$3:$B$7999,'BOLETA OFICIAL'!B1923,'REGISTRO DE ESTUDIANTES'!$C$3:$C$7999,C1923,'REGISTRO DE ESTUDIANTES'!$D$3:$D$7999,'BOLETA OFICIAL'!D1923,'REGISTRO DE ESTUDIANTES'!$J$3:$J$7999,'BOLETA OFICIAL'!J1923,'REGISTRO DE ESTUDIANTES'!$K$3:$K$7999,'BOLETA OFICIAL'!K1923,'REGISTRO DE ESTUDIANTES'!$L$3:$L$7999,'BOLETA OFICIAL'!L1923,'REGISTRO DE ESTUDIANTES'!$M$3:$M$7999,'BOLETA OFICIAL'!M1923,'REGISTRO DE ESTUDIANTES'!$N$3:$N$7999,'BOLETA OFICIAL'!N1923,'REGISTRO DE ESTUDIANTES'!$O$3:$O$7999,'BOLETA OFICIAL'!O1923,'REGISTRO DE ESTUDIANTES'!$P$3:$P$7999,'BOLETA OFICIAL'!P1923,'REGISTRO DE ESTUDIANTES'!$Q$3:$Q$7999,'BOLETA OFICIAL'!Q1923,'REGISTRO DE ESTUDIANTES'!$R$3:$R$7999,R1923,'REGISTRO DE ESTUDIANTES'!$S$3:$S$7999,'BOLETA OFICIAL'!S1923,'REGISTRO DE ESTUDIANTES'!$T$3:$T$7999,'BOLETA OFICIAL'!T1923)</f>
        <v>0</v>
      </c>
      <c r="G1923" s="73">
        <f t="shared" ca="1" si="87"/>
        <v>0</v>
      </c>
      <c r="H1923" s="73">
        <f t="shared" ca="1" si="88"/>
        <v>0</v>
      </c>
      <c r="I1923" s="20">
        <v>0</v>
      </c>
      <c r="J1923" s="20">
        <v>0</v>
      </c>
      <c r="K1923" s="20">
        <v>0</v>
      </c>
      <c r="L1923" s="20">
        <v>0</v>
      </c>
      <c r="M1923" s="20">
        <v>0</v>
      </c>
      <c r="N1923" s="75">
        <v>0</v>
      </c>
      <c r="O1923" s="75">
        <v>0</v>
      </c>
      <c r="P1923" s="2"/>
      <c r="Q1923" s="2"/>
      <c r="R1923" s="3"/>
      <c r="S1923" s="3"/>
      <c r="T1923" s="1"/>
      <c r="U1923" s="2"/>
      <c r="V1923" s="28" t="str">
        <f t="shared" si="89"/>
        <v/>
      </c>
    </row>
    <row r="1924" spans="1:22" ht="25" customHeight="1" x14ac:dyDescent="0.35">
      <c r="A1924" s="1"/>
      <c r="B1924" s="35"/>
      <c r="C1924" s="1"/>
      <c r="D1924" s="1"/>
      <c r="E1924" s="73">
        <f>+COUNTIFS('REGISTRO DE TUTORES'!$A$3:$A$8000,A1924,'REGISTRO DE TUTORES'!$B$3:$B$8000,B1924,'REGISTRO DE TUTORES'!$C$3:$C$8000,C1924,'REGISTRO DE TUTORES'!$D$3:$D$8000,D1924)</f>
        <v>0</v>
      </c>
      <c r="F1924" s="73">
        <f>+COUNTIFS('REGISTRO DE ESTUDIANTES'!$A$3:$A$7999,A1924,'REGISTRO DE ESTUDIANTES'!$B$3:$B$7999,'BOLETA OFICIAL'!B1924,'REGISTRO DE ESTUDIANTES'!$C$3:$C$7999,C1924,'REGISTRO DE ESTUDIANTES'!$D$3:$D$7999,'BOLETA OFICIAL'!D1924,'REGISTRO DE ESTUDIANTES'!$J$3:$J$7999,'BOLETA OFICIAL'!J1924,'REGISTRO DE ESTUDIANTES'!$K$3:$K$7999,'BOLETA OFICIAL'!K1924,'REGISTRO DE ESTUDIANTES'!$L$3:$L$7999,'BOLETA OFICIAL'!L1924,'REGISTRO DE ESTUDIANTES'!$M$3:$M$7999,'BOLETA OFICIAL'!M1924,'REGISTRO DE ESTUDIANTES'!$N$3:$N$7999,'BOLETA OFICIAL'!N1924,'REGISTRO DE ESTUDIANTES'!$O$3:$O$7999,'BOLETA OFICIAL'!O1924,'REGISTRO DE ESTUDIANTES'!$P$3:$P$7999,'BOLETA OFICIAL'!P1924,'REGISTRO DE ESTUDIANTES'!$Q$3:$Q$7999,'BOLETA OFICIAL'!Q1924,'REGISTRO DE ESTUDIANTES'!$R$3:$R$7999,R1924,'REGISTRO DE ESTUDIANTES'!$S$3:$S$7999,'BOLETA OFICIAL'!S1924,'REGISTRO DE ESTUDIANTES'!$T$3:$T$7999,'BOLETA OFICIAL'!T1924)</f>
        <v>0</v>
      </c>
      <c r="G1924" s="73">
        <f t="shared" ca="1" si="87"/>
        <v>0</v>
      </c>
      <c r="H1924" s="73">
        <f t="shared" ca="1" si="88"/>
        <v>0</v>
      </c>
      <c r="I1924" s="20">
        <v>0</v>
      </c>
      <c r="J1924" s="20">
        <v>0</v>
      </c>
      <c r="K1924" s="20">
        <v>0</v>
      </c>
      <c r="L1924" s="20">
        <v>0</v>
      </c>
      <c r="M1924" s="20">
        <v>0</v>
      </c>
      <c r="N1924" s="75">
        <v>0</v>
      </c>
      <c r="O1924" s="75">
        <v>0</v>
      </c>
      <c r="P1924" s="2"/>
      <c r="Q1924" s="2"/>
      <c r="R1924" s="3"/>
      <c r="S1924" s="3"/>
      <c r="T1924" s="1"/>
      <c r="U1924" s="2"/>
      <c r="V1924" s="28" t="str">
        <f t="shared" si="89"/>
        <v/>
      </c>
    </row>
    <row r="1925" spans="1:22" ht="25" customHeight="1" x14ac:dyDescent="0.35">
      <c r="A1925" s="1"/>
      <c r="B1925" s="35"/>
      <c r="C1925" s="1"/>
      <c r="D1925" s="1"/>
      <c r="E1925" s="73">
        <f>+COUNTIFS('REGISTRO DE TUTORES'!$A$3:$A$8000,A1925,'REGISTRO DE TUTORES'!$B$3:$B$8000,B1925,'REGISTRO DE TUTORES'!$C$3:$C$8000,C1925,'REGISTRO DE TUTORES'!$D$3:$D$8000,D1925)</f>
        <v>0</v>
      </c>
      <c r="F1925" s="73">
        <f>+COUNTIFS('REGISTRO DE ESTUDIANTES'!$A$3:$A$7999,A1925,'REGISTRO DE ESTUDIANTES'!$B$3:$B$7999,'BOLETA OFICIAL'!B1925,'REGISTRO DE ESTUDIANTES'!$C$3:$C$7999,C1925,'REGISTRO DE ESTUDIANTES'!$D$3:$D$7999,'BOLETA OFICIAL'!D1925,'REGISTRO DE ESTUDIANTES'!$J$3:$J$7999,'BOLETA OFICIAL'!J1925,'REGISTRO DE ESTUDIANTES'!$K$3:$K$7999,'BOLETA OFICIAL'!K1925,'REGISTRO DE ESTUDIANTES'!$L$3:$L$7999,'BOLETA OFICIAL'!L1925,'REGISTRO DE ESTUDIANTES'!$M$3:$M$7999,'BOLETA OFICIAL'!M1925,'REGISTRO DE ESTUDIANTES'!$N$3:$N$7999,'BOLETA OFICIAL'!N1925,'REGISTRO DE ESTUDIANTES'!$O$3:$O$7999,'BOLETA OFICIAL'!O1925,'REGISTRO DE ESTUDIANTES'!$P$3:$P$7999,'BOLETA OFICIAL'!P1925,'REGISTRO DE ESTUDIANTES'!$Q$3:$Q$7999,'BOLETA OFICIAL'!Q1925,'REGISTRO DE ESTUDIANTES'!$R$3:$R$7999,R1925,'REGISTRO DE ESTUDIANTES'!$S$3:$S$7999,'BOLETA OFICIAL'!S1925,'REGISTRO DE ESTUDIANTES'!$T$3:$T$7999,'BOLETA OFICIAL'!T1925)</f>
        <v>0</v>
      </c>
      <c r="G1925" s="73">
        <f t="shared" ca="1" si="87"/>
        <v>0</v>
      </c>
      <c r="H1925" s="73">
        <f t="shared" ca="1" si="88"/>
        <v>0</v>
      </c>
      <c r="I1925" s="20">
        <v>0</v>
      </c>
      <c r="J1925" s="20">
        <v>0</v>
      </c>
      <c r="K1925" s="20">
        <v>0</v>
      </c>
      <c r="L1925" s="20">
        <v>0</v>
      </c>
      <c r="M1925" s="20">
        <v>0</v>
      </c>
      <c r="N1925" s="75">
        <v>0</v>
      </c>
      <c r="O1925" s="75">
        <v>0</v>
      </c>
      <c r="P1925" s="2"/>
      <c r="Q1925" s="2"/>
      <c r="R1925" s="3"/>
      <c r="S1925" s="3"/>
      <c r="T1925" s="1"/>
      <c r="U1925" s="2"/>
      <c r="V1925" s="28" t="str">
        <f t="shared" si="89"/>
        <v/>
      </c>
    </row>
    <row r="1926" spans="1:22" ht="25" customHeight="1" x14ac:dyDescent="0.35">
      <c r="A1926" s="1"/>
      <c r="B1926" s="35"/>
      <c r="C1926" s="1"/>
      <c r="D1926" s="1"/>
      <c r="E1926" s="73">
        <f>+COUNTIFS('REGISTRO DE TUTORES'!$A$3:$A$8000,A1926,'REGISTRO DE TUTORES'!$B$3:$B$8000,B1926,'REGISTRO DE TUTORES'!$C$3:$C$8000,C1926,'REGISTRO DE TUTORES'!$D$3:$D$8000,D1926)</f>
        <v>0</v>
      </c>
      <c r="F1926" s="73">
        <f>+COUNTIFS('REGISTRO DE ESTUDIANTES'!$A$3:$A$7999,A1926,'REGISTRO DE ESTUDIANTES'!$B$3:$B$7999,'BOLETA OFICIAL'!B1926,'REGISTRO DE ESTUDIANTES'!$C$3:$C$7999,C1926,'REGISTRO DE ESTUDIANTES'!$D$3:$D$7999,'BOLETA OFICIAL'!D1926,'REGISTRO DE ESTUDIANTES'!$J$3:$J$7999,'BOLETA OFICIAL'!J1926,'REGISTRO DE ESTUDIANTES'!$K$3:$K$7999,'BOLETA OFICIAL'!K1926,'REGISTRO DE ESTUDIANTES'!$L$3:$L$7999,'BOLETA OFICIAL'!L1926,'REGISTRO DE ESTUDIANTES'!$M$3:$M$7999,'BOLETA OFICIAL'!M1926,'REGISTRO DE ESTUDIANTES'!$N$3:$N$7999,'BOLETA OFICIAL'!N1926,'REGISTRO DE ESTUDIANTES'!$O$3:$O$7999,'BOLETA OFICIAL'!O1926,'REGISTRO DE ESTUDIANTES'!$P$3:$P$7999,'BOLETA OFICIAL'!P1926,'REGISTRO DE ESTUDIANTES'!$Q$3:$Q$7999,'BOLETA OFICIAL'!Q1926,'REGISTRO DE ESTUDIANTES'!$R$3:$R$7999,R1926,'REGISTRO DE ESTUDIANTES'!$S$3:$S$7999,'BOLETA OFICIAL'!S1926,'REGISTRO DE ESTUDIANTES'!$T$3:$T$7999,'BOLETA OFICIAL'!T1926)</f>
        <v>0</v>
      </c>
      <c r="G1926" s="73">
        <f t="shared" ref="G1926:G1989" ca="1" si="90">SUM(IF(O1926=1,SUMPRODUCT(--(WEEKDAY(ROW(INDIRECT(P1926&amp;":"&amp;Q1926)))=1),--(COUNTIF(FERIADOS,ROW(INDIRECT(P1926&amp;":"&amp;Q1926)))=0)),0),IF(I1926=1,SUMPRODUCT(--(WEEKDAY(ROW(INDIRECT(P1926&amp;":"&amp;Q1926)))=2),--(COUNTIF(FERIADOS,ROW(INDIRECT(P1926&amp;":"&amp;Q1926)))=0)),0),IF(J1926=1,SUMPRODUCT(--(WEEKDAY(ROW(INDIRECT(P1926&amp;":"&amp;Q1926)))=3),--(COUNTIF(FERIADOS,ROW(INDIRECT(P1926&amp;":"&amp;Q1926)))=0)),0),IF(K1926=1,SUMPRODUCT(--(WEEKDAY(ROW(INDIRECT(P1926&amp;":"&amp;Q1926)))=4),--(COUNTIF(FERIADOS,ROW(INDIRECT(P1926&amp;":"&amp;Q1926)))=0)),0),IF(L1926=1,SUMPRODUCT(--(WEEKDAY(ROW(INDIRECT(P1926&amp;":"&amp;Q1926)))=5),--(COUNTIF(FERIADOS,ROW(INDIRECT(P1926&amp;":"&amp;Q1926)))=0)),0),IF(M1926=1,SUMPRODUCT(--(WEEKDAY(ROW(INDIRECT(P1926&amp;":"&amp;Q1926)))=6),--(COUNTIF(FERIADOS,ROW(INDIRECT(P1926&amp;":"&amp;Q1926)))=0)),0),IF(N1926=1,SUMPRODUCT(--(WEEKDAY(ROW(INDIRECT(P1926&amp;":"&amp;Q1926)))=7),--(COUNTIF(FERIADOS,ROW(INDIRECT(P1926&amp;":"&amp;Q1926)))=0)),0))</f>
        <v>0</v>
      </c>
      <c r="H1926" s="73">
        <f t="shared" ref="H1926:H1989" ca="1" si="91">+F1926*G1926</f>
        <v>0</v>
      </c>
      <c r="I1926" s="20">
        <v>0</v>
      </c>
      <c r="J1926" s="20">
        <v>0</v>
      </c>
      <c r="K1926" s="20">
        <v>0</v>
      </c>
      <c r="L1926" s="20">
        <v>0</v>
      </c>
      <c r="M1926" s="20">
        <v>0</v>
      </c>
      <c r="N1926" s="75">
        <v>0</v>
      </c>
      <c r="O1926" s="75">
        <v>0</v>
      </c>
      <c r="P1926" s="2"/>
      <c r="Q1926" s="2"/>
      <c r="R1926" s="3"/>
      <c r="S1926" s="3"/>
      <c r="T1926" s="1"/>
      <c r="U1926" s="2"/>
      <c r="V1926" s="28" t="str">
        <f t="shared" ref="V1926:V1989" si="92">IF(Q1926&gt;0,IF(U1926&gt;=Q1926,"ACTIVA","NO ACTIVA"),"")</f>
        <v/>
      </c>
    </row>
    <row r="1927" spans="1:22" ht="25" customHeight="1" x14ac:dyDescent="0.35">
      <c r="A1927" s="1"/>
      <c r="B1927" s="35"/>
      <c r="C1927" s="1"/>
      <c r="D1927" s="1"/>
      <c r="E1927" s="73">
        <f>+COUNTIFS('REGISTRO DE TUTORES'!$A$3:$A$8000,A1927,'REGISTRO DE TUTORES'!$B$3:$B$8000,B1927,'REGISTRO DE TUTORES'!$C$3:$C$8000,C1927,'REGISTRO DE TUTORES'!$D$3:$D$8000,D1927)</f>
        <v>0</v>
      </c>
      <c r="F1927" s="73">
        <f>+COUNTIFS('REGISTRO DE ESTUDIANTES'!$A$3:$A$7999,A1927,'REGISTRO DE ESTUDIANTES'!$B$3:$B$7999,'BOLETA OFICIAL'!B1927,'REGISTRO DE ESTUDIANTES'!$C$3:$C$7999,C1927,'REGISTRO DE ESTUDIANTES'!$D$3:$D$7999,'BOLETA OFICIAL'!D1927,'REGISTRO DE ESTUDIANTES'!$J$3:$J$7999,'BOLETA OFICIAL'!J1927,'REGISTRO DE ESTUDIANTES'!$K$3:$K$7999,'BOLETA OFICIAL'!K1927,'REGISTRO DE ESTUDIANTES'!$L$3:$L$7999,'BOLETA OFICIAL'!L1927,'REGISTRO DE ESTUDIANTES'!$M$3:$M$7999,'BOLETA OFICIAL'!M1927,'REGISTRO DE ESTUDIANTES'!$N$3:$N$7999,'BOLETA OFICIAL'!N1927,'REGISTRO DE ESTUDIANTES'!$O$3:$O$7999,'BOLETA OFICIAL'!O1927,'REGISTRO DE ESTUDIANTES'!$P$3:$P$7999,'BOLETA OFICIAL'!P1927,'REGISTRO DE ESTUDIANTES'!$Q$3:$Q$7999,'BOLETA OFICIAL'!Q1927,'REGISTRO DE ESTUDIANTES'!$R$3:$R$7999,R1927,'REGISTRO DE ESTUDIANTES'!$S$3:$S$7999,'BOLETA OFICIAL'!S1927,'REGISTRO DE ESTUDIANTES'!$T$3:$T$7999,'BOLETA OFICIAL'!T1927)</f>
        <v>0</v>
      </c>
      <c r="G1927" s="73">
        <f t="shared" ca="1" si="90"/>
        <v>0</v>
      </c>
      <c r="H1927" s="73">
        <f t="shared" ca="1" si="91"/>
        <v>0</v>
      </c>
      <c r="I1927" s="20">
        <v>0</v>
      </c>
      <c r="J1927" s="20">
        <v>0</v>
      </c>
      <c r="K1927" s="20">
        <v>0</v>
      </c>
      <c r="L1927" s="20">
        <v>0</v>
      </c>
      <c r="M1927" s="20">
        <v>0</v>
      </c>
      <c r="N1927" s="75">
        <v>0</v>
      </c>
      <c r="O1927" s="75">
        <v>0</v>
      </c>
      <c r="P1927" s="2"/>
      <c r="Q1927" s="2"/>
      <c r="R1927" s="3"/>
      <c r="S1927" s="3"/>
      <c r="T1927" s="1"/>
      <c r="U1927" s="2"/>
      <c r="V1927" s="28" t="str">
        <f t="shared" si="92"/>
        <v/>
      </c>
    </row>
    <row r="1928" spans="1:22" ht="25" customHeight="1" x14ac:dyDescent="0.35">
      <c r="A1928" s="1"/>
      <c r="B1928" s="35"/>
      <c r="C1928" s="1"/>
      <c r="D1928" s="1"/>
      <c r="E1928" s="73">
        <f>+COUNTIFS('REGISTRO DE TUTORES'!$A$3:$A$8000,A1928,'REGISTRO DE TUTORES'!$B$3:$B$8000,B1928,'REGISTRO DE TUTORES'!$C$3:$C$8000,C1928,'REGISTRO DE TUTORES'!$D$3:$D$8000,D1928)</f>
        <v>0</v>
      </c>
      <c r="F1928" s="73">
        <f>+COUNTIFS('REGISTRO DE ESTUDIANTES'!$A$3:$A$7999,A1928,'REGISTRO DE ESTUDIANTES'!$B$3:$B$7999,'BOLETA OFICIAL'!B1928,'REGISTRO DE ESTUDIANTES'!$C$3:$C$7999,C1928,'REGISTRO DE ESTUDIANTES'!$D$3:$D$7999,'BOLETA OFICIAL'!D1928,'REGISTRO DE ESTUDIANTES'!$J$3:$J$7999,'BOLETA OFICIAL'!J1928,'REGISTRO DE ESTUDIANTES'!$K$3:$K$7999,'BOLETA OFICIAL'!K1928,'REGISTRO DE ESTUDIANTES'!$L$3:$L$7999,'BOLETA OFICIAL'!L1928,'REGISTRO DE ESTUDIANTES'!$M$3:$M$7999,'BOLETA OFICIAL'!M1928,'REGISTRO DE ESTUDIANTES'!$N$3:$N$7999,'BOLETA OFICIAL'!N1928,'REGISTRO DE ESTUDIANTES'!$O$3:$O$7999,'BOLETA OFICIAL'!O1928,'REGISTRO DE ESTUDIANTES'!$P$3:$P$7999,'BOLETA OFICIAL'!P1928,'REGISTRO DE ESTUDIANTES'!$Q$3:$Q$7999,'BOLETA OFICIAL'!Q1928,'REGISTRO DE ESTUDIANTES'!$R$3:$R$7999,R1928,'REGISTRO DE ESTUDIANTES'!$S$3:$S$7999,'BOLETA OFICIAL'!S1928,'REGISTRO DE ESTUDIANTES'!$T$3:$T$7999,'BOLETA OFICIAL'!T1928)</f>
        <v>0</v>
      </c>
      <c r="G1928" s="73">
        <f t="shared" ca="1" si="90"/>
        <v>0</v>
      </c>
      <c r="H1928" s="73">
        <f t="shared" ca="1" si="91"/>
        <v>0</v>
      </c>
      <c r="I1928" s="20">
        <v>0</v>
      </c>
      <c r="J1928" s="20">
        <v>0</v>
      </c>
      <c r="K1928" s="20">
        <v>0</v>
      </c>
      <c r="L1928" s="20">
        <v>0</v>
      </c>
      <c r="M1928" s="20">
        <v>0</v>
      </c>
      <c r="N1928" s="75">
        <v>0</v>
      </c>
      <c r="O1928" s="75">
        <v>0</v>
      </c>
      <c r="P1928" s="2"/>
      <c r="Q1928" s="2"/>
      <c r="R1928" s="3"/>
      <c r="S1928" s="3"/>
      <c r="T1928" s="1"/>
      <c r="U1928" s="2"/>
      <c r="V1928" s="28" t="str">
        <f t="shared" si="92"/>
        <v/>
      </c>
    </row>
    <row r="1929" spans="1:22" ht="25" customHeight="1" x14ac:dyDescent="0.35">
      <c r="A1929" s="1"/>
      <c r="B1929" s="35"/>
      <c r="C1929" s="1"/>
      <c r="D1929" s="1"/>
      <c r="E1929" s="73">
        <f>+COUNTIFS('REGISTRO DE TUTORES'!$A$3:$A$8000,A1929,'REGISTRO DE TUTORES'!$B$3:$B$8000,B1929,'REGISTRO DE TUTORES'!$C$3:$C$8000,C1929,'REGISTRO DE TUTORES'!$D$3:$D$8000,D1929)</f>
        <v>0</v>
      </c>
      <c r="F1929" s="73">
        <f>+COUNTIFS('REGISTRO DE ESTUDIANTES'!$A$3:$A$7999,A1929,'REGISTRO DE ESTUDIANTES'!$B$3:$B$7999,'BOLETA OFICIAL'!B1929,'REGISTRO DE ESTUDIANTES'!$C$3:$C$7999,C1929,'REGISTRO DE ESTUDIANTES'!$D$3:$D$7999,'BOLETA OFICIAL'!D1929,'REGISTRO DE ESTUDIANTES'!$J$3:$J$7999,'BOLETA OFICIAL'!J1929,'REGISTRO DE ESTUDIANTES'!$K$3:$K$7999,'BOLETA OFICIAL'!K1929,'REGISTRO DE ESTUDIANTES'!$L$3:$L$7999,'BOLETA OFICIAL'!L1929,'REGISTRO DE ESTUDIANTES'!$M$3:$M$7999,'BOLETA OFICIAL'!M1929,'REGISTRO DE ESTUDIANTES'!$N$3:$N$7999,'BOLETA OFICIAL'!N1929,'REGISTRO DE ESTUDIANTES'!$O$3:$O$7999,'BOLETA OFICIAL'!O1929,'REGISTRO DE ESTUDIANTES'!$P$3:$P$7999,'BOLETA OFICIAL'!P1929,'REGISTRO DE ESTUDIANTES'!$Q$3:$Q$7999,'BOLETA OFICIAL'!Q1929,'REGISTRO DE ESTUDIANTES'!$R$3:$R$7999,R1929,'REGISTRO DE ESTUDIANTES'!$S$3:$S$7999,'BOLETA OFICIAL'!S1929,'REGISTRO DE ESTUDIANTES'!$T$3:$T$7999,'BOLETA OFICIAL'!T1929)</f>
        <v>0</v>
      </c>
      <c r="G1929" s="73">
        <f t="shared" ca="1" si="90"/>
        <v>0</v>
      </c>
      <c r="H1929" s="73">
        <f t="shared" ca="1" si="91"/>
        <v>0</v>
      </c>
      <c r="I1929" s="20">
        <v>0</v>
      </c>
      <c r="J1929" s="20">
        <v>0</v>
      </c>
      <c r="K1929" s="20">
        <v>0</v>
      </c>
      <c r="L1929" s="20">
        <v>0</v>
      </c>
      <c r="M1929" s="20">
        <v>0</v>
      </c>
      <c r="N1929" s="75">
        <v>0</v>
      </c>
      <c r="O1929" s="75">
        <v>0</v>
      </c>
      <c r="P1929" s="2"/>
      <c r="Q1929" s="2"/>
      <c r="R1929" s="3"/>
      <c r="S1929" s="3"/>
      <c r="T1929" s="1"/>
      <c r="U1929" s="2"/>
      <c r="V1929" s="28" t="str">
        <f t="shared" si="92"/>
        <v/>
      </c>
    </row>
    <row r="1930" spans="1:22" ht="25" customHeight="1" x14ac:dyDescent="0.35">
      <c r="A1930" s="1"/>
      <c r="B1930" s="35"/>
      <c r="C1930" s="1"/>
      <c r="D1930" s="1"/>
      <c r="E1930" s="73">
        <f>+COUNTIFS('REGISTRO DE TUTORES'!$A$3:$A$8000,A1930,'REGISTRO DE TUTORES'!$B$3:$B$8000,B1930,'REGISTRO DE TUTORES'!$C$3:$C$8000,C1930,'REGISTRO DE TUTORES'!$D$3:$D$8000,D1930)</f>
        <v>0</v>
      </c>
      <c r="F1930" s="73">
        <f>+COUNTIFS('REGISTRO DE ESTUDIANTES'!$A$3:$A$7999,A1930,'REGISTRO DE ESTUDIANTES'!$B$3:$B$7999,'BOLETA OFICIAL'!B1930,'REGISTRO DE ESTUDIANTES'!$C$3:$C$7999,C1930,'REGISTRO DE ESTUDIANTES'!$D$3:$D$7999,'BOLETA OFICIAL'!D1930,'REGISTRO DE ESTUDIANTES'!$J$3:$J$7999,'BOLETA OFICIAL'!J1930,'REGISTRO DE ESTUDIANTES'!$K$3:$K$7999,'BOLETA OFICIAL'!K1930,'REGISTRO DE ESTUDIANTES'!$L$3:$L$7999,'BOLETA OFICIAL'!L1930,'REGISTRO DE ESTUDIANTES'!$M$3:$M$7999,'BOLETA OFICIAL'!M1930,'REGISTRO DE ESTUDIANTES'!$N$3:$N$7999,'BOLETA OFICIAL'!N1930,'REGISTRO DE ESTUDIANTES'!$O$3:$O$7999,'BOLETA OFICIAL'!O1930,'REGISTRO DE ESTUDIANTES'!$P$3:$P$7999,'BOLETA OFICIAL'!P1930,'REGISTRO DE ESTUDIANTES'!$Q$3:$Q$7999,'BOLETA OFICIAL'!Q1930,'REGISTRO DE ESTUDIANTES'!$R$3:$R$7999,R1930,'REGISTRO DE ESTUDIANTES'!$S$3:$S$7999,'BOLETA OFICIAL'!S1930,'REGISTRO DE ESTUDIANTES'!$T$3:$T$7999,'BOLETA OFICIAL'!T1930)</f>
        <v>0</v>
      </c>
      <c r="G1930" s="73">
        <f t="shared" ca="1" si="90"/>
        <v>0</v>
      </c>
      <c r="H1930" s="73">
        <f t="shared" ca="1" si="91"/>
        <v>0</v>
      </c>
      <c r="I1930" s="20">
        <v>0</v>
      </c>
      <c r="J1930" s="20">
        <v>0</v>
      </c>
      <c r="K1930" s="20">
        <v>0</v>
      </c>
      <c r="L1930" s="20">
        <v>0</v>
      </c>
      <c r="M1930" s="20">
        <v>0</v>
      </c>
      <c r="N1930" s="75">
        <v>0</v>
      </c>
      <c r="O1930" s="75">
        <v>0</v>
      </c>
      <c r="P1930" s="2"/>
      <c r="Q1930" s="2"/>
      <c r="R1930" s="3"/>
      <c r="S1930" s="3"/>
      <c r="T1930" s="1"/>
      <c r="U1930" s="2"/>
      <c r="V1930" s="28" t="str">
        <f t="shared" si="92"/>
        <v/>
      </c>
    </row>
    <row r="1931" spans="1:22" ht="25" customHeight="1" x14ac:dyDescent="0.35">
      <c r="A1931" s="1"/>
      <c r="B1931" s="35"/>
      <c r="C1931" s="1"/>
      <c r="D1931" s="1"/>
      <c r="E1931" s="73">
        <f>+COUNTIFS('REGISTRO DE TUTORES'!$A$3:$A$8000,A1931,'REGISTRO DE TUTORES'!$B$3:$B$8000,B1931,'REGISTRO DE TUTORES'!$C$3:$C$8000,C1931,'REGISTRO DE TUTORES'!$D$3:$D$8000,D1931)</f>
        <v>0</v>
      </c>
      <c r="F1931" s="73">
        <f>+COUNTIFS('REGISTRO DE ESTUDIANTES'!$A$3:$A$7999,A1931,'REGISTRO DE ESTUDIANTES'!$B$3:$B$7999,'BOLETA OFICIAL'!B1931,'REGISTRO DE ESTUDIANTES'!$C$3:$C$7999,C1931,'REGISTRO DE ESTUDIANTES'!$D$3:$D$7999,'BOLETA OFICIAL'!D1931,'REGISTRO DE ESTUDIANTES'!$J$3:$J$7999,'BOLETA OFICIAL'!J1931,'REGISTRO DE ESTUDIANTES'!$K$3:$K$7999,'BOLETA OFICIAL'!K1931,'REGISTRO DE ESTUDIANTES'!$L$3:$L$7999,'BOLETA OFICIAL'!L1931,'REGISTRO DE ESTUDIANTES'!$M$3:$M$7999,'BOLETA OFICIAL'!M1931,'REGISTRO DE ESTUDIANTES'!$N$3:$N$7999,'BOLETA OFICIAL'!N1931,'REGISTRO DE ESTUDIANTES'!$O$3:$O$7999,'BOLETA OFICIAL'!O1931,'REGISTRO DE ESTUDIANTES'!$P$3:$P$7999,'BOLETA OFICIAL'!P1931,'REGISTRO DE ESTUDIANTES'!$Q$3:$Q$7999,'BOLETA OFICIAL'!Q1931,'REGISTRO DE ESTUDIANTES'!$R$3:$R$7999,R1931,'REGISTRO DE ESTUDIANTES'!$S$3:$S$7999,'BOLETA OFICIAL'!S1931,'REGISTRO DE ESTUDIANTES'!$T$3:$T$7999,'BOLETA OFICIAL'!T1931)</f>
        <v>0</v>
      </c>
      <c r="G1931" s="73">
        <f t="shared" ca="1" si="90"/>
        <v>0</v>
      </c>
      <c r="H1931" s="73">
        <f t="shared" ca="1" si="91"/>
        <v>0</v>
      </c>
      <c r="I1931" s="20">
        <v>0</v>
      </c>
      <c r="J1931" s="20">
        <v>0</v>
      </c>
      <c r="K1931" s="20">
        <v>0</v>
      </c>
      <c r="L1931" s="20">
        <v>0</v>
      </c>
      <c r="M1931" s="20">
        <v>0</v>
      </c>
      <c r="N1931" s="75">
        <v>0</v>
      </c>
      <c r="O1931" s="75">
        <v>0</v>
      </c>
      <c r="P1931" s="2"/>
      <c r="Q1931" s="2"/>
      <c r="R1931" s="3"/>
      <c r="S1931" s="3"/>
      <c r="T1931" s="1"/>
      <c r="U1931" s="2"/>
      <c r="V1931" s="28" t="str">
        <f t="shared" si="92"/>
        <v/>
      </c>
    </row>
    <row r="1932" spans="1:22" ht="25" customHeight="1" x14ac:dyDescent="0.35">
      <c r="A1932" s="1"/>
      <c r="B1932" s="35"/>
      <c r="C1932" s="1"/>
      <c r="D1932" s="1"/>
      <c r="E1932" s="73">
        <f>+COUNTIFS('REGISTRO DE TUTORES'!$A$3:$A$8000,A1932,'REGISTRO DE TUTORES'!$B$3:$B$8000,B1932,'REGISTRO DE TUTORES'!$C$3:$C$8000,C1932,'REGISTRO DE TUTORES'!$D$3:$D$8000,D1932)</f>
        <v>0</v>
      </c>
      <c r="F1932" s="73">
        <f>+COUNTIFS('REGISTRO DE ESTUDIANTES'!$A$3:$A$7999,A1932,'REGISTRO DE ESTUDIANTES'!$B$3:$B$7999,'BOLETA OFICIAL'!B1932,'REGISTRO DE ESTUDIANTES'!$C$3:$C$7999,C1932,'REGISTRO DE ESTUDIANTES'!$D$3:$D$7999,'BOLETA OFICIAL'!D1932,'REGISTRO DE ESTUDIANTES'!$J$3:$J$7999,'BOLETA OFICIAL'!J1932,'REGISTRO DE ESTUDIANTES'!$K$3:$K$7999,'BOLETA OFICIAL'!K1932,'REGISTRO DE ESTUDIANTES'!$L$3:$L$7999,'BOLETA OFICIAL'!L1932,'REGISTRO DE ESTUDIANTES'!$M$3:$M$7999,'BOLETA OFICIAL'!M1932,'REGISTRO DE ESTUDIANTES'!$N$3:$N$7999,'BOLETA OFICIAL'!N1932,'REGISTRO DE ESTUDIANTES'!$O$3:$O$7999,'BOLETA OFICIAL'!O1932,'REGISTRO DE ESTUDIANTES'!$P$3:$P$7999,'BOLETA OFICIAL'!P1932,'REGISTRO DE ESTUDIANTES'!$Q$3:$Q$7999,'BOLETA OFICIAL'!Q1932,'REGISTRO DE ESTUDIANTES'!$R$3:$R$7999,R1932,'REGISTRO DE ESTUDIANTES'!$S$3:$S$7999,'BOLETA OFICIAL'!S1932,'REGISTRO DE ESTUDIANTES'!$T$3:$T$7999,'BOLETA OFICIAL'!T1932)</f>
        <v>0</v>
      </c>
      <c r="G1932" s="73">
        <f t="shared" ca="1" si="90"/>
        <v>0</v>
      </c>
      <c r="H1932" s="73">
        <f t="shared" ca="1" si="91"/>
        <v>0</v>
      </c>
      <c r="I1932" s="20">
        <v>0</v>
      </c>
      <c r="J1932" s="20">
        <v>0</v>
      </c>
      <c r="K1932" s="20">
        <v>0</v>
      </c>
      <c r="L1932" s="20">
        <v>0</v>
      </c>
      <c r="M1932" s="20">
        <v>0</v>
      </c>
      <c r="N1932" s="75">
        <v>0</v>
      </c>
      <c r="O1932" s="75">
        <v>0</v>
      </c>
      <c r="P1932" s="2"/>
      <c r="Q1932" s="2"/>
      <c r="R1932" s="3"/>
      <c r="S1932" s="3"/>
      <c r="T1932" s="1"/>
      <c r="U1932" s="2"/>
      <c r="V1932" s="28" t="str">
        <f t="shared" si="92"/>
        <v/>
      </c>
    </row>
    <row r="1933" spans="1:22" ht="25" customHeight="1" x14ac:dyDescent="0.35">
      <c r="A1933" s="1"/>
      <c r="B1933" s="35"/>
      <c r="C1933" s="1"/>
      <c r="D1933" s="1"/>
      <c r="E1933" s="73">
        <f>+COUNTIFS('REGISTRO DE TUTORES'!$A$3:$A$8000,A1933,'REGISTRO DE TUTORES'!$B$3:$B$8000,B1933,'REGISTRO DE TUTORES'!$C$3:$C$8000,C1933,'REGISTRO DE TUTORES'!$D$3:$D$8000,D1933)</f>
        <v>0</v>
      </c>
      <c r="F1933" s="73">
        <f>+COUNTIFS('REGISTRO DE ESTUDIANTES'!$A$3:$A$7999,A1933,'REGISTRO DE ESTUDIANTES'!$B$3:$B$7999,'BOLETA OFICIAL'!B1933,'REGISTRO DE ESTUDIANTES'!$C$3:$C$7999,C1933,'REGISTRO DE ESTUDIANTES'!$D$3:$D$7999,'BOLETA OFICIAL'!D1933,'REGISTRO DE ESTUDIANTES'!$J$3:$J$7999,'BOLETA OFICIAL'!J1933,'REGISTRO DE ESTUDIANTES'!$K$3:$K$7999,'BOLETA OFICIAL'!K1933,'REGISTRO DE ESTUDIANTES'!$L$3:$L$7999,'BOLETA OFICIAL'!L1933,'REGISTRO DE ESTUDIANTES'!$M$3:$M$7999,'BOLETA OFICIAL'!M1933,'REGISTRO DE ESTUDIANTES'!$N$3:$N$7999,'BOLETA OFICIAL'!N1933,'REGISTRO DE ESTUDIANTES'!$O$3:$O$7999,'BOLETA OFICIAL'!O1933,'REGISTRO DE ESTUDIANTES'!$P$3:$P$7999,'BOLETA OFICIAL'!P1933,'REGISTRO DE ESTUDIANTES'!$Q$3:$Q$7999,'BOLETA OFICIAL'!Q1933,'REGISTRO DE ESTUDIANTES'!$R$3:$R$7999,R1933,'REGISTRO DE ESTUDIANTES'!$S$3:$S$7999,'BOLETA OFICIAL'!S1933,'REGISTRO DE ESTUDIANTES'!$T$3:$T$7999,'BOLETA OFICIAL'!T1933)</f>
        <v>0</v>
      </c>
      <c r="G1933" s="73">
        <f t="shared" ca="1" si="90"/>
        <v>0</v>
      </c>
      <c r="H1933" s="73">
        <f t="shared" ca="1" si="91"/>
        <v>0</v>
      </c>
      <c r="I1933" s="20">
        <v>0</v>
      </c>
      <c r="J1933" s="20">
        <v>0</v>
      </c>
      <c r="K1933" s="20">
        <v>0</v>
      </c>
      <c r="L1933" s="20">
        <v>0</v>
      </c>
      <c r="M1933" s="20">
        <v>0</v>
      </c>
      <c r="N1933" s="75">
        <v>0</v>
      </c>
      <c r="O1933" s="75">
        <v>0</v>
      </c>
      <c r="P1933" s="2"/>
      <c r="Q1933" s="2"/>
      <c r="R1933" s="3"/>
      <c r="S1933" s="3"/>
      <c r="T1933" s="1"/>
      <c r="U1933" s="2"/>
      <c r="V1933" s="28" t="str">
        <f t="shared" si="92"/>
        <v/>
      </c>
    </row>
    <row r="1934" spans="1:22" ht="25" customHeight="1" x14ac:dyDescent="0.35">
      <c r="A1934" s="1"/>
      <c r="B1934" s="35"/>
      <c r="C1934" s="1"/>
      <c r="D1934" s="1"/>
      <c r="E1934" s="73">
        <f>+COUNTIFS('REGISTRO DE TUTORES'!$A$3:$A$8000,A1934,'REGISTRO DE TUTORES'!$B$3:$B$8000,B1934,'REGISTRO DE TUTORES'!$C$3:$C$8000,C1934,'REGISTRO DE TUTORES'!$D$3:$D$8000,D1934)</f>
        <v>0</v>
      </c>
      <c r="F1934" s="73">
        <f>+COUNTIFS('REGISTRO DE ESTUDIANTES'!$A$3:$A$7999,A1934,'REGISTRO DE ESTUDIANTES'!$B$3:$B$7999,'BOLETA OFICIAL'!B1934,'REGISTRO DE ESTUDIANTES'!$C$3:$C$7999,C1934,'REGISTRO DE ESTUDIANTES'!$D$3:$D$7999,'BOLETA OFICIAL'!D1934,'REGISTRO DE ESTUDIANTES'!$J$3:$J$7999,'BOLETA OFICIAL'!J1934,'REGISTRO DE ESTUDIANTES'!$K$3:$K$7999,'BOLETA OFICIAL'!K1934,'REGISTRO DE ESTUDIANTES'!$L$3:$L$7999,'BOLETA OFICIAL'!L1934,'REGISTRO DE ESTUDIANTES'!$M$3:$M$7999,'BOLETA OFICIAL'!M1934,'REGISTRO DE ESTUDIANTES'!$N$3:$N$7999,'BOLETA OFICIAL'!N1934,'REGISTRO DE ESTUDIANTES'!$O$3:$O$7999,'BOLETA OFICIAL'!O1934,'REGISTRO DE ESTUDIANTES'!$P$3:$P$7999,'BOLETA OFICIAL'!P1934,'REGISTRO DE ESTUDIANTES'!$Q$3:$Q$7999,'BOLETA OFICIAL'!Q1934,'REGISTRO DE ESTUDIANTES'!$R$3:$R$7999,R1934,'REGISTRO DE ESTUDIANTES'!$S$3:$S$7999,'BOLETA OFICIAL'!S1934,'REGISTRO DE ESTUDIANTES'!$T$3:$T$7999,'BOLETA OFICIAL'!T1934)</f>
        <v>0</v>
      </c>
      <c r="G1934" s="73">
        <f t="shared" ca="1" si="90"/>
        <v>0</v>
      </c>
      <c r="H1934" s="73">
        <f t="shared" ca="1" si="91"/>
        <v>0</v>
      </c>
      <c r="I1934" s="20">
        <v>0</v>
      </c>
      <c r="J1934" s="20">
        <v>0</v>
      </c>
      <c r="K1934" s="20">
        <v>0</v>
      </c>
      <c r="L1934" s="20">
        <v>0</v>
      </c>
      <c r="M1934" s="20">
        <v>0</v>
      </c>
      <c r="N1934" s="75">
        <v>0</v>
      </c>
      <c r="O1934" s="75">
        <v>0</v>
      </c>
      <c r="P1934" s="2"/>
      <c r="Q1934" s="2"/>
      <c r="R1934" s="3"/>
      <c r="S1934" s="3"/>
      <c r="T1934" s="1"/>
      <c r="U1934" s="2"/>
      <c r="V1934" s="28" t="str">
        <f t="shared" si="92"/>
        <v/>
      </c>
    </row>
    <row r="1935" spans="1:22" ht="25" customHeight="1" x14ac:dyDescent="0.35">
      <c r="A1935" s="1"/>
      <c r="B1935" s="35"/>
      <c r="C1935" s="1"/>
      <c r="D1935" s="1"/>
      <c r="E1935" s="73">
        <f>+COUNTIFS('REGISTRO DE TUTORES'!$A$3:$A$8000,A1935,'REGISTRO DE TUTORES'!$B$3:$B$8000,B1935,'REGISTRO DE TUTORES'!$C$3:$C$8000,C1935,'REGISTRO DE TUTORES'!$D$3:$D$8000,D1935)</f>
        <v>0</v>
      </c>
      <c r="F1935" s="73">
        <f>+COUNTIFS('REGISTRO DE ESTUDIANTES'!$A$3:$A$7999,A1935,'REGISTRO DE ESTUDIANTES'!$B$3:$B$7999,'BOLETA OFICIAL'!B1935,'REGISTRO DE ESTUDIANTES'!$C$3:$C$7999,C1935,'REGISTRO DE ESTUDIANTES'!$D$3:$D$7999,'BOLETA OFICIAL'!D1935,'REGISTRO DE ESTUDIANTES'!$J$3:$J$7999,'BOLETA OFICIAL'!J1935,'REGISTRO DE ESTUDIANTES'!$K$3:$K$7999,'BOLETA OFICIAL'!K1935,'REGISTRO DE ESTUDIANTES'!$L$3:$L$7999,'BOLETA OFICIAL'!L1935,'REGISTRO DE ESTUDIANTES'!$M$3:$M$7999,'BOLETA OFICIAL'!M1935,'REGISTRO DE ESTUDIANTES'!$N$3:$N$7999,'BOLETA OFICIAL'!N1935,'REGISTRO DE ESTUDIANTES'!$O$3:$O$7999,'BOLETA OFICIAL'!O1935,'REGISTRO DE ESTUDIANTES'!$P$3:$P$7999,'BOLETA OFICIAL'!P1935,'REGISTRO DE ESTUDIANTES'!$Q$3:$Q$7999,'BOLETA OFICIAL'!Q1935,'REGISTRO DE ESTUDIANTES'!$R$3:$R$7999,R1935,'REGISTRO DE ESTUDIANTES'!$S$3:$S$7999,'BOLETA OFICIAL'!S1935,'REGISTRO DE ESTUDIANTES'!$T$3:$T$7999,'BOLETA OFICIAL'!T1935)</f>
        <v>0</v>
      </c>
      <c r="G1935" s="73">
        <f t="shared" ca="1" si="90"/>
        <v>0</v>
      </c>
      <c r="H1935" s="73">
        <f t="shared" ca="1" si="91"/>
        <v>0</v>
      </c>
      <c r="I1935" s="20">
        <v>0</v>
      </c>
      <c r="J1935" s="20">
        <v>0</v>
      </c>
      <c r="K1935" s="20">
        <v>0</v>
      </c>
      <c r="L1935" s="20">
        <v>0</v>
      </c>
      <c r="M1935" s="20">
        <v>0</v>
      </c>
      <c r="N1935" s="75">
        <v>0</v>
      </c>
      <c r="O1935" s="75">
        <v>0</v>
      </c>
      <c r="P1935" s="2"/>
      <c r="Q1935" s="2"/>
      <c r="R1935" s="3"/>
      <c r="S1935" s="3"/>
      <c r="T1935" s="1"/>
      <c r="U1935" s="2"/>
      <c r="V1935" s="28" t="str">
        <f t="shared" si="92"/>
        <v/>
      </c>
    </row>
    <row r="1936" spans="1:22" ht="25" customHeight="1" x14ac:dyDescent="0.35">
      <c r="A1936" s="1"/>
      <c r="B1936" s="35"/>
      <c r="C1936" s="1"/>
      <c r="D1936" s="1"/>
      <c r="E1936" s="73">
        <f>+COUNTIFS('REGISTRO DE TUTORES'!$A$3:$A$8000,A1936,'REGISTRO DE TUTORES'!$B$3:$B$8000,B1936,'REGISTRO DE TUTORES'!$C$3:$C$8000,C1936,'REGISTRO DE TUTORES'!$D$3:$D$8000,D1936)</f>
        <v>0</v>
      </c>
      <c r="F1936" s="73">
        <f>+COUNTIFS('REGISTRO DE ESTUDIANTES'!$A$3:$A$7999,A1936,'REGISTRO DE ESTUDIANTES'!$B$3:$B$7999,'BOLETA OFICIAL'!B1936,'REGISTRO DE ESTUDIANTES'!$C$3:$C$7999,C1936,'REGISTRO DE ESTUDIANTES'!$D$3:$D$7999,'BOLETA OFICIAL'!D1936,'REGISTRO DE ESTUDIANTES'!$J$3:$J$7999,'BOLETA OFICIAL'!J1936,'REGISTRO DE ESTUDIANTES'!$K$3:$K$7999,'BOLETA OFICIAL'!K1936,'REGISTRO DE ESTUDIANTES'!$L$3:$L$7999,'BOLETA OFICIAL'!L1936,'REGISTRO DE ESTUDIANTES'!$M$3:$M$7999,'BOLETA OFICIAL'!M1936,'REGISTRO DE ESTUDIANTES'!$N$3:$N$7999,'BOLETA OFICIAL'!N1936,'REGISTRO DE ESTUDIANTES'!$O$3:$O$7999,'BOLETA OFICIAL'!O1936,'REGISTRO DE ESTUDIANTES'!$P$3:$P$7999,'BOLETA OFICIAL'!P1936,'REGISTRO DE ESTUDIANTES'!$Q$3:$Q$7999,'BOLETA OFICIAL'!Q1936,'REGISTRO DE ESTUDIANTES'!$R$3:$R$7999,R1936,'REGISTRO DE ESTUDIANTES'!$S$3:$S$7999,'BOLETA OFICIAL'!S1936,'REGISTRO DE ESTUDIANTES'!$T$3:$T$7999,'BOLETA OFICIAL'!T1936)</f>
        <v>0</v>
      </c>
      <c r="G1936" s="73">
        <f t="shared" ca="1" si="90"/>
        <v>0</v>
      </c>
      <c r="H1936" s="73">
        <f t="shared" ca="1" si="91"/>
        <v>0</v>
      </c>
      <c r="I1936" s="20">
        <v>0</v>
      </c>
      <c r="J1936" s="20">
        <v>0</v>
      </c>
      <c r="K1936" s="20">
        <v>0</v>
      </c>
      <c r="L1936" s="20">
        <v>0</v>
      </c>
      <c r="M1936" s="20">
        <v>0</v>
      </c>
      <c r="N1936" s="75">
        <v>0</v>
      </c>
      <c r="O1936" s="75">
        <v>0</v>
      </c>
      <c r="P1936" s="2"/>
      <c r="Q1936" s="2"/>
      <c r="R1936" s="3"/>
      <c r="S1936" s="3"/>
      <c r="T1936" s="1"/>
      <c r="U1936" s="2"/>
      <c r="V1936" s="28" t="str">
        <f t="shared" si="92"/>
        <v/>
      </c>
    </row>
    <row r="1937" spans="1:22" ht="25" customHeight="1" x14ac:dyDescent="0.35">
      <c r="A1937" s="1"/>
      <c r="B1937" s="35"/>
      <c r="C1937" s="1"/>
      <c r="D1937" s="1"/>
      <c r="E1937" s="73">
        <f>+COUNTIFS('REGISTRO DE TUTORES'!$A$3:$A$8000,A1937,'REGISTRO DE TUTORES'!$B$3:$B$8000,B1937,'REGISTRO DE TUTORES'!$C$3:$C$8000,C1937,'REGISTRO DE TUTORES'!$D$3:$D$8000,D1937)</f>
        <v>0</v>
      </c>
      <c r="F1937" s="73">
        <f>+COUNTIFS('REGISTRO DE ESTUDIANTES'!$A$3:$A$7999,A1937,'REGISTRO DE ESTUDIANTES'!$B$3:$B$7999,'BOLETA OFICIAL'!B1937,'REGISTRO DE ESTUDIANTES'!$C$3:$C$7999,C1937,'REGISTRO DE ESTUDIANTES'!$D$3:$D$7999,'BOLETA OFICIAL'!D1937,'REGISTRO DE ESTUDIANTES'!$J$3:$J$7999,'BOLETA OFICIAL'!J1937,'REGISTRO DE ESTUDIANTES'!$K$3:$K$7999,'BOLETA OFICIAL'!K1937,'REGISTRO DE ESTUDIANTES'!$L$3:$L$7999,'BOLETA OFICIAL'!L1937,'REGISTRO DE ESTUDIANTES'!$M$3:$M$7999,'BOLETA OFICIAL'!M1937,'REGISTRO DE ESTUDIANTES'!$N$3:$N$7999,'BOLETA OFICIAL'!N1937,'REGISTRO DE ESTUDIANTES'!$O$3:$O$7999,'BOLETA OFICIAL'!O1937,'REGISTRO DE ESTUDIANTES'!$P$3:$P$7999,'BOLETA OFICIAL'!P1937,'REGISTRO DE ESTUDIANTES'!$Q$3:$Q$7999,'BOLETA OFICIAL'!Q1937,'REGISTRO DE ESTUDIANTES'!$R$3:$R$7999,R1937,'REGISTRO DE ESTUDIANTES'!$S$3:$S$7999,'BOLETA OFICIAL'!S1937,'REGISTRO DE ESTUDIANTES'!$T$3:$T$7999,'BOLETA OFICIAL'!T1937)</f>
        <v>0</v>
      </c>
      <c r="G1937" s="73">
        <f t="shared" ca="1" si="90"/>
        <v>0</v>
      </c>
      <c r="H1937" s="73">
        <f t="shared" ca="1" si="91"/>
        <v>0</v>
      </c>
      <c r="I1937" s="20">
        <v>0</v>
      </c>
      <c r="J1937" s="20">
        <v>0</v>
      </c>
      <c r="K1937" s="20">
        <v>0</v>
      </c>
      <c r="L1937" s="20">
        <v>0</v>
      </c>
      <c r="M1937" s="20">
        <v>0</v>
      </c>
      <c r="N1937" s="75">
        <v>0</v>
      </c>
      <c r="O1937" s="75">
        <v>0</v>
      </c>
      <c r="P1937" s="2"/>
      <c r="Q1937" s="2"/>
      <c r="R1937" s="3"/>
      <c r="S1937" s="3"/>
      <c r="T1937" s="1"/>
      <c r="U1937" s="2"/>
      <c r="V1937" s="28" t="str">
        <f t="shared" si="92"/>
        <v/>
      </c>
    </row>
    <row r="1938" spans="1:22" ht="25" customHeight="1" x14ac:dyDescent="0.35">
      <c r="A1938" s="1"/>
      <c r="B1938" s="35"/>
      <c r="C1938" s="1"/>
      <c r="D1938" s="1"/>
      <c r="E1938" s="73">
        <f>+COUNTIFS('REGISTRO DE TUTORES'!$A$3:$A$8000,A1938,'REGISTRO DE TUTORES'!$B$3:$B$8000,B1938,'REGISTRO DE TUTORES'!$C$3:$C$8000,C1938,'REGISTRO DE TUTORES'!$D$3:$D$8000,D1938)</f>
        <v>0</v>
      </c>
      <c r="F1938" s="73">
        <f>+COUNTIFS('REGISTRO DE ESTUDIANTES'!$A$3:$A$7999,A1938,'REGISTRO DE ESTUDIANTES'!$B$3:$B$7999,'BOLETA OFICIAL'!B1938,'REGISTRO DE ESTUDIANTES'!$C$3:$C$7999,C1938,'REGISTRO DE ESTUDIANTES'!$D$3:$D$7999,'BOLETA OFICIAL'!D1938,'REGISTRO DE ESTUDIANTES'!$J$3:$J$7999,'BOLETA OFICIAL'!J1938,'REGISTRO DE ESTUDIANTES'!$K$3:$K$7999,'BOLETA OFICIAL'!K1938,'REGISTRO DE ESTUDIANTES'!$L$3:$L$7999,'BOLETA OFICIAL'!L1938,'REGISTRO DE ESTUDIANTES'!$M$3:$M$7999,'BOLETA OFICIAL'!M1938,'REGISTRO DE ESTUDIANTES'!$N$3:$N$7999,'BOLETA OFICIAL'!N1938,'REGISTRO DE ESTUDIANTES'!$O$3:$O$7999,'BOLETA OFICIAL'!O1938,'REGISTRO DE ESTUDIANTES'!$P$3:$P$7999,'BOLETA OFICIAL'!P1938,'REGISTRO DE ESTUDIANTES'!$Q$3:$Q$7999,'BOLETA OFICIAL'!Q1938,'REGISTRO DE ESTUDIANTES'!$R$3:$R$7999,R1938,'REGISTRO DE ESTUDIANTES'!$S$3:$S$7999,'BOLETA OFICIAL'!S1938,'REGISTRO DE ESTUDIANTES'!$T$3:$T$7999,'BOLETA OFICIAL'!T1938)</f>
        <v>0</v>
      </c>
      <c r="G1938" s="73">
        <f t="shared" ca="1" si="90"/>
        <v>0</v>
      </c>
      <c r="H1938" s="73">
        <f t="shared" ca="1" si="91"/>
        <v>0</v>
      </c>
      <c r="I1938" s="20">
        <v>0</v>
      </c>
      <c r="J1938" s="20">
        <v>0</v>
      </c>
      <c r="K1938" s="20">
        <v>0</v>
      </c>
      <c r="L1938" s="20">
        <v>0</v>
      </c>
      <c r="M1938" s="20">
        <v>0</v>
      </c>
      <c r="N1938" s="75">
        <v>0</v>
      </c>
      <c r="O1938" s="75">
        <v>0</v>
      </c>
      <c r="P1938" s="2"/>
      <c r="Q1938" s="2"/>
      <c r="R1938" s="3"/>
      <c r="S1938" s="3"/>
      <c r="T1938" s="1"/>
      <c r="U1938" s="2"/>
      <c r="V1938" s="28" t="str">
        <f t="shared" si="92"/>
        <v/>
      </c>
    </row>
    <row r="1939" spans="1:22" ht="25" customHeight="1" x14ac:dyDescent="0.35">
      <c r="A1939" s="1"/>
      <c r="B1939" s="35"/>
      <c r="C1939" s="1"/>
      <c r="D1939" s="1"/>
      <c r="E1939" s="73">
        <f>+COUNTIFS('REGISTRO DE TUTORES'!$A$3:$A$8000,A1939,'REGISTRO DE TUTORES'!$B$3:$B$8000,B1939,'REGISTRO DE TUTORES'!$C$3:$C$8000,C1939,'REGISTRO DE TUTORES'!$D$3:$D$8000,D1939)</f>
        <v>0</v>
      </c>
      <c r="F1939" s="73">
        <f>+COUNTIFS('REGISTRO DE ESTUDIANTES'!$A$3:$A$7999,A1939,'REGISTRO DE ESTUDIANTES'!$B$3:$B$7999,'BOLETA OFICIAL'!B1939,'REGISTRO DE ESTUDIANTES'!$C$3:$C$7999,C1939,'REGISTRO DE ESTUDIANTES'!$D$3:$D$7999,'BOLETA OFICIAL'!D1939,'REGISTRO DE ESTUDIANTES'!$J$3:$J$7999,'BOLETA OFICIAL'!J1939,'REGISTRO DE ESTUDIANTES'!$K$3:$K$7999,'BOLETA OFICIAL'!K1939,'REGISTRO DE ESTUDIANTES'!$L$3:$L$7999,'BOLETA OFICIAL'!L1939,'REGISTRO DE ESTUDIANTES'!$M$3:$M$7999,'BOLETA OFICIAL'!M1939,'REGISTRO DE ESTUDIANTES'!$N$3:$N$7999,'BOLETA OFICIAL'!N1939,'REGISTRO DE ESTUDIANTES'!$O$3:$O$7999,'BOLETA OFICIAL'!O1939,'REGISTRO DE ESTUDIANTES'!$P$3:$P$7999,'BOLETA OFICIAL'!P1939,'REGISTRO DE ESTUDIANTES'!$Q$3:$Q$7999,'BOLETA OFICIAL'!Q1939,'REGISTRO DE ESTUDIANTES'!$R$3:$R$7999,R1939,'REGISTRO DE ESTUDIANTES'!$S$3:$S$7999,'BOLETA OFICIAL'!S1939,'REGISTRO DE ESTUDIANTES'!$T$3:$T$7999,'BOLETA OFICIAL'!T1939)</f>
        <v>0</v>
      </c>
      <c r="G1939" s="73">
        <f t="shared" ca="1" si="90"/>
        <v>0</v>
      </c>
      <c r="H1939" s="73">
        <f t="shared" ca="1" si="91"/>
        <v>0</v>
      </c>
      <c r="I1939" s="20">
        <v>0</v>
      </c>
      <c r="J1939" s="20">
        <v>0</v>
      </c>
      <c r="K1939" s="20">
        <v>0</v>
      </c>
      <c r="L1939" s="20">
        <v>0</v>
      </c>
      <c r="M1939" s="20">
        <v>0</v>
      </c>
      <c r="N1939" s="75">
        <v>0</v>
      </c>
      <c r="O1939" s="75">
        <v>0</v>
      </c>
      <c r="P1939" s="2"/>
      <c r="Q1939" s="2"/>
      <c r="R1939" s="3"/>
      <c r="S1939" s="3"/>
      <c r="T1939" s="1"/>
      <c r="U1939" s="2"/>
      <c r="V1939" s="28" t="str">
        <f t="shared" si="92"/>
        <v/>
      </c>
    </row>
    <row r="1940" spans="1:22" ht="25" customHeight="1" x14ac:dyDescent="0.35">
      <c r="A1940" s="1"/>
      <c r="B1940" s="35"/>
      <c r="C1940" s="1"/>
      <c r="D1940" s="1"/>
      <c r="E1940" s="73">
        <f>+COUNTIFS('REGISTRO DE TUTORES'!$A$3:$A$8000,A1940,'REGISTRO DE TUTORES'!$B$3:$B$8000,B1940,'REGISTRO DE TUTORES'!$C$3:$C$8000,C1940,'REGISTRO DE TUTORES'!$D$3:$D$8000,D1940)</f>
        <v>0</v>
      </c>
      <c r="F1940" s="73">
        <f>+COUNTIFS('REGISTRO DE ESTUDIANTES'!$A$3:$A$7999,A1940,'REGISTRO DE ESTUDIANTES'!$B$3:$B$7999,'BOLETA OFICIAL'!B1940,'REGISTRO DE ESTUDIANTES'!$C$3:$C$7999,C1940,'REGISTRO DE ESTUDIANTES'!$D$3:$D$7999,'BOLETA OFICIAL'!D1940,'REGISTRO DE ESTUDIANTES'!$J$3:$J$7999,'BOLETA OFICIAL'!J1940,'REGISTRO DE ESTUDIANTES'!$K$3:$K$7999,'BOLETA OFICIAL'!K1940,'REGISTRO DE ESTUDIANTES'!$L$3:$L$7999,'BOLETA OFICIAL'!L1940,'REGISTRO DE ESTUDIANTES'!$M$3:$M$7999,'BOLETA OFICIAL'!M1940,'REGISTRO DE ESTUDIANTES'!$N$3:$N$7999,'BOLETA OFICIAL'!N1940,'REGISTRO DE ESTUDIANTES'!$O$3:$O$7999,'BOLETA OFICIAL'!O1940,'REGISTRO DE ESTUDIANTES'!$P$3:$P$7999,'BOLETA OFICIAL'!P1940,'REGISTRO DE ESTUDIANTES'!$Q$3:$Q$7999,'BOLETA OFICIAL'!Q1940,'REGISTRO DE ESTUDIANTES'!$R$3:$R$7999,R1940,'REGISTRO DE ESTUDIANTES'!$S$3:$S$7999,'BOLETA OFICIAL'!S1940,'REGISTRO DE ESTUDIANTES'!$T$3:$T$7999,'BOLETA OFICIAL'!T1940)</f>
        <v>0</v>
      </c>
      <c r="G1940" s="73">
        <f t="shared" ca="1" si="90"/>
        <v>0</v>
      </c>
      <c r="H1940" s="73">
        <f t="shared" ca="1" si="91"/>
        <v>0</v>
      </c>
      <c r="I1940" s="20">
        <v>0</v>
      </c>
      <c r="J1940" s="20">
        <v>0</v>
      </c>
      <c r="K1940" s="20">
        <v>0</v>
      </c>
      <c r="L1940" s="20">
        <v>0</v>
      </c>
      <c r="M1940" s="20">
        <v>0</v>
      </c>
      <c r="N1940" s="75">
        <v>0</v>
      </c>
      <c r="O1940" s="75">
        <v>0</v>
      </c>
      <c r="P1940" s="2"/>
      <c r="Q1940" s="2"/>
      <c r="R1940" s="3"/>
      <c r="S1940" s="3"/>
      <c r="T1940" s="1"/>
      <c r="U1940" s="2"/>
      <c r="V1940" s="28" t="str">
        <f t="shared" si="92"/>
        <v/>
      </c>
    </row>
    <row r="1941" spans="1:22" ht="25" customHeight="1" x14ac:dyDescent="0.35">
      <c r="A1941" s="1"/>
      <c r="B1941" s="35"/>
      <c r="C1941" s="1"/>
      <c r="D1941" s="1"/>
      <c r="E1941" s="73">
        <f>+COUNTIFS('REGISTRO DE TUTORES'!$A$3:$A$8000,A1941,'REGISTRO DE TUTORES'!$B$3:$B$8000,B1941,'REGISTRO DE TUTORES'!$C$3:$C$8000,C1941,'REGISTRO DE TUTORES'!$D$3:$D$8000,D1941)</f>
        <v>0</v>
      </c>
      <c r="F1941" s="73">
        <f>+COUNTIFS('REGISTRO DE ESTUDIANTES'!$A$3:$A$7999,A1941,'REGISTRO DE ESTUDIANTES'!$B$3:$B$7999,'BOLETA OFICIAL'!B1941,'REGISTRO DE ESTUDIANTES'!$C$3:$C$7999,C1941,'REGISTRO DE ESTUDIANTES'!$D$3:$D$7999,'BOLETA OFICIAL'!D1941,'REGISTRO DE ESTUDIANTES'!$J$3:$J$7999,'BOLETA OFICIAL'!J1941,'REGISTRO DE ESTUDIANTES'!$K$3:$K$7999,'BOLETA OFICIAL'!K1941,'REGISTRO DE ESTUDIANTES'!$L$3:$L$7999,'BOLETA OFICIAL'!L1941,'REGISTRO DE ESTUDIANTES'!$M$3:$M$7999,'BOLETA OFICIAL'!M1941,'REGISTRO DE ESTUDIANTES'!$N$3:$N$7999,'BOLETA OFICIAL'!N1941,'REGISTRO DE ESTUDIANTES'!$O$3:$O$7999,'BOLETA OFICIAL'!O1941,'REGISTRO DE ESTUDIANTES'!$P$3:$P$7999,'BOLETA OFICIAL'!P1941,'REGISTRO DE ESTUDIANTES'!$Q$3:$Q$7999,'BOLETA OFICIAL'!Q1941,'REGISTRO DE ESTUDIANTES'!$R$3:$R$7999,R1941,'REGISTRO DE ESTUDIANTES'!$S$3:$S$7999,'BOLETA OFICIAL'!S1941,'REGISTRO DE ESTUDIANTES'!$T$3:$T$7999,'BOLETA OFICIAL'!T1941)</f>
        <v>0</v>
      </c>
      <c r="G1941" s="73">
        <f t="shared" ca="1" si="90"/>
        <v>0</v>
      </c>
      <c r="H1941" s="73">
        <f t="shared" ca="1" si="91"/>
        <v>0</v>
      </c>
      <c r="I1941" s="20">
        <v>0</v>
      </c>
      <c r="J1941" s="20">
        <v>0</v>
      </c>
      <c r="K1941" s="20">
        <v>0</v>
      </c>
      <c r="L1941" s="20">
        <v>0</v>
      </c>
      <c r="M1941" s="20">
        <v>0</v>
      </c>
      <c r="N1941" s="75">
        <v>0</v>
      </c>
      <c r="O1941" s="75">
        <v>0</v>
      </c>
      <c r="P1941" s="2"/>
      <c r="Q1941" s="2"/>
      <c r="R1941" s="3"/>
      <c r="S1941" s="3"/>
      <c r="T1941" s="1"/>
      <c r="U1941" s="2"/>
      <c r="V1941" s="28" t="str">
        <f t="shared" si="92"/>
        <v/>
      </c>
    </row>
    <row r="1942" spans="1:22" ht="25" customHeight="1" x14ac:dyDescent="0.35">
      <c r="A1942" s="1"/>
      <c r="B1942" s="35"/>
      <c r="C1942" s="1"/>
      <c r="D1942" s="1"/>
      <c r="E1942" s="73">
        <f>+COUNTIFS('REGISTRO DE TUTORES'!$A$3:$A$8000,A1942,'REGISTRO DE TUTORES'!$B$3:$B$8000,B1942,'REGISTRO DE TUTORES'!$C$3:$C$8000,C1942,'REGISTRO DE TUTORES'!$D$3:$D$8000,D1942)</f>
        <v>0</v>
      </c>
      <c r="F1942" s="73">
        <f>+COUNTIFS('REGISTRO DE ESTUDIANTES'!$A$3:$A$7999,A1942,'REGISTRO DE ESTUDIANTES'!$B$3:$B$7999,'BOLETA OFICIAL'!B1942,'REGISTRO DE ESTUDIANTES'!$C$3:$C$7999,C1942,'REGISTRO DE ESTUDIANTES'!$D$3:$D$7999,'BOLETA OFICIAL'!D1942,'REGISTRO DE ESTUDIANTES'!$J$3:$J$7999,'BOLETA OFICIAL'!J1942,'REGISTRO DE ESTUDIANTES'!$K$3:$K$7999,'BOLETA OFICIAL'!K1942,'REGISTRO DE ESTUDIANTES'!$L$3:$L$7999,'BOLETA OFICIAL'!L1942,'REGISTRO DE ESTUDIANTES'!$M$3:$M$7999,'BOLETA OFICIAL'!M1942,'REGISTRO DE ESTUDIANTES'!$N$3:$N$7999,'BOLETA OFICIAL'!N1942,'REGISTRO DE ESTUDIANTES'!$O$3:$O$7999,'BOLETA OFICIAL'!O1942,'REGISTRO DE ESTUDIANTES'!$P$3:$P$7999,'BOLETA OFICIAL'!P1942,'REGISTRO DE ESTUDIANTES'!$Q$3:$Q$7999,'BOLETA OFICIAL'!Q1942,'REGISTRO DE ESTUDIANTES'!$R$3:$R$7999,R1942,'REGISTRO DE ESTUDIANTES'!$S$3:$S$7999,'BOLETA OFICIAL'!S1942,'REGISTRO DE ESTUDIANTES'!$T$3:$T$7999,'BOLETA OFICIAL'!T1942)</f>
        <v>0</v>
      </c>
      <c r="G1942" s="73">
        <f t="shared" ca="1" si="90"/>
        <v>0</v>
      </c>
      <c r="H1942" s="73">
        <f t="shared" ca="1" si="91"/>
        <v>0</v>
      </c>
      <c r="I1942" s="20">
        <v>0</v>
      </c>
      <c r="J1942" s="20">
        <v>0</v>
      </c>
      <c r="K1942" s="20">
        <v>0</v>
      </c>
      <c r="L1942" s="20">
        <v>0</v>
      </c>
      <c r="M1942" s="20">
        <v>0</v>
      </c>
      <c r="N1942" s="75">
        <v>0</v>
      </c>
      <c r="O1942" s="75">
        <v>0</v>
      </c>
      <c r="P1942" s="2"/>
      <c r="Q1942" s="2"/>
      <c r="R1942" s="3"/>
      <c r="S1942" s="3"/>
      <c r="T1942" s="1"/>
      <c r="U1942" s="2"/>
      <c r="V1942" s="28" t="str">
        <f t="shared" si="92"/>
        <v/>
      </c>
    </row>
    <row r="1943" spans="1:22" ht="25" customHeight="1" x14ac:dyDescent="0.35">
      <c r="A1943" s="1"/>
      <c r="B1943" s="35"/>
      <c r="C1943" s="1"/>
      <c r="D1943" s="1"/>
      <c r="E1943" s="73">
        <f>+COUNTIFS('REGISTRO DE TUTORES'!$A$3:$A$8000,A1943,'REGISTRO DE TUTORES'!$B$3:$B$8000,B1943,'REGISTRO DE TUTORES'!$C$3:$C$8000,C1943,'REGISTRO DE TUTORES'!$D$3:$D$8000,D1943)</f>
        <v>0</v>
      </c>
      <c r="F1943" s="73">
        <f>+COUNTIFS('REGISTRO DE ESTUDIANTES'!$A$3:$A$7999,A1943,'REGISTRO DE ESTUDIANTES'!$B$3:$B$7999,'BOLETA OFICIAL'!B1943,'REGISTRO DE ESTUDIANTES'!$C$3:$C$7999,C1943,'REGISTRO DE ESTUDIANTES'!$D$3:$D$7999,'BOLETA OFICIAL'!D1943,'REGISTRO DE ESTUDIANTES'!$J$3:$J$7999,'BOLETA OFICIAL'!J1943,'REGISTRO DE ESTUDIANTES'!$K$3:$K$7999,'BOLETA OFICIAL'!K1943,'REGISTRO DE ESTUDIANTES'!$L$3:$L$7999,'BOLETA OFICIAL'!L1943,'REGISTRO DE ESTUDIANTES'!$M$3:$M$7999,'BOLETA OFICIAL'!M1943,'REGISTRO DE ESTUDIANTES'!$N$3:$N$7999,'BOLETA OFICIAL'!N1943,'REGISTRO DE ESTUDIANTES'!$O$3:$O$7999,'BOLETA OFICIAL'!O1943,'REGISTRO DE ESTUDIANTES'!$P$3:$P$7999,'BOLETA OFICIAL'!P1943,'REGISTRO DE ESTUDIANTES'!$Q$3:$Q$7999,'BOLETA OFICIAL'!Q1943,'REGISTRO DE ESTUDIANTES'!$R$3:$R$7999,R1943,'REGISTRO DE ESTUDIANTES'!$S$3:$S$7999,'BOLETA OFICIAL'!S1943,'REGISTRO DE ESTUDIANTES'!$T$3:$T$7999,'BOLETA OFICIAL'!T1943)</f>
        <v>0</v>
      </c>
      <c r="G1943" s="73">
        <f t="shared" ca="1" si="90"/>
        <v>0</v>
      </c>
      <c r="H1943" s="73">
        <f t="shared" ca="1" si="91"/>
        <v>0</v>
      </c>
      <c r="I1943" s="20">
        <v>0</v>
      </c>
      <c r="J1943" s="20">
        <v>0</v>
      </c>
      <c r="K1943" s="20">
        <v>0</v>
      </c>
      <c r="L1943" s="20">
        <v>0</v>
      </c>
      <c r="M1943" s="20">
        <v>0</v>
      </c>
      <c r="N1943" s="75">
        <v>0</v>
      </c>
      <c r="O1943" s="75">
        <v>0</v>
      </c>
      <c r="P1943" s="2"/>
      <c r="Q1943" s="2"/>
      <c r="R1943" s="3"/>
      <c r="S1943" s="3"/>
      <c r="T1943" s="1"/>
      <c r="U1943" s="2"/>
      <c r="V1943" s="28" t="str">
        <f t="shared" si="92"/>
        <v/>
      </c>
    </row>
    <row r="1944" spans="1:22" ht="25" customHeight="1" x14ac:dyDescent="0.35">
      <c r="A1944" s="1"/>
      <c r="B1944" s="35"/>
      <c r="C1944" s="1"/>
      <c r="D1944" s="1"/>
      <c r="E1944" s="73">
        <f>+COUNTIFS('REGISTRO DE TUTORES'!$A$3:$A$8000,A1944,'REGISTRO DE TUTORES'!$B$3:$B$8000,B1944,'REGISTRO DE TUTORES'!$C$3:$C$8000,C1944,'REGISTRO DE TUTORES'!$D$3:$D$8000,D1944)</f>
        <v>0</v>
      </c>
      <c r="F1944" s="73">
        <f>+COUNTIFS('REGISTRO DE ESTUDIANTES'!$A$3:$A$7999,A1944,'REGISTRO DE ESTUDIANTES'!$B$3:$B$7999,'BOLETA OFICIAL'!B1944,'REGISTRO DE ESTUDIANTES'!$C$3:$C$7999,C1944,'REGISTRO DE ESTUDIANTES'!$D$3:$D$7999,'BOLETA OFICIAL'!D1944,'REGISTRO DE ESTUDIANTES'!$J$3:$J$7999,'BOLETA OFICIAL'!J1944,'REGISTRO DE ESTUDIANTES'!$K$3:$K$7999,'BOLETA OFICIAL'!K1944,'REGISTRO DE ESTUDIANTES'!$L$3:$L$7999,'BOLETA OFICIAL'!L1944,'REGISTRO DE ESTUDIANTES'!$M$3:$M$7999,'BOLETA OFICIAL'!M1944,'REGISTRO DE ESTUDIANTES'!$N$3:$N$7999,'BOLETA OFICIAL'!N1944,'REGISTRO DE ESTUDIANTES'!$O$3:$O$7999,'BOLETA OFICIAL'!O1944,'REGISTRO DE ESTUDIANTES'!$P$3:$P$7999,'BOLETA OFICIAL'!P1944,'REGISTRO DE ESTUDIANTES'!$Q$3:$Q$7999,'BOLETA OFICIAL'!Q1944,'REGISTRO DE ESTUDIANTES'!$R$3:$R$7999,R1944,'REGISTRO DE ESTUDIANTES'!$S$3:$S$7999,'BOLETA OFICIAL'!S1944,'REGISTRO DE ESTUDIANTES'!$T$3:$T$7999,'BOLETA OFICIAL'!T1944)</f>
        <v>0</v>
      </c>
      <c r="G1944" s="73">
        <f t="shared" ca="1" si="90"/>
        <v>0</v>
      </c>
      <c r="H1944" s="73">
        <f t="shared" ca="1" si="91"/>
        <v>0</v>
      </c>
      <c r="I1944" s="20">
        <v>0</v>
      </c>
      <c r="J1944" s="20">
        <v>0</v>
      </c>
      <c r="K1944" s="20">
        <v>0</v>
      </c>
      <c r="L1944" s="20">
        <v>0</v>
      </c>
      <c r="M1944" s="20">
        <v>0</v>
      </c>
      <c r="N1944" s="75">
        <v>0</v>
      </c>
      <c r="O1944" s="75">
        <v>0</v>
      </c>
      <c r="P1944" s="2"/>
      <c r="Q1944" s="2"/>
      <c r="R1944" s="3"/>
      <c r="S1944" s="3"/>
      <c r="T1944" s="1"/>
      <c r="U1944" s="2"/>
      <c r="V1944" s="28" t="str">
        <f t="shared" si="92"/>
        <v/>
      </c>
    </row>
    <row r="1945" spans="1:22" ht="25" customHeight="1" x14ac:dyDescent="0.35">
      <c r="A1945" s="1"/>
      <c r="B1945" s="35"/>
      <c r="C1945" s="1"/>
      <c r="D1945" s="1"/>
      <c r="E1945" s="73">
        <f>+COUNTIFS('REGISTRO DE TUTORES'!$A$3:$A$8000,A1945,'REGISTRO DE TUTORES'!$B$3:$B$8000,B1945,'REGISTRO DE TUTORES'!$C$3:$C$8000,C1945,'REGISTRO DE TUTORES'!$D$3:$D$8000,D1945)</f>
        <v>0</v>
      </c>
      <c r="F1945" s="73">
        <f>+COUNTIFS('REGISTRO DE ESTUDIANTES'!$A$3:$A$7999,A1945,'REGISTRO DE ESTUDIANTES'!$B$3:$B$7999,'BOLETA OFICIAL'!B1945,'REGISTRO DE ESTUDIANTES'!$C$3:$C$7999,C1945,'REGISTRO DE ESTUDIANTES'!$D$3:$D$7999,'BOLETA OFICIAL'!D1945,'REGISTRO DE ESTUDIANTES'!$J$3:$J$7999,'BOLETA OFICIAL'!J1945,'REGISTRO DE ESTUDIANTES'!$K$3:$K$7999,'BOLETA OFICIAL'!K1945,'REGISTRO DE ESTUDIANTES'!$L$3:$L$7999,'BOLETA OFICIAL'!L1945,'REGISTRO DE ESTUDIANTES'!$M$3:$M$7999,'BOLETA OFICIAL'!M1945,'REGISTRO DE ESTUDIANTES'!$N$3:$N$7999,'BOLETA OFICIAL'!N1945,'REGISTRO DE ESTUDIANTES'!$O$3:$O$7999,'BOLETA OFICIAL'!O1945,'REGISTRO DE ESTUDIANTES'!$P$3:$P$7999,'BOLETA OFICIAL'!P1945,'REGISTRO DE ESTUDIANTES'!$Q$3:$Q$7999,'BOLETA OFICIAL'!Q1945,'REGISTRO DE ESTUDIANTES'!$R$3:$R$7999,R1945,'REGISTRO DE ESTUDIANTES'!$S$3:$S$7999,'BOLETA OFICIAL'!S1945,'REGISTRO DE ESTUDIANTES'!$T$3:$T$7999,'BOLETA OFICIAL'!T1945)</f>
        <v>0</v>
      </c>
      <c r="G1945" s="73">
        <f t="shared" ca="1" si="90"/>
        <v>0</v>
      </c>
      <c r="H1945" s="73">
        <f t="shared" ca="1" si="91"/>
        <v>0</v>
      </c>
      <c r="I1945" s="20">
        <v>0</v>
      </c>
      <c r="J1945" s="20">
        <v>0</v>
      </c>
      <c r="K1945" s="20">
        <v>0</v>
      </c>
      <c r="L1945" s="20">
        <v>0</v>
      </c>
      <c r="M1945" s="20">
        <v>0</v>
      </c>
      <c r="N1945" s="75">
        <v>0</v>
      </c>
      <c r="O1945" s="75">
        <v>0</v>
      </c>
      <c r="P1945" s="2"/>
      <c r="Q1945" s="2"/>
      <c r="R1945" s="3"/>
      <c r="S1945" s="3"/>
      <c r="T1945" s="1"/>
      <c r="U1945" s="2"/>
      <c r="V1945" s="28" t="str">
        <f t="shared" si="92"/>
        <v/>
      </c>
    </row>
    <row r="1946" spans="1:22" ht="25" customHeight="1" x14ac:dyDescent="0.35">
      <c r="A1946" s="1"/>
      <c r="B1946" s="35"/>
      <c r="C1946" s="1"/>
      <c r="D1946" s="1"/>
      <c r="E1946" s="73">
        <f>+COUNTIFS('REGISTRO DE TUTORES'!$A$3:$A$8000,A1946,'REGISTRO DE TUTORES'!$B$3:$B$8000,B1946,'REGISTRO DE TUTORES'!$C$3:$C$8000,C1946,'REGISTRO DE TUTORES'!$D$3:$D$8000,D1946)</f>
        <v>0</v>
      </c>
      <c r="F1946" s="73">
        <f>+COUNTIFS('REGISTRO DE ESTUDIANTES'!$A$3:$A$7999,A1946,'REGISTRO DE ESTUDIANTES'!$B$3:$B$7999,'BOLETA OFICIAL'!B1946,'REGISTRO DE ESTUDIANTES'!$C$3:$C$7999,C1946,'REGISTRO DE ESTUDIANTES'!$D$3:$D$7999,'BOLETA OFICIAL'!D1946,'REGISTRO DE ESTUDIANTES'!$J$3:$J$7999,'BOLETA OFICIAL'!J1946,'REGISTRO DE ESTUDIANTES'!$K$3:$K$7999,'BOLETA OFICIAL'!K1946,'REGISTRO DE ESTUDIANTES'!$L$3:$L$7999,'BOLETA OFICIAL'!L1946,'REGISTRO DE ESTUDIANTES'!$M$3:$M$7999,'BOLETA OFICIAL'!M1946,'REGISTRO DE ESTUDIANTES'!$N$3:$N$7999,'BOLETA OFICIAL'!N1946,'REGISTRO DE ESTUDIANTES'!$O$3:$O$7999,'BOLETA OFICIAL'!O1946,'REGISTRO DE ESTUDIANTES'!$P$3:$P$7999,'BOLETA OFICIAL'!P1946,'REGISTRO DE ESTUDIANTES'!$Q$3:$Q$7999,'BOLETA OFICIAL'!Q1946,'REGISTRO DE ESTUDIANTES'!$R$3:$R$7999,R1946,'REGISTRO DE ESTUDIANTES'!$S$3:$S$7999,'BOLETA OFICIAL'!S1946,'REGISTRO DE ESTUDIANTES'!$T$3:$T$7999,'BOLETA OFICIAL'!T1946)</f>
        <v>0</v>
      </c>
      <c r="G1946" s="73">
        <f t="shared" ca="1" si="90"/>
        <v>0</v>
      </c>
      <c r="H1946" s="73">
        <f t="shared" ca="1" si="91"/>
        <v>0</v>
      </c>
      <c r="I1946" s="20">
        <v>0</v>
      </c>
      <c r="J1946" s="20">
        <v>0</v>
      </c>
      <c r="K1946" s="20">
        <v>0</v>
      </c>
      <c r="L1946" s="20">
        <v>0</v>
      </c>
      <c r="M1946" s="20">
        <v>0</v>
      </c>
      <c r="N1946" s="75">
        <v>0</v>
      </c>
      <c r="O1946" s="75">
        <v>0</v>
      </c>
      <c r="P1946" s="2"/>
      <c r="Q1946" s="2"/>
      <c r="R1946" s="3"/>
      <c r="S1946" s="3"/>
      <c r="T1946" s="1"/>
      <c r="U1946" s="2"/>
      <c r="V1946" s="28" t="str">
        <f t="shared" si="92"/>
        <v/>
      </c>
    </row>
    <row r="1947" spans="1:22" ht="25" customHeight="1" x14ac:dyDescent="0.35">
      <c r="A1947" s="1"/>
      <c r="B1947" s="35"/>
      <c r="C1947" s="1"/>
      <c r="D1947" s="1"/>
      <c r="E1947" s="73">
        <f>+COUNTIFS('REGISTRO DE TUTORES'!$A$3:$A$8000,A1947,'REGISTRO DE TUTORES'!$B$3:$B$8000,B1947,'REGISTRO DE TUTORES'!$C$3:$C$8000,C1947,'REGISTRO DE TUTORES'!$D$3:$D$8000,D1947)</f>
        <v>0</v>
      </c>
      <c r="F1947" s="73">
        <f>+COUNTIFS('REGISTRO DE ESTUDIANTES'!$A$3:$A$7999,A1947,'REGISTRO DE ESTUDIANTES'!$B$3:$B$7999,'BOLETA OFICIAL'!B1947,'REGISTRO DE ESTUDIANTES'!$C$3:$C$7999,C1947,'REGISTRO DE ESTUDIANTES'!$D$3:$D$7999,'BOLETA OFICIAL'!D1947,'REGISTRO DE ESTUDIANTES'!$J$3:$J$7999,'BOLETA OFICIAL'!J1947,'REGISTRO DE ESTUDIANTES'!$K$3:$K$7999,'BOLETA OFICIAL'!K1947,'REGISTRO DE ESTUDIANTES'!$L$3:$L$7999,'BOLETA OFICIAL'!L1947,'REGISTRO DE ESTUDIANTES'!$M$3:$M$7999,'BOLETA OFICIAL'!M1947,'REGISTRO DE ESTUDIANTES'!$N$3:$N$7999,'BOLETA OFICIAL'!N1947,'REGISTRO DE ESTUDIANTES'!$O$3:$O$7999,'BOLETA OFICIAL'!O1947,'REGISTRO DE ESTUDIANTES'!$P$3:$P$7999,'BOLETA OFICIAL'!P1947,'REGISTRO DE ESTUDIANTES'!$Q$3:$Q$7999,'BOLETA OFICIAL'!Q1947,'REGISTRO DE ESTUDIANTES'!$R$3:$R$7999,R1947,'REGISTRO DE ESTUDIANTES'!$S$3:$S$7999,'BOLETA OFICIAL'!S1947,'REGISTRO DE ESTUDIANTES'!$T$3:$T$7999,'BOLETA OFICIAL'!T1947)</f>
        <v>0</v>
      </c>
      <c r="G1947" s="73">
        <f t="shared" ca="1" si="90"/>
        <v>0</v>
      </c>
      <c r="H1947" s="73">
        <f t="shared" ca="1" si="91"/>
        <v>0</v>
      </c>
      <c r="I1947" s="20">
        <v>0</v>
      </c>
      <c r="J1947" s="20">
        <v>0</v>
      </c>
      <c r="K1947" s="20">
        <v>0</v>
      </c>
      <c r="L1947" s="20">
        <v>0</v>
      </c>
      <c r="M1947" s="20">
        <v>0</v>
      </c>
      <c r="N1947" s="75">
        <v>0</v>
      </c>
      <c r="O1947" s="75">
        <v>0</v>
      </c>
      <c r="P1947" s="2"/>
      <c r="Q1947" s="2"/>
      <c r="R1947" s="3"/>
      <c r="S1947" s="3"/>
      <c r="T1947" s="1"/>
      <c r="U1947" s="2"/>
      <c r="V1947" s="28" t="str">
        <f t="shared" si="92"/>
        <v/>
      </c>
    </row>
    <row r="1948" spans="1:22" ht="25" customHeight="1" x14ac:dyDescent="0.35">
      <c r="A1948" s="1"/>
      <c r="B1948" s="35"/>
      <c r="C1948" s="1"/>
      <c r="D1948" s="1"/>
      <c r="E1948" s="73">
        <f>+COUNTIFS('REGISTRO DE TUTORES'!$A$3:$A$8000,A1948,'REGISTRO DE TUTORES'!$B$3:$B$8000,B1948,'REGISTRO DE TUTORES'!$C$3:$C$8000,C1948,'REGISTRO DE TUTORES'!$D$3:$D$8000,D1948)</f>
        <v>0</v>
      </c>
      <c r="F1948" s="73">
        <f>+COUNTIFS('REGISTRO DE ESTUDIANTES'!$A$3:$A$7999,A1948,'REGISTRO DE ESTUDIANTES'!$B$3:$B$7999,'BOLETA OFICIAL'!B1948,'REGISTRO DE ESTUDIANTES'!$C$3:$C$7999,C1948,'REGISTRO DE ESTUDIANTES'!$D$3:$D$7999,'BOLETA OFICIAL'!D1948,'REGISTRO DE ESTUDIANTES'!$J$3:$J$7999,'BOLETA OFICIAL'!J1948,'REGISTRO DE ESTUDIANTES'!$K$3:$K$7999,'BOLETA OFICIAL'!K1948,'REGISTRO DE ESTUDIANTES'!$L$3:$L$7999,'BOLETA OFICIAL'!L1948,'REGISTRO DE ESTUDIANTES'!$M$3:$M$7999,'BOLETA OFICIAL'!M1948,'REGISTRO DE ESTUDIANTES'!$N$3:$N$7999,'BOLETA OFICIAL'!N1948,'REGISTRO DE ESTUDIANTES'!$O$3:$O$7999,'BOLETA OFICIAL'!O1948,'REGISTRO DE ESTUDIANTES'!$P$3:$P$7999,'BOLETA OFICIAL'!P1948,'REGISTRO DE ESTUDIANTES'!$Q$3:$Q$7999,'BOLETA OFICIAL'!Q1948,'REGISTRO DE ESTUDIANTES'!$R$3:$R$7999,R1948,'REGISTRO DE ESTUDIANTES'!$S$3:$S$7999,'BOLETA OFICIAL'!S1948,'REGISTRO DE ESTUDIANTES'!$T$3:$T$7999,'BOLETA OFICIAL'!T1948)</f>
        <v>0</v>
      </c>
      <c r="G1948" s="73">
        <f t="shared" ca="1" si="90"/>
        <v>0</v>
      </c>
      <c r="H1948" s="73">
        <f t="shared" ca="1" si="91"/>
        <v>0</v>
      </c>
      <c r="I1948" s="20">
        <v>0</v>
      </c>
      <c r="J1948" s="20">
        <v>0</v>
      </c>
      <c r="K1948" s="20">
        <v>0</v>
      </c>
      <c r="L1948" s="20">
        <v>0</v>
      </c>
      <c r="M1948" s="20">
        <v>0</v>
      </c>
      <c r="N1948" s="75">
        <v>0</v>
      </c>
      <c r="O1948" s="75">
        <v>0</v>
      </c>
      <c r="P1948" s="2"/>
      <c r="Q1948" s="2"/>
      <c r="R1948" s="3"/>
      <c r="S1948" s="3"/>
      <c r="T1948" s="1"/>
      <c r="U1948" s="2"/>
      <c r="V1948" s="28" t="str">
        <f t="shared" si="92"/>
        <v/>
      </c>
    </row>
    <row r="1949" spans="1:22" ht="25" customHeight="1" x14ac:dyDescent="0.35">
      <c r="A1949" s="1"/>
      <c r="B1949" s="35"/>
      <c r="C1949" s="1"/>
      <c r="D1949" s="1"/>
      <c r="E1949" s="73">
        <f>+COUNTIFS('REGISTRO DE TUTORES'!$A$3:$A$8000,A1949,'REGISTRO DE TUTORES'!$B$3:$B$8000,B1949,'REGISTRO DE TUTORES'!$C$3:$C$8000,C1949,'REGISTRO DE TUTORES'!$D$3:$D$8000,D1949)</f>
        <v>0</v>
      </c>
      <c r="F1949" s="73">
        <f>+COUNTIFS('REGISTRO DE ESTUDIANTES'!$A$3:$A$7999,A1949,'REGISTRO DE ESTUDIANTES'!$B$3:$B$7999,'BOLETA OFICIAL'!B1949,'REGISTRO DE ESTUDIANTES'!$C$3:$C$7999,C1949,'REGISTRO DE ESTUDIANTES'!$D$3:$D$7999,'BOLETA OFICIAL'!D1949,'REGISTRO DE ESTUDIANTES'!$J$3:$J$7999,'BOLETA OFICIAL'!J1949,'REGISTRO DE ESTUDIANTES'!$K$3:$K$7999,'BOLETA OFICIAL'!K1949,'REGISTRO DE ESTUDIANTES'!$L$3:$L$7999,'BOLETA OFICIAL'!L1949,'REGISTRO DE ESTUDIANTES'!$M$3:$M$7999,'BOLETA OFICIAL'!M1949,'REGISTRO DE ESTUDIANTES'!$N$3:$N$7999,'BOLETA OFICIAL'!N1949,'REGISTRO DE ESTUDIANTES'!$O$3:$O$7999,'BOLETA OFICIAL'!O1949,'REGISTRO DE ESTUDIANTES'!$P$3:$P$7999,'BOLETA OFICIAL'!P1949,'REGISTRO DE ESTUDIANTES'!$Q$3:$Q$7999,'BOLETA OFICIAL'!Q1949,'REGISTRO DE ESTUDIANTES'!$R$3:$R$7999,R1949,'REGISTRO DE ESTUDIANTES'!$S$3:$S$7999,'BOLETA OFICIAL'!S1949,'REGISTRO DE ESTUDIANTES'!$T$3:$T$7999,'BOLETA OFICIAL'!T1949)</f>
        <v>0</v>
      </c>
      <c r="G1949" s="73">
        <f t="shared" ca="1" si="90"/>
        <v>0</v>
      </c>
      <c r="H1949" s="73">
        <f t="shared" ca="1" si="91"/>
        <v>0</v>
      </c>
      <c r="I1949" s="20">
        <v>0</v>
      </c>
      <c r="J1949" s="20">
        <v>0</v>
      </c>
      <c r="K1949" s="20">
        <v>0</v>
      </c>
      <c r="L1949" s="20">
        <v>0</v>
      </c>
      <c r="M1949" s="20">
        <v>0</v>
      </c>
      <c r="N1949" s="75">
        <v>0</v>
      </c>
      <c r="O1949" s="75">
        <v>0</v>
      </c>
      <c r="P1949" s="2"/>
      <c r="Q1949" s="2"/>
      <c r="R1949" s="3"/>
      <c r="S1949" s="3"/>
      <c r="T1949" s="1"/>
      <c r="U1949" s="2"/>
      <c r="V1949" s="28" t="str">
        <f t="shared" si="92"/>
        <v/>
      </c>
    </row>
    <row r="1950" spans="1:22" ht="25" customHeight="1" x14ac:dyDescent="0.35">
      <c r="A1950" s="1"/>
      <c r="B1950" s="35"/>
      <c r="C1950" s="1"/>
      <c r="D1950" s="1"/>
      <c r="E1950" s="73">
        <f>+COUNTIFS('REGISTRO DE TUTORES'!$A$3:$A$8000,A1950,'REGISTRO DE TUTORES'!$B$3:$B$8000,B1950,'REGISTRO DE TUTORES'!$C$3:$C$8000,C1950,'REGISTRO DE TUTORES'!$D$3:$D$8000,D1950)</f>
        <v>0</v>
      </c>
      <c r="F1950" s="73">
        <f>+COUNTIFS('REGISTRO DE ESTUDIANTES'!$A$3:$A$7999,A1950,'REGISTRO DE ESTUDIANTES'!$B$3:$B$7999,'BOLETA OFICIAL'!B1950,'REGISTRO DE ESTUDIANTES'!$C$3:$C$7999,C1950,'REGISTRO DE ESTUDIANTES'!$D$3:$D$7999,'BOLETA OFICIAL'!D1950,'REGISTRO DE ESTUDIANTES'!$J$3:$J$7999,'BOLETA OFICIAL'!J1950,'REGISTRO DE ESTUDIANTES'!$K$3:$K$7999,'BOLETA OFICIAL'!K1950,'REGISTRO DE ESTUDIANTES'!$L$3:$L$7999,'BOLETA OFICIAL'!L1950,'REGISTRO DE ESTUDIANTES'!$M$3:$M$7999,'BOLETA OFICIAL'!M1950,'REGISTRO DE ESTUDIANTES'!$N$3:$N$7999,'BOLETA OFICIAL'!N1950,'REGISTRO DE ESTUDIANTES'!$O$3:$O$7999,'BOLETA OFICIAL'!O1950,'REGISTRO DE ESTUDIANTES'!$P$3:$P$7999,'BOLETA OFICIAL'!P1950,'REGISTRO DE ESTUDIANTES'!$Q$3:$Q$7999,'BOLETA OFICIAL'!Q1950,'REGISTRO DE ESTUDIANTES'!$R$3:$R$7999,R1950,'REGISTRO DE ESTUDIANTES'!$S$3:$S$7999,'BOLETA OFICIAL'!S1950,'REGISTRO DE ESTUDIANTES'!$T$3:$T$7999,'BOLETA OFICIAL'!T1950)</f>
        <v>0</v>
      </c>
      <c r="G1950" s="73">
        <f t="shared" ca="1" si="90"/>
        <v>0</v>
      </c>
      <c r="H1950" s="73">
        <f t="shared" ca="1" si="91"/>
        <v>0</v>
      </c>
      <c r="I1950" s="20">
        <v>0</v>
      </c>
      <c r="J1950" s="20">
        <v>0</v>
      </c>
      <c r="K1950" s="20">
        <v>0</v>
      </c>
      <c r="L1950" s="20">
        <v>0</v>
      </c>
      <c r="M1950" s="20">
        <v>0</v>
      </c>
      <c r="N1950" s="75">
        <v>0</v>
      </c>
      <c r="O1950" s="75">
        <v>0</v>
      </c>
      <c r="P1950" s="2"/>
      <c r="Q1950" s="2"/>
      <c r="R1950" s="3"/>
      <c r="S1950" s="3"/>
      <c r="T1950" s="1"/>
      <c r="U1950" s="2"/>
      <c r="V1950" s="28" t="str">
        <f t="shared" si="92"/>
        <v/>
      </c>
    </row>
    <row r="1951" spans="1:22" ht="25" customHeight="1" x14ac:dyDescent="0.35">
      <c r="A1951" s="1"/>
      <c r="B1951" s="35"/>
      <c r="C1951" s="1"/>
      <c r="D1951" s="1"/>
      <c r="E1951" s="73">
        <f>+COUNTIFS('REGISTRO DE TUTORES'!$A$3:$A$8000,A1951,'REGISTRO DE TUTORES'!$B$3:$B$8000,B1951,'REGISTRO DE TUTORES'!$C$3:$C$8000,C1951,'REGISTRO DE TUTORES'!$D$3:$D$8000,D1951)</f>
        <v>0</v>
      </c>
      <c r="F1951" s="73">
        <f>+COUNTIFS('REGISTRO DE ESTUDIANTES'!$A$3:$A$7999,A1951,'REGISTRO DE ESTUDIANTES'!$B$3:$B$7999,'BOLETA OFICIAL'!B1951,'REGISTRO DE ESTUDIANTES'!$C$3:$C$7999,C1951,'REGISTRO DE ESTUDIANTES'!$D$3:$D$7999,'BOLETA OFICIAL'!D1951,'REGISTRO DE ESTUDIANTES'!$J$3:$J$7999,'BOLETA OFICIAL'!J1951,'REGISTRO DE ESTUDIANTES'!$K$3:$K$7999,'BOLETA OFICIAL'!K1951,'REGISTRO DE ESTUDIANTES'!$L$3:$L$7999,'BOLETA OFICIAL'!L1951,'REGISTRO DE ESTUDIANTES'!$M$3:$M$7999,'BOLETA OFICIAL'!M1951,'REGISTRO DE ESTUDIANTES'!$N$3:$N$7999,'BOLETA OFICIAL'!N1951,'REGISTRO DE ESTUDIANTES'!$O$3:$O$7999,'BOLETA OFICIAL'!O1951,'REGISTRO DE ESTUDIANTES'!$P$3:$P$7999,'BOLETA OFICIAL'!P1951,'REGISTRO DE ESTUDIANTES'!$Q$3:$Q$7999,'BOLETA OFICIAL'!Q1951,'REGISTRO DE ESTUDIANTES'!$R$3:$R$7999,R1951,'REGISTRO DE ESTUDIANTES'!$S$3:$S$7999,'BOLETA OFICIAL'!S1951,'REGISTRO DE ESTUDIANTES'!$T$3:$T$7999,'BOLETA OFICIAL'!T1951)</f>
        <v>0</v>
      </c>
      <c r="G1951" s="73">
        <f t="shared" ca="1" si="90"/>
        <v>0</v>
      </c>
      <c r="H1951" s="73">
        <f t="shared" ca="1" si="91"/>
        <v>0</v>
      </c>
      <c r="I1951" s="20">
        <v>0</v>
      </c>
      <c r="J1951" s="20">
        <v>0</v>
      </c>
      <c r="K1951" s="20">
        <v>0</v>
      </c>
      <c r="L1951" s="20">
        <v>0</v>
      </c>
      <c r="M1951" s="20">
        <v>0</v>
      </c>
      <c r="N1951" s="75">
        <v>0</v>
      </c>
      <c r="O1951" s="75">
        <v>0</v>
      </c>
      <c r="P1951" s="2"/>
      <c r="Q1951" s="2"/>
      <c r="R1951" s="3"/>
      <c r="S1951" s="3"/>
      <c r="T1951" s="1"/>
      <c r="U1951" s="2"/>
      <c r="V1951" s="28" t="str">
        <f t="shared" si="92"/>
        <v/>
      </c>
    </row>
    <row r="1952" spans="1:22" ht="25" customHeight="1" x14ac:dyDescent="0.35">
      <c r="A1952" s="1"/>
      <c r="B1952" s="35"/>
      <c r="C1952" s="1"/>
      <c r="D1952" s="1"/>
      <c r="E1952" s="73">
        <f>+COUNTIFS('REGISTRO DE TUTORES'!$A$3:$A$8000,A1952,'REGISTRO DE TUTORES'!$B$3:$B$8000,B1952,'REGISTRO DE TUTORES'!$C$3:$C$8000,C1952,'REGISTRO DE TUTORES'!$D$3:$D$8000,D1952)</f>
        <v>0</v>
      </c>
      <c r="F1952" s="73">
        <f>+COUNTIFS('REGISTRO DE ESTUDIANTES'!$A$3:$A$7999,A1952,'REGISTRO DE ESTUDIANTES'!$B$3:$B$7999,'BOLETA OFICIAL'!B1952,'REGISTRO DE ESTUDIANTES'!$C$3:$C$7999,C1952,'REGISTRO DE ESTUDIANTES'!$D$3:$D$7999,'BOLETA OFICIAL'!D1952,'REGISTRO DE ESTUDIANTES'!$J$3:$J$7999,'BOLETA OFICIAL'!J1952,'REGISTRO DE ESTUDIANTES'!$K$3:$K$7999,'BOLETA OFICIAL'!K1952,'REGISTRO DE ESTUDIANTES'!$L$3:$L$7999,'BOLETA OFICIAL'!L1952,'REGISTRO DE ESTUDIANTES'!$M$3:$M$7999,'BOLETA OFICIAL'!M1952,'REGISTRO DE ESTUDIANTES'!$N$3:$N$7999,'BOLETA OFICIAL'!N1952,'REGISTRO DE ESTUDIANTES'!$O$3:$O$7999,'BOLETA OFICIAL'!O1952,'REGISTRO DE ESTUDIANTES'!$P$3:$P$7999,'BOLETA OFICIAL'!P1952,'REGISTRO DE ESTUDIANTES'!$Q$3:$Q$7999,'BOLETA OFICIAL'!Q1952,'REGISTRO DE ESTUDIANTES'!$R$3:$R$7999,R1952,'REGISTRO DE ESTUDIANTES'!$S$3:$S$7999,'BOLETA OFICIAL'!S1952,'REGISTRO DE ESTUDIANTES'!$T$3:$T$7999,'BOLETA OFICIAL'!T1952)</f>
        <v>0</v>
      </c>
      <c r="G1952" s="73">
        <f t="shared" ca="1" si="90"/>
        <v>0</v>
      </c>
      <c r="H1952" s="73">
        <f t="shared" ca="1" si="91"/>
        <v>0</v>
      </c>
      <c r="I1952" s="20">
        <v>0</v>
      </c>
      <c r="J1952" s="20">
        <v>0</v>
      </c>
      <c r="K1952" s="20">
        <v>0</v>
      </c>
      <c r="L1952" s="20">
        <v>0</v>
      </c>
      <c r="M1952" s="20">
        <v>0</v>
      </c>
      <c r="N1952" s="75">
        <v>0</v>
      </c>
      <c r="O1952" s="75">
        <v>0</v>
      </c>
      <c r="P1952" s="2"/>
      <c r="Q1952" s="2"/>
      <c r="R1952" s="3"/>
      <c r="S1952" s="3"/>
      <c r="T1952" s="1"/>
      <c r="U1952" s="2"/>
      <c r="V1952" s="28" t="str">
        <f t="shared" si="92"/>
        <v/>
      </c>
    </row>
    <row r="1953" spans="1:22" ht="25" customHeight="1" x14ac:dyDescent="0.35">
      <c r="A1953" s="1"/>
      <c r="B1953" s="35"/>
      <c r="C1953" s="1"/>
      <c r="D1953" s="1"/>
      <c r="E1953" s="73">
        <f>+COUNTIFS('REGISTRO DE TUTORES'!$A$3:$A$8000,A1953,'REGISTRO DE TUTORES'!$B$3:$B$8000,B1953,'REGISTRO DE TUTORES'!$C$3:$C$8000,C1953,'REGISTRO DE TUTORES'!$D$3:$D$8000,D1953)</f>
        <v>0</v>
      </c>
      <c r="F1953" s="73">
        <f>+COUNTIFS('REGISTRO DE ESTUDIANTES'!$A$3:$A$7999,A1953,'REGISTRO DE ESTUDIANTES'!$B$3:$B$7999,'BOLETA OFICIAL'!B1953,'REGISTRO DE ESTUDIANTES'!$C$3:$C$7999,C1953,'REGISTRO DE ESTUDIANTES'!$D$3:$D$7999,'BOLETA OFICIAL'!D1953,'REGISTRO DE ESTUDIANTES'!$J$3:$J$7999,'BOLETA OFICIAL'!J1953,'REGISTRO DE ESTUDIANTES'!$K$3:$K$7999,'BOLETA OFICIAL'!K1953,'REGISTRO DE ESTUDIANTES'!$L$3:$L$7999,'BOLETA OFICIAL'!L1953,'REGISTRO DE ESTUDIANTES'!$M$3:$M$7999,'BOLETA OFICIAL'!M1953,'REGISTRO DE ESTUDIANTES'!$N$3:$N$7999,'BOLETA OFICIAL'!N1953,'REGISTRO DE ESTUDIANTES'!$O$3:$O$7999,'BOLETA OFICIAL'!O1953,'REGISTRO DE ESTUDIANTES'!$P$3:$P$7999,'BOLETA OFICIAL'!P1953,'REGISTRO DE ESTUDIANTES'!$Q$3:$Q$7999,'BOLETA OFICIAL'!Q1953,'REGISTRO DE ESTUDIANTES'!$R$3:$R$7999,R1953,'REGISTRO DE ESTUDIANTES'!$S$3:$S$7999,'BOLETA OFICIAL'!S1953,'REGISTRO DE ESTUDIANTES'!$T$3:$T$7999,'BOLETA OFICIAL'!T1953)</f>
        <v>0</v>
      </c>
      <c r="G1953" s="73">
        <f t="shared" ca="1" si="90"/>
        <v>0</v>
      </c>
      <c r="H1953" s="73">
        <f t="shared" ca="1" si="91"/>
        <v>0</v>
      </c>
      <c r="I1953" s="20">
        <v>0</v>
      </c>
      <c r="J1953" s="20">
        <v>0</v>
      </c>
      <c r="K1953" s="20">
        <v>0</v>
      </c>
      <c r="L1953" s="20">
        <v>0</v>
      </c>
      <c r="M1953" s="20">
        <v>0</v>
      </c>
      <c r="N1953" s="75">
        <v>0</v>
      </c>
      <c r="O1953" s="75">
        <v>0</v>
      </c>
      <c r="P1953" s="2"/>
      <c r="Q1953" s="2"/>
      <c r="R1953" s="3"/>
      <c r="S1953" s="3"/>
      <c r="T1953" s="1"/>
      <c r="U1953" s="2"/>
      <c r="V1953" s="28" t="str">
        <f t="shared" si="92"/>
        <v/>
      </c>
    </row>
    <row r="1954" spans="1:22" ht="25" customHeight="1" x14ac:dyDescent="0.35">
      <c r="A1954" s="1"/>
      <c r="B1954" s="35"/>
      <c r="C1954" s="1"/>
      <c r="D1954" s="1"/>
      <c r="E1954" s="73">
        <f>+COUNTIFS('REGISTRO DE TUTORES'!$A$3:$A$8000,A1954,'REGISTRO DE TUTORES'!$B$3:$B$8000,B1954,'REGISTRO DE TUTORES'!$C$3:$C$8000,C1954,'REGISTRO DE TUTORES'!$D$3:$D$8000,D1954)</f>
        <v>0</v>
      </c>
      <c r="F1954" s="73">
        <f>+COUNTIFS('REGISTRO DE ESTUDIANTES'!$A$3:$A$7999,A1954,'REGISTRO DE ESTUDIANTES'!$B$3:$B$7999,'BOLETA OFICIAL'!B1954,'REGISTRO DE ESTUDIANTES'!$C$3:$C$7999,C1954,'REGISTRO DE ESTUDIANTES'!$D$3:$D$7999,'BOLETA OFICIAL'!D1954,'REGISTRO DE ESTUDIANTES'!$J$3:$J$7999,'BOLETA OFICIAL'!J1954,'REGISTRO DE ESTUDIANTES'!$K$3:$K$7999,'BOLETA OFICIAL'!K1954,'REGISTRO DE ESTUDIANTES'!$L$3:$L$7999,'BOLETA OFICIAL'!L1954,'REGISTRO DE ESTUDIANTES'!$M$3:$M$7999,'BOLETA OFICIAL'!M1954,'REGISTRO DE ESTUDIANTES'!$N$3:$N$7999,'BOLETA OFICIAL'!N1954,'REGISTRO DE ESTUDIANTES'!$O$3:$O$7999,'BOLETA OFICIAL'!O1954,'REGISTRO DE ESTUDIANTES'!$P$3:$P$7999,'BOLETA OFICIAL'!P1954,'REGISTRO DE ESTUDIANTES'!$Q$3:$Q$7999,'BOLETA OFICIAL'!Q1954,'REGISTRO DE ESTUDIANTES'!$R$3:$R$7999,R1954,'REGISTRO DE ESTUDIANTES'!$S$3:$S$7999,'BOLETA OFICIAL'!S1954,'REGISTRO DE ESTUDIANTES'!$T$3:$T$7999,'BOLETA OFICIAL'!T1954)</f>
        <v>0</v>
      </c>
      <c r="G1954" s="73">
        <f t="shared" ca="1" si="90"/>
        <v>0</v>
      </c>
      <c r="H1954" s="73">
        <f t="shared" ca="1" si="91"/>
        <v>0</v>
      </c>
      <c r="I1954" s="20">
        <v>0</v>
      </c>
      <c r="J1954" s="20">
        <v>0</v>
      </c>
      <c r="K1954" s="20">
        <v>0</v>
      </c>
      <c r="L1954" s="20">
        <v>0</v>
      </c>
      <c r="M1954" s="20">
        <v>0</v>
      </c>
      <c r="N1954" s="75">
        <v>0</v>
      </c>
      <c r="O1954" s="75">
        <v>0</v>
      </c>
      <c r="P1954" s="2"/>
      <c r="Q1954" s="2"/>
      <c r="R1954" s="3"/>
      <c r="S1954" s="3"/>
      <c r="T1954" s="1"/>
      <c r="U1954" s="2"/>
      <c r="V1954" s="28" t="str">
        <f t="shared" si="92"/>
        <v/>
      </c>
    </row>
    <row r="1955" spans="1:22" ht="25" customHeight="1" x14ac:dyDescent="0.35">
      <c r="A1955" s="1"/>
      <c r="B1955" s="35"/>
      <c r="C1955" s="1"/>
      <c r="D1955" s="1"/>
      <c r="E1955" s="73">
        <f>+COUNTIFS('REGISTRO DE TUTORES'!$A$3:$A$8000,A1955,'REGISTRO DE TUTORES'!$B$3:$B$8000,B1955,'REGISTRO DE TUTORES'!$C$3:$C$8000,C1955,'REGISTRO DE TUTORES'!$D$3:$D$8000,D1955)</f>
        <v>0</v>
      </c>
      <c r="F1955" s="73">
        <f>+COUNTIFS('REGISTRO DE ESTUDIANTES'!$A$3:$A$7999,A1955,'REGISTRO DE ESTUDIANTES'!$B$3:$B$7999,'BOLETA OFICIAL'!B1955,'REGISTRO DE ESTUDIANTES'!$C$3:$C$7999,C1955,'REGISTRO DE ESTUDIANTES'!$D$3:$D$7999,'BOLETA OFICIAL'!D1955,'REGISTRO DE ESTUDIANTES'!$J$3:$J$7999,'BOLETA OFICIAL'!J1955,'REGISTRO DE ESTUDIANTES'!$K$3:$K$7999,'BOLETA OFICIAL'!K1955,'REGISTRO DE ESTUDIANTES'!$L$3:$L$7999,'BOLETA OFICIAL'!L1955,'REGISTRO DE ESTUDIANTES'!$M$3:$M$7999,'BOLETA OFICIAL'!M1955,'REGISTRO DE ESTUDIANTES'!$N$3:$N$7999,'BOLETA OFICIAL'!N1955,'REGISTRO DE ESTUDIANTES'!$O$3:$O$7999,'BOLETA OFICIAL'!O1955,'REGISTRO DE ESTUDIANTES'!$P$3:$P$7999,'BOLETA OFICIAL'!P1955,'REGISTRO DE ESTUDIANTES'!$Q$3:$Q$7999,'BOLETA OFICIAL'!Q1955,'REGISTRO DE ESTUDIANTES'!$R$3:$R$7999,R1955,'REGISTRO DE ESTUDIANTES'!$S$3:$S$7999,'BOLETA OFICIAL'!S1955,'REGISTRO DE ESTUDIANTES'!$T$3:$T$7999,'BOLETA OFICIAL'!T1955)</f>
        <v>0</v>
      </c>
      <c r="G1955" s="73">
        <f t="shared" ca="1" si="90"/>
        <v>0</v>
      </c>
      <c r="H1955" s="73">
        <f t="shared" ca="1" si="91"/>
        <v>0</v>
      </c>
      <c r="I1955" s="20">
        <v>0</v>
      </c>
      <c r="J1955" s="20">
        <v>0</v>
      </c>
      <c r="K1955" s="20">
        <v>0</v>
      </c>
      <c r="L1955" s="20">
        <v>0</v>
      </c>
      <c r="M1955" s="20">
        <v>0</v>
      </c>
      <c r="N1955" s="75">
        <v>0</v>
      </c>
      <c r="O1955" s="75">
        <v>0</v>
      </c>
      <c r="P1955" s="2"/>
      <c r="Q1955" s="2"/>
      <c r="R1955" s="3"/>
      <c r="S1955" s="3"/>
      <c r="T1955" s="1"/>
      <c r="U1955" s="2"/>
      <c r="V1955" s="28" t="str">
        <f t="shared" si="92"/>
        <v/>
      </c>
    </row>
    <row r="1956" spans="1:22" ht="25" customHeight="1" x14ac:dyDescent="0.35">
      <c r="A1956" s="1"/>
      <c r="B1956" s="35"/>
      <c r="C1956" s="1"/>
      <c r="D1956" s="1"/>
      <c r="E1956" s="73">
        <f>+COUNTIFS('REGISTRO DE TUTORES'!$A$3:$A$8000,A1956,'REGISTRO DE TUTORES'!$B$3:$B$8000,B1956,'REGISTRO DE TUTORES'!$C$3:$C$8000,C1956,'REGISTRO DE TUTORES'!$D$3:$D$8000,D1956)</f>
        <v>0</v>
      </c>
      <c r="F1956" s="73">
        <f>+COUNTIFS('REGISTRO DE ESTUDIANTES'!$A$3:$A$7999,A1956,'REGISTRO DE ESTUDIANTES'!$B$3:$B$7999,'BOLETA OFICIAL'!B1956,'REGISTRO DE ESTUDIANTES'!$C$3:$C$7999,C1956,'REGISTRO DE ESTUDIANTES'!$D$3:$D$7999,'BOLETA OFICIAL'!D1956,'REGISTRO DE ESTUDIANTES'!$J$3:$J$7999,'BOLETA OFICIAL'!J1956,'REGISTRO DE ESTUDIANTES'!$K$3:$K$7999,'BOLETA OFICIAL'!K1956,'REGISTRO DE ESTUDIANTES'!$L$3:$L$7999,'BOLETA OFICIAL'!L1956,'REGISTRO DE ESTUDIANTES'!$M$3:$M$7999,'BOLETA OFICIAL'!M1956,'REGISTRO DE ESTUDIANTES'!$N$3:$N$7999,'BOLETA OFICIAL'!N1956,'REGISTRO DE ESTUDIANTES'!$O$3:$O$7999,'BOLETA OFICIAL'!O1956,'REGISTRO DE ESTUDIANTES'!$P$3:$P$7999,'BOLETA OFICIAL'!P1956,'REGISTRO DE ESTUDIANTES'!$Q$3:$Q$7999,'BOLETA OFICIAL'!Q1956,'REGISTRO DE ESTUDIANTES'!$R$3:$R$7999,R1956,'REGISTRO DE ESTUDIANTES'!$S$3:$S$7999,'BOLETA OFICIAL'!S1956,'REGISTRO DE ESTUDIANTES'!$T$3:$T$7999,'BOLETA OFICIAL'!T1956)</f>
        <v>0</v>
      </c>
      <c r="G1956" s="73">
        <f t="shared" ca="1" si="90"/>
        <v>0</v>
      </c>
      <c r="H1956" s="73">
        <f t="shared" ca="1" si="91"/>
        <v>0</v>
      </c>
      <c r="I1956" s="20">
        <v>0</v>
      </c>
      <c r="J1956" s="20">
        <v>0</v>
      </c>
      <c r="K1956" s="20">
        <v>0</v>
      </c>
      <c r="L1956" s="20">
        <v>0</v>
      </c>
      <c r="M1956" s="20">
        <v>0</v>
      </c>
      <c r="N1956" s="75">
        <v>0</v>
      </c>
      <c r="O1956" s="75">
        <v>0</v>
      </c>
      <c r="P1956" s="2"/>
      <c r="Q1956" s="2"/>
      <c r="R1956" s="3"/>
      <c r="S1956" s="3"/>
      <c r="T1956" s="1"/>
      <c r="U1956" s="2"/>
      <c r="V1956" s="28" t="str">
        <f t="shared" si="92"/>
        <v/>
      </c>
    </row>
    <row r="1957" spans="1:22" ht="25" customHeight="1" x14ac:dyDescent="0.35">
      <c r="A1957" s="1"/>
      <c r="B1957" s="35"/>
      <c r="C1957" s="1"/>
      <c r="D1957" s="1"/>
      <c r="E1957" s="73">
        <f>+COUNTIFS('REGISTRO DE TUTORES'!$A$3:$A$8000,A1957,'REGISTRO DE TUTORES'!$B$3:$B$8000,B1957,'REGISTRO DE TUTORES'!$C$3:$C$8000,C1957,'REGISTRO DE TUTORES'!$D$3:$D$8000,D1957)</f>
        <v>0</v>
      </c>
      <c r="F1957" s="73">
        <f>+COUNTIFS('REGISTRO DE ESTUDIANTES'!$A$3:$A$7999,A1957,'REGISTRO DE ESTUDIANTES'!$B$3:$B$7999,'BOLETA OFICIAL'!B1957,'REGISTRO DE ESTUDIANTES'!$C$3:$C$7999,C1957,'REGISTRO DE ESTUDIANTES'!$D$3:$D$7999,'BOLETA OFICIAL'!D1957,'REGISTRO DE ESTUDIANTES'!$J$3:$J$7999,'BOLETA OFICIAL'!J1957,'REGISTRO DE ESTUDIANTES'!$K$3:$K$7999,'BOLETA OFICIAL'!K1957,'REGISTRO DE ESTUDIANTES'!$L$3:$L$7999,'BOLETA OFICIAL'!L1957,'REGISTRO DE ESTUDIANTES'!$M$3:$M$7999,'BOLETA OFICIAL'!M1957,'REGISTRO DE ESTUDIANTES'!$N$3:$N$7999,'BOLETA OFICIAL'!N1957,'REGISTRO DE ESTUDIANTES'!$O$3:$O$7999,'BOLETA OFICIAL'!O1957,'REGISTRO DE ESTUDIANTES'!$P$3:$P$7999,'BOLETA OFICIAL'!P1957,'REGISTRO DE ESTUDIANTES'!$Q$3:$Q$7999,'BOLETA OFICIAL'!Q1957,'REGISTRO DE ESTUDIANTES'!$R$3:$R$7999,R1957,'REGISTRO DE ESTUDIANTES'!$S$3:$S$7999,'BOLETA OFICIAL'!S1957,'REGISTRO DE ESTUDIANTES'!$T$3:$T$7999,'BOLETA OFICIAL'!T1957)</f>
        <v>0</v>
      </c>
      <c r="G1957" s="73">
        <f t="shared" ca="1" si="90"/>
        <v>0</v>
      </c>
      <c r="H1957" s="73">
        <f t="shared" ca="1" si="91"/>
        <v>0</v>
      </c>
      <c r="I1957" s="20">
        <v>0</v>
      </c>
      <c r="J1957" s="20">
        <v>0</v>
      </c>
      <c r="K1957" s="20">
        <v>0</v>
      </c>
      <c r="L1957" s="20">
        <v>0</v>
      </c>
      <c r="M1957" s="20">
        <v>0</v>
      </c>
      <c r="N1957" s="75">
        <v>0</v>
      </c>
      <c r="O1957" s="75">
        <v>0</v>
      </c>
      <c r="P1957" s="2"/>
      <c r="Q1957" s="2"/>
      <c r="R1957" s="3"/>
      <c r="S1957" s="3"/>
      <c r="T1957" s="1"/>
      <c r="U1957" s="2"/>
      <c r="V1957" s="28" t="str">
        <f t="shared" si="92"/>
        <v/>
      </c>
    </row>
    <row r="1958" spans="1:22" ht="25" customHeight="1" x14ac:dyDescent="0.35">
      <c r="A1958" s="1"/>
      <c r="B1958" s="35"/>
      <c r="C1958" s="1"/>
      <c r="D1958" s="1"/>
      <c r="E1958" s="73">
        <f>+COUNTIFS('REGISTRO DE TUTORES'!$A$3:$A$8000,A1958,'REGISTRO DE TUTORES'!$B$3:$B$8000,B1958,'REGISTRO DE TUTORES'!$C$3:$C$8000,C1958,'REGISTRO DE TUTORES'!$D$3:$D$8000,D1958)</f>
        <v>0</v>
      </c>
      <c r="F1958" s="73">
        <f>+COUNTIFS('REGISTRO DE ESTUDIANTES'!$A$3:$A$7999,A1958,'REGISTRO DE ESTUDIANTES'!$B$3:$B$7999,'BOLETA OFICIAL'!B1958,'REGISTRO DE ESTUDIANTES'!$C$3:$C$7999,C1958,'REGISTRO DE ESTUDIANTES'!$D$3:$D$7999,'BOLETA OFICIAL'!D1958,'REGISTRO DE ESTUDIANTES'!$J$3:$J$7999,'BOLETA OFICIAL'!J1958,'REGISTRO DE ESTUDIANTES'!$K$3:$K$7999,'BOLETA OFICIAL'!K1958,'REGISTRO DE ESTUDIANTES'!$L$3:$L$7999,'BOLETA OFICIAL'!L1958,'REGISTRO DE ESTUDIANTES'!$M$3:$M$7999,'BOLETA OFICIAL'!M1958,'REGISTRO DE ESTUDIANTES'!$N$3:$N$7999,'BOLETA OFICIAL'!N1958,'REGISTRO DE ESTUDIANTES'!$O$3:$O$7999,'BOLETA OFICIAL'!O1958,'REGISTRO DE ESTUDIANTES'!$P$3:$P$7999,'BOLETA OFICIAL'!P1958,'REGISTRO DE ESTUDIANTES'!$Q$3:$Q$7999,'BOLETA OFICIAL'!Q1958,'REGISTRO DE ESTUDIANTES'!$R$3:$R$7999,R1958,'REGISTRO DE ESTUDIANTES'!$S$3:$S$7999,'BOLETA OFICIAL'!S1958,'REGISTRO DE ESTUDIANTES'!$T$3:$T$7999,'BOLETA OFICIAL'!T1958)</f>
        <v>0</v>
      </c>
      <c r="G1958" s="73">
        <f t="shared" ca="1" si="90"/>
        <v>0</v>
      </c>
      <c r="H1958" s="73">
        <f t="shared" ca="1" si="91"/>
        <v>0</v>
      </c>
      <c r="I1958" s="20">
        <v>0</v>
      </c>
      <c r="J1958" s="20">
        <v>0</v>
      </c>
      <c r="K1958" s="20">
        <v>0</v>
      </c>
      <c r="L1958" s="20">
        <v>0</v>
      </c>
      <c r="M1958" s="20">
        <v>0</v>
      </c>
      <c r="N1958" s="75">
        <v>0</v>
      </c>
      <c r="O1958" s="75">
        <v>0</v>
      </c>
      <c r="P1958" s="2"/>
      <c r="Q1958" s="2"/>
      <c r="R1958" s="3"/>
      <c r="S1958" s="3"/>
      <c r="T1958" s="1"/>
      <c r="U1958" s="2"/>
      <c r="V1958" s="28" t="str">
        <f t="shared" si="92"/>
        <v/>
      </c>
    </row>
    <row r="1959" spans="1:22" ht="25" customHeight="1" x14ac:dyDescent="0.35">
      <c r="A1959" s="1"/>
      <c r="B1959" s="35"/>
      <c r="C1959" s="1"/>
      <c r="D1959" s="1"/>
      <c r="E1959" s="73">
        <f>+COUNTIFS('REGISTRO DE TUTORES'!$A$3:$A$8000,A1959,'REGISTRO DE TUTORES'!$B$3:$B$8000,B1959,'REGISTRO DE TUTORES'!$C$3:$C$8000,C1959,'REGISTRO DE TUTORES'!$D$3:$D$8000,D1959)</f>
        <v>0</v>
      </c>
      <c r="F1959" s="73">
        <f>+COUNTIFS('REGISTRO DE ESTUDIANTES'!$A$3:$A$7999,A1959,'REGISTRO DE ESTUDIANTES'!$B$3:$B$7999,'BOLETA OFICIAL'!B1959,'REGISTRO DE ESTUDIANTES'!$C$3:$C$7999,C1959,'REGISTRO DE ESTUDIANTES'!$D$3:$D$7999,'BOLETA OFICIAL'!D1959,'REGISTRO DE ESTUDIANTES'!$J$3:$J$7999,'BOLETA OFICIAL'!J1959,'REGISTRO DE ESTUDIANTES'!$K$3:$K$7999,'BOLETA OFICIAL'!K1959,'REGISTRO DE ESTUDIANTES'!$L$3:$L$7999,'BOLETA OFICIAL'!L1959,'REGISTRO DE ESTUDIANTES'!$M$3:$M$7999,'BOLETA OFICIAL'!M1959,'REGISTRO DE ESTUDIANTES'!$N$3:$N$7999,'BOLETA OFICIAL'!N1959,'REGISTRO DE ESTUDIANTES'!$O$3:$O$7999,'BOLETA OFICIAL'!O1959,'REGISTRO DE ESTUDIANTES'!$P$3:$P$7999,'BOLETA OFICIAL'!P1959,'REGISTRO DE ESTUDIANTES'!$Q$3:$Q$7999,'BOLETA OFICIAL'!Q1959,'REGISTRO DE ESTUDIANTES'!$R$3:$R$7999,R1959,'REGISTRO DE ESTUDIANTES'!$S$3:$S$7999,'BOLETA OFICIAL'!S1959,'REGISTRO DE ESTUDIANTES'!$T$3:$T$7999,'BOLETA OFICIAL'!T1959)</f>
        <v>0</v>
      </c>
      <c r="G1959" s="73">
        <f t="shared" ca="1" si="90"/>
        <v>0</v>
      </c>
      <c r="H1959" s="73">
        <f t="shared" ca="1" si="91"/>
        <v>0</v>
      </c>
      <c r="I1959" s="20">
        <v>0</v>
      </c>
      <c r="J1959" s="20">
        <v>0</v>
      </c>
      <c r="K1959" s="20">
        <v>0</v>
      </c>
      <c r="L1959" s="20">
        <v>0</v>
      </c>
      <c r="M1959" s="20">
        <v>0</v>
      </c>
      <c r="N1959" s="75">
        <v>0</v>
      </c>
      <c r="O1959" s="75">
        <v>0</v>
      </c>
      <c r="P1959" s="2"/>
      <c r="Q1959" s="2"/>
      <c r="R1959" s="3"/>
      <c r="S1959" s="3"/>
      <c r="T1959" s="1"/>
      <c r="U1959" s="2"/>
      <c r="V1959" s="28" t="str">
        <f t="shared" si="92"/>
        <v/>
      </c>
    </row>
    <row r="1960" spans="1:22" ht="25" customHeight="1" x14ac:dyDescent="0.35">
      <c r="A1960" s="1"/>
      <c r="B1960" s="35"/>
      <c r="C1960" s="1"/>
      <c r="D1960" s="1"/>
      <c r="E1960" s="73">
        <f>+COUNTIFS('REGISTRO DE TUTORES'!$A$3:$A$8000,A1960,'REGISTRO DE TUTORES'!$B$3:$B$8000,B1960,'REGISTRO DE TUTORES'!$C$3:$C$8000,C1960,'REGISTRO DE TUTORES'!$D$3:$D$8000,D1960)</f>
        <v>0</v>
      </c>
      <c r="F1960" s="73">
        <f>+COUNTIFS('REGISTRO DE ESTUDIANTES'!$A$3:$A$7999,A1960,'REGISTRO DE ESTUDIANTES'!$B$3:$B$7999,'BOLETA OFICIAL'!B1960,'REGISTRO DE ESTUDIANTES'!$C$3:$C$7999,C1960,'REGISTRO DE ESTUDIANTES'!$D$3:$D$7999,'BOLETA OFICIAL'!D1960,'REGISTRO DE ESTUDIANTES'!$J$3:$J$7999,'BOLETA OFICIAL'!J1960,'REGISTRO DE ESTUDIANTES'!$K$3:$K$7999,'BOLETA OFICIAL'!K1960,'REGISTRO DE ESTUDIANTES'!$L$3:$L$7999,'BOLETA OFICIAL'!L1960,'REGISTRO DE ESTUDIANTES'!$M$3:$M$7999,'BOLETA OFICIAL'!M1960,'REGISTRO DE ESTUDIANTES'!$N$3:$N$7999,'BOLETA OFICIAL'!N1960,'REGISTRO DE ESTUDIANTES'!$O$3:$O$7999,'BOLETA OFICIAL'!O1960,'REGISTRO DE ESTUDIANTES'!$P$3:$P$7999,'BOLETA OFICIAL'!P1960,'REGISTRO DE ESTUDIANTES'!$Q$3:$Q$7999,'BOLETA OFICIAL'!Q1960,'REGISTRO DE ESTUDIANTES'!$R$3:$R$7999,R1960,'REGISTRO DE ESTUDIANTES'!$S$3:$S$7999,'BOLETA OFICIAL'!S1960,'REGISTRO DE ESTUDIANTES'!$T$3:$T$7999,'BOLETA OFICIAL'!T1960)</f>
        <v>0</v>
      </c>
      <c r="G1960" s="73">
        <f t="shared" ca="1" si="90"/>
        <v>0</v>
      </c>
      <c r="H1960" s="73">
        <f t="shared" ca="1" si="91"/>
        <v>0</v>
      </c>
      <c r="I1960" s="20">
        <v>0</v>
      </c>
      <c r="J1960" s="20">
        <v>0</v>
      </c>
      <c r="K1960" s="20">
        <v>0</v>
      </c>
      <c r="L1960" s="20">
        <v>0</v>
      </c>
      <c r="M1960" s="20">
        <v>0</v>
      </c>
      <c r="N1960" s="75">
        <v>0</v>
      </c>
      <c r="O1960" s="75">
        <v>0</v>
      </c>
      <c r="P1960" s="2"/>
      <c r="Q1960" s="2"/>
      <c r="R1960" s="3"/>
      <c r="S1960" s="3"/>
      <c r="T1960" s="1"/>
      <c r="U1960" s="2"/>
      <c r="V1960" s="28" t="str">
        <f t="shared" si="92"/>
        <v/>
      </c>
    </row>
    <row r="1961" spans="1:22" ht="25" customHeight="1" x14ac:dyDescent="0.35">
      <c r="A1961" s="1"/>
      <c r="B1961" s="35"/>
      <c r="C1961" s="1"/>
      <c r="D1961" s="1"/>
      <c r="E1961" s="73">
        <f>+COUNTIFS('REGISTRO DE TUTORES'!$A$3:$A$8000,A1961,'REGISTRO DE TUTORES'!$B$3:$B$8000,B1961,'REGISTRO DE TUTORES'!$C$3:$C$8000,C1961,'REGISTRO DE TUTORES'!$D$3:$D$8000,D1961)</f>
        <v>0</v>
      </c>
      <c r="F1961" s="73">
        <f>+COUNTIFS('REGISTRO DE ESTUDIANTES'!$A$3:$A$7999,A1961,'REGISTRO DE ESTUDIANTES'!$B$3:$B$7999,'BOLETA OFICIAL'!B1961,'REGISTRO DE ESTUDIANTES'!$C$3:$C$7999,C1961,'REGISTRO DE ESTUDIANTES'!$D$3:$D$7999,'BOLETA OFICIAL'!D1961,'REGISTRO DE ESTUDIANTES'!$J$3:$J$7999,'BOLETA OFICIAL'!J1961,'REGISTRO DE ESTUDIANTES'!$K$3:$K$7999,'BOLETA OFICIAL'!K1961,'REGISTRO DE ESTUDIANTES'!$L$3:$L$7999,'BOLETA OFICIAL'!L1961,'REGISTRO DE ESTUDIANTES'!$M$3:$M$7999,'BOLETA OFICIAL'!M1961,'REGISTRO DE ESTUDIANTES'!$N$3:$N$7999,'BOLETA OFICIAL'!N1961,'REGISTRO DE ESTUDIANTES'!$O$3:$O$7999,'BOLETA OFICIAL'!O1961,'REGISTRO DE ESTUDIANTES'!$P$3:$P$7999,'BOLETA OFICIAL'!P1961,'REGISTRO DE ESTUDIANTES'!$Q$3:$Q$7999,'BOLETA OFICIAL'!Q1961,'REGISTRO DE ESTUDIANTES'!$R$3:$R$7999,R1961,'REGISTRO DE ESTUDIANTES'!$S$3:$S$7999,'BOLETA OFICIAL'!S1961,'REGISTRO DE ESTUDIANTES'!$T$3:$T$7999,'BOLETA OFICIAL'!T1961)</f>
        <v>0</v>
      </c>
      <c r="G1961" s="73">
        <f t="shared" ca="1" si="90"/>
        <v>0</v>
      </c>
      <c r="H1961" s="73">
        <f t="shared" ca="1" si="91"/>
        <v>0</v>
      </c>
      <c r="I1961" s="20">
        <v>0</v>
      </c>
      <c r="J1961" s="20">
        <v>0</v>
      </c>
      <c r="K1961" s="20">
        <v>0</v>
      </c>
      <c r="L1961" s="20">
        <v>0</v>
      </c>
      <c r="M1961" s="20">
        <v>0</v>
      </c>
      <c r="N1961" s="75">
        <v>0</v>
      </c>
      <c r="O1961" s="75">
        <v>0</v>
      </c>
      <c r="P1961" s="2"/>
      <c r="Q1961" s="2"/>
      <c r="R1961" s="3"/>
      <c r="S1961" s="3"/>
      <c r="T1961" s="1"/>
      <c r="U1961" s="2"/>
      <c r="V1961" s="28" t="str">
        <f t="shared" si="92"/>
        <v/>
      </c>
    </row>
    <row r="1962" spans="1:22" ht="25" customHeight="1" x14ac:dyDescent="0.35">
      <c r="A1962" s="1"/>
      <c r="B1962" s="35"/>
      <c r="C1962" s="1"/>
      <c r="D1962" s="1"/>
      <c r="E1962" s="73">
        <f>+COUNTIFS('REGISTRO DE TUTORES'!$A$3:$A$8000,A1962,'REGISTRO DE TUTORES'!$B$3:$B$8000,B1962,'REGISTRO DE TUTORES'!$C$3:$C$8000,C1962,'REGISTRO DE TUTORES'!$D$3:$D$8000,D1962)</f>
        <v>0</v>
      </c>
      <c r="F1962" s="73">
        <f>+COUNTIFS('REGISTRO DE ESTUDIANTES'!$A$3:$A$7999,A1962,'REGISTRO DE ESTUDIANTES'!$B$3:$B$7999,'BOLETA OFICIAL'!B1962,'REGISTRO DE ESTUDIANTES'!$C$3:$C$7999,C1962,'REGISTRO DE ESTUDIANTES'!$D$3:$D$7999,'BOLETA OFICIAL'!D1962,'REGISTRO DE ESTUDIANTES'!$J$3:$J$7999,'BOLETA OFICIAL'!J1962,'REGISTRO DE ESTUDIANTES'!$K$3:$K$7999,'BOLETA OFICIAL'!K1962,'REGISTRO DE ESTUDIANTES'!$L$3:$L$7999,'BOLETA OFICIAL'!L1962,'REGISTRO DE ESTUDIANTES'!$M$3:$M$7999,'BOLETA OFICIAL'!M1962,'REGISTRO DE ESTUDIANTES'!$N$3:$N$7999,'BOLETA OFICIAL'!N1962,'REGISTRO DE ESTUDIANTES'!$O$3:$O$7999,'BOLETA OFICIAL'!O1962,'REGISTRO DE ESTUDIANTES'!$P$3:$P$7999,'BOLETA OFICIAL'!P1962,'REGISTRO DE ESTUDIANTES'!$Q$3:$Q$7999,'BOLETA OFICIAL'!Q1962,'REGISTRO DE ESTUDIANTES'!$R$3:$R$7999,R1962,'REGISTRO DE ESTUDIANTES'!$S$3:$S$7999,'BOLETA OFICIAL'!S1962,'REGISTRO DE ESTUDIANTES'!$T$3:$T$7999,'BOLETA OFICIAL'!T1962)</f>
        <v>0</v>
      </c>
      <c r="G1962" s="73">
        <f t="shared" ca="1" si="90"/>
        <v>0</v>
      </c>
      <c r="H1962" s="73">
        <f t="shared" ca="1" si="91"/>
        <v>0</v>
      </c>
      <c r="I1962" s="20">
        <v>0</v>
      </c>
      <c r="J1962" s="20">
        <v>0</v>
      </c>
      <c r="K1962" s="20">
        <v>0</v>
      </c>
      <c r="L1962" s="20">
        <v>0</v>
      </c>
      <c r="M1962" s="20">
        <v>0</v>
      </c>
      <c r="N1962" s="75">
        <v>0</v>
      </c>
      <c r="O1962" s="75">
        <v>0</v>
      </c>
      <c r="P1962" s="2"/>
      <c r="Q1962" s="2"/>
      <c r="R1962" s="3"/>
      <c r="S1962" s="3"/>
      <c r="T1962" s="1"/>
      <c r="U1962" s="2"/>
      <c r="V1962" s="28" t="str">
        <f t="shared" si="92"/>
        <v/>
      </c>
    </row>
    <row r="1963" spans="1:22" ht="25" customHeight="1" x14ac:dyDescent="0.35">
      <c r="A1963" s="1"/>
      <c r="B1963" s="35"/>
      <c r="C1963" s="1"/>
      <c r="D1963" s="1"/>
      <c r="E1963" s="73">
        <f>+COUNTIFS('REGISTRO DE TUTORES'!$A$3:$A$8000,A1963,'REGISTRO DE TUTORES'!$B$3:$B$8000,B1963,'REGISTRO DE TUTORES'!$C$3:$C$8000,C1963,'REGISTRO DE TUTORES'!$D$3:$D$8000,D1963)</f>
        <v>0</v>
      </c>
      <c r="F1963" s="73">
        <f>+COUNTIFS('REGISTRO DE ESTUDIANTES'!$A$3:$A$7999,A1963,'REGISTRO DE ESTUDIANTES'!$B$3:$B$7999,'BOLETA OFICIAL'!B1963,'REGISTRO DE ESTUDIANTES'!$C$3:$C$7999,C1963,'REGISTRO DE ESTUDIANTES'!$D$3:$D$7999,'BOLETA OFICIAL'!D1963,'REGISTRO DE ESTUDIANTES'!$J$3:$J$7999,'BOLETA OFICIAL'!J1963,'REGISTRO DE ESTUDIANTES'!$K$3:$K$7999,'BOLETA OFICIAL'!K1963,'REGISTRO DE ESTUDIANTES'!$L$3:$L$7999,'BOLETA OFICIAL'!L1963,'REGISTRO DE ESTUDIANTES'!$M$3:$M$7999,'BOLETA OFICIAL'!M1963,'REGISTRO DE ESTUDIANTES'!$N$3:$N$7999,'BOLETA OFICIAL'!N1963,'REGISTRO DE ESTUDIANTES'!$O$3:$O$7999,'BOLETA OFICIAL'!O1963,'REGISTRO DE ESTUDIANTES'!$P$3:$P$7999,'BOLETA OFICIAL'!P1963,'REGISTRO DE ESTUDIANTES'!$Q$3:$Q$7999,'BOLETA OFICIAL'!Q1963,'REGISTRO DE ESTUDIANTES'!$R$3:$R$7999,R1963,'REGISTRO DE ESTUDIANTES'!$S$3:$S$7999,'BOLETA OFICIAL'!S1963,'REGISTRO DE ESTUDIANTES'!$T$3:$T$7999,'BOLETA OFICIAL'!T1963)</f>
        <v>0</v>
      </c>
      <c r="G1963" s="73">
        <f t="shared" ca="1" si="90"/>
        <v>0</v>
      </c>
      <c r="H1963" s="73">
        <f t="shared" ca="1" si="91"/>
        <v>0</v>
      </c>
      <c r="I1963" s="20">
        <v>0</v>
      </c>
      <c r="J1963" s="20">
        <v>0</v>
      </c>
      <c r="K1963" s="20">
        <v>0</v>
      </c>
      <c r="L1963" s="20">
        <v>0</v>
      </c>
      <c r="M1963" s="20">
        <v>0</v>
      </c>
      <c r="N1963" s="75">
        <v>0</v>
      </c>
      <c r="O1963" s="75">
        <v>0</v>
      </c>
      <c r="P1963" s="2"/>
      <c r="Q1963" s="2"/>
      <c r="R1963" s="3"/>
      <c r="S1963" s="3"/>
      <c r="T1963" s="1"/>
      <c r="U1963" s="2"/>
      <c r="V1963" s="28" t="str">
        <f t="shared" si="92"/>
        <v/>
      </c>
    </row>
    <row r="1964" spans="1:22" ht="25" customHeight="1" x14ac:dyDescent="0.35">
      <c r="A1964" s="1"/>
      <c r="B1964" s="35"/>
      <c r="C1964" s="1"/>
      <c r="D1964" s="1"/>
      <c r="E1964" s="73">
        <f>+COUNTIFS('REGISTRO DE TUTORES'!$A$3:$A$8000,A1964,'REGISTRO DE TUTORES'!$B$3:$B$8000,B1964,'REGISTRO DE TUTORES'!$C$3:$C$8000,C1964,'REGISTRO DE TUTORES'!$D$3:$D$8000,D1964)</f>
        <v>0</v>
      </c>
      <c r="F1964" s="73">
        <f>+COUNTIFS('REGISTRO DE ESTUDIANTES'!$A$3:$A$7999,A1964,'REGISTRO DE ESTUDIANTES'!$B$3:$B$7999,'BOLETA OFICIAL'!B1964,'REGISTRO DE ESTUDIANTES'!$C$3:$C$7999,C1964,'REGISTRO DE ESTUDIANTES'!$D$3:$D$7999,'BOLETA OFICIAL'!D1964,'REGISTRO DE ESTUDIANTES'!$J$3:$J$7999,'BOLETA OFICIAL'!J1964,'REGISTRO DE ESTUDIANTES'!$K$3:$K$7999,'BOLETA OFICIAL'!K1964,'REGISTRO DE ESTUDIANTES'!$L$3:$L$7999,'BOLETA OFICIAL'!L1964,'REGISTRO DE ESTUDIANTES'!$M$3:$M$7999,'BOLETA OFICIAL'!M1964,'REGISTRO DE ESTUDIANTES'!$N$3:$N$7999,'BOLETA OFICIAL'!N1964,'REGISTRO DE ESTUDIANTES'!$O$3:$O$7999,'BOLETA OFICIAL'!O1964,'REGISTRO DE ESTUDIANTES'!$P$3:$P$7999,'BOLETA OFICIAL'!P1964,'REGISTRO DE ESTUDIANTES'!$Q$3:$Q$7999,'BOLETA OFICIAL'!Q1964,'REGISTRO DE ESTUDIANTES'!$R$3:$R$7999,R1964,'REGISTRO DE ESTUDIANTES'!$S$3:$S$7999,'BOLETA OFICIAL'!S1964,'REGISTRO DE ESTUDIANTES'!$T$3:$T$7999,'BOLETA OFICIAL'!T1964)</f>
        <v>0</v>
      </c>
      <c r="G1964" s="73">
        <f t="shared" ca="1" si="90"/>
        <v>0</v>
      </c>
      <c r="H1964" s="73">
        <f t="shared" ca="1" si="91"/>
        <v>0</v>
      </c>
      <c r="I1964" s="20">
        <v>0</v>
      </c>
      <c r="J1964" s="20">
        <v>0</v>
      </c>
      <c r="K1964" s="20">
        <v>0</v>
      </c>
      <c r="L1964" s="20">
        <v>0</v>
      </c>
      <c r="M1964" s="20">
        <v>0</v>
      </c>
      <c r="N1964" s="75">
        <v>0</v>
      </c>
      <c r="O1964" s="75">
        <v>0</v>
      </c>
      <c r="P1964" s="2"/>
      <c r="Q1964" s="2"/>
      <c r="R1964" s="3"/>
      <c r="S1964" s="3"/>
      <c r="T1964" s="1"/>
      <c r="U1964" s="2"/>
      <c r="V1964" s="28" t="str">
        <f t="shared" si="92"/>
        <v/>
      </c>
    </row>
    <row r="1965" spans="1:22" ht="25" customHeight="1" x14ac:dyDescent="0.35">
      <c r="A1965" s="1"/>
      <c r="B1965" s="35"/>
      <c r="C1965" s="1"/>
      <c r="D1965" s="1"/>
      <c r="E1965" s="73">
        <f>+COUNTIFS('REGISTRO DE TUTORES'!$A$3:$A$8000,A1965,'REGISTRO DE TUTORES'!$B$3:$B$8000,B1965,'REGISTRO DE TUTORES'!$C$3:$C$8000,C1965,'REGISTRO DE TUTORES'!$D$3:$D$8000,D1965)</f>
        <v>0</v>
      </c>
      <c r="F1965" s="73">
        <f>+COUNTIFS('REGISTRO DE ESTUDIANTES'!$A$3:$A$7999,A1965,'REGISTRO DE ESTUDIANTES'!$B$3:$B$7999,'BOLETA OFICIAL'!B1965,'REGISTRO DE ESTUDIANTES'!$C$3:$C$7999,C1965,'REGISTRO DE ESTUDIANTES'!$D$3:$D$7999,'BOLETA OFICIAL'!D1965,'REGISTRO DE ESTUDIANTES'!$J$3:$J$7999,'BOLETA OFICIAL'!J1965,'REGISTRO DE ESTUDIANTES'!$K$3:$K$7999,'BOLETA OFICIAL'!K1965,'REGISTRO DE ESTUDIANTES'!$L$3:$L$7999,'BOLETA OFICIAL'!L1965,'REGISTRO DE ESTUDIANTES'!$M$3:$M$7999,'BOLETA OFICIAL'!M1965,'REGISTRO DE ESTUDIANTES'!$N$3:$N$7999,'BOLETA OFICIAL'!N1965,'REGISTRO DE ESTUDIANTES'!$O$3:$O$7999,'BOLETA OFICIAL'!O1965,'REGISTRO DE ESTUDIANTES'!$P$3:$P$7999,'BOLETA OFICIAL'!P1965,'REGISTRO DE ESTUDIANTES'!$Q$3:$Q$7999,'BOLETA OFICIAL'!Q1965,'REGISTRO DE ESTUDIANTES'!$R$3:$R$7999,R1965,'REGISTRO DE ESTUDIANTES'!$S$3:$S$7999,'BOLETA OFICIAL'!S1965,'REGISTRO DE ESTUDIANTES'!$T$3:$T$7999,'BOLETA OFICIAL'!T1965)</f>
        <v>0</v>
      </c>
      <c r="G1965" s="73">
        <f t="shared" ca="1" si="90"/>
        <v>0</v>
      </c>
      <c r="H1965" s="73">
        <f t="shared" ca="1" si="91"/>
        <v>0</v>
      </c>
      <c r="I1965" s="20">
        <v>0</v>
      </c>
      <c r="J1965" s="20">
        <v>0</v>
      </c>
      <c r="K1965" s="20">
        <v>0</v>
      </c>
      <c r="L1965" s="20">
        <v>0</v>
      </c>
      <c r="M1965" s="20">
        <v>0</v>
      </c>
      <c r="N1965" s="75">
        <v>0</v>
      </c>
      <c r="O1965" s="75">
        <v>0</v>
      </c>
      <c r="P1965" s="2"/>
      <c r="Q1965" s="2"/>
      <c r="R1965" s="3"/>
      <c r="S1965" s="3"/>
      <c r="T1965" s="1"/>
      <c r="U1965" s="2"/>
      <c r="V1965" s="28" t="str">
        <f t="shared" si="92"/>
        <v/>
      </c>
    </row>
    <row r="1966" spans="1:22" ht="25" customHeight="1" x14ac:dyDescent="0.35">
      <c r="A1966" s="1"/>
      <c r="B1966" s="35"/>
      <c r="C1966" s="1"/>
      <c r="D1966" s="1"/>
      <c r="E1966" s="73">
        <f>+COUNTIFS('REGISTRO DE TUTORES'!$A$3:$A$8000,A1966,'REGISTRO DE TUTORES'!$B$3:$B$8000,B1966,'REGISTRO DE TUTORES'!$C$3:$C$8000,C1966,'REGISTRO DE TUTORES'!$D$3:$D$8000,D1966)</f>
        <v>0</v>
      </c>
      <c r="F1966" s="73">
        <f>+COUNTIFS('REGISTRO DE ESTUDIANTES'!$A$3:$A$7999,A1966,'REGISTRO DE ESTUDIANTES'!$B$3:$B$7999,'BOLETA OFICIAL'!B1966,'REGISTRO DE ESTUDIANTES'!$C$3:$C$7999,C1966,'REGISTRO DE ESTUDIANTES'!$D$3:$D$7999,'BOLETA OFICIAL'!D1966,'REGISTRO DE ESTUDIANTES'!$J$3:$J$7999,'BOLETA OFICIAL'!J1966,'REGISTRO DE ESTUDIANTES'!$K$3:$K$7999,'BOLETA OFICIAL'!K1966,'REGISTRO DE ESTUDIANTES'!$L$3:$L$7999,'BOLETA OFICIAL'!L1966,'REGISTRO DE ESTUDIANTES'!$M$3:$M$7999,'BOLETA OFICIAL'!M1966,'REGISTRO DE ESTUDIANTES'!$N$3:$N$7999,'BOLETA OFICIAL'!N1966,'REGISTRO DE ESTUDIANTES'!$O$3:$O$7999,'BOLETA OFICIAL'!O1966,'REGISTRO DE ESTUDIANTES'!$P$3:$P$7999,'BOLETA OFICIAL'!P1966,'REGISTRO DE ESTUDIANTES'!$Q$3:$Q$7999,'BOLETA OFICIAL'!Q1966,'REGISTRO DE ESTUDIANTES'!$R$3:$R$7999,R1966,'REGISTRO DE ESTUDIANTES'!$S$3:$S$7999,'BOLETA OFICIAL'!S1966,'REGISTRO DE ESTUDIANTES'!$T$3:$T$7999,'BOLETA OFICIAL'!T1966)</f>
        <v>0</v>
      </c>
      <c r="G1966" s="73">
        <f t="shared" ca="1" si="90"/>
        <v>0</v>
      </c>
      <c r="H1966" s="73">
        <f t="shared" ca="1" si="91"/>
        <v>0</v>
      </c>
      <c r="I1966" s="20">
        <v>0</v>
      </c>
      <c r="J1966" s="20">
        <v>0</v>
      </c>
      <c r="K1966" s="20">
        <v>0</v>
      </c>
      <c r="L1966" s="20">
        <v>0</v>
      </c>
      <c r="M1966" s="20">
        <v>0</v>
      </c>
      <c r="N1966" s="75">
        <v>0</v>
      </c>
      <c r="O1966" s="75">
        <v>0</v>
      </c>
      <c r="P1966" s="2"/>
      <c r="Q1966" s="2"/>
      <c r="R1966" s="3"/>
      <c r="S1966" s="3"/>
      <c r="T1966" s="1"/>
      <c r="U1966" s="2"/>
      <c r="V1966" s="28" t="str">
        <f t="shared" si="92"/>
        <v/>
      </c>
    </row>
    <row r="1967" spans="1:22" ht="25" customHeight="1" x14ac:dyDescent="0.35">
      <c r="A1967" s="1"/>
      <c r="B1967" s="35"/>
      <c r="C1967" s="1"/>
      <c r="D1967" s="1"/>
      <c r="E1967" s="73">
        <f>+COUNTIFS('REGISTRO DE TUTORES'!$A$3:$A$8000,A1967,'REGISTRO DE TUTORES'!$B$3:$B$8000,B1967,'REGISTRO DE TUTORES'!$C$3:$C$8000,C1967,'REGISTRO DE TUTORES'!$D$3:$D$8000,D1967)</f>
        <v>0</v>
      </c>
      <c r="F1967" s="73">
        <f>+COUNTIFS('REGISTRO DE ESTUDIANTES'!$A$3:$A$7999,A1967,'REGISTRO DE ESTUDIANTES'!$B$3:$B$7999,'BOLETA OFICIAL'!B1967,'REGISTRO DE ESTUDIANTES'!$C$3:$C$7999,C1967,'REGISTRO DE ESTUDIANTES'!$D$3:$D$7999,'BOLETA OFICIAL'!D1967,'REGISTRO DE ESTUDIANTES'!$J$3:$J$7999,'BOLETA OFICIAL'!J1967,'REGISTRO DE ESTUDIANTES'!$K$3:$K$7999,'BOLETA OFICIAL'!K1967,'REGISTRO DE ESTUDIANTES'!$L$3:$L$7999,'BOLETA OFICIAL'!L1967,'REGISTRO DE ESTUDIANTES'!$M$3:$M$7999,'BOLETA OFICIAL'!M1967,'REGISTRO DE ESTUDIANTES'!$N$3:$N$7999,'BOLETA OFICIAL'!N1967,'REGISTRO DE ESTUDIANTES'!$O$3:$O$7999,'BOLETA OFICIAL'!O1967,'REGISTRO DE ESTUDIANTES'!$P$3:$P$7999,'BOLETA OFICIAL'!P1967,'REGISTRO DE ESTUDIANTES'!$Q$3:$Q$7999,'BOLETA OFICIAL'!Q1967,'REGISTRO DE ESTUDIANTES'!$R$3:$R$7999,R1967,'REGISTRO DE ESTUDIANTES'!$S$3:$S$7999,'BOLETA OFICIAL'!S1967,'REGISTRO DE ESTUDIANTES'!$T$3:$T$7999,'BOLETA OFICIAL'!T1967)</f>
        <v>0</v>
      </c>
      <c r="G1967" s="73">
        <f t="shared" ca="1" si="90"/>
        <v>0</v>
      </c>
      <c r="H1967" s="73">
        <f t="shared" ca="1" si="91"/>
        <v>0</v>
      </c>
      <c r="I1967" s="20">
        <v>0</v>
      </c>
      <c r="J1967" s="20">
        <v>0</v>
      </c>
      <c r="K1967" s="20">
        <v>0</v>
      </c>
      <c r="L1967" s="20">
        <v>0</v>
      </c>
      <c r="M1967" s="20">
        <v>0</v>
      </c>
      <c r="N1967" s="75">
        <v>0</v>
      </c>
      <c r="O1967" s="75">
        <v>0</v>
      </c>
      <c r="P1967" s="2"/>
      <c r="Q1967" s="2"/>
      <c r="R1967" s="3"/>
      <c r="S1967" s="3"/>
      <c r="T1967" s="1"/>
      <c r="U1967" s="2"/>
      <c r="V1967" s="28" t="str">
        <f t="shared" si="92"/>
        <v/>
      </c>
    </row>
    <row r="1968" spans="1:22" ht="25" customHeight="1" x14ac:dyDescent="0.35">
      <c r="A1968" s="1"/>
      <c r="B1968" s="35"/>
      <c r="C1968" s="1"/>
      <c r="D1968" s="1"/>
      <c r="E1968" s="73">
        <f>+COUNTIFS('REGISTRO DE TUTORES'!$A$3:$A$8000,A1968,'REGISTRO DE TUTORES'!$B$3:$B$8000,B1968,'REGISTRO DE TUTORES'!$C$3:$C$8000,C1968,'REGISTRO DE TUTORES'!$D$3:$D$8000,D1968)</f>
        <v>0</v>
      </c>
      <c r="F1968" s="73">
        <f>+COUNTIFS('REGISTRO DE ESTUDIANTES'!$A$3:$A$7999,A1968,'REGISTRO DE ESTUDIANTES'!$B$3:$B$7999,'BOLETA OFICIAL'!B1968,'REGISTRO DE ESTUDIANTES'!$C$3:$C$7999,C1968,'REGISTRO DE ESTUDIANTES'!$D$3:$D$7999,'BOLETA OFICIAL'!D1968,'REGISTRO DE ESTUDIANTES'!$J$3:$J$7999,'BOLETA OFICIAL'!J1968,'REGISTRO DE ESTUDIANTES'!$K$3:$K$7999,'BOLETA OFICIAL'!K1968,'REGISTRO DE ESTUDIANTES'!$L$3:$L$7999,'BOLETA OFICIAL'!L1968,'REGISTRO DE ESTUDIANTES'!$M$3:$M$7999,'BOLETA OFICIAL'!M1968,'REGISTRO DE ESTUDIANTES'!$N$3:$N$7999,'BOLETA OFICIAL'!N1968,'REGISTRO DE ESTUDIANTES'!$O$3:$O$7999,'BOLETA OFICIAL'!O1968,'REGISTRO DE ESTUDIANTES'!$P$3:$P$7999,'BOLETA OFICIAL'!P1968,'REGISTRO DE ESTUDIANTES'!$Q$3:$Q$7999,'BOLETA OFICIAL'!Q1968,'REGISTRO DE ESTUDIANTES'!$R$3:$R$7999,R1968,'REGISTRO DE ESTUDIANTES'!$S$3:$S$7999,'BOLETA OFICIAL'!S1968,'REGISTRO DE ESTUDIANTES'!$T$3:$T$7999,'BOLETA OFICIAL'!T1968)</f>
        <v>0</v>
      </c>
      <c r="G1968" s="73">
        <f t="shared" ca="1" si="90"/>
        <v>0</v>
      </c>
      <c r="H1968" s="73">
        <f t="shared" ca="1" si="91"/>
        <v>0</v>
      </c>
      <c r="I1968" s="20">
        <v>0</v>
      </c>
      <c r="J1968" s="20">
        <v>0</v>
      </c>
      <c r="K1968" s="20">
        <v>0</v>
      </c>
      <c r="L1968" s="20">
        <v>0</v>
      </c>
      <c r="M1968" s="20">
        <v>0</v>
      </c>
      <c r="N1968" s="75">
        <v>0</v>
      </c>
      <c r="O1968" s="75">
        <v>0</v>
      </c>
      <c r="P1968" s="2"/>
      <c r="Q1968" s="2"/>
      <c r="R1968" s="3"/>
      <c r="S1968" s="3"/>
      <c r="T1968" s="1"/>
      <c r="U1968" s="2"/>
      <c r="V1968" s="28" t="str">
        <f t="shared" si="92"/>
        <v/>
      </c>
    </row>
    <row r="1969" spans="1:22" ht="25" customHeight="1" x14ac:dyDescent="0.35">
      <c r="A1969" s="1"/>
      <c r="B1969" s="35"/>
      <c r="C1969" s="1"/>
      <c r="D1969" s="1"/>
      <c r="E1969" s="73">
        <f>+COUNTIFS('REGISTRO DE TUTORES'!$A$3:$A$8000,A1969,'REGISTRO DE TUTORES'!$B$3:$B$8000,B1969,'REGISTRO DE TUTORES'!$C$3:$C$8000,C1969,'REGISTRO DE TUTORES'!$D$3:$D$8000,D1969)</f>
        <v>0</v>
      </c>
      <c r="F1969" s="73">
        <f>+COUNTIFS('REGISTRO DE ESTUDIANTES'!$A$3:$A$7999,A1969,'REGISTRO DE ESTUDIANTES'!$B$3:$B$7999,'BOLETA OFICIAL'!B1969,'REGISTRO DE ESTUDIANTES'!$C$3:$C$7999,C1969,'REGISTRO DE ESTUDIANTES'!$D$3:$D$7999,'BOLETA OFICIAL'!D1969,'REGISTRO DE ESTUDIANTES'!$J$3:$J$7999,'BOLETA OFICIAL'!J1969,'REGISTRO DE ESTUDIANTES'!$K$3:$K$7999,'BOLETA OFICIAL'!K1969,'REGISTRO DE ESTUDIANTES'!$L$3:$L$7999,'BOLETA OFICIAL'!L1969,'REGISTRO DE ESTUDIANTES'!$M$3:$M$7999,'BOLETA OFICIAL'!M1969,'REGISTRO DE ESTUDIANTES'!$N$3:$N$7999,'BOLETA OFICIAL'!N1969,'REGISTRO DE ESTUDIANTES'!$O$3:$O$7999,'BOLETA OFICIAL'!O1969,'REGISTRO DE ESTUDIANTES'!$P$3:$P$7999,'BOLETA OFICIAL'!P1969,'REGISTRO DE ESTUDIANTES'!$Q$3:$Q$7999,'BOLETA OFICIAL'!Q1969,'REGISTRO DE ESTUDIANTES'!$R$3:$R$7999,R1969,'REGISTRO DE ESTUDIANTES'!$S$3:$S$7999,'BOLETA OFICIAL'!S1969,'REGISTRO DE ESTUDIANTES'!$T$3:$T$7999,'BOLETA OFICIAL'!T1969)</f>
        <v>0</v>
      </c>
      <c r="G1969" s="73">
        <f t="shared" ca="1" si="90"/>
        <v>0</v>
      </c>
      <c r="H1969" s="73">
        <f t="shared" ca="1" si="91"/>
        <v>0</v>
      </c>
      <c r="I1969" s="20">
        <v>0</v>
      </c>
      <c r="J1969" s="20">
        <v>0</v>
      </c>
      <c r="K1969" s="20">
        <v>0</v>
      </c>
      <c r="L1969" s="20">
        <v>0</v>
      </c>
      <c r="M1969" s="20">
        <v>0</v>
      </c>
      <c r="N1969" s="75">
        <v>0</v>
      </c>
      <c r="O1969" s="75">
        <v>0</v>
      </c>
      <c r="P1969" s="2"/>
      <c r="Q1969" s="2"/>
      <c r="R1969" s="3"/>
      <c r="S1969" s="3"/>
      <c r="T1969" s="1"/>
      <c r="U1969" s="2"/>
      <c r="V1969" s="28" t="str">
        <f t="shared" si="92"/>
        <v/>
      </c>
    </row>
    <row r="1970" spans="1:22" ht="25" customHeight="1" x14ac:dyDescent="0.35">
      <c r="A1970" s="1"/>
      <c r="B1970" s="35"/>
      <c r="C1970" s="1"/>
      <c r="D1970" s="1"/>
      <c r="E1970" s="73">
        <f>+COUNTIFS('REGISTRO DE TUTORES'!$A$3:$A$8000,A1970,'REGISTRO DE TUTORES'!$B$3:$B$8000,B1970,'REGISTRO DE TUTORES'!$C$3:$C$8000,C1970,'REGISTRO DE TUTORES'!$D$3:$D$8000,D1970)</f>
        <v>0</v>
      </c>
      <c r="F1970" s="73">
        <f>+COUNTIFS('REGISTRO DE ESTUDIANTES'!$A$3:$A$7999,A1970,'REGISTRO DE ESTUDIANTES'!$B$3:$B$7999,'BOLETA OFICIAL'!B1970,'REGISTRO DE ESTUDIANTES'!$C$3:$C$7999,C1970,'REGISTRO DE ESTUDIANTES'!$D$3:$D$7999,'BOLETA OFICIAL'!D1970,'REGISTRO DE ESTUDIANTES'!$J$3:$J$7999,'BOLETA OFICIAL'!J1970,'REGISTRO DE ESTUDIANTES'!$K$3:$K$7999,'BOLETA OFICIAL'!K1970,'REGISTRO DE ESTUDIANTES'!$L$3:$L$7999,'BOLETA OFICIAL'!L1970,'REGISTRO DE ESTUDIANTES'!$M$3:$M$7999,'BOLETA OFICIAL'!M1970,'REGISTRO DE ESTUDIANTES'!$N$3:$N$7999,'BOLETA OFICIAL'!N1970,'REGISTRO DE ESTUDIANTES'!$O$3:$O$7999,'BOLETA OFICIAL'!O1970,'REGISTRO DE ESTUDIANTES'!$P$3:$P$7999,'BOLETA OFICIAL'!P1970,'REGISTRO DE ESTUDIANTES'!$Q$3:$Q$7999,'BOLETA OFICIAL'!Q1970,'REGISTRO DE ESTUDIANTES'!$R$3:$R$7999,R1970,'REGISTRO DE ESTUDIANTES'!$S$3:$S$7999,'BOLETA OFICIAL'!S1970,'REGISTRO DE ESTUDIANTES'!$T$3:$T$7999,'BOLETA OFICIAL'!T1970)</f>
        <v>0</v>
      </c>
      <c r="G1970" s="73">
        <f t="shared" ca="1" si="90"/>
        <v>0</v>
      </c>
      <c r="H1970" s="73">
        <f t="shared" ca="1" si="91"/>
        <v>0</v>
      </c>
      <c r="I1970" s="20">
        <v>0</v>
      </c>
      <c r="J1970" s="20">
        <v>0</v>
      </c>
      <c r="K1970" s="20">
        <v>0</v>
      </c>
      <c r="L1970" s="20">
        <v>0</v>
      </c>
      <c r="M1970" s="20">
        <v>0</v>
      </c>
      <c r="N1970" s="75">
        <v>0</v>
      </c>
      <c r="O1970" s="75">
        <v>0</v>
      </c>
      <c r="P1970" s="2"/>
      <c r="Q1970" s="2"/>
      <c r="R1970" s="3"/>
      <c r="S1970" s="3"/>
      <c r="T1970" s="1"/>
      <c r="U1970" s="2"/>
      <c r="V1970" s="28" t="str">
        <f t="shared" si="92"/>
        <v/>
      </c>
    </row>
    <row r="1971" spans="1:22" ht="25" customHeight="1" x14ac:dyDescent="0.35">
      <c r="A1971" s="1"/>
      <c r="B1971" s="35"/>
      <c r="C1971" s="1"/>
      <c r="D1971" s="1"/>
      <c r="E1971" s="73">
        <f>+COUNTIFS('REGISTRO DE TUTORES'!$A$3:$A$8000,A1971,'REGISTRO DE TUTORES'!$B$3:$B$8000,B1971,'REGISTRO DE TUTORES'!$C$3:$C$8000,C1971,'REGISTRO DE TUTORES'!$D$3:$D$8000,D1971)</f>
        <v>0</v>
      </c>
      <c r="F1971" s="73">
        <f>+COUNTIFS('REGISTRO DE ESTUDIANTES'!$A$3:$A$7999,A1971,'REGISTRO DE ESTUDIANTES'!$B$3:$B$7999,'BOLETA OFICIAL'!B1971,'REGISTRO DE ESTUDIANTES'!$C$3:$C$7999,C1971,'REGISTRO DE ESTUDIANTES'!$D$3:$D$7999,'BOLETA OFICIAL'!D1971,'REGISTRO DE ESTUDIANTES'!$J$3:$J$7999,'BOLETA OFICIAL'!J1971,'REGISTRO DE ESTUDIANTES'!$K$3:$K$7999,'BOLETA OFICIAL'!K1971,'REGISTRO DE ESTUDIANTES'!$L$3:$L$7999,'BOLETA OFICIAL'!L1971,'REGISTRO DE ESTUDIANTES'!$M$3:$M$7999,'BOLETA OFICIAL'!M1971,'REGISTRO DE ESTUDIANTES'!$N$3:$N$7999,'BOLETA OFICIAL'!N1971,'REGISTRO DE ESTUDIANTES'!$O$3:$O$7999,'BOLETA OFICIAL'!O1971,'REGISTRO DE ESTUDIANTES'!$P$3:$P$7999,'BOLETA OFICIAL'!P1971,'REGISTRO DE ESTUDIANTES'!$Q$3:$Q$7999,'BOLETA OFICIAL'!Q1971,'REGISTRO DE ESTUDIANTES'!$R$3:$R$7999,R1971,'REGISTRO DE ESTUDIANTES'!$S$3:$S$7999,'BOLETA OFICIAL'!S1971,'REGISTRO DE ESTUDIANTES'!$T$3:$T$7999,'BOLETA OFICIAL'!T1971)</f>
        <v>0</v>
      </c>
      <c r="G1971" s="73">
        <f t="shared" ca="1" si="90"/>
        <v>0</v>
      </c>
      <c r="H1971" s="73">
        <f t="shared" ca="1" si="91"/>
        <v>0</v>
      </c>
      <c r="I1971" s="20">
        <v>0</v>
      </c>
      <c r="J1971" s="20">
        <v>0</v>
      </c>
      <c r="K1971" s="20">
        <v>0</v>
      </c>
      <c r="L1971" s="20">
        <v>0</v>
      </c>
      <c r="M1971" s="20">
        <v>0</v>
      </c>
      <c r="N1971" s="75">
        <v>0</v>
      </c>
      <c r="O1971" s="75">
        <v>0</v>
      </c>
      <c r="P1971" s="2"/>
      <c r="Q1971" s="2"/>
      <c r="R1971" s="3"/>
      <c r="S1971" s="3"/>
      <c r="T1971" s="1"/>
      <c r="U1971" s="2"/>
      <c r="V1971" s="28" t="str">
        <f t="shared" si="92"/>
        <v/>
      </c>
    </row>
    <row r="1972" spans="1:22" ht="25" customHeight="1" x14ac:dyDescent="0.35">
      <c r="A1972" s="1"/>
      <c r="B1972" s="35"/>
      <c r="C1972" s="1"/>
      <c r="D1972" s="1"/>
      <c r="E1972" s="73">
        <f>+COUNTIFS('REGISTRO DE TUTORES'!$A$3:$A$8000,A1972,'REGISTRO DE TUTORES'!$B$3:$B$8000,B1972,'REGISTRO DE TUTORES'!$C$3:$C$8000,C1972,'REGISTRO DE TUTORES'!$D$3:$D$8000,D1972)</f>
        <v>0</v>
      </c>
      <c r="F1972" s="73">
        <f>+COUNTIFS('REGISTRO DE ESTUDIANTES'!$A$3:$A$7999,A1972,'REGISTRO DE ESTUDIANTES'!$B$3:$B$7999,'BOLETA OFICIAL'!B1972,'REGISTRO DE ESTUDIANTES'!$C$3:$C$7999,C1972,'REGISTRO DE ESTUDIANTES'!$D$3:$D$7999,'BOLETA OFICIAL'!D1972,'REGISTRO DE ESTUDIANTES'!$J$3:$J$7999,'BOLETA OFICIAL'!J1972,'REGISTRO DE ESTUDIANTES'!$K$3:$K$7999,'BOLETA OFICIAL'!K1972,'REGISTRO DE ESTUDIANTES'!$L$3:$L$7999,'BOLETA OFICIAL'!L1972,'REGISTRO DE ESTUDIANTES'!$M$3:$M$7999,'BOLETA OFICIAL'!M1972,'REGISTRO DE ESTUDIANTES'!$N$3:$N$7999,'BOLETA OFICIAL'!N1972,'REGISTRO DE ESTUDIANTES'!$O$3:$O$7999,'BOLETA OFICIAL'!O1972,'REGISTRO DE ESTUDIANTES'!$P$3:$P$7999,'BOLETA OFICIAL'!P1972,'REGISTRO DE ESTUDIANTES'!$Q$3:$Q$7999,'BOLETA OFICIAL'!Q1972,'REGISTRO DE ESTUDIANTES'!$R$3:$R$7999,R1972,'REGISTRO DE ESTUDIANTES'!$S$3:$S$7999,'BOLETA OFICIAL'!S1972,'REGISTRO DE ESTUDIANTES'!$T$3:$T$7999,'BOLETA OFICIAL'!T1972)</f>
        <v>0</v>
      </c>
      <c r="G1972" s="73">
        <f t="shared" ca="1" si="90"/>
        <v>0</v>
      </c>
      <c r="H1972" s="73">
        <f t="shared" ca="1" si="91"/>
        <v>0</v>
      </c>
      <c r="I1972" s="20">
        <v>0</v>
      </c>
      <c r="J1972" s="20">
        <v>0</v>
      </c>
      <c r="K1972" s="20">
        <v>0</v>
      </c>
      <c r="L1972" s="20">
        <v>0</v>
      </c>
      <c r="M1972" s="20">
        <v>0</v>
      </c>
      <c r="N1972" s="75">
        <v>0</v>
      </c>
      <c r="O1972" s="75">
        <v>0</v>
      </c>
      <c r="P1972" s="2"/>
      <c r="Q1972" s="2"/>
      <c r="R1972" s="3"/>
      <c r="S1972" s="3"/>
      <c r="T1972" s="1"/>
      <c r="U1972" s="2"/>
      <c r="V1972" s="28" t="str">
        <f t="shared" si="92"/>
        <v/>
      </c>
    </row>
    <row r="1973" spans="1:22" ht="25" customHeight="1" x14ac:dyDescent="0.35">
      <c r="A1973" s="1"/>
      <c r="B1973" s="35"/>
      <c r="C1973" s="1"/>
      <c r="D1973" s="1"/>
      <c r="E1973" s="73">
        <f>+COUNTIFS('REGISTRO DE TUTORES'!$A$3:$A$8000,A1973,'REGISTRO DE TUTORES'!$B$3:$B$8000,B1973,'REGISTRO DE TUTORES'!$C$3:$C$8000,C1973,'REGISTRO DE TUTORES'!$D$3:$D$8000,D1973)</f>
        <v>0</v>
      </c>
      <c r="F1973" s="73">
        <f>+COUNTIFS('REGISTRO DE ESTUDIANTES'!$A$3:$A$7999,A1973,'REGISTRO DE ESTUDIANTES'!$B$3:$B$7999,'BOLETA OFICIAL'!B1973,'REGISTRO DE ESTUDIANTES'!$C$3:$C$7999,C1973,'REGISTRO DE ESTUDIANTES'!$D$3:$D$7999,'BOLETA OFICIAL'!D1973,'REGISTRO DE ESTUDIANTES'!$J$3:$J$7999,'BOLETA OFICIAL'!J1973,'REGISTRO DE ESTUDIANTES'!$K$3:$K$7999,'BOLETA OFICIAL'!K1973,'REGISTRO DE ESTUDIANTES'!$L$3:$L$7999,'BOLETA OFICIAL'!L1973,'REGISTRO DE ESTUDIANTES'!$M$3:$M$7999,'BOLETA OFICIAL'!M1973,'REGISTRO DE ESTUDIANTES'!$N$3:$N$7999,'BOLETA OFICIAL'!N1973,'REGISTRO DE ESTUDIANTES'!$O$3:$O$7999,'BOLETA OFICIAL'!O1973,'REGISTRO DE ESTUDIANTES'!$P$3:$P$7999,'BOLETA OFICIAL'!P1973,'REGISTRO DE ESTUDIANTES'!$Q$3:$Q$7999,'BOLETA OFICIAL'!Q1973,'REGISTRO DE ESTUDIANTES'!$R$3:$R$7999,R1973,'REGISTRO DE ESTUDIANTES'!$S$3:$S$7999,'BOLETA OFICIAL'!S1973,'REGISTRO DE ESTUDIANTES'!$T$3:$T$7999,'BOLETA OFICIAL'!T1973)</f>
        <v>0</v>
      </c>
      <c r="G1973" s="73">
        <f t="shared" ca="1" si="90"/>
        <v>0</v>
      </c>
      <c r="H1973" s="73">
        <f t="shared" ca="1" si="91"/>
        <v>0</v>
      </c>
      <c r="I1973" s="20">
        <v>0</v>
      </c>
      <c r="J1973" s="20">
        <v>0</v>
      </c>
      <c r="K1973" s="20">
        <v>0</v>
      </c>
      <c r="L1973" s="20">
        <v>0</v>
      </c>
      <c r="M1973" s="20">
        <v>0</v>
      </c>
      <c r="N1973" s="75">
        <v>0</v>
      </c>
      <c r="O1973" s="75">
        <v>0</v>
      </c>
      <c r="P1973" s="2"/>
      <c r="Q1973" s="2"/>
      <c r="R1973" s="3"/>
      <c r="S1973" s="3"/>
      <c r="T1973" s="1"/>
      <c r="U1973" s="2"/>
      <c r="V1973" s="28" t="str">
        <f t="shared" si="92"/>
        <v/>
      </c>
    </row>
    <row r="1974" spans="1:22" ht="25" customHeight="1" x14ac:dyDescent="0.35">
      <c r="A1974" s="1"/>
      <c r="B1974" s="35"/>
      <c r="C1974" s="1"/>
      <c r="D1974" s="1"/>
      <c r="E1974" s="73">
        <f>+COUNTIFS('REGISTRO DE TUTORES'!$A$3:$A$8000,A1974,'REGISTRO DE TUTORES'!$B$3:$B$8000,B1974,'REGISTRO DE TUTORES'!$C$3:$C$8000,C1974,'REGISTRO DE TUTORES'!$D$3:$D$8000,D1974)</f>
        <v>0</v>
      </c>
      <c r="F1974" s="73">
        <f>+COUNTIFS('REGISTRO DE ESTUDIANTES'!$A$3:$A$7999,A1974,'REGISTRO DE ESTUDIANTES'!$B$3:$B$7999,'BOLETA OFICIAL'!B1974,'REGISTRO DE ESTUDIANTES'!$C$3:$C$7999,C1974,'REGISTRO DE ESTUDIANTES'!$D$3:$D$7999,'BOLETA OFICIAL'!D1974,'REGISTRO DE ESTUDIANTES'!$J$3:$J$7999,'BOLETA OFICIAL'!J1974,'REGISTRO DE ESTUDIANTES'!$K$3:$K$7999,'BOLETA OFICIAL'!K1974,'REGISTRO DE ESTUDIANTES'!$L$3:$L$7999,'BOLETA OFICIAL'!L1974,'REGISTRO DE ESTUDIANTES'!$M$3:$M$7999,'BOLETA OFICIAL'!M1974,'REGISTRO DE ESTUDIANTES'!$N$3:$N$7999,'BOLETA OFICIAL'!N1974,'REGISTRO DE ESTUDIANTES'!$O$3:$O$7999,'BOLETA OFICIAL'!O1974,'REGISTRO DE ESTUDIANTES'!$P$3:$P$7999,'BOLETA OFICIAL'!P1974,'REGISTRO DE ESTUDIANTES'!$Q$3:$Q$7999,'BOLETA OFICIAL'!Q1974,'REGISTRO DE ESTUDIANTES'!$R$3:$R$7999,R1974,'REGISTRO DE ESTUDIANTES'!$S$3:$S$7999,'BOLETA OFICIAL'!S1974,'REGISTRO DE ESTUDIANTES'!$T$3:$T$7999,'BOLETA OFICIAL'!T1974)</f>
        <v>0</v>
      </c>
      <c r="G1974" s="73">
        <f t="shared" ca="1" si="90"/>
        <v>0</v>
      </c>
      <c r="H1974" s="73">
        <f t="shared" ca="1" si="91"/>
        <v>0</v>
      </c>
      <c r="I1974" s="20">
        <v>0</v>
      </c>
      <c r="J1974" s="20">
        <v>0</v>
      </c>
      <c r="K1974" s="20">
        <v>0</v>
      </c>
      <c r="L1974" s="20">
        <v>0</v>
      </c>
      <c r="M1974" s="20">
        <v>0</v>
      </c>
      <c r="N1974" s="75">
        <v>0</v>
      </c>
      <c r="O1974" s="75">
        <v>0</v>
      </c>
      <c r="P1974" s="2"/>
      <c r="Q1974" s="2"/>
      <c r="R1974" s="3"/>
      <c r="S1974" s="3"/>
      <c r="T1974" s="1"/>
      <c r="U1974" s="2"/>
      <c r="V1974" s="28" t="str">
        <f t="shared" si="92"/>
        <v/>
      </c>
    </row>
    <row r="1975" spans="1:22" ht="25" customHeight="1" x14ac:dyDescent="0.35">
      <c r="A1975" s="1"/>
      <c r="B1975" s="35"/>
      <c r="C1975" s="1"/>
      <c r="D1975" s="1"/>
      <c r="E1975" s="73">
        <f>+COUNTIFS('REGISTRO DE TUTORES'!$A$3:$A$8000,A1975,'REGISTRO DE TUTORES'!$B$3:$B$8000,B1975,'REGISTRO DE TUTORES'!$C$3:$C$8000,C1975,'REGISTRO DE TUTORES'!$D$3:$D$8000,D1975)</f>
        <v>0</v>
      </c>
      <c r="F1975" s="73">
        <f>+COUNTIFS('REGISTRO DE ESTUDIANTES'!$A$3:$A$7999,A1975,'REGISTRO DE ESTUDIANTES'!$B$3:$B$7999,'BOLETA OFICIAL'!B1975,'REGISTRO DE ESTUDIANTES'!$C$3:$C$7999,C1975,'REGISTRO DE ESTUDIANTES'!$D$3:$D$7999,'BOLETA OFICIAL'!D1975,'REGISTRO DE ESTUDIANTES'!$J$3:$J$7999,'BOLETA OFICIAL'!J1975,'REGISTRO DE ESTUDIANTES'!$K$3:$K$7999,'BOLETA OFICIAL'!K1975,'REGISTRO DE ESTUDIANTES'!$L$3:$L$7999,'BOLETA OFICIAL'!L1975,'REGISTRO DE ESTUDIANTES'!$M$3:$M$7999,'BOLETA OFICIAL'!M1975,'REGISTRO DE ESTUDIANTES'!$N$3:$N$7999,'BOLETA OFICIAL'!N1975,'REGISTRO DE ESTUDIANTES'!$O$3:$O$7999,'BOLETA OFICIAL'!O1975,'REGISTRO DE ESTUDIANTES'!$P$3:$P$7999,'BOLETA OFICIAL'!P1975,'REGISTRO DE ESTUDIANTES'!$Q$3:$Q$7999,'BOLETA OFICIAL'!Q1975,'REGISTRO DE ESTUDIANTES'!$R$3:$R$7999,R1975,'REGISTRO DE ESTUDIANTES'!$S$3:$S$7999,'BOLETA OFICIAL'!S1975,'REGISTRO DE ESTUDIANTES'!$T$3:$T$7999,'BOLETA OFICIAL'!T1975)</f>
        <v>0</v>
      </c>
      <c r="G1975" s="73">
        <f t="shared" ca="1" si="90"/>
        <v>0</v>
      </c>
      <c r="H1975" s="73">
        <f t="shared" ca="1" si="91"/>
        <v>0</v>
      </c>
      <c r="I1975" s="20">
        <v>0</v>
      </c>
      <c r="J1975" s="20">
        <v>0</v>
      </c>
      <c r="K1975" s="20">
        <v>0</v>
      </c>
      <c r="L1975" s="20">
        <v>0</v>
      </c>
      <c r="M1975" s="20">
        <v>0</v>
      </c>
      <c r="N1975" s="75">
        <v>0</v>
      </c>
      <c r="O1975" s="75">
        <v>0</v>
      </c>
      <c r="P1975" s="2"/>
      <c r="Q1975" s="2"/>
      <c r="R1975" s="3"/>
      <c r="S1975" s="3"/>
      <c r="T1975" s="1"/>
      <c r="U1975" s="2"/>
      <c r="V1975" s="28" t="str">
        <f t="shared" si="92"/>
        <v/>
      </c>
    </row>
    <row r="1976" spans="1:22" ht="25" customHeight="1" x14ac:dyDescent="0.35">
      <c r="A1976" s="1"/>
      <c r="B1976" s="35"/>
      <c r="C1976" s="1"/>
      <c r="D1976" s="1"/>
      <c r="E1976" s="73">
        <f>+COUNTIFS('REGISTRO DE TUTORES'!$A$3:$A$8000,A1976,'REGISTRO DE TUTORES'!$B$3:$B$8000,B1976,'REGISTRO DE TUTORES'!$C$3:$C$8000,C1976,'REGISTRO DE TUTORES'!$D$3:$D$8000,D1976)</f>
        <v>0</v>
      </c>
      <c r="F1976" s="73">
        <f>+COUNTIFS('REGISTRO DE ESTUDIANTES'!$A$3:$A$7999,A1976,'REGISTRO DE ESTUDIANTES'!$B$3:$B$7999,'BOLETA OFICIAL'!B1976,'REGISTRO DE ESTUDIANTES'!$C$3:$C$7999,C1976,'REGISTRO DE ESTUDIANTES'!$D$3:$D$7999,'BOLETA OFICIAL'!D1976,'REGISTRO DE ESTUDIANTES'!$J$3:$J$7999,'BOLETA OFICIAL'!J1976,'REGISTRO DE ESTUDIANTES'!$K$3:$K$7999,'BOLETA OFICIAL'!K1976,'REGISTRO DE ESTUDIANTES'!$L$3:$L$7999,'BOLETA OFICIAL'!L1976,'REGISTRO DE ESTUDIANTES'!$M$3:$M$7999,'BOLETA OFICIAL'!M1976,'REGISTRO DE ESTUDIANTES'!$N$3:$N$7999,'BOLETA OFICIAL'!N1976,'REGISTRO DE ESTUDIANTES'!$O$3:$O$7999,'BOLETA OFICIAL'!O1976,'REGISTRO DE ESTUDIANTES'!$P$3:$P$7999,'BOLETA OFICIAL'!P1976,'REGISTRO DE ESTUDIANTES'!$Q$3:$Q$7999,'BOLETA OFICIAL'!Q1976,'REGISTRO DE ESTUDIANTES'!$R$3:$R$7999,R1976,'REGISTRO DE ESTUDIANTES'!$S$3:$S$7999,'BOLETA OFICIAL'!S1976,'REGISTRO DE ESTUDIANTES'!$T$3:$T$7999,'BOLETA OFICIAL'!T1976)</f>
        <v>0</v>
      </c>
      <c r="G1976" s="73">
        <f t="shared" ca="1" si="90"/>
        <v>0</v>
      </c>
      <c r="H1976" s="73">
        <f t="shared" ca="1" si="91"/>
        <v>0</v>
      </c>
      <c r="I1976" s="20">
        <v>0</v>
      </c>
      <c r="J1976" s="20">
        <v>0</v>
      </c>
      <c r="K1976" s="20">
        <v>0</v>
      </c>
      <c r="L1976" s="20">
        <v>0</v>
      </c>
      <c r="M1976" s="20">
        <v>0</v>
      </c>
      <c r="N1976" s="75">
        <v>0</v>
      </c>
      <c r="O1976" s="75">
        <v>0</v>
      </c>
      <c r="P1976" s="2"/>
      <c r="Q1976" s="2"/>
      <c r="R1976" s="3"/>
      <c r="S1976" s="3"/>
      <c r="T1976" s="1"/>
      <c r="U1976" s="2"/>
      <c r="V1976" s="28" t="str">
        <f t="shared" si="92"/>
        <v/>
      </c>
    </row>
    <row r="1977" spans="1:22" ht="25" customHeight="1" x14ac:dyDescent="0.35">
      <c r="A1977" s="1"/>
      <c r="B1977" s="35"/>
      <c r="C1977" s="1"/>
      <c r="D1977" s="1"/>
      <c r="E1977" s="73">
        <f>+COUNTIFS('REGISTRO DE TUTORES'!$A$3:$A$8000,A1977,'REGISTRO DE TUTORES'!$B$3:$B$8000,B1977,'REGISTRO DE TUTORES'!$C$3:$C$8000,C1977,'REGISTRO DE TUTORES'!$D$3:$D$8000,D1977)</f>
        <v>0</v>
      </c>
      <c r="F1977" s="73">
        <f>+COUNTIFS('REGISTRO DE ESTUDIANTES'!$A$3:$A$7999,A1977,'REGISTRO DE ESTUDIANTES'!$B$3:$B$7999,'BOLETA OFICIAL'!B1977,'REGISTRO DE ESTUDIANTES'!$C$3:$C$7999,C1977,'REGISTRO DE ESTUDIANTES'!$D$3:$D$7999,'BOLETA OFICIAL'!D1977,'REGISTRO DE ESTUDIANTES'!$J$3:$J$7999,'BOLETA OFICIAL'!J1977,'REGISTRO DE ESTUDIANTES'!$K$3:$K$7999,'BOLETA OFICIAL'!K1977,'REGISTRO DE ESTUDIANTES'!$L$3:$L$7999,'BOLETA OFICIAL'!L1977,'REGISTRO DE ESTUDIANTES'!$M$3:$M$7999,'BOLETA OFICIAL'!M1977,'REGISTRO DE ESTUDIANTES'!$N$3:$N$7999,'BOLETA OFICIAL'!N1977,'REGISTRO DE ESTUDIANTES'!$O$3:$O$7999,'BOLETA OFICIAL'!O1977,'REGISTRO DE ESTUDIANTES'!$P$3:$P$7999,'BOLETA OFICIAL'!P1977,'REGISTRO DE ESTUDIANTES'!$Q$3:$Q$7999,'BOLETA OFICIAL'!Q1977,'REGISTRO DE ESTUDIANTES'!$R$3:$R$7999,R1977,'REGISTRO DE ESTUDIANTES'!$S$3:$S$7999,'BOLETA OFICIAL'!S1977,'REGISTRO DE ESTUDIANTES'!$T$3:$T$7999,'BOLETA OFICIAL'!T1977)</f>
        <v>0</v>
      </c>
      <c r="G1977" s="73">
        <f t="shared" ca="1" si="90"/>
        <v>0</v>
      </c>
      <c r="H1977" s="73">
        <f t="shared" ca="1" si="91"/>
        <v>0</v>
      </c>
      <c r="I1977" s="20">
        <v>0</v>
      </c>
      <c r="J1977" s="20">
        <v>0</v>
      </c>
      <c r="K1977" s="20">
        <v>0</v>
      </c>
      <c r="L1977" s="20">
        <v>0</v>
      </c>
      <c r="M1977" s="20">
        <v>0</v>
      </c>
      <c r="N1977" s="75">
        <v>0</v>
      </c>
      <c r="O1977" s="75">
        <v>0</v>
      </c>
      <c r="P1977" s="2"/>
      <c r="Q1977" s="2"/>
      <c r="R1977" s="3"/>
      <c r="S1977" s="3"/>
      <c r="T1977" s="1"/>
      <c r="U1977" s="2"/>
      <c r="V1977" s="28" t="str">
        <f t="shared" si="92"/>
        <v/>
      </c>
    </row>
    <row r="1978" spans="1:22" ht="25" customHeight="1" x14ac:dyDescent="0.35">
      <c r="A1978" s="1"/>
      <c r="B1978" s="35"/>
      <c r="C1978" s="1"/>
      <c r="D1978" s="1"/>
      <c r="E1978" s="73">
        <f>+COUNTIFS('REGISTRO DE TUTORES'!$A$3:$A$8000,A1978,'REGISTRO DE TUTORES'!$B$3:$B$8000,B1978,'REGISTRO DE TUTORES'!$C$3:$C$8000,C1978,'REGISTRO DE TUTORES'!$D$3:$D$8000,D1978)</f>
        <v>0</v>
      </c>
      <c r="F1978" s="73">
        <f>+COUNTIFS('REGISTRO DE ESTUDIANTES'!$A$3:$A$7999,A1978,'REGISTRO DE ESTUDIANTES'!$B$3:$B$7999,'BOLETA OFICIAL'!B1978,'REGISTRO DE ESTUDIANTES'!$C$3:$C$7999,C1978,'REGISTRO DE ESTUDIANTES'!$D$3:$D$7999,'BOLETA OFICIAL'!D1978,'REGISTRO DE ESTUDIANTES'!$J$3:$J$7999,'BOLETA OFICIAL'!J1978,'REGISTRO DE ESTUDIANTES'!$K$3:$K$7999,'BOLETA OFICIAL'!K1978,'REGISTRO DE ESTUDIANTES'!$L$3:$L$7999,'BOLETA OFICIAL'!L1978,'REGISTRO DE ESTUDIANTES'!$M$3:$M$7999,'BOLETA OFICIAL'!M1978,'REGISTRO DE ESTUDIANTES'!$N$3:$N$7999,'BOLETA OFICIAL'!N1978,'REGISTRO DE ESTUDIANTES'!$O$3:$O$7999,'BOLETA OFICIAL'!O1978,'REGISTRO DE ESTUDIANTES'!$P$3:$P$7999,'BOLETA OFICIAL'!P1978,'REGISTRO DE ESTUDIANTES'!$Q$3:$Q$7999,'BOLETA OFICIAL'!Q1978,'REGISTRO DE ESTUDIANTES'!$R$3:$R$7999,R1978,'REGISTRO DE ESTUDIANTES'!$S$3:$S$7999,'BOLETA OFICIAL'!S1978,'REGISTRO DE ESTUDIANTES'!$T$3:$T$7999,'BOLETA OFICIAL'!T1978)</f>
        <v>0</v>
      </c>
      <c r="G1978" s="73">
        <f t="shared" ca="1" si="90"/>
        <v>0</v>
      </c>
      <c r="H1978" s="73">
        <f t="shared" ca="1" si="91"/>
        <v>0</v>
      </c>
      <c r="I1978" s="20">
        <v>0</v>
      </c>
      <c r="J1978" s="20">
        <v>0</v>
      </c>
      <c r="K1978" s="20">
        <v>0</v>
      </c>
      <c r="L1978" s="20">
        <v>0</v>
      </c>
      <c r="M1978" s="20">
        <v>0</v>
      </c>
      <c r="N1978" s="75">
        <v>0</v>
      </c>
      <c r="O1978" s="75">
        <v>0</v>
      </c>
      <c r="P1978" s="2"/>
      <c r="Q1978" s="2"/>
      <c r="R1978" s="3"/>
      <c r="S1978" s="3"/>
      <c r="T1978" s="1"/>
      <c r="U1978" s="2"/>
      <c r="V1978" s="28" t="str">
        <f t="shared" si="92"/>
        <v/>
      </c>
    </row>
    <row r="1979" spans="1:22" ht="25" customHeight="1" x14ac:dyDescent="0.35">
      <c r="A1979" s="1"/>
      <c r="B1979" s="35"/>
      <c r="C1979" s="1"/>
      <c r="D1979" s="1"/>
      <c r="E1979" s="73">
        <f>+COUNTIFS('REGISTRO DE TUTORES'!$A$3:$A$8000,A1979,'REGISTRO DE TUTORES'!$B$3:$B$8000,B1979,'REGISTRO DE TUTORES'!$C$3:$C$8000,C1979,'REGISTRO DE TUTORES'!$D$3:$D$8000,D1979)</f>
        <v>0</v>
      </c>
      <c r="F1979" s="73">
        <f>+COUNTIFS('REGISTRO DE ESTUDIANTES'!$A$3:$A$7999,A1979,'REGISTRO DE ESTUDIANTES'!$B$3:$B$7999,'BOLETA OFICIAL'!B1979,'REGISTRO DE ESTUDIANTES'!$C$3:$C$7999,C1979,'REGISTRO DE ESTUDIANTES'!$D$3:$D$7999,'BOLETA OFICIAL'!D1979,'REGISTRO DE ESTUDIANTES'!$J$3:$J$7999,'BOLETA OFICIAL'!J1979,'REGISTRO DE ESTUDIANTES'!$K$3:$K$7999,'BOLETA OFICIAL'!K1979,'REGISTRO DE ESTUDIANTES'!$L$3:$L$7999,'BOLETA OFICIAL'!L1979,'REGISTRO DE ESTUDIANTES'!$M$3:$M$7999,'BOLETA OFICIAL'!M1979,'REGISTRO DE ESTUDIANTES'!$N$3:$N$7999,'BOLETA OFICIAL'!N1979,'REGISTRO DE ESTUDIANTES'!$O$3:$O$7999,'BOLETA OFICIAL'!O1979,'REGISTRO DE ESTUDIANTES'!$P$3:$P$7999,'BOLETA OFICIAL'!P1979,'REGISTRO DE ESTUDIANTES'!$Q$3:$Q$7999,'BOLETA OFICIAL'!Q1979,'REGISTRO DE ESTUDIANTES'!$R$3:$R$7999,R1979,'REGISTRO DE ESTUDIANTES'!$S$3:$S$7999,'BOLETA OFICIAL'!S1979,'REGISTRO DE ESTUDIANTES'!$T$3:$T$7999,'BOLETA OFICIAL'!T1979)</f>
        <v>0</v>
      </c>
      <c r="G1979" s="73">
        <f t="shared" ca="1" si="90"/>
        <v>0</v>
      </c>
      <c r="H1979" s="73">
        <f t="shared" ca="1" si="91"/>
        <v>0</v>
      </c>
      <c r="I1979" s="20">
        <v>0</v>
      </c>
      <c r="J1979" s="20">
        <v>0</v>
      </c>
      <c r="K1979" s="20">
        <v>0</v>
      </c>
      <c r="L1979" s="20">
        <v>0</v>
      </c>
      <c r="M1979" s="20">
        <v>0</v>
      </c>
      <c r="N1979" s="75">
        <v>0</v>
      </c>
      <c r="O1979" s="75">
        <v>0</v>
      </c>
      <c r="P1979" s="2"/>
      <c r="Q1979" s="2"/>
      <c r="R1979" s="3"/>
      <c r="S1979" s="3"/>
      <c r="T1979" s="1"/>
      <c r="U1979" s="2"/>
      <c r="V1979" s="28" t="str">
        <f t="shared" si="92"/>
        <v/>
      </c>
    </row>
    <row r="1980" spans="1:22" ht="25" customHeight="1" x14ac:dyDescent="0.35">
      <c r="A1980" s="1"/>
      <c r="B1980" s="35"/>
      <c r="C1980" s="1"/>
      <c r="D1980" s="1"/>
      <c r="E1980" s="73">
        <f>+COUNTIFS('REGISTRO DE TUTORES'!$A$3:$A$8000,A1980,'REGISTRO DE TUTORES'!$B$3:$B$8000,B1980,'REGISTRO DE TUTORES'!$C$3:$C$8000,C1980,'REGISTRO DE TUTORES'!$D$3:$D$8000,D1980)</f>
        <v>0</v>
      </c>
      <c r="F1980" s="73">
        <f>+COUNTIFS('REGISTRO DE ESTUDIANTES'!$A$3:$A$7999,A1980,'REGISTRO DE ESTUDIANTES'!$B$3:$B$7999,'BOLETA OFICIAL'!B1980,'REGISTRO DE ESTUDIANTES'!$C$3:$C$7999,C1980,'REGISTRO DE ESTUDIANTES'!$D$3:$D$7999,'BOLETA OFICIAL'!D1980,'REGISTRO DE ESTUDIANTES'!$J$3:$J$7999,'BOLETA OFICIAL'!J1980,'REGISTRO DE ESTUDIANTES'!$K$3:$K$7999,'BOLETA OFICIAL'!K1980,'REGISTRO DE ESTUDIANTES'!$L$3:$L$7999,'BOLETA OFICIAL'!L1980,'REGISTRO DE ESTUDIANTES'!$M$3:$M$7999,'BOLETA OFICIAL'!M1980,'REGISTRO DE ESTUDIANTES'!$N$3:$N$7999,'BOLETA OFICIAL'!N1980,'REGISTRO DE ESTUDIANTES'!$O$3:$O$7999,'BOLETA OFICIAL'!O1980,'REGISTRO DE ESTUDIANTES'!$P$3:$P$7999,'BOLETA OFICIAL'!P1980,'REGISTRO DE ESTUDIANTES'!$Q$3:$Q$7999,'BOLETA OFICIAL'!Q1980,'REGISTRO DE ESTUDIANTES'!$R$3:$R$7999,R1980,'REGISTRO DE ESTUDIANTES'!$S$3:$S$7999,'BOLETA OFICIAL'!S1980,'REGISTRO DE ESTUDIANTES'!$T$3:$T$7999,'BOLETA OFICIAL'!T1980)</f>
        <v>0</v>
      </c>
      <c r="G1980" s="73">
        <f t="shared" ca="1" si="90"/>
        <v>0</v>
      </c>
      <c r="H1980" s="73">
        <f t="shared" ca="1" si="91"/>
        <v>0</v>
      </c>
      <c r="I1980" s="20">
        <v>0</v>
      </c>
      <c r="J1980" s="20">
        <v>0</v>
      </c>
      <c r="K1980" s="20">
        <v>0</v>
      </c>
      <c r="L1980" s="20">
        <v>0</v>
      </c>
      <c r="M1980" s="20">
        <v>0</v>
      </c>
      <c r="N1980" s="75">
        <v>0</v>
      </c>
      <c r="O1980" s="75">
        <v>0</v>
      </c>
      <c r="P1980" s="2"/>
      <c r="Q1980" s="2"/>
      <c r="R1980" s="3"/>
      <c r="S1980" s="3"/>
      <c r="T1980" s="1"/>
      <c r="U1980" s="2"/>
      <c r="V1980" s="28" t="str">
        <f t="shared" si="92"/>
        <v/>
      </c>
    </row>
    <row r="1981" spans="1:22" ht="25" customHeight="1" x14ac:dyDescent="0.35">
      <c r="A1981" s="1"/>
      <c r="B1981" s="35"/>
      <c r="C1981" s="1"/>
      <c r="D1981" s="1"/>
      <c r="E1981" s="73">
        <f>+COUNTIFS('REGISTRO DE TUTORES'!$A$3:$A$8000,A1981,'REGISTRO DE TUTORES'!$B$3:$B$8000,B1981,'REGISTRO DE TUTORES'!$C$3:$C$8000,C1981,'REGISTRO DE TUTORES'!$D$3:$D$8000,D1981)</f>
        <v>0</v>
      </c>
      <c r="F1981" s="73">
        <f>+COUNTIFS('REGISTRO DE ESTUDIANTES'!$A$3:$A$7999,A1981,'REGISTRO DE ESTUDIANTES'!$B$3:$B$7999,'BOLETA OFICIAL'!B1981,'REGISTRO DE ESTUDIANTES'!$C$3:$C$7999,C1981,'REGISTRO DE ESTUDIANTES'!$D$3:$D$7999,'BOLETA OFICIAL'!D1981,'REGISTRO DE ESTUDIANTES'!$J$3:$J$7999,'BOLETA OFICIAL'!J1981,'REGISTRO DE ESTUDIANTES'!$K$3:$K$7999,'BOLETA OFICIAL'!K1981,'REGISTRO DE ESTUDIANTES'!$L$3:$L$7999,'BOLETA OFICIAL'!L1981,'REGISTRO DE ESTUDIANTES'!$M$3:$M$7999,'BOLETA OFICIAL'!M1981,'REGISTRO DE ESTUDIANTES'!$N$3:$N$7999,'BOLETA OFICIAL'!N1981,'REGISTRO DE ESTUDIANTES'!$O$3:$O$7999,'BOLETA OFICIAL'!O1981,'REGISTRO DE ESTUDIANTES'!$P$3:$P$7999,'BOLETA OFICIAL'!P1981,'REGISTRO DE ESTUDIANTES'!$Q$3:$Q$7999,'BOLETA OFICIAL'!Q1981,'REGISTRO DE ESTUDIANTES'!$R$3:$R$7999,R1981,'REGISTRO DE ESTUDIANTES'!$S$3:$S$7999,'BOLETA OFICIAL'!S1981,'REGISTRO DE ESTUDIANTES'!$T$3:$T$7999,'BOLETA OFICIAL'!T1981)</f>
        <v>0</v>
      </c>
      <c r="G1981" s="73">
        <f t="shared" ca="1" si="90"/>
        <v>0</v>
      </c>
      <c r="H1981" s="73">
        <f t="shared" ca="1" si="91"/>
        <v>0</v>
      </c>
      <c r="I1981" s="20">
        <v>0</v>
      </c>
      <c r="J1981" s="20">
        <v>0</v>
      </c>
      <c r="K1981" s="20">
        <v>0</v>
      </c>
      <c r="L1981" s="20">
        <v>0</v>
      </c>
      <c r="M1981" s="20">
        <v>0</v>
      </c>
      <c r="N1981" s="75">
        <v>0</v>
      </c>
      <c r="O1981" s="75">
        <v>0</v>
      </c>
      <c r="P1981" s="2"/>
      <c r="Q1981" s="2"/>
      <c r="R1981" s="3"/>
      <c r="S1981" s="3"/>
      <c r="T1981" s="1"/>
      <c r="U1981" s="2"/>
      <c r="V1981" s="28" t="str">
        <f t="shared" si="92"/>
        <v/>
      </c>
    </row>
    <row r="1982" spans="1:22" ht="25" customHeight="1" x14ac:dyDescent="0.35">
      <c r="A1982" s="1"/>
      <c r="B1982" s="35"/>
      <c r="C1982" s="1"/>
      <c r="D1982" s="1"/>
      <c r="E1982" s="73">
        <f>+COUNTIFS('REGISTRO DE TUTORES'!$A$3:$A$8000,A1982,'REGISTRO DE TUTORES'!$B$3:$B$8000,B1982,'REGISTRO DE TUTORES'!$C$3:$C$8000,C1982,'REGISTRO DE TUTORES'!$D$3:$D$8000,D1982)</f>
        <v>0</v>
      </c>
      <c r="F1982" s="73">
        <f>+COUNTIFS('REGISTRO DE ESTUDIANTES'!$A$3:$A$7999,A1982,'REGISTRO DE ESTUDIANTES'!$B$3:$B$7999,'BOLETA OFICIAL'!B1982,'REGISTRO DE ESTUDIANTES'!$C$3:$C$7999,C1982,'REGISTRO DE ESTUDIANTES'!$D$3:$D$7999,'BOLETA OFICIAL'!D1982,'REGISTRO DE ESTUDIANTES'!$J$3:$J$7999,'BOLETA OFICIAL'!J1982,'REGISTRO DE ESTUDIANTES'!$K$3:$K$7999,'BOLETA OFICIAL'!K1982,'REGISTRO DE ESTUDIANTES'!$L$3:$L$7999,'BOLETA OFICIAL'!L1982,'REGISTRO DE ESTUDIANTES'!$M$3:$M$7999,'BOLETA OFICIAL'!M1982,'REGISTRO DE ESTUDIANTES'!$N$3:$N$7999,'BOLETA OFICIAL'!N1982,'REGISTRO DE ESTUDIANTES'!$O$3:$O$7999,'BOLETA OFICIAL'!O1982,'REGISTRO DE ESTUDIANTES'!$P$3:$P$7999,'BOLETA OFICIAL'!P1982,'REGISTRO DE ESTUDIANTES'!$Q$3:$Q$7999,'BOLETA OFICIAL'!Q1982,'REGISTRO DE ESTUDIANTES'!$R$3:$R$7999,R1982,'REGISTRO DE ESTUDIANTES'!$S$3:$S$7999,'BOLETA OFICIAL'!S1982,'REGISTRO DE ESTUDIANTES'!$T$3:$T$7999,'BOLETA OFICIAL'!T1982)</f>
        <v>0</v>
      </c>
      <c r="G1982" s="73">
        <f t="shared" ca="1" si="90"/>
        <v>0</v>
      </c>
      <c r="H1982" s="73">
        <f t="shared" ca="1" si="91"/>
        <v>0</v>
      </c>
      <c r="I1982" s="20">
        <v>0</v>
      </c>
      <c r="J1982" s="20">
        <v>0</v>
      </c>
      <c r="K1982" s="20">
        <v>0</v>
      </c>
      <c r="L1982" s="20">
        <v>0</v>
      </c>
      <c r="M1982" s="20">
        <v>0</v>
      </c>
      <c r="N1982" s="75">
        <v>0</v>
      </c>
      <c r="O1982" s="75">
        <v>0</v>
      </c>
      <c r="P1982" s="2"/>
      <c r="Q1982" s="2"/>
      <c r="R1982" s="3"/>
      <c r="S1982" s="3"/>
      <c r="T1982" s="1"/>
      <c r="U1982" s="2"/>
      <c r="V1982" s="28" t="str">
        <f t="shared" si="92"/>
        <v/>
      </c>
    </row>
    <row r="1983" spans="1:22" ht="25" customHeight="1" x14ac:dyDescent="0.35">
      <c r="A1983" s="1"/>
      <c r="B1983" s="35"/>
      <c r="C1983" s="1"/>
      <c r="D1983" s="1"/>
      <c r="E1983" s="73">
        <f>+COUNTIFS('REGISTRO DE TUTORES'!$A$3:$A$8000,A1983,'REGISTRO DE TUTORES'!$B$3:$B$8000,B1983,'REGISTRO DE TUTORES'!$C$3:$C$8000,C1983,'REGISTRO DE TUTORES'!$D$3:$D$8000,D1983)</f>
        <v>0</v>
      </c>
      <c r="F1983" s="73">
        <f>+COUNTIFS('REGISTRO DE ESTUDIANTES'!$A$3:$A$7999,A1983,'REGISTRO DE ESTUDIANTES'!$B$3:$B$7999,'BOLETA OFICIAL'!B1983,'REGISTRO DE ESTUDIANTES'!$C$3:$C$7999,C1983,'REGISTRO DE ESTUDIANTES'!$D$3:$D$7999,'BOLETA OFICIAL'!D1983,'REGISTRO DE ESTUDIANTES'!$J$3:$J$7999,'BOLETA OFICIAL'!J1983,'REGISTRO DE ESTUDIANTES'!$K$3:$K$7999,'BOLETA OFICIAL'!K1983,'REGISTRO DE ESTUDIANTES'!$L$3:$L$7999,'BOLETA OFICIAL'!L1983,'REGISTRO DE ESTUDIANTES'!$M$3:$M$7999,'BOLETA OFICIAL'!M1983,'REGISTRO DE ESTUDIANTES'!$N$3:$N$7999,'BOLETA OFICIAL'!N1983,'REGISTRO DE ESTUDIANTES'!$O$3:$O$7999,'BOLETA OFICIAL'!O1983,'REGISTRO DE ESTUDIANTES'!$P$3:$P$7999,'BOLETA OFICIAL'!P1983,'REGISTRO DE ESTUDIANTES'!$Q$3:$Q$7999,'BOLETA OFICIAL'!Q1983,'REGISTRO DE ESTUDIANTES'!$R$3:$R$7999,R1983,'REGISTRO DE ESTUDIANTES'!$S$3:$S$7999,'BOLETA OFICIAL'!S1983,'REGISTRO DE ESTUDIANTES'!$T$3:$T$7999,'BOLETA OFICIAL'!T1983)</f>
        <v>0</v>
      </c>
      <c r="G1983" s="73">
        <f t="shared" ca="1" si="90"/>
        <v>0</v>
      </c>
      <c r="H1983" s="73">
        <f t="shared" ca="1" si="91"/>
        <v>0</v>
      </c>
      <c r="I1983" s="20">
        <v>0</v>
      </c>
      <c r="J1983" s="20">
        <v>0</v>
      </c>
      <c r="K1983" s="20">
        <v>0</v>
      </c>
      <c r="L1983" s="20">
        <v>0</v>
      </c>
      <c r="M1983" s="20">
        <v>0</v>
      </c>
      <c r="N1983" s="75">
        <v>0</v>
      </c>
      <c r="O1983" s="75">
        <v>0</v>
      </c>
      <c r="P1983" s="2"/>
      <c r="Q1983" s="2"/>
      <c r="R1983" s="3"/>
      <c r="S1983" s="3"/>
      <c r="T1983" s="1"/>
      <c r="U1983" s="2"/>
      <c r="V1983" s="28" t="str">
        <f t="shared" si="92"/>
        <v/>
      </c>
    </row>
    <row r="1984" spans="1:22" ht="25" customHeight="1" x14ac:dyDescent="0.35">
      <c r="A1984" s="1"/>
      <c r="B1984" s="35"/>
      <c r="C1984" s="1"/>
      <c r="D1984" s="1"/>
      <c r="E1984" s="73">
        <f>+COUNTIFS('REGISTRO DE TUTORES'!$A$3:$A$8000,A1984,'REGISTRO DE TUTORES'!$B$3:$B$8000,B1984,'REGISTRO DE TUTORES'!$C$3:$C$8000,C1984,'REGISTRO DE TUTORES'!$D$3:$D$8000,D1984)</f>
        <v>0</v>
      </c>
      <c r="F1984" s="73">
        <f>+COUNTIFS('REGISTRO DE ESTUDIANTES'!$A$3:$A$7999,A1984,'REGISTRO DE ESTUDIANTES'!$B$3:$B$7999,'BOLETA OFICIAL'!B1984,'REGISTRO DE ESTUDIANTES'!$C$3:$C$7999,C1984,'REGISTRO DE ESTUDIANTES'!$D$3:$D$7999,'BOLETA OFICIAL'!D1984,'REGISTRO DE ESTUDIANTES'!$J$3:$J$7999,'BOLETA OFICIAL'!J1984,'REGISTRO DE ESTUDIANTES'!$K$3:$K$7999,'BOLETA OFICIAL'!K1984,'REGISTRO DE ESTUDIANTES'!$L$3:$L$7999,'BOLETA OFICIAL'!L1984,'REGISTRO DE ESTUDIANTES'!$M$3:$M$7999,'BOLETA OFICIAL'!M1984,'REGISTRO DE ESTUDIANTES'!$N$3:$N$7999,'BOLETA OFICIAL'!N1984,'REGISTRO DE ESTUDIANTES'!$O$3:$O$7999,'BOLETA OFICIAL'!O1984,'REGISTRO DE ESTUDIANTES'!$P$3:$P$7999,'BOLETA OFICIAL'!P1984,'REGISTRO DE ESTUDIANTES'!$Q$3:$Q$7999,'BOLETA OFICIAL'!Q1984,'REGISTRO DE ESTUDIANTES'!$R$3:$R$7999,R1984,'REGISTRO DE ESTUDIANTES'!$S$3:$S$7999,'BOLETA OFICIAL'!S1984,'REGISTRO DE ESTUDIANTES'!$T$3:$T$7999,'BOLETA OFICIAL'!T1984)</f>
        <v>0</v>
      </c>
      <c r="G1984" s="73">
        <f t="shared" ca="1" si="90"/>
        <v>0</v>
      </c>
      <c r="H1984" s="73">
        <f t="shared" ca="1" si="91"/>
        <v>0</v>
      </c>
      <c r="I1984" s="20">
        <v>0</v>
      </c>
      <c r="J1984" s="20">
        <v>0</v>
      </c>
      <c r="K1984" s="20">
        <v>0</v>
      </c>
      <c r="L1984" s="20">
        <v>0</v>
      </c>
      <c r="M1984" s="20">
        <v>0</v>
      </c>
      <c r="N1984" s="75">
        <v>0</v>
      </c>
      <c r="O1984" s="75">
        <v>0</v>
      </c>
      <c r="P1984" s="2"/>
      <c r="Q1984" s="2"/>
      <c r="R1984" s="3"/>
      <c r="S1984" s="3"/>
      <c r="T1984" s="1"/>
      <c r="U1984" s="2"/>
      <c r="V1984" s="28" t="str">
        <f t="shared" si="92"/>
        <v/>
      </c>
    </row>
    <row r="1985" spans="1:22" ht="25" customHeight="1" x14ac:dyDescent="0.35">
      <c r="A1985" s="1"/>
      <c r="B1985" s="35"/>
      <c r="C1985" s="1"/>
      <c r="D1985" s="1"/>
      <c r="E1985" s="73">
        <f>+COUNTIFS('REGISTRO DE TUTORES'!$A$3:$A$8000,A1985,'REGISTRO DE TUTORES'!$B$3:$B$8000,B1985,'REGISTRO DE TUTORES'!$C$3:$C$8000,C1985,'REGISTRO DE TUTORES'!$D$3:$D$8000,D1985)</f>
        <v>0</v>
      </c>
      <c r="F1985" s="73">
        <f>+COUNTIFS('REGISTRO DE ESTUDIANTES'!$A$3:$A$7999,A1985,'REGISTRO DE ESTUDIANTES'!$B$3:$B$7999,'BOLETA OFICIAL'!B1985,'REGISTRO DE ESTUDIANTES'!$C$3:$C$7999,C1985,'REGISTRO DE ESTUDIANTES'!$D$3:$D$7999,'BOLETA OFICIAL'!D1985,'REGISTRO DE ESTUDIANTES'!$J$3:$J$7999,'BOLETA OFICIAL'!J1985,'REGISTRO DE ESTUDIANTES'!$K$3:$K$7999,'BOLETA OFICIAL'!K1985,'REGISTRO DE ESTUDIANTES'!$L$3:$L$7999,'BOLETA OFICIAL'!L1985,'REGISTRO DE ESTUDIANTES'!$M$3:$M$7999,'BOLETA OFICIAL'!M1985,'REGISTRO DE ESTUDIANTES'!$N$3:$N$7999,'BOLETA OFICIAL'!N1985,'REGISTRO DE ESTUDIANTES'!$O$3:$O$7999,'BOLETA OFICIAL'!O1985,'REGISTRO DE ESTUDIANTES'!$P$3:$P$7999,'BOLETA OFICIAL'!P1985,'REGISTRO DE ESTUDIANTES'!$Q$3:$Q$7999,'BOLETA OFICIAL'!Q1985,'REGISTRO DE ESTUDIANTES'!$R$3:$R$7999,R1985,'REGISTRO DE ESTUDIANTES'!$S$3:$S$7999,'BOLETA OFICIAL'!S1985,'REGISTRO DE ESTUDIANTES'!$T$3:$T$7999,'BOLETA OFICIAL'!T1985)</f>
        <v>0</v>
      </c>
      <c r="G1985" s="73">
        <f t="shared" ca="1" si="90"/>
        <v>0</v>
      </c>
      <c r="H1985" s="73">
        <f t="shared" ca="1" si="91"/>
        <v>0</v>
      </c>
      <c r="I1985" s="20">
        <v>0</v>
      </c>
      <c r="J1985" s="20">
        <v>0</v>
      </c>
      <c r="K1985" s="20">
        <v>0</v>
      </c>
      <c r="L1985" s="20">
        <v>0</v>
      </c>
      <c r="M1985" s="20">
        <v>0</v>
      </c>
      <c r="N1985" s="75">
        <v>0</v>
      </c>
      <c r="O1985" s="75">
        <v>0</v>
      </c>
      <c r="P1985" s="2"/>
      <c r="Q1985" s="2"/>
      <c r="R1985" s="3"/>
      <c r="S1985" s="3"/>
      <c r="T1985" s="1"/>
      <c r="U1985" s="2"/>
      <c r="V1985" s="28" t="str">
        <f t="shared" si="92"/>
        <v/>
      </c>
    </row>
    <row r="1986" spans="1:22" ht="25" customHeight="1" x14ac:dyDescent="0.35">
      <c r="A1986" s="1"/>
      <c r="B1986" s="35"/>
      <c r="C1986" s="1"/>
      <c r="D1986" s="1"/>
      <c r="E1986" s="73">
        <f>+COUNTIFS('REGISTRO DE TUTORES'!$A$3:$A$8000,A1986,'REGISTRO DE TUTORES'!$B$3:$B$8000,B1986,'REGISTRO DE TUTORES'!$C$3:$C$8000,C1986,'REGISTRO DE TUTORES'!$D$3:$D$8000,D1986)</f>
        <v>0</v>
      </c>
      <c r="F1986" s="73">
        <f>+COUNTIFS('REGISTRO DE ESTUDIANTES'!$A$3:$A$7999,A1986,'REGISTRO DE ESTUDIANTES'!$B$3:$B$7999,'BOLETA OFICIAL'!B1986,'REGISTRO DE ESTUDIANTES'!$C$3:$C$7999,C1986,'REGISTRO DE ESTUDIANTES'!$D$3:$D$7999,'BOLETA OFICIAL'!D1986,'REGISTRO DE ESTUDIANTES'!$J$3:$J$7999,'BOLETA OFICIAL'!J1986,'REGISTRO DE ESTUDIANTES'!$K$3:$K$7999,'BOLETA OFICIAL'!K1986,'REGISTRO DE ESTUDIANTES'!$L$3:$L$7999,'BOLETA OFICIAL'!L1986,'REGISTRO DE ESTUDIANTES'!$M$3:$M$7999,'BOLETA OFICIAL'!M1986,'REGISTRO DE ESTUDIANTES'!$N$3:$N$7999,'BOLETA OFICIAL'!N1986,'REGISTRO DE ESTUDIANTES'!$O$3:$O$7999,'BOLETA OFICIAL'!O1986,'REGISTRO DE ESTUDIANTES'!$P$3:$P$7999,'BOLETA OFICIAL'!P1986,'REGISTRO DE ESTUDIANTES'!$Q$3:$Q$7999,'BOLETA OFICIAL'!Q1986,'REGISTRO DE ESTUDIANTES'!$R$3:$R$7999,R1986,'REGISTRO DE ESTUDIANTES'!$S$3:$S$7999,'BOLETA OFICIAL'!S1986,'REGISTRO DE ESTUDIANTES'!$T$3:$T$7999,'BOLETA OFICIAL'!T1986)</f>
        <v>0</v>
      </c>
      <c r="G1986" s="73">
        <f t="shared" ca="1" si="90"/>
        <v>0</v>
      </c>
      <c r="H1986" s="73">
        <f t="shared" ca="1" si="91"/>
        <v>0</v>
      </c>
      <c r="I1986" s="20">
        <v>0</v>
      </c>
      <c r="J1986" s="20">
        <v>0</v>
      </c>
      <c r="K1986" s="20">
        <v>0</v>
      </c>
      <c r="L1986" s="20">
        <v>0</v>
      </c>
      <c r="M1986" s="20">
        <v>0</v>
      </c>
      <c r="N1986" s="75">
        <v>0</v>
      </c>
      <c r="O1986" s="75">
        <v>0</v>
      </c>
      <c r="P1986" s="2"/>
      <c r="Q1986" s="2"/>
      <c r="R1986" s="3"/>
      <c r="S1986" s="3"/>
      <c r="T1986" s="1"/>
      <c r="U1986" s="2"/>
      <c r="V1986" s="28" t="str">
        <f t="shared" si="92"/>
        <v/>
      </c>
    </row>
    <row r="1987" spans="1:22" ht="25" customHeight="1" x14ac:dyDescent="0.35">
      <c r="A1987" s="1"/>
      <c r="B1987" s="35"/>
      <c r="C1987" s="1"/>
      <c r="D1987" s="1"/>
      <c r="E1987" s="73">
        <f>+COUNTIFS('REGISTRO DE TUTORES'!$A$3:$A$8000,A1987,'REGISTRO DE TUTORES'!$B$3:$B$8000,B1987,'REGISTRO DE TUTORES'!$C$3:$C$8000,C1987,'REGISTRO DE TUTORES'!$D$3:$D$8000,D1987)</f>
        <v>0</v>
      </c>
      <c r="F1987" s="73">
        <f>+COUNTIFS('REGISTRO DE ESTUDIANTES'!$A$3:$A$7999,A1987,'REGISTRO DE ESTUDIANTES'!$B$3:$B$7999,'BOLETA OFICIAL'!B1987,'REGISTRO DE ESTUDIANTES'!$C$3:$C$7999,C1987,'REGISTRO DE ESTUDIANTES'!$D$3:$D$7999,'BOLETA OFICIAL'!D1987,'REGISTRO DE ESTUDIANTES'!$J$3:$J$7999,'BOLETA OFICIAL'!J1987,'REGISTRO DE ESTUDIANTES'!$K$3:$K$7999,'BOLETA OFICIAL'!K1987,'REGISTRO DE ESTUDIANTES'!$L$3:$L$7999,'BOLETA OFICIAL'!L1987,'REGISTRO DE ESTUDIANTES'!$M$3:$M$7999,'BOLETA OFICIAL'!M1987,'REGISTRO DE ESTUDIANTES'!$N$3:$N$7999,'BOLETA OFICIAL'!N1987,'REGISTRO DE ESTUDIANTES'!$O$3:$O$7999,'BOLETA OFICIAL'!O1987,'REGISTRO DE ESTUDIANTES'!$P$3:$P$7999,'BOLETA OFICIAL'!P1987,'REGISTRO DE ESTUDIANTES'!$Q$3:$Q$7999,'BOLETA OFICIAL'!Q1987,'REGISTRO DE ESTUDIANTES'!$R$3:$R$7999,R1987,'REGISTRO DE ESTUDIANTES'!$S$3:$S$7999,'BOLETA OFICIAL'!S1987,'REGISTRO DE ESTUDIANTES'!$T$3:$T$7999,'BOLETA OFICIAL'!T1987)</f>
        <v>0</v>
      </c>
      <c r="G1987" s="73">
        <f t="shared" ca="1" si="90"/>
        <v>0</v>
      </c>
      <c r="H1987" s="73">
        <f t="shared" ca="1" si="91"/>
        <v>0</v>
      </c>
      <c r="I1987" s="20">
        <v>0</v>
      </c>
      <c r="J1987" s="20">
        <v>0</v>
      </c>
      <c r="K1987" s="20">
        <v>0</v>
      </c>
      <c r="L1987" s="20">
        <v>0</v>
      </c>
      <c r="M1987" s="20">
        <v>0</v>
      </c>
      <c r="N1987" s="75">
        <v>0</v>
      </c>
      <c r="O1987" s="75">
        <v>0</v>
      </c>
      <c r="P1987" s="2"/>
      <c r="Q1987" s="2"/>
      <c r="R1987" s="3"/>
      <c r="S1987" s="3"/>
      <c r="T1987" s="1"/>
      <c r="U1987" s="2"/>
      <c r="V1987" s="28" t="str">
        <f t="shared" si="92"/>
        <v/>
      </c>
    </row>
    <row r="1988" spans="1:22" ht="25" customHeight="1" x14ac:dyDescent="0.35">
      <c r="A1988" s="1"/>
      <c r="B1988" s="35"/>
      <c r="C1988" s="1"/>
      <c r="D1988" s="1"/>
      <c r="E1988" s="73">
        <f>+COUNTIFS('REGISTRO DE TUTORES'!$A$3:$A$8000,A1988,'REGISTRO DE TUTORES'!$B$3:$B$8000,B1988,'REGISTRO DE TUTORES'!$C$3:$C$8000,C1988,'REGISTRO DE TUTORES'!$D$3:$D$8000,D1988)</f>
        <v>0</v>
      </c>
      <c r="F1988" s="73">
        <f>+COUNTIFS('REGISTRO DE ESTUDIANTES'!$A$3:$A$7999,A1988,'REGISTRO DE ESTUDIANTES'!$B$3:$B$7999,'BOLETA OFICIAL'!B1988,'REGISTRO DE ESTUDIANTES'!$C$3:$C$7999,C1988,'REGISTRO DE ESTUDIANTES'!$D$3:$D$7999,'BOLETA OFICIAL'!D1988,'REGISTRO DE ESTUDIANTES'!$J$3:$J$7999,'BOLETA OFICIAL'!J1988,'REGISTRO DE ESTUDIANTES'!$K$3:$K$7999,'BOLETA OFICIAL'!K1988,'REGISTRO DE ESTUDIANTES'!$L$3:$L$7999,'BOLETA OFICIAL'!L1988,'REGISTRO DE ESTUDIANTES'!$M$3:$M$7999,'BOLETA OFICIAL'!M1988,'REGISTRO DE ESTUDIANTES'!$N$3:$N$7999,'BOLETA OFICIAL'!N1988,'REGISTRO DE ESTUDIANTES'!$O$3:$O$7999,'BOLETA OFICIAL'!O1988,'REGISTRO DE ESTUDIANTES'!$P$3:$P$7999,'BOLETA OFICIAL'!P1988,'REGISTRO DE ESTUDIANTES'!$Q$3:$Q$7999,'BOLETA OFICIAL'!Q1988,'REGISTRO DE ESTUDIANTES'!$R$3:$R$7999,R1988,'REGISTRO DE ESTUDIANTES'!$S$3:$S$7999,'BOLETA OFICIAL'!S1988,'REGISTRO DE ESTUDIANTES'!$T$3:$T$7999,'BOLETA OFICIAL'!T1988)</f>
        <v>0</v>
      </c>
      <c r="G1988" s="73">
        <f t="shared" ca="1" si="90"/>
        <v>0</v>
      </c>
      <c r="H1988" s="73">
        <f t="shared" ca="1" si="91"/>
        <v>0</v>
      </c>
      <c r="I1988" s="20">
        <v>0</v>
      </c>
      <c r="J1988" s="20">
        <v>0</v>
      </c>
      <c r="K1988" s="20">
        <v>0</v>
      </c>
      <c r="L1988" s="20">
        <v>0</v>
      </c>
      <c r="M1988" s="20">
        <v>0</v>
      </c>
      <c r="N1988" s="75">
        <v>0</v>
      </c>
      <c r="O1988" s="75">
        <v>0</v>
      </c>
      <c r="P1988" s="2"/>
      <c r="Q1988" s="2"/>
      <c r="R1988" s="3"/>
      <c r="S1988" s="3"/>
      <c r="T1988" s="1"/>
      <c r="U1988" s="2"/>
      <c r="V1988" s="28" t="str">
        <f t="shared" si="92"/>
        <v/>
      </c>
    </row>
    <row r="1989" spans="1:22" ht="25" customHeight="1" x14ac:dyDescent="0.35">
      <c r="A1989" s="1"/>
      <c r="B1989" s="35"/>
      <c r="C1989" s="1"/>
      <c r="D1989" s="1"/>
      <c r="E1989" s="73">
        <f>+COUNTIFS('REGISTRO DE TUTORES'!$A$3:$A$8000,A1989,'REGISTRO DE TUTORES'!$B$3:$B$8000,B1989,'REGISTRO DE TUTORES'!$C$3:$C$8000,C1989,'REGISTRO DE TUTORES'!$D$3:$D$8000,D1989)</f>
        <v>0</v>
      </c>
      <c r="F1989" s="73">
        <f>+COUNTIFS('REGISTRO DE ESTUDIANTES'!$A$3:$A$7999,A1989,'REGISTRO DE ESTUDIANTES'!$B$3:$B$7999,'BOLETA OFICIAL'!B1989,'REGISTRO DE ESTUDIANTES'!$C$3:$C$7999,C1989,'REGISTRO DE ESTUDIANTES'!$D$3:$D$7999,'BOLETA OFICIAL'!D1989,'REGISTRO DE ESTUDIANTES'!$J$3:$J$7999,'BOLETA OFICIAL'!J1989,'REGISTRO DE ESTUDIANTES'!$K$3:$K$7999,'BOLETA OFICIAL'!K1989,'REGISTRO DE ESTUDIANTES'!$L$3:$L$7999,'BOLETA OFICIAL'!L1989,'REGISTRO DE ESTUDIANTES'!$M$3:$M$7999,'BOLETA OFICIAL'!M1989,'REGISTRO DE ESTUDIANTES'!$N$3:$N$7999,'BOLETA OFICIAL'!N1989,'REGISTRO DE ESTUDIANTES'!$O$3:$O$7999,'BOLETA OFICIAL'!O1989,'REGISTRO DE ESTUDIANTES'!$P$3:$P$7999,'BOLETA OFICIAL'!P1989,'REGISTRO DE ESTUDIANTES'!$Q$3:$Q$7999,'BOLETA OFICIAL'!Q1989,'REGISTRO DE ESTUDIANTES'!$R$3:$R$7999,R1989,'REGISTRO DE ESTUDIANTES'!$S$3:$S$7999,'BOLETA OFICIAL'!S1989,'REGISTRO DE ESTUDIANTES'!$T$3:$T$7999,'BOLETA OFICIAL'!T1989)</f>
        <v>0</v>
      </c>
      <c r="G1989" s="73">
        <f t="shared" ca="1" si="90"/>
        <v>0</v>
      </c>
      <c r="H1989" s="73">
        <f t="shared" ca="1" si="91"/>
        <v>0</v>
      </c>
      <c r="I1989" s="20">
        <v>0</v>
      </c>
      <c r="J1989" s="20">
        <v>0</v>
      </c>
      <c r="K1989" s="20">
        <v>0</v>
      </c>
      <c r="L1989" s="20">
        <v>0</v>
      </c>
      <c r="M1989" s="20">
        <v>0</v>
      </c>
      <c r="N1989" s="75">
        <v>0</v>
      </c>
      <c r="O1989" s="75">
        <v>0</v>
      </c>
      <c r="P1989" s="2"/>
      <c r="Q1989" s="2"/>
      <c r="R1989" s="3"/>
      <c r="S1989" s="3"/>
      <c r="T1989" s="1"/>
      <c r="U1989" s="2"/>
      <c r="V1989" s="28" t="str">
        <f t="shared" si="92"/>
        <v/>
      </c>
    </row>
    <row r="1990" spans="1:22" ht="25" customHeight="1" x14ac:dyDescent="0.35">
      <c r="A1990" s="1"/>
      <c r="B1990" s="35"/>
      <c r="C1990" s="1"/>
      <c r="D1990" s="1"/>
      <c r="E1990" s="73">
        <f>+COUNTIFS('REGISTRO DE TUTORES'!$A$3:$A$8000,A1990,'REGISTRO DE TUTORES'!$B$3:$B$8000,B1990,'REGISTRO DE TUTORES'!$C$3:$C$8000,C1990,'REGISTRO DE TUTORES'!$D$3:$D$8000,D1990)</f>
        <v>0</v>
      </c>
      <c r="F1990" s="73">
        <f>+COUNTIFS('REGISTRO DE ESTUDIANTES'!$A$3:$A$7999,A1990,'REGISTRO DE ESTUDIANTES'!$B$3:$B$7999,'BOLETA OFICIAL'!B1990,'REGISTRO DE ESTUDIANTES'!$C$3:$C$7999,C1990,'REGISTRO DE ESTUDIANTES'!$D$3:$D$7999,'BOLETA OFICIAL'!D1990,'REGISTRO DE ESTUDIANTES'!$J$3:$J$7999,'BOLETA OFICIAL'!J1990,'REGISTRO DE ESTUDIANTES'!$K$3:$K$7999,'BOLETA OFICIAL'!K1990,'REGISTRO DE ESTUDIANTES'!$L$3:$L$7999,'BOLETA OFICIAL'!L1990,'REGISTRO DE ESTUDIANTES'!$M$3:$M$7999,'BOLETA OFICIAL'!M1990,'REGISTRO DE ESTUDIANTES'!$N$3:$N$7999,'BOLETA OFICIAL'!N1990,'REGISTRO DE ESTUDIANTES'!$O$3:$O$7999,'BOLETA OFICIAL'!O1990,'REGISTRO DE ESTUDIANTES'!$P$3:$P$7999,'BOLETA OFICIAL'!P1990,'REGISTRO DE ESTUDIANTES'!$Q$3:$Q$7999,'BOLETA OFICIAL'!Q1990,'REGISTRO DE ESTUDIANTES'!$R$3:$R$7999,R1990,'REGISTRO DE ESTUDIANTES'!$S$3:$S$7999,'BOLETA OFICIAL'!S1990,'REGISTRO DE ESTUDIANTES'!$T$3:$T$7999,'BOLETA OFICIAL'!T1990)</f>
        <v>0</v>
      </c>
      <c r="G1990" s="73">
        <f t="shared" ref="G1990:G2000" ca="1" si="93">SUM(IF(O1990=1,SUMPRODUCT(--(WEEKDAY(ROW(INDIRECT(P1990&amp;":"&amp;Q1990)))=1),--(COUNTIF(FERIADOS,ROW(INDIRECT(P1990&amp;":"&amp;Q1990)))=0)),0),IF(I1990=1,SUMPRODUCT(--(WEEKDAY(ROW(INDIRECT(P1990&amp;":"&amp;Q1990)))=2),--(COUNTIF(FERIADOS,ROW(INDIRECT(P1990&amp;":"&amp;Q1990)))=0)),0),IF(J1990=1,SUMPRODUCT(--(WEEKDAY(ROW(INDIRECT(P1990&amp;":"&amp;Q1990)))=3),--(COUNTIF(FERIADOS,ROW(INDIRECT(P1990&amp;":"&amp;Q1990)))=0)),0),IF(K1990=1,SUMPRODUCT(--(WEEKDAY(ROW(INDIRECT(P1990&amp;":"&amp;Q1990)))=4),--(COUNTIF(FERIADOS,ROW(INDIRECT(P1990&amp;":"&amp;Q1990)))=0)),0),IF(L1990=1,SUMPRODUCT(--(WEEKDAY(ROW(INDIRECT(P1990&amp;":"&amp;Q1990)))=5),--(COUNTIF(FERIADOS,ROW(INDIRECT(P1990&amp;":"&amp;Q1990)))=0)),0),IF(M1990=1,SUMPRODUCT(--(WEEKDAY(ROW(INDIRECT(P1990&amp;":"&amp;Q1990)))=6),--(COUNTIF(FERIADOS,ROW(INDIRECT(P1990&amp;":"&amp;Q1990)))=0)),0),IF(N1990=1,SUMPRODUCT(--(WEEKDAY(ROW(INDIRECT(P1990&amp;":"&amp;Q1990)))=7),--(COUNTIF(FERIADOS,ROW(INDIRECT(P1990&amp;":"&amp;Q1990)))=0)),0))</f>
        <v>0</v>
      </c>
      <c r="H1990" s="73">
        <f t="shared" ref="H1990:H2000" ca="1" si="94">+F1990*G1990</f>
        <v>0</v>
      </c>
      <c r="I1990" s="20">
        <v>0</v>
      </c>
      <c r="J1990" s="20">
        <v>0</v>
      </c>
      <c r="K1990" s="20">
        <v>0</v>
      </c>
      <c r="L1990" s="20">
        <v>0</v>
      </c>
      <c r="M1990" s="20">
        <v>0</v>
      </c>
      <c r="N1990" s="75">
        <v>0</v>
      </c>
      <c r="O1990" s="75">
        <v>0</v>
      </c>
      <c r="P1990" s="2"/>
      <c r="Q1990" s="2"/>
      <c r="R1990" s="3"/>
      <c r="S1990" s="3"/>
      <c r="T1990" s="1"/>
      <c r="U1990" s="2"/>
      <c r="V1990" s="28" t="str">
        <f t="shared" ref="V1990:V2000" si="95">IF(Q1990&gt;0,IF(U1990&gt;=Q1990,"ACTIVA","NO ACTIVA"),"")</f>
        <v/>
      </c>
    </row>
    <row r="1991" spans="1:22" ht="25" customHeight="1" x14ac:dyDescent="0.35">
      <c r="A1991" s="1"/>
      <c r="B1991" s="35"/>
      <c r="C1991" s="1"/>
      <c r="D1991" s="1"/>
      <c r="E1991" s="73">
        <f>+COUNTIFS('REGISTRO DE TUTORES'!$A$3:$A$8000,A1991,'REGISTRO DE TUTORES'!$B$3:$B$8000,B1991,'REGISTRO DE TUTORES'!$C$3:$C$8000,C1991,'REGISTRO DE TUTORES'!$D$3:$D$8000,D1991)</f>
        <v>0</v>
      </c>
      <c r="F1991" s="73">
        <f>+COUNTIFS('REGISTRO DE ESTUDIANTES'!$A$3:$A$7999,A1991,'REGISTRO DE ESTUDIANTES'!$B$3:$B$7999,'BOLETA OFICIAL'!B1991,'REGISTRO DE ESTUDIANTES'!$C$3:$C$7999,C1991,'REGISTRO DE ESTUDIANTES'!$D$3:$D$7999,'BOLETA OFICIAL'!D1991,'REGISTRO DE ESTUDIANTES'!$J$3:$J$7999,'BOLETA OFICIAL'!J1991,'REGISTRO DE ESTUDIANTES'!$K$3:$K$7999,'BOLETA OFICIAL'!K1991,'REGISTRO DE ESTUDIANTES'!$L$3:$L$7999,'BOLETA OFICIAL'!L1991,'REGISTRO DE ESTUDIANTES'!$M$3:$M$7999,'BOLETA OFICIAL'!M1991,'REGISTRO DE ESTUDIANTES'!$N$3:$N$7999,'BOLETA OFICIAL'!N1991,'REGISTRO DE ESTUDIANTES'!$O$3:$O$7999,'BOLETA OFICIAL'!O1991,'REGISTRO DE ESTUDIANTES'!$P$3:$P$7999,'BOLETA OFICIAL'!P1991,'REGISTRO DE ESTUDIANTES'!$Q$3:$Q$7999,'BOLETA OFICIAL'!Q1991,'REGISTRO DE ESTUDIANTES'!$R$3:$R$7999,R1991,'REGISTRO DE ESTUDIANTES'!$S$3:$S$7999,'BOLETA OFICIAL'!S1991,'REGISTRO DE ESTUDIANTES'!$T$3:$T$7999,'BOLETA OFICIAL'!T1991)</f>
        <v>0</v>
      </c>
      <c r="G1991" s="73">
        <f t="shared" ca="1" si="93"/>
        <v>0</v>
      </c>
      <c r="H1991" s="73">
        <f t="shared" ca="1" si="94"/>
        <v>0</v>
      </c>
      <c r="I1991" s="20">
        <v>0</v>
      </c>
      <c r="J1991" s="20">
        <v>0</v>
      </c>
      <c r="K1991" s="20">
        <v>0</v>
      </c>
      <c r="L1991" s="20">
        <v>0</v>
      </c>
      <c r="M1991" s="20">
        <v>0</v>
      </c>
      <c r="N1991" s="75">
        <v>0</v>
      </c>
      <c r="O1991" s="75">
        <v>0</v>
      </c>
      <c r="P1991" s="2"/>
      <c r="Q1991" s="2"/>
      <c r="R1991" s="3"/>
      <c r="S1991" s="3"/>
      <c r="T1991" s="1"/>
      <c r="U1991" s="2"/>
      <c r="V1991" s="28" t="str">
        <f t="shared" si="95"/>
        <v/>
      </c>
    </row>
    <row r="1992" spans="1:22" ht="25" customHeight="1" x14ac:dyDescent="0.35">
      <c r="A1992" s="1"/>
      <c r="B1992" s="35"/>
      <c r="C1992" s="1"/>
      <c r="D1992" s="1"/>
      <c r="E1992" s="73">
        <f>+COUNTIFS('REGISTRO DE TUTORES'!$A$3:$A$8000,A1992,'REGISTRO DE TUTORES'!$B$3:$B$8000,B1992,'REGISTRO DE TUTORES'!$C$3:$C$8000,C1992,'REGISTRO DE TUTORES'!$D$3:$D$8000,D1992)</f>
        <v>0</v>
      </c>
      <c r="F1992" s="73">
        <f>+COUNTIFS('REGISTRO DE ESTUDIANTES'!$A$3:$A$7999,A1992,'REGISTRO DE ESTUDIANTES'!$B$3:$B$7999,'BOLETA OFICIAL'!B1992,'REGISTRO DE ESTUDIANTES'!$C$3:$C$7999,C1992,'REGISTRO DE ESTUDIANTES'!$D$3:$D$7999,'BOLETA OFICIAL'!D1992,'REGISTRO DE ESTUDIANTES'!$J$3:$J$7999,'BOLETA OFICIAL'!J1992,'REGISTRO DE ESTUDIANTES'!$K$3:$K$7999,'BOLETA OFICIAL'!K1992,'REGISTRO DE ESTUDIANTES'!$L$3:$L$7999,'BOLETA OFICIAL'!L1992,'REGISTRO DE ESTUDIANTES'!$M$3:$M$7999,'BOLETA OFICIAL'!M1992,'REGISTRO DE ESTUDIANTES'!$N$3:$N$7999,'BOLETA OFICIAL'!N1992,'REGISTRO DE ESTUDIANTES'!$O$3:$O$7999,'BOLETA OFICIAL'!O1992,'REGISTRO DE ESTUDIANTES'!$P$3:$P$7999,'BOLETA OFICIAL'!P1992,'REGISTRO DE ESTUDIANTES'!$Q$3:$Q$7999,'BOLETA OFICIAL'!Q1992,'REGISTRO DE ESTUDIANTES'!$R$3:$R$7999,R1992,'REGISTRO DE ESTUDIANTES'!$S$3:$S$7999,'BOLETA OFICIAL'!S1992,'REGISTRO DE ESTUDIANTES'!$T$3:$T$7999,'BOLETA OFICIAL'!T1992)</f>
        <v>0</v>
      </c>
      <c r="G1992" s="73">
        <f t="shared" ca="1" si="93"/>
        <v>0</v>
      </c>
      <c r="H1992" s="73">
        <f t="shared" ca="1" si="94"/>
        <v>0</v>
      </c>
      <c r="I1992" s="20">
        <v>0</v>
      </c>
      <c r="J1992" s="20">
        <v>0</v>
      </c>
      <c r="K1992" s="20">
        <v>0</v>
      </c>
      <c r="L1992" s="20">
        <v>0</v>
      </c>
      <c r="M1992" s="20">
        <v>0</v>
      </c>
      <c r="N1992" s="75">
        <v>0</v>
      </c>
      <c r="O1992" s="75">
        <v>0</v>
      </c>
      <c r="P1992" s="2"/>
      <c r="Q1992" s="2"/>
      <c r="R1992" s="3"/>
      <c r="S1992" s="3"/>
      <c r="T1992" s="1"/>
      <c r="U1992" s="2"/>
      <c r="V1992" s="28" t="str">
        <f t="shared" si="95"/>
        <v/>
      </c>
    </row>
    <row r="1993" spans="1:22" ht="25" customHeight="1" x14ac:dyDescent="0.35">
      <c r="A1993" s="1"/>
      <c r="B1993" s="35"/>
      <c r="C1993" s="1"/>
      <c r="D1993" s="1"/>
      <c r="E1993" s="73">
        <f>+COUNTIFS('REGISTRO DE TUTORES'!$A$3:$A$8000,A1993,'REGISTRO DE TUTORES'!$B$3:$B$8000,B1993,'REGISTRO DE TUTORES'!$C$3:$C$8000,C1993,'REGISTRO DE TUTORES'!$D$3:$D$8000,D1993)</f>
        <v>0</v>
      </c>
      <c r="F1993" s="73">
        <f>+COUNTIFS('REGISTRO DE ESTUDIANTES'!$A$3:$A$7999,A1993,'REGISTRO DE ESTUDIANTES'!$B$3:$B$7999,'BOLETA OFICIAL'!B1993,'REGISTRO DE ESTUDIANTES'!$C$3:$C$7999,C1993,'REGISTRO DE ESTUDIANTES'!$D$3:$D$7999,'BOLETA OFICIAL'!D1993,'REGISTRO DE ESTUDIANTES'!$J$3:$J$7999,'BOLETA OFICIAL'!J1993,'REGISTRO DE ESTUDIANTES'!$K$3:$K$7999,'BOLETA OFICIAL'!K1993,'REGISTRO DE ESTUDIANTES'!$L$3:$L$7999,'BOLETA OFICIAL'!L1993,'REGISTRO DE ESTUDIANTES'!$M$3:$M$7999,'BOLETA OFICIAL'!M1993,'REGISTRO DE ESTUDIANTES'!$N$3:$N$7999,'BOLETA OFICIAL'!N1993,'REGISTRO DE ESTUDIANTES'!$O$3:$O$7999,'BOLETA OFICIAL'!O1993,'REGISTRO DE ESTUDIANTES'!$P$3:$P$7999,'BOLETA OFICIAL'!P1993,'REGISTRO DE ESTUDIANTES'!$Q$3:$Q$7999,'BOLETA OFICIAL'!Q1993,'REGISTRO DE ESTUDIANTES'!$R$3:$R$7999,R1993,'REGISTRO DE ESTUDIANTES'!$S$3:$S$7999,'BOLETA OFICIAL'!S1993,'REGISTRO DE ESTUDIANTES'!$T$3:$T$7999,'BOLETA OFICIAL'!T1993)</f>
        <v>0</v>
      </c>
      <c r="G1993" s="73">
        <f t="shared" ca="1" si="93"/>
        <v>0</v>
      </c>
      <c r="H1993" s="73">
        <f t="shared" ca="1" si="94"/>
        <v>0</v>
      </c>
      <c r="I1993" s="20">
        <v>0</v>
      </c>
      <c r="J1993" s="20">
        <v>0</v>
      </c>
      <c r="K1993" s="20">
        <v>0</v>
      </c>
      <c r="L1993" s="20">
        <v>0</v>
      </c>
      <c r="M1993" s="20">
        <v>0</v>
      </c>
      <c r="N1993" s="75">
        <v>0</v>
      </c>
      <c r="O1993" s="75">
        <v>0</v>
      </c>
      <c r="P1993" s="2"/>
      <c r="Q1993" s="2"/>
      <c r="R1993" s="3"/>
      <c r="S1993" s="3"/>
      <c r="T1993" s="1"/>
      <c r="U1993" s="2"/>
      <c r="V1993" s="28" t="str">
        <f t="shared" si="95"/>
        <v/>
      </c>
    </row>
    <row r="1994" spans="1:22" ht="25" customHeight="1" x14ac:dyDescent="0.35">
      <c r="A1994" s="1"/>
      <c r="B1994" s="35"/>
      <c r="C1994" s="1"/>
      <c r="D1994" s="1"/>
      <c r="E1994" s="73">
        <f>+COUNTIFS('REGISTRO DE TUTORES'!$A$3:$A$8000,A1994,'REGISTRO DE TUTORES'!$B$3:$B$8000,B1994,'REGISTRO DE TUTORES'!$C$3:$C$8000,C1994,'REGISTRO DE TUTORES'!$D$3:$D$8000,D1994)</f>
        <v>0</v>
      </c>
      <c r="F1994" s="73">
        <f>+COUNTIFS('REGISTRO DE ESTUDIANTES'!$A$3:$A$7999,A1994,'REGISTRO DE ESTUDIANTES'!$B$3:$B$7999,'BOLETA OFICIAL'!B1994,'REGISTRO DE ESTUDIANTES'!$C$3:$C$7999,C1994,'REGISTRO DE ESTUDIANTES'!$D$3:$D$7999,'BOLETA OFICIAL'!D1994,'REGISTRO DE ESTUDIANTES'!$J$3:$J$7999,'BOLETA OFICIAL'!J1994,'REGISTRO DE ESTUDIANTES'!$K$3:$K$7999,'BOLETA OFICIAL'!K1994,'REGISTRO DE ESTUDIANTES'!$L$3:$L$7999,'BOLETA OFICIAL'!L1994,'REGISTRO DE ESTUDIANTES'!$M$3:$M$7999,'BOLETA OFICIAL'!M1994,'REGISTRO DE ESTUDIANTES'!$N$3:$N$7999,'BOLETA OFICIAL'!N1994,'REGISTRO DE ESTUDIANTES'!$O$3:$O$7999,'BOLETA OFICIAL'!O1994,'REGISTRO DE ESTUDIANTES'!$P$3:$P$7999,'BOLETA OFICIAL'!P1994,'REGISTRO DE ESTUDIANTES'!$Q$3:$Q$7999,'BOLETA OFICIAL'!Q1994,'REGISTRO DE ESTUDIANTES'!$R$3:$R$7999,R1994,'REGISTRO DE ESTUDIANTES'!$S$3:$S$7999,'BOLETA OFICIAL'!S1994,'REGISTRO DE ESTUDIANTES'!$T$3:$T$7999,'BOLETA OFICIAL'!T1994)</f>
        <v>0</v>
      </c>
      <c r="G1994" s="73">
        <f t="shared" ca="1" si="93"/>
        <v>0</v>
      </c>
      <c r="H1994" s="73">
        <f t="shared" ca="1" si="94"/>
        <v>0</v>
      </c>
      <c r="I1994" s="20">
        <v>0</v>
      </c>
      <c r="J1994" s="20">
        <v>0</v>
      </c>
      <c r="K1994" s="20">
        <v>0</v>
      </c>
      <c r="L1994" s="20">
        <v>0</v>
      </c>
      <c r="M1994" s="20">
        <v>0</v>
      </c>
      <c r="N1994" s="75">
        <v>0</v>
      </c>
      <c r="O1994" s="75">
        <v>0</v>
      </c>
      <c r="P1994" s="2"/>
      <c r="Q1994" s="2"/>
      <c r="R1994" s="3"/>
      <c r="S1994" s="3"/>
      <c r="T1994" s="1"/>
      <c r="U1994" s="2"/>
      <c r="V1994" s="28" t="str">
        <f t="shared" si="95"/>
        <v/>
      </c>
    </row>
    <row r="1995" spans="1:22" ht="25" customHeight="1" x14ac:dyDescent="0.35">
      <c r="A1995" s="1"/>
      <c r="B1995" s="35"/>
      <c r="C1995" s="1"/>
      <c r="D1995" s="1"/>
      <c r="E1995" s="73">
        <f>+COUNTIFS('REGISTRO DE TUTORES'!$A$3:$A$8000,A1995,'REGISTRO DE TUTORES'!$B$3:$B$8000,B1995,'REGISTRO DE TUTORES'!$C$3:$C$8000,C1995,'REGISTRO DE TUTORES'!$D$3:$D$8000,D1995)</f>
        <v>0</v>
      </c>
      <c r="F1995" s="73">
        <f>+COUNTIFS('REGISTRO DE ESTUDIANTES'!$A$3:$A$7999,A1995,'REGISTRO DE ESTUDIANTES'!$B$3:$B$7999,'BOLETA OFICIAL'!B1995,'REGISTRO DE ESTUDIANTES'!$C$3:$C$7999,C1995,'REGISTRO DE ESTUDIANTES'!$D$3:$D$7999,'BOLETA OFICIAL'!D1995,'REGISTRO DE ESTUDIANTES'!$J$3:$J$7999,'BOLETA OFICIAL'!J1995,'REGISTRO DE ESTUDIANTES'!$K$3:$K$7999,'BOLETA OFICIAL'!K1995,'REGISTRO DE ESTUDIANTES'!$L$3:$L$7999,'BOLETA OFICIAL'!L1995,'REGISTRO DE ESTUDIANTES'!$M$3:$M$7999,'BOLETA OFICIAL'!M1995,'REGISTRO DE ESTUDIANTES'!$N$3:$N$7999,'BOLETA OFICIAL'!N1995,'REGISTRO DE ESTUDIANTES'!$O$3:$O$7999,'BOLETA OFICIAL'!O1995,'REGISTRO DE ESTUDIANTES'!$P$3:$P$7999,'BOLETA OFICIAL'!P1995,'REGISTRO DE ESTUDIANTES'!$Q$3:$Q$7999,'BOLETA OFICIAL'!Q1995,'REGISTRO DE ESTUDIANTES'!$R$3:$R$7999,R1995,'REGISTRO DE ESTUDIANTES'!$S$3:$S$7999,'BOLETA OFICIAL'!S1995,'REGISTRO DE ESTUDIANTES'!$T$3:$T$7999,'BOLETA OFICIAL'!T1995)</f>
        <v>0</v>
      </c>
      <c r="G1995" s="73">
        <f t="shared" ca="1" si="93"/>
        <v>0</v>
      </c>
      <c r="H1995" s="73">
        <f t="shared" ca="1" si="94"/>
        <v>0</v>
      </c>
      <c r="I1995" s="20">
        <v>0</v>
      </c>
      <c r="J1995" s="20">
        <v>0</v>
      </c>
      <c r="K1995" s="20">
        <v>0</v>
      </c>
      <c r="L1995" s="20">
        <v>0</v>
      </c>
      <c r="M1995" s="20">
        <v>0</v>
      </c>
      <c r="N1995" s="75">
        <v>0</v>
      </c>
      <c r="O1995" s="75">
        <v>0</v>
      </c>
      <c r="P1995" s="2"/>
      <c r="Q1995" s="2"/>
      <c r="R1995" s="3"/>
      <c r="S1995" s="3"/>
      <c r="T1995" s="1"/>
      <c r="U1995" s="2"/>
      <c r="V1995" s="28" t="str">
        <f t="shared" si="95"/>
        <v/>
      </c>
    </row>
    <row r="1996" spans="1:22" ht="25" customHeight="1" x14ac:dyDescent="0.35">
      <c r="A1996" s="1"/>
      <c r="B1996" s="35"/>
      <c r="C1996" s="1"/>
      <c r="D1996" s="1"/>
      <c r="E1996" s="73">
        <f>+COUNTIFS('REGISTRO DE TUTORES'!$A$3:$A$8000,A1996,'REGISTRO DE TUTORES'!$B$3:$B$8000,B1996,'REGISTRO DE TUTORES'!$C$3:$C$8000,C1996,'REGISTRO DE TUTORES'!$D$3:$D$8000,D1996)</f>
        <v>0</v>
      </c>
      <c r="F1996" s="73">
        <f>+COUNTIFS('REGISTRO DE ESTUDIANTES'!$A$3:$A$7999,A1996,'REGISTRO DE ESTUDIANTES'!$B$3:$B$7999,'BOLETA OFICIAL'!B1996,'REGISTRO DE ESTUDIANTES'!$C$3:$C$7999,C1996,'REGISTRO DE ESTUDIANTES'!$D$3:$D$7999,'BOLETA OFICIAL'!D1996,'REGISTRO DE ESTUDIANTES'!$J$3:$J$7999,'BOLETA OFICIAL'!J1996,'REGISTRO DE ESTUDIANTES'!$K$3:$K$7999,'BOLETA OFICIAL'!K1996,'REGISTRO DE ESTUDIANTES'!$L$3:$L$7999,'BOLETA OFICIAL'!L1996,'REGISTRO DE ESTUDIANTES'!$M$3:$M$7999,'BOLETA OFICIAL'!M1996,'REGISTRO DE ESTUDIANTES'!$N$3:$N$7999,'BOLETA OFICIAL'!N1996,'REGISTRO DE ESTUDIANTES'!$O$3:$O$7999,'BOLETA OFICIAL'!O1996,'REGISTRO DE ESTUDIANTES'!$P$3:$P$7999,'BOLETA OFICIAL'!P1996,'REGISTRO DE ESTUDIANTES'!$Q$3:$Q$7999,'BOLETA OFICIAL'!Q1996,'REGISTRO DE ESTUDIANTES'!$R$3:$R$7999,R1996,'REGISTRO DE ESTUDIANTES'!$S$3:$S$7999,'BOLETA OFICIAL'!S1996,'REGISTRO DE ESTUDIANTES'!$T$3:$T$7999,'BOLETA OFICIAL'!T1996)</f>
        <v>0</v>
      </c>
      <c r="G1996" s="73">
        <f t="shared" ca="1" si="93"/>
        <v>0</v>
      </c>
      <c r="H1996" s="73">
        <f t="shared" ca="1" si="94"/>
        <v>0</v>
      </c>
      <c r="I1996" s="20">
        <v>0</v>
      </c>
      <c r="J1996" s="20">
        <v>0</v>
      </c>
      <c r="K1996" s="20">
        <v>0</v>
      </c>
      <c r="L1996" s="20">
        <v>0</v>
      </c>
      <c r="M1996" s="20">
        <v>0</v>
      </c>
      <c r="N1996" s="75">
        <v>0</v>
      </c>
      <c r="O1996" s="75">
        <v>0</v>
      </c>
      <c r="P1996" s="2"/>
      <c r="Q1996" s="2"/>
      <c r="R1996" s="3"/>
      <c r="S1996" s="3"/>
      <c r="T1996" s="1"/>
      <c r="U1996" s="2"/>
      <c r="V1996" s="28" t="str">
        <f t="shared" si="95"/>
        <v/>
      </c>
    </row>
    <row r="1997" spans="1:22" ht="25" customHeight="1" x14ac:dyDescent="0.35">
      <c r="A1997" s="1"/>
      <c r="B1997" s="35"/>
      <c r="C1997" s="1"/>
      <c r="D1997" s="1"/>
      <c r="E1997" s="73">
        <f>+COUNTIFS('REGISTRO DE TUTORES'!$A$3:$A$8000,A1997,'REGISTRO DE TUTORES'!$B$3:$B$8000,B1997,'REGISTRO DE TUTORES'!$C$3:$C$8000,C1997,'REGISTRO DE TUTORES'!$D$3:$D$8000,D1997)</f>
        <v>0</v>
      </c>
      <c r="F1997" s="73">
        <f>+COUNTIFS('REGISTRO DE ESTUDIANTES'!$A$3:$A$7999,A1997,'REGISTRO DE ESTUDIANTES'!$B$3:$B$7999,'BOLETA OFICIAL'!B1997,'REGISTRO DE ESTUDIANTES'!$C$3:$C$7999,C1997,'REGISTRO DE ESTUDIANTES'!$D$3:$D$7999,'BOLETA OFICIAL'!D1997,'REGISTRO DE ESTUDIANTES'!$J$3:$J$7999,'BOLETA OFICIAL'!J1997,'REGISTRO DE ESTUDIANTES'!$K$3:$K$7999,'BOLETA OFICIAL'!K1997,'REGISTRO DE ESTUDIANTES'!$L$3:$L$7999,'BOLETA OFICIAL'!L1997,'REGISTRO DE ESTUDIANTES'!$M$3:$M$7999,'BOLETA OFICIAL'!M1997,'REGISTRO DE ESTUDIANTES'!$N$3:$N$7999,'BOLETA OFICIAL'!N1997,'REGISTRO DE ESTUDIANTES'!$O$3:$O$7999,'BOLETA OFICIAL'!O1997,'REGISTRO DE ESTUDIANTES'!$P$3:$P$7999,'BOLETA OFICIAL'!P1997,'REGISTRO DE ESTUDIANTES'!$Q$3:$Q$7999,'BOLETA OFICIAL'!Q1997,'REGISTRO DE ESTUDIANTES'!$R$3:$R$7999,R1997,'REGISTRO DE ESTUDIANTES'!$S$3:$S$7999,'BOLETA OFICIAL'!S1997,'REGISTRO DE ESTUDIANTES'!$T$3:$T$7999,'BOLETA OFICIAL'!T1997)</f>
        <v>0</v>
      </c>
      <c r="G1997" s="73">
        <f t="shared" ca="1" si="93"/>
        <v>0</v>
      </c>
      <c r="H1997" s="73">
        <f t="shared" ca="1" si="94"/>
        <v>0</v>
      </c>
      <c r="I1997" s="20">
        <v>0</v>
      </c>
      <c r="J1997" s="20">
        <v>0</v>
      </c>
      <c r="K1997" s="20">
        <v>0</v>
      </c>
      <c r="L1997" s="20">
        <v>0</v>
      </c>
      <c r="M1997" s="20">
        <v>0</v>
      </c>
      <c r="N1997" s="75">
        <v>0</v>
      </c>
      <c r="O1997" s="75">
        <v>0</v>
      </c>
      <c r="P1997" s="2"/>
      <c r="Q1997" s="2"/>
      <c r="R1997" s="3"/>
      <c r="S1997" s="3"/>
      <c r="T1997" s="1"/>
      <c r="U1997" s="2"/>
      <c r="V1997" s="28" t="str">
        <f t="shared" si="95"/>
        <v/>
      </c>
    </row>
    <row r="1998" spans="1:22" ht="25" customHeight="1" x14ac:dyDescent="0.35">
      <c r="A1998" s="1"/>
      <c r="B1998" s="35"/>
      <c r="C1998" s="1"/>
      <c r="D1998" s="1"/>
      <c r="E1998" s="73">
        <f>+COUNTIFS('REGISTRO DE TUTORES'!$A$3:$A$8000,A1998,'REGISTRO DE TUTORES'!$B$3:$B$8000,B1998,'REGISTRO DE TUTORES'!$C$3:$C$8000,C1998,'REGISTRO DE TUTORES'!$D$3:$D$8000,D1998)</f>
        <v>0</v>
      </c>
      <c r="F1998" s="73">
        <f>+COUNTIFS('REGISTRO DE ESTUDIANTES'!$A$3:$A$7999,A1998,'REGISTRO DE ESTUDIANTES'!$B$3:$B$7999,'BOLETA OFICIAL'!B1998,'REGISTRO DE ESTUDIANTES'!$C$3:$C$7999,C1998,'REGISTRO DE ESTUDIANTES'!$D$3:$D$7999,'BOLETA OFICIAL'!D1998,'REGISTRO DE ESTUDIANTES'!$J$3:$J$7999,'BOLETA OFICIAL'!J1998,'REGISTRO DE ESTUDIANTES'!$K$3:$K$7999,'BOLETA OFICIAL'!K1998,'REGISTRO DE ESTUDIANTES'!$L$3:$L$7999,'BOLETA OFICIAL'!L1998,'REGISTRO DE ESTUDIANTES'!$M$3:$M$7999,'BOLETA OFICIAL'!M1998,'REGISTRO DE ESTUDIANTES'!$N$3:$N$7999,'BOLETA OFICIAL'!N1998,'REGISTRO DE ESTUDIANTES'!$O$3:$O$7999,'BOLETA OFICIAL'!O1998,'REGISTRO DE ESTUDIANTES'!$P$3:$P$7999,'BOLETA OFICIAL'!P1998,'REGISTRO DE ESTUDIANTES'!$Q$3:$Q$7999,'BOLETA OFICIAL'!Q1998,'REGISTRO DE ESTUDIANTES'!$R$3:$R$7999,R1998,'REGISTRO DE ESTUDIANTES'!$S$3:$S$7999,'BOLETA OFICIAL'!S1998,'REGISTRO DE ESTUDIANTES'!$T$3:$T$7999,'BOLETA OFICIAL'!T1998)</f>
        <v>0</v>
      </c>
      <c r="G1998" s="73">
        <f t="shared" ca="1" si="93"/>
        <v>0</v>
      </c>
      <c r="H1998" s="73">
        <f t="shared" ca="1" si="94"/>
        <v>0</v>
      </c>
      <c r="I1998" s="20">
        <v>0</v>
      </c>
      <c r="J1998" s="20">
        <v>0</v>
      </c>
      <c r="K1998" s="20">
        <v>0</v>
      </c>
      <c r="L1998" s="20">
        <v>0</v>
      </c>
      <c r="M1998" s="20">
        <v>0</v>
      </c>
      <c r="N1998" s="75">
        <v>0</v>
      </c>
      <c r="O1998" s="75">
        <v>0</v>
      </c>
      <c r="P1998" s="2"/>
      <c r="Q1998" s="2"/>
      <c r="R1998" s="3"/>
      <c r="S1998" s="3"/>
      <c r="T1998" s="1"/>
      <c r="U1998" s="2"/>
      <c r="V1998" s="28" t="str">
        <f t="shared" si="95"/>
        <v/>
      </c>
    </row>
    <row r="1999" spans="1:22" ht="25" customHeight="1" x14ac:dyDescent="0.35">
      <c r="A1999" s="1"/>
      <c r="B1999" s="35"/>
      <c r="C1999" s="1"/>
      <c r="D1999" s="1"/>
      <c r="E1999" s="73">
        <f>+COUNTIFS('REGISTRO DE TUTORES'!$A$3:$A$8000,A1999,'REGISTRO DE TUTORES'!$B$3:$B$8000,B1999,'REGISTRO DE TUTORES'!$C$3:$C$8000,C1999,'REGISTRO DE TUTORES'!$D$3:$D$8000,D1999)</f>
        <v>0</v>
      </c>
      <c r="F1999" s="73">
        <f>+COUNTIFS('REGISTRO DE ESTUDIANTES'!$A$3:$A$7999,A1999,'REGISTRO DE ESTUDIANTES'!$B$3:$B$7999,'BOLETA OFICIAL'!B1999,'REGISTRO DE ESTUDIANTES'!$C$3:$C$7999,C1999,'REGISTRO DE ESTUDIANTES'!$D$3:$D$7999,'BOLETA OFICIAL'!D1999,'REGISTRO DE ESTUDIANTES'!$J$3:$J$7999,'BOLETA OFICIAL'!J1999,'REGISTRO DE ESTUDIANTES'!$K$3:$K$7999,'BOLETA OFICIAL'!K1999,'REGISTRO DE ESTUDIANTES'!$L$3:$L$7999,'BOLETA OFICIAL'!L1999,'REGISTRO DE ESTUDIANTES'!$M$3:$M$7999,'BOLETA OFICIAL'!M1999,'REGISTRO DE ESTUDIANTES'!$N$3:$N$7999,'BOLETA OFICIAL'!N1999,'REGISTRO DE ESTUDIANTES'!$O$3:$O$7999,'BOLETA OFICIAL'!O1999,'REGISTRO DE ESTUDIANTES'!$P$3:$P$7999,'BOLETA OFICIAL'!P1999,'REGISTRO DE ESTUDIANTES'!$Q$3:$Q$7999,'BOLETA OFICIAL'!Q1999,'REGISTRO DE ESTUDIANTES'!$R$3:$R$7999,R1999,'REGISTRO DE ESTUDIANTES'!$S$3:$S$7999,'BOLETA OFICIAL'!S1999,'REGISTRO DE ESTUDIANTES'!$T$3:$T$7999,'BOLETA OFICIAL'!T1999)</f>
        <v>0</v>
      </c>
      <c r="G1999" s="73">
        <f t="shared" ca="1" si="93"/>
        <v>0</v>
      </c>
      <c r="H1999" s="73">
        <f t="shared" ca="1" si="94"/>
        <v>0</v>
      </c>
      <c r="I1999" s="20">
        <v>0</v>
      </c>
      <c r="J1999" s="20">
        <v>0</v>
      </c>
      <c r="K1999" s="20">
        <v>0</v>
      </c>
      <c r="L1999" s="20">
        <v>0</v>
      </c>
      <c r="M1999" s="20">
        <v>0</v>
      </c>
      <c r="N1999" s="75">
        <v>0</v>
      </c>
      <c r="O1999" s="75">
        <v>0</v>
      </c>
      <c r="P1999" s="2"/>
      <c r="Q1999" s="2"/>
      <c r="R1999" s="3"/>
      <c r="S1999" s="3"/>
      <c r="T1999" s="1"/>
      <c r="U1999" s="2"/>
      <c r="V1999" s="28" t="str">
        <f t="shared" si="95"/>
        <v/>
      </c>
    </row>
    <row r="2000" spans="1:22" ht="25" customHeight="1" x14ac:dyDescent="0.35">
      <c r="A2000" s="1"/>
      <c r="B2000" s="35"/>
      <c r="C2000" s="1"/>
      <c r="D2000" s="1"/>
      <c r="E2000" s="73">
        <f>+COUNTIFS('REGISTRO DE TUTORES'!$A$3:$A$8000,A2000,'REGISTRO DE TUTORES'!$B$3:$B$8000,B2000,'REGISTRO DE TUTORES'!$C$3:$C$8000,C2000,'REGISTRO DE TUTORES'!$D$3:$D$8000,D2000)</f>
        <v>0</v>
      </c>
      <c r="F2000" s="73">
        <f>+COUNTIFS('REGISTRO DE ESTUDIANTES'!$A$3:$A$7999,A2000,'REGISTRO DE ESTUDIANTES'!$B$3:$B$7999,'BOLETA OFICIAL'!B2000,'REGISTRO DE ESTUDIANTES'!$C$3:$C$7999,C2000,'REGISTRO DE ESTUDIANTES'!$D$3:$D$7999,'BOLETA OFICIAL'!D2000,'REGISTRO DE ESTUDIANTES'!$J$3:$J$7999,'BOLETA OFICIAL'!J2000,'REGISTRO DE ESTUDIANTES'!$K$3:$K$7999,'BOLETA OFICIAL'!K2000,'REGISTRO DE ESTUDIANTES'!$L$3:$L$7999,'BOLETA OFICIAL'!L2000,'REGISTRO DE ESTUDIANTES'!$M$3:$M$7999,'BOLETA OFICIAL'!M2000,'REGISTRO DE ESTUDIANTES'!$N$3:$N$7999,'BOLETA OFICIAL'!N2000,'REGISTRO DE ESTUDIANTES'!$O$3:$O$7999,'BOLETA OFICIAL'!O2000,'REGISTRO DE ESTUDIANTES'!$P$3:$P$7999,'BOLETA OFICIAL'!P2000,'REGISTRO DE ESTUDIANTES'!$Q$3:$Q$7999,'BOLETA OFICIAL'!Q2000,'REGISTRO DE ESTUDIANTES'!$R$3:$R$7999,R2000,'REGISTRO DE ESTUDIANTES'!$S$3:$S$7999,'BOLETA OFICIAL'!S2000,'REGISTRO DE ESTUDIANTES'!$T$3:$T$7999,'BOLETA OFICIAL'!T2000)</f>
        <v>0</v>
      </c>
      <c r="G2000" s="73">
        <f t="shared" ca="1" si="93"/>
        <v>0</v>
      </c>
      <c r="H2000" s="73">
        <f t="shared" ca="1" si="94"/>
        <v>0</v>
      </c>
      <c r="I2000" s="20">
        <v>0</v>
      </c>
      <c r="J2000" s="20">
        <v>0</v>
      </c>
      <c r="K2000" s="20">
        <v>0</v>
      </c>
      <c r="L2000" s="20">
        <v>0</v>
      </c>
      <c r="M2000" s="20">
        <v>0</v>
      </c>
      <c r="N2000" s="75">
        <v>0</v>
      </c>
      <c r="O2000" s="75">
        <v>0</v>
      </c>
      <c r="P2000" s="2"/>
      <c r="Q2000" s="2"/>
      <c r="R2000" s="3"/>
      <c r="S2000" s="3"/>
      <c r="T2000" s="1"/>
      <c r="U2000" s="2"/>
      <c r="V2000" s="28" t="str">
        <f t="shared" si="95"/>
        <v/>
      </c>
    </row>
    <row r="2001" spans="2:17" ht="25" customHeight="1" x14ac:dyDescent="0.35">
      <c r="B2001" s="35"/>
      <c r="Q2001" s="86"/>
    </row>
  </sheetData>
  <sheetProtection algorithmName="SHA-512" hashValue="6AiVnTTI6gxX6Cxv9mf3gWUERJDNwwUgzTmaRA6TbVwXA3mApFoJnppRwiszR9Es0JviemLVhiXV+y9OdMuXsw==" saltValue="QK3wMMsFQw1GD21D6j5w7A==" spinCount="100000" sheet="1" deleteRows="0" sort="0" autoFilter="0"/>
  <protectedRanges>
    <protectedRange sqref="U1982 A7:A2000 A6:D6 I6:U1962 C7:D2000 R1983:U2000 I1963:Q2000 R1963:U1981 B7:B2001" name="Rango1"/>
    <protectedRange sqref="R1982:T1982" name="Rango1_1"/>
    <protectedRange sqref="A2:B3" name="Rango1_2"/>
    <protectedRange sqref="E4 H4" name="Rango2_1"/>
  </protectedRanges>
  <dataConsolidate/>
  <customSheetViews>
    <customSheetView guid="{1D29C336-09AA-4690-9774-047477165BBA}" hiddenRows="1" hiddenColumns="1" topLeftCell="F1">
      <pane ySplit="5" topLeftCell="A6" activePane="bottomLeft" state="frozen"/>
      <selection pane="bottomLeft" activeCell="R6" sqref="R6"/>
      <pageMargins left="0" right="0" top="0.74803149606299213" bottom="0.74803149606299213" header="0.31496062992125984" footer="0.31496062992125984"/>
      <printOptions horizontalCentered="1" verticalCentered="1"/>
      <pageSetup orientation="landscape" r:id="rId1"/>
    </customSheetView>
  </customSheetViews>
  <mergeCells count="6">
    <mergeCell ref="A1:V2"/>
    <mergeCell ref="A3:V3"/>
    <mergeCell ref="A4:C4"/>
    <mergeCell ref="D4:G4"/>
    <mergeCell ref="H4:Q4"/>
    <mergeCell ref="R4:V4"/>
  </mergeCells>
  <conditionalFormatting sqref="V6:V2000">
    <cfRule type="containsText" dxfId="1" priority="1" operator="containsText" text="NO ACTIVA">
      <formula>NOT(ISERROR(SEARCH("NO ACTIVA",V6)))</formula>
    </cfRule>
    <cfRule type="containsText" dxfId="0" priority="2" operator="containsText" text="ACTIVA">
      <formula>NOT(ISERROR(SEARCH("ACTIVA",V6)))</formula>
    </cfRule>
  </conditionalFormatting>
  <dataValidations xWindow="946" yWindow="399" count="9">
    <dataValidation type="whole" errorStyle="warning" operator="lessThanOrEqual" showInputMessage="1" showErrorMessage="1" error="Intente nuevamente" prompt="Escriba el número de tutores" sqref="E5" xr:uid="{00000000-0002-0000-0200-000001000000}">
      <formula1>50</formula1>
    </dataValidation>
    <dataValidation allowBlank="1" showInputMessage="1" showErrorMessage="1" prompt="Favor escriba la fecha de inicio de campo docente." sqref="P5" xr:uid="{00000000-0002-0000-0200-000004000000}"/>
    <dataValidation type="whole" operator="lessThanOrEqual" allowBlank="1" showInputMessage="1" showErrorMessage="1" prompt="Escriba la cantidad de estudiantes._x000a_Si no se utiliza el campo docente favor anotar 0." sqref="F5" xr:uid="{00000000-0002-0000-0200-000005000000}">
      <formula1>60</formula1>
    </dataValidation>
    <dataValidation allowBlank="1" showInputMessage="1" showErrorMessage="1" prompt="Favor escoja de la lista" sqref="T5" xr:uid="{00000000-0002-0000-0200-000006000000}"/>
    <dataValidation allowBlank="1" showInputMessage="1" showErrorMessage="1" prompt="Multiplique el número de estudiantes por los días totales de rotación." sqref="H6:H2000" xr:uid="{00000000-0002-0000-0200-000000000000}"/>
    <dataValidation type="whole" allowBlank="1" showInputMessage="1" showErrorMessage="1" prompt="Escriba un 1 en los días que rotarán los estudiantes, de lo contrario no escriba nada." sqref="I6:O2000" xr:uid="{00000000-0002-0000-0200-000002000000}">
      <formula1>0</formula1>
      <formula2>1</formula2>
    </dataValidation>
    <dataValidation type="whole" operator="lessThanOrEqual" allowBlank="1" showInputMessage="1" showErrorMessage="1" prompt="Escriba la cantidad de días de rotación (días en que rotan x las semanas de rotación)" sqref="G5:G2000" xr:uid="{00000000-0002-0000-0200-000003000000}">
      <formula1>500</formula1>
    </dataValidation>
    <dataValidation type="whole" operator="lessThanOrEqual" allowBlank="1" showInputMessage="1" showErrorMessage="1" sqref="E6:F2000" xr:uid="{00000000-0002-0000-0200-000007000000}">
      <formula1>60</formula1>
    </dataValidation>
    <dataValidation type="date" showInputMessage="1" showErrorMessage="1" errorTitle="Mensaje de Error" error="Rango de fechas permitido del 1/1/2026 al 31/12/2026" sqref="P6:Q2001" xr:uid="{9E9CA4F9-A39E-4D8A-83E1-E0E40B6E9324}">
      <formula1>46023</formula1>
      <formula2>46387</formula2>
    </dataValidation>
  </dataValidations>
  <printOptions horizontalCentered="1" verticalCentered="1"/>
  <pageMargins left="0" right="0" top="0.74803149606299213" bottom="0.74803149606299213" header="0.31496062992125984" footer="0.31496062992125984"/>
  <pageSetup orientation="landscape" r:id="rId2"/>
  <drawing r:id="rId3"/>
  <extLst>
    <ext xmlns:x14="http://schemas.microsoft.com/office/spreadsheetml/2009/9/main" uri="{CCE6A557-97BC-4b89-ADB6-D9C93CAAB3DF}">
      <x14:dataValidations xmlns:xm="http://schemas.microsoft.com/office/excel/2006/main" xWindow="946" yWindow="399" count="9">
        <x14:dataValidation type="list" showInputMessage="1" showErrorMessage="1" xr:uid="{E0F30EA6-9618-4EC2-BD96-B269A476C540}">
          <x14:formula1>
            <xm:f>DATOS!$E$2:$E$5</xm:f>
          </x14:formula1>
          <xm:sqref>R4:V4</xm:sqref>
        </x14:dataValidation>
        <x14:dataValidation type="list" showInputMessage="1" showErrorMessage="1" xr:uid="{7488E86D-B06E-49FB-A213-613D2395142E}">
          <x14:formula1>
            <xm:f>DATOS!$R$2:$R$3</xm:f>
          </x14:formula1>
          <xm:sqref>A3:V3</xm:sqref>
        </x14:dataValidation>
        <x14:dataValidation type="list" allowBlank="1" showInputMessage="1" showErrorMessage="1" error="Intente nuevamente." xr:uid="{00000000-0002-0000-0200-00000A000000}">
          <x14:formula1>
            <xm:f>DATOS!$C$2:$C$10</xm:f>
          </x14:formula1>
          <xm:sqref>A6:A2001</xm:sqref>
        </x14:dataValidation>
        <x14:dataValidation type="list" showInputMessage="1" showErrorMessage="1" xr:uid="{567EA004-0548-45DA-ABF1-9CB073B1EFE2}">
          <x14:formula1>
            <xm:f>DATOS!$P$2:$P$4</xm:f>
          </x14:formula1>
          <xm:sqref>D4:G4</xm:sqref>
        </x14:dataValidation>
        <x14:dataValidation type="list" allowBlank="1" showInputMessage="1" showErrorMessage="1" xr:uid="{B6C7261A-0F56-4A91-B746-2518CE9760DA}">
          <x14:formula1>
            <xm:f>DATOS!$E$2:$E$5</xm:f>
          </x14:formula1>
          <xm:sqref>C6:C2000</xm:sqref>
        </x14:dataValidation>
        <x14:dataValidation type="list" showInputMessage="1" showErrorMessage="1" xr:uid="{B9AD08DA-92A6-4039-ABC8-BD79313C6440}">
          <x14:formula1>
            <xm:f>DATOS!$G$2:$G$9</xm:f>
          </x14:formula1>
          <xm:sqref>D6:D2001</xm:sqref>
        </x14:dataValidation>
        <x14:dataValidation type="list" showInputMessage="1" showErrorMessage="1" xr:uid="{C0CD4811-94F2-4950-B9DD-ABE3FB26FF60}">
          <x14:formula1>
            <xm:f>DATOS!$I$2:$I$9</xm:f>
          </x14:formula1>
          <xm:sqref>T6:T2001</xm:sqref>
        </x14:dataValidation>
        <x14:dataValidation type="list" showInputMessage="1" showErrorMessage="1" prompt="SELECCIONE EL TIPO DE INFORME (PROYECCIÓN - USO REAL)." xr:uid="{13A2B88E-723A-487F-B830-E9C9E70878FE}">
          <x14:formula1>
            <xm:f>DATOS!$E$9:$E$11</xm:f>
          </x14:formula1>
          <xm:sqref>H4:Q4</xm:sqref>
        </x14:dataValidation>
        <x14:dataValidation type="list" showInputMessage="1" showErrorMessage="1" xr:uid="{0DBCA469-2C64-43B3-BA27-F951F3FBE5AF}">
          <x14:formula1>
            <xm:f>DATOS!$A$2:$A$2</xm:f>
          </x14:formula1>
          <xm:sqref>B6:B2001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8" tint="-0.499984740745262"/>
  </sheetPr>
  <dimension ref="A1:XFD2001"/>
  <sheetViews>
    <sheetView zoomScaleNormal="100" workbookViewId="0">
      <pane ySplit="2" topLeftCell="A3" activePane="bottomLeft" state="frozen"/>
      <selection activeCell="B68" sqref="B68"/>
      <selection pane="bottomLeft" activeCell="A3" sqref="A3"/>
    </sheetView>
  </sheetViews>
  <sheetFormatPr baseColWidth="10" defaultColWidth="0" defaultRowHeight="14" zeroHeight="1" x14ac:dyDescent="0.3"/>
  <cols>
    <col min="1" max="1" width="30.6328125" style="7" customWidth="1"/>
    <col min="2" max="2" width="20.90625" style="7" customWidth="1"/>
    <col min="3" max="3" width="20.453125" style="8" customWidth="1"/>
    <col min="4" max="4" width="25.08984375" style="8" customWidth="1"/>
    <col min="5" max="5" width="31.54296875" style="7" customWidth="1"/>
    <col min="6" max="6" width="27.6328125" style="7" customWidth="1"/>
    <col min="7" max="7" width="27.6328125" style="8" customWidth="1"/>
    <col min="8" max="8" width="20.6328125" style="7" customWidth="1"/>
    <col min="9" max="9" width="18" style="7" customWidth="1"/>
    <col min="10" max="10" width="20.6328125" style="8" customWidth="1"/>
    <col min="11" max="11" width="26.6328125" style="4" customWidth="1"/>
    <col min="12" max="257" width="11.36328125" style="8" hidden="1"/>
    <col min="258" max="258" width="20.90625" style="8" hidden="1"/>
    <col min="259" max="259" width="20.453125" style="8" hidden="1"/>
    <col min="260" max="260" width="20.08984375" style="8" hidden="1"/>
    <col min="261" max="261" width="18.36328125" style="8" hidden="1"/>
    <col min="262" max="262" width="27.6328125" style="8" hidden="1"/>
    <col min="263" max="263" width="18" style="8" hidden="1"/>
    <col min="264" max="264" width="7" style="8" hidden="1"/>
    <col min="265" max="513" width="11.36328125" style="8" hidden="1"/>
    <col min="514" max="514" width="20.90625" style="8" hidden="1"/>
    <col min="515" max="515" width="20.453125" style="8" hidden="1"/>
    <col min="516" max="516" width="20.08984375" style="8" hidden="1"/>
    <col min="517" max="517" width="18.36328125" style="8" hidden="1"/>
    <col min="518" max="518" width="27.6328125" style="8" hidden="1"/>
    <col min="519" max="519" width="18" style="8" hidden="1"/>
    <col min="520" max="520" width="7" style="8" hidden="1"/>
    <col min="521" max="769" width="11.36328125" style="8" hidden="1"/>
    <col min="770" max="770" width="20.90625" style="8" hidden="1"/>
    <col min="771" max="771" width="20.453125" style="8" hidden="1"/>
    <col min="772" max="772" width="20.08984375" style="8" hidden="1"/>
    <col min="773" max="773" width="18.36328125" style="8" hidden="1"/>
    <col min="774" max="774" width="27.6328125" style="8" hidden="1"/>
    <col min="775" max="775" width="18" style="8" hidden="1"/>
    <col min="776" max="776" width="7" style="8" hidden="1"/>
    <col min="777" max="1025" width="11.36328125" style="8" hidden="1"/>
    <col min="1026" max="1026" width="20.90625" style="8" hidden="1"/>
    <col min="1027" max="1027" width="20.453125" style="8" hidden="1"/>
    <col min="1028" max="1028" width="20.08984375" style="8" hidden="1"/>
    <col min="1029" max="1029" width="18.36328125" style="8" hidden="1"/>
    <col min="1030" max="1030" width="27.6328125" style="8" hidden="1"/>
    <col min="1031" max="1031" width="18" style="8" hidden="1"/>
    <col min="1032" max="1032" width="7" style="8" hidden="1"/>
    <col min="1033" max="1281" width="11.36328125" style="8" hidden="1"/>
    <col min="1282" max="1282" width="20.90625" style="8" hidden="1"/>
    <col min="1283" max="1283" width="20.453125" style="8" hidden="1"/>
    <col min="1284" max="1284" width="20.08984375" style="8" hidden="1"/>
    <col min="1285" max="1285" width="18.36328125" style="8" hidden="1"/>
    <col min="1286" max="1286" width="27.6328125" style="8" hidden="1"/>
    <col min="1287" max="1287" width="18" style="8" hidden="1"/>
    <col min="1288" max="1288" width="7" style="8" hidden="1"/>
    <col min="1289" max="1537" width="11.36328125" style="8" hidden="1"/>
    <col min="1538" max="1538" width="20.90625" style="8" hidden="1"/>
    <col min="1539" max="1539" width="20.453125" style="8" hidden="1"/>
    <col min="1540" max="1540" width="20.08984375" style="8" hidden="1"/>
    <col min="1541" max="1541" width="18.36328125" style="8" hidden="1"/>
    <col min="1542" max="1542" width="27.6328125" style="8" hidden="1"/>
    <col min="1543" max="1543" width="18" style="8" hidden="1"/>
    <col min="1544" max="1544" width="7" style="8" hidden="1"/>
    <col min="1545" max="1793" width="11.36328125" style="8" hidden="1"/>
    <col min="1794" max="1794" width="20.90625" style="8" hidden="1"/>
    <col min="1795" max="1795" width="20.453125" style="8" hidden="1"/>
    <col min="1796" max="1796" width="20.08984375" style="8" hidden="1"/>
    <col min="1797" max="1797" width="18.36328125" style="8" hidden="1"/>
    <col min="1798" max="1798" width="27.6328125" style="8" hidden="1"/>
    <col min="1799" max="1799" width="18" style="8" hidden="1"/>
    <col min="1800" max="1800" width="7" style="8" hidden="1"/>
    <col min="1801" max="2049" width="11.36328125" style="8" hidden="1"/>
    <col min="2050" max="2050" width="20.90625" style="8" hidden="1"/>
    <col min="2051" max="2051" width="20.453125" style="8" hidden="1"/>
    <col min="2052" max="2052" width="20.08984375" style="8" hidden="1"/>
    <col min="2053" max="2053" width="18.36328125" style="8" hidden="1"/>
    <col min="2054" max="2054" width="27.6328125" style="8" hidden="1"/>
    <col min="2055" max="2055" width="18" style="8" hidden="1"/>
    <col min="2056" max="2056" width="7" style="8" hidden="1"/>
    <col min="2057" max="2305" width="11.36328125" style="8" hidden="1"/>
    <col min="2306" max="2306" width="20.90625" style="8" hidden="1"/>
    <col min="2307" max="2307" width="20.453125" style="8" hidden="1"/>
    <col min="2308" max="2308" width="20.08984375" style="8" hidden="1"/>
    <col min="2309" max="2309" width="18.36328125" style="8" hidden="1"/>
    <col min="2310" max="2310" width="27.6328125" style="8" hidden="1"/>
    <col min="2311" max="2311" width="18" style="8" hidden="1"/>
    <col min="2312" max="2312" width="7" style="8" hidden="1"/>
    <col min="2313" max="2561" width="11.36328125" style="8" hidden="1"/>
    <col min="2562" max="2562" width="20.90625" style="8" hidden="1"/>
    <col min="2563" max="2563" width="20.453125" style="8" hidden="1"/>
    <col min="2564" max="2564" width="20.08984375" style="8" hidden="1"/>
    <col min="2565" max="2565" width="18.36328125" style="8" hidden="1"/>
    <col min="2566" max="2566" width="27.6328125" style="8" hidden="1"/>
    <col min="2567" max="2567" width="18" style="8" hidden="1"/>
    <col min="2568" max="2568" width="7" style="8" hidden="1"/>
    <col min="2569" max="2817" width="11.36328125" style="8" hidden="1"/>
    <col min="2818" max="2818" width="20.90625" style="8" hidden="1"/>
    <col min="2819" max="2819" width="20.453125" style="8" hidden="1"/>
    <col min="2820" max="2820" width="20.08984375" style="8" hidden="1"/>
    <col min="2821" max="2821" width="18.36328125" style="8" hidden="1"/>
    <col min="2822" max="2822" width="27.6328125" style="8" hidden="1"/>
    <col min="2823" max="2823" width="18" style="8" hidden="1"/>
    <col min="2824" max="2824" width="7" style="8" hidden="1"/>
    <col min="2825" max="3073" width="11.36328125" style="8" hidden="1"/>
    <col min="3074" max="3074" width="20.90625" style="8" hidden="1"/>
    <col min="3075" max="3075" width="20.453125" style="8" hidden="1"/>
    <col min="3076" max="3076" width="20.08984375" style="8" hidden="1"/>
    <col min="3077" max="3077" width="18.36328125" style="8" hidden="1"/>
    <col min="3078" max="3078" width="27.6328125" style="8" hidden="1"/>
    <col min="3079" max="3079" width="18" style="8" hidden="1"/>
    <col min="3080" max="3080" width="7" style="8" hidden="1"/>
    <col min="3081" max="3329" width="11.36328125" style="8" hidden="1"/>
    <col min="3330" max="3330" width="20.90625" style="8" hidden="1"/>
    <col min="3331" max="3331" width="20.453125" style="8" hidden="1"/>
    <col min="3332" max="3332" width="20.08984375" style="8" hidden="1"/>
    <col min="3333" max="3333" width="18.36328125" style="8" hidden="1"/>
    <col min="3334" max="3334" width="27.6328125" style="8" hidden="1"/>
    <col min="3335" max="3335" width="18" style="8" hidden="1"/>
    <col min="3336" max="3336" width="7" style="8" hidden="1"/>
    <col min="3337" max="3585" width="11.36328125" style="8" hidden="1"/>
    <col min="3586" max="3586" width="20.90625" style="8" hidden="1"/>
    <col min="3587" max="3587" width="20.453125" style="8" hidden="1"/>
    <col min="3588" max="3588" width="20.08984375" style="8" hidden="1"/>
    <col min="3589" max="3589" width="18.36328125" style="8" hidden="1"/>
    <col min="3590" max="3590" width="27.6328125" style="8" hidden="1"/>
    <col min="3591" max="3591" width="18" style="8" hidden="1"/>
    <col min="3592" max="3592" width="7" style="8" hidden="1"/>
    <col min="3593" max="3841" width="11.36328125" style="8" hidden="1"/>
    <col min="3842" max="3842" width="20.90625" style="8" hidden="1"/>
    <col min="3843" max="3843" width="20.453125" style="8" hidden="1"/>
    <col min="3844" max="3844" width="20.08984375" style="8" hidden="1"/>
    <col min="3845" max="3845" width="18.36328125" style="8" hidden="1"/>
    <col min="3846" max="3846" width="27.6328125" style="8" hidden="1"/>
    <col min="3847" max="3847" width="18" style="8" hidden="1"/>
    <col min="3848" max="3848" width="7" style="8" hidden="1"/>
    <col min="3849" max="4097" width="11.36328125" style="8" hidden="1"/>
    <col min="4098" max="4098" width="20.90625" style="8" hidden="1"/>
    <col min="4099" max="4099" width="20.453125" style="8" hidden="1"/>
    <col min="4100" max="4100" width="20.08984375" style="8" hidden="1"/>
    <col min="4101" max="4101" width="18.36328125" style="8" hidden="1"/>
    <col min="4102" max="4102" width="27.6328125" style="8" hidden="1"/>
    <col min="4103" max="4103" width="18" style="8" hidden="1"/>
    <col min="4104" max="4104" width="7" style="8" hidden="1"/>
    <col min="4105" max="4353" width="11.36328125" style="8" hidden="1"/>
    <col min="4354" max="4354" width="20.90625" style="8" hidden="1"/>
    <col min="4355" max="4355" width="20.453125" style="8" hidden="1"/>
    <col min="4356" max="4356" width="20.08984375" style="8" hidden="1"/>
    <col min="4357" max="4357" width="18.36328125" style="8" hidden="1"/>
    <col min="4358" max="4358" width="27.6328125" style="8" hidden="1"/>
    <col min="4359" max="4359" width="18" style="8" hidden="1"/>
    <col min="4360" max="4360" width="7" style="8" hidden="1"/>
    <col min="4361" max="4609" width="11.36328125" style="8" hidden="1"/>
    <col min="4610" max="4610" width="20.90625" style="8" hidden="1"/>
    <col min="4611" max="4611" width="20.453125" style="8" hidden="1"/>
    <col min="4612" max="4612" width="20.08984375" style="8" hidden="1"/>
    <col min="4613" max="4613" width="18.36328125" style="8" hidden="1"/>
    <col min="4614" max="4614" width="27.6328125" style="8" hidden="1"/>
    <col min="4615" max="4615" width="18" style="8" hidden="1"/>
    <col min="4616" max="4616" width="7" style="8" hidden="1"/>
    <col min="4617" max="4865" width="11.36328125" style="8" hidden="1"/>
    <col min="4866" max="4866" width="20.90625" style="8" hidden="1"/>
    <col min="4867" max="4867" width="20.453125" style="8" hidden="1"/>
    <col min="4868" max="4868" width="20.08984375" style="8" hidden="1"/>
    <col min="4869" max="4869" width="18.36328125" style="8" hidden="1"/>
    <col min="4870" max="4870" width="27.6328125" style="8" hidden="1"/>
    <col min="4871" max="4871" width="18" style="8" hidden="1"/>
    <col min="4872" max="4872" width="7" style="8" hidden="1"/>
    <col min="4873" max="5121" width="11.36328125" style="8" hidden="1"/>
    <col min="5122" max="5122" width="20.90625" style="8" hidden="1"/>
    <col min="5123" max="5123" width="20.453125" style="8" hidden="1"/>
    <col min="5124" max="5124" width="20.08984375" style="8" hidden="1"/>
    <col min="5125" max="5125" width="18.36328125" style="8" hidden="1"/>
    <col min="5126" max="5126" width="27.6328125" style="8" hidden="1"/>
    <col min="5127" max="5127" width="18" style="8" hidden="1"/>
    <col min="5128" max="5128" width="7" style="8" hidden="1"/>
    <col min="5129" max="5377" width="11.36328125" style="8" hidden="1"/>
    <col min="5378" max="5378" width="20.90625" style="8" hidden="1"/>
    <col min="5379" max="5379" width="20.453125" style="8" hidden="1"/>
    <col min="5380" max="5380" width="20.08984375" style="8" hidden="1"/>
    <col min="5381" max="5381" width="18.36328125" style="8" hidden="1"/>
    <col min="5382" max="5382" width="27.6328125" style="8" hidden="1"/>
    <col min="5383" max="5383" width="18" style="8" hidden="1"/>
    <col min="5384" max="5384" width="7" style="8" hidden="1"/>
    <col min="5385" max="5633" width="11.36328125" style="8" hidden="1"/>
    <col min="5634" max="5634" width="20.90625" style="8" hidden="1"/>
    <col min="5635" max="5635" width="20.453125" style="8" hidden="1"/>
    <col min="5636" max="5636" width="20.08984375" style="8" hidden="1"/>
    <col min="5637" max="5637" width="18.36328125" style="8" hidden="1"/>
    <col min="5638" max="5638" width="27.6328125" style="8" hidden="1"/>
    <col min="5639" max="5639" width="18" style="8" hidden="1"/>
    <col min="5640" max="5640" width="7" style="8" hidden="1"/>
    <col min="5641" max="5889" width="11.36328125" style="8" hidden="1"/>
    <col min="5890" max="5890" width="20.90625" style="8" hidden="1"/>
    <col min="5891" max="5891" width="20.453125" style="8" hidden="1"/>
    <col min="5892" max="5892" width="20.08984375" style="8" hidden="1"/>
    <col min="5893" max="5893" width="18.36328125" style="8" hidden="1"/>
    <col min="5894" max="5894" width="27.6328125" style="8" hidden="1"/>
    <col min="5895" max="5895" width="18" style="8" hidden="1"/>
    <col min="5896" max="5896" width="7" style="8" hidden="1"/>
    <col min="5897" max="6145" width="11.36328125" style="8" hidden="1"/>
    <col min="6146" max="6146" width="20.90625" style="8" hidden="1"/>
    <col min="6147" max="6147" width="20.453125" style="8" hidden="1"/>
    <col min="6148" max="6148" width="20.08984375" style="8" hidden="1"/>
    <col min="6149" max="6149" width="18.36328125" style="8" hidden="1"/>
    <col min="6150" max="6150" width="27.6328125" style="8" hidden="1"/>
    <col min="6151" max="6151" width="18" style="8" hidden="1"/>
    <col min="6152" max="6152" width="7" style="8" hidden="1"/>
    <col min="6153" max="6401" width="11.36328125" style="8" hidden="1"/>
    <col min="6402" max="6402" width="20.90625" style="8" hidden="1"/>
    <col min="6403" max="6403" width="20.453125" style="8" hidden="1"/>
    <col min="6404" max="6404" width="20.08984375" style="8" hidden="1"/>
    <col min="6405" max="6405" width="18.36328125" style="8" hidden="1"/>
    <col min="6406" max="6406" width="27.6328125" style="8" hidden="1"/>
    <col min="6407" max="6407" width="18" style="8" hidden="1"/>
    <col min="6408" max="6408" width="7" style="8" hidden="1"/>
    <col min="6409" max="6657" width="11.36328125" style="8" hidden="1"/>
    <col min="6658" max="6658" width="20.90625" style="8" hidden="1"/>
    <col min="6659" max="6659" width="20.453125" style="8" hidden="1"/>
    <col min="6660" max="6660" width="20.08984375" style="8" hidden="1"/>
    <col min="6661" max="6661" width="18.36328125" style="8" hidden="1"/>
    <col min="6662" max="6662" width="27.6328125" style="8" hidden="1"/>
    <col min="6663" max="6663" width="18" style="8" hidden="1"/>
    <col min="6664" max="6664" width="7" style="8" hidden="1"/>
    <col min="6665" max="6913" width="11.36328125" style="8" hidden="1"/>
    <col min="6914" max="6914" width="20.90625" style="8" hidden="1"/>
    <col min="6915" max="6915" width="20.453125" style="8" hidden="1"/>
    <col min="6916" max="6916" width="20.08984375" style="8" hidden="1"/>
    <col min="6917" max="6917" width="18.36328125" style="8" hidden="1"/>
    <col min="6918" max="6918" width="27.6328125" style="8" hidden="1"/>
    <col min="6919" max="6919" width="18" style="8" hidden="1"/>
    <col min="6920" max="6920" width="7" style="8" hidden="1"/>
    <col min="6921" max="7169" width="11.36328125" style="8" hidden="1"/>
    <col min="7170" max="7170" width="20.90625" style="8" hidden="1"/>
    <col min="7171" max="7171" width="20.453125" style="8" hidden="1"/>
    <col min="7172" max="7172" width="20.08984375" style="8" hidden="1"/>
    <col min="7173" max="7173" width="18.36328125" style="8" hidden="1"/>
    <col min="7174" max="7174" width="27.6328125" style="8" hidden="1"/>
    <col min="7175" max="7175" width="18" style="8" hidden="1"/>
    <col min="7176" max="7176" width="7" style="8" hidden="1"/>
    <col min="7177" max="7425" width="11.36328125" style="8" hidden="1"/>
    <col min="7426" max="7426" width="20.90625" style="8" hidden="1"/>
    <col min="7427" max="7427" width="20.453125" style="8" hidden="1"/>
    <col min="7428" max="7428" width="20.08984375" style="8" hidden="1"/>
    <col min="7429" max="7429" width="18.36328125" style="8" hidden="1"/>
    <col min="7430" max="7430" width="27.6328125" style="8" hidden="1"/>
    <col min="7431" max="7431" width="18" style="8" hidden="1"/>
    <col min="7432" max="7432" width="7" style="8" hidden="1"/>
    <col min="7433" max="7681" width="11.36328125" style="8" hidden="1"/>
    <col min="7682" max="7682" width="20.90625" style="8" hidden="1"/>
    <col min="7683" max="7683" width="20.453125" style="8" hidden="1"/>
    <col min="7684" max="7684" width="20.08984375" style="8" hidden="1"/>
    <col min="7685" max="7685" width="18.36328125" style="8" hidden="1"/>
    <col min="7686" max="7686" width="27.6328125" style="8" hidden="1"/>
    <col min="7687" max="7687" width="18" style="8" hidden="1"/>
    <col min="7688" max="7688" width="7" style="8" hidden="1"/>
    <col min="7689" max="7937" width="11.36328125" style="8" hidden="1"/>
    <col min="7938" max="7938" width="20.90625" style="8" hidden="1"/>
    <col min="7939" max="7939" width="20.453125" style="8" hidden="1"/>
    <col min="7940" max="7940" width="20.08984375" style="8" hidden="1"/>
    <col min="7941" max="7941" width="18.36328125" style="8" hidden="1"/>
    <col min="7942" max="7942" width="27.6328125" style="8" hidden="1"/>
    <col min="7943" max="7943" width="18" style="8" hidden="1"/>
    <col min="7944" max="7944" width="7" style="8" hidden="1"/>
    <col min="7945" max="8193" width="11.36328125" style="8" hidden="1"/>
    <col min="8194" max="8194" width="20.90625" style="8" hidden="1"/>
    <col min="8195" max="8195" width="20.453125" style="8" hidden="1"/>
    <col min="8196" max="8196" width="20.08984375" style="8" hidden="1"/>
    <col min="8197" max="8197" width="18.36328125" style="8" hidden="1"/>
    <col min="8198" max="8198" width="27.6328125" style="8" hidden="1"/>
    <col min="8199" max="8199" width="18" style="8" hidden="1"/>
    <col min="8200" max="8200" width="7" style="8" hidden="1"/>
    <col min="8201" max="8449" width="11.36328125" style="8" hidden="1"/>
    <col min="8450" max="8450" width="20.90625" style="8" hidden="1"/>
    <col min="8451" max="8451" width="20.453125" style="8" hidden="1"/>
    <col min="8452" max="8452" width="20.08984375" style="8" hidden="1"/>
    <col min="8453" max="8453" width="18.36328125" style="8" hidden="1"/>
    <col min="8454" max="8454" width="27.6328125" style="8" hidden="1"/>
    <col min="8455" max="8455" width="18" style="8" hidden="1"/>
    <col min="8456" max="8456" width="7" style="8" hidden="1"/>
    <col min="8457" max="8705" width="11.36328125" style="8" hidden="1"/>
    <col min="8706" max="8706" width="20.90625" style="8" hidden="1"/>
    <col min="8707" max="8707" width="20.453125" style="8" hidden="1"/>
    <col min="8708" max="8708" width="20.08984375" style="8" hidden="1"/>
    <col min="8709" max="8709" width="18.36328125" style="8" hidden="1"/>
    <col min="8710" max="8710" width="27.6328125" style="8" hidden="1"/>
    <col min="8711" max="8711" width="18" style="8" hidden="1"/>
    <col min="8712" max="8712" width="7" style="8" hidden="1"/>
    <col min="8713" max="8961" width="11.36328125" style="8" hidden="1"/>
    <col min="8962" max="8962" width="20.90625" style="8" hidden="1"/>
    <col min="8963" max="8963" width="20.453125" style="8" hidden="1"/>
    <col min="8964" max="8964" width="20.08984375" style="8" hidden="1"/>
    <col min="8965" max="8965" width="18.36328125" style="8" hidden="1"/>
    <col min="8966" max="8966" width="27.6328125" style="8" hidden="1"/>
    <col min="8967" max="8967" width="18" style="8" hidden="1"/>
    <col min="8968" max="8968" width="7" style="8" hidden="1"/>
    <col min="8969" max="9217" width="11.36328125" style="8" hidden="1"/>
    <col min="9218" max="9218" width="20.90625" style="8" hidden="1"/>
    <col min="9219" max="9219" width="20.453125" style="8" hidden="1"/>
    <col min="9220" max="9220" width="20.08984375" style="8" hidden="1"/>
    <col min="9221" max="9221" width="18.36328125" style="8" hidden="1"/>
    <col min="9222" max="9222" width="27.6328125" style="8" hidden="1"/>
    <col min="9223" max="9223" width="18" style="8" hidden="1"/>
    <col min="9224" max="9224" width="7" style="8" hidden="1"/>
    <col min="9225" max="9473" width="11.36328125" style="8" hidden="1"/>
    <col min="9474" max="9474" width="20.90625" style="8" hidden="1"/>
    <col min="9475" max="9475" width="20.453125" style="8" hidden="1"/>
    <col min="9476" max="9476" width="20.08984375" style="8" hidden="1"/>
    <col min="9477" max="9477" width="18.36328125" style="8" hidden="1"/>
    <col min="9478" max="9478" width="27.6328125" style="8" hidden="1"/>
    <col min="9479" max="9479" width="18" style="8" hidden="1"/>
    <col min="9480" max="9480" width="7" style="8" hidden="1"/>
    <col min="9481" max="9729" width="11.36328125" style="8" hidden="1"/>
    <col min="9730" max="9730" width="20.90625" style="8" hidden="1"/>
    <col min="9731" max="9731" width="20.453125" style="8" hidden="1"/>
    <col min="9732" max="9732" width="20.08984375" style="8" hidden="1"/>
    <col min="9733" max="9733" width="18.36328125" style="8" hidden="1"/>
    <col min="9734" max="9734" width="27.6328125" style="8" hidden="1"/>
    <col min="9735" max="9735" width="18" style="8" hidden="1"/>
    <col min="9736" max="9736" width="7" style="8" hidden="1"/>
    <col min="9737" max="9985" width="11.36328125" style="8" hidden="1"/>
    <col min="9986" max="9986" width="20.90625" style="8" hidden="1"/>
    <col min="9987" max="9987" width="20.453125" style="8" hidden="1"/>
    <col min="9988" max="9988" width="20.08984375" style="8" hidden="1"/>
    <col min="9989" max="9989" width="18.36328125" style="8" hidden="1"/>
    <col min="9990" max="9990" width="27.6328125" style="8" hidden="1"/>
    <col min="9991" max="9991" width="18" style="8" hidden="1"/>
    <col min="9992" max="9992" width="7" style="8" hidden="1"/>
    <col min="9993" max="10241" width="11.36328125" style="8" hidden="1"/>
    <col min="10242" max="10242" width="20.90625" style="8" hidden="1"/>
    <col min="10243" max="10243" width="20.453125" style="8" hidden="1"/>
    <col min="10244" max="10244" width="20.08984375" style="8" hidden="1"/>
    <col min="10245" max="10245" width="18.36328125" style="8" hidden="1"/>
    <col min="10246" max="10246" width="27.6328125" style="8" hidden="1"/>
    <col min="10247" max="10247" width="18" style="8" hidden="1"/>
    <col min="10248" max="10248" width="7" style="8" hidden="1"/>
    <col min="10249" max="10497" width="11.36328125" style="8" hidden="1"/>
    <col min="10498" max="10498" width="20.90625" style="8" hidden="1"/>
    <col min="10499" max="10499" width="20.453125" style="8" hidden="1"/>
    <col min="10500" max="10500" width="20.08984375" style="8" hidden="1"/>
    <col min="10501" max="10501" width="18.36328125" style="8" hidden="1"/>
    <col min="10502" max="10502" width="27.6328125" style="8" hidden="1"/>
    <col min="10503" max="10503" width="18" style="8" hidden="1"/>
    <col min="10504" max="10504" width="7" style="8" hidden="1"/>
    <col min="10505" max="10753" width="11.36328125" style="8" hidden="1"/>
    <col min="10754" max="10754" width="20.90625" style="8" hidden="1"/>
    <col min="10755" max="10755" width="20.453125" style="8" hidden="1"/>
    <col min="10756" max="10756" width="20.08984375" style="8" hidden="1"/>
    <col min="10757" max="10757" width="18.36328125" style="8" hidden="1"/>
    <col min="10758" max="10758" width="27.6328125" style="8" hidden="1"/>
    <col min="10759" max="10759" width="18" style="8" hidden="1"/>
    <col min="10760" max="10760" width="7" style="8" hidden="1"/>
    <col min="10761" max="11009" width="11.36328125" style="8" hidden="1"/>
    <col min="11010" max="11010" width="20.90625" style="8" hidden="1"/>
    <col min="11011" max="11011" width="20.453125" style="8" hidden="1"/>
    <col min="11012" max="11012" width="20.08984375" style="8" hidden="1"/>
    <col min="11013" max="11013" width="18.36328125" style="8" hidden="1"/>
    <col min="11014" max="11014" width="27.6328125" style="8" hidden="1"/>
    <col min="11015" max="11015" width="18" style="8" hidden="1"/>
    <col min="11016" max="11016" width="7" style="8" hidden="1"/>
    <col min="11017" max="11265" width="11.36328125" style="8" hidden="1"/>
    <col min="11266" max="11266" width="20.90625" style="8" hidden="1"/>
    <col min="11267" max="11267" width="20.453125" style="8" hidden="1"/>
    <col min="11268" max="11268" width="20.08984375" style="8" hidden="1"/>
    <col min="11269" max="11269" width="18.36328125" style="8" hidden="1"/>
    <col min="11270" max="11270" width="27.6328125" style="8" hidden="1"/>
    <col min="11271" max="11271" width="18" style="8" hidden="1"/>
    <col min="11272" max="11272" width="7" style="8" hidden="1"/>
    <col min="11273" max="11521" width="11.36328125" style="8" hidden="1"/>
    <col min="11522" max="11522" width="20.90625" style="8" hidden="1"/>
    <col min="11523" max="11523" width="20.453125" style="8" hidden="1"/>
    <col min="11524" max="11524" width="20.08984375" style="8" hidden="1"/>
    <col min="11525" max="11525" width="18.36328125" style="8" hidden="1"/>
    <col min="11526" max="11526" width="27.6328125" style="8" hidden="1"/>
    <col min="11527" max="11527" width="18" style="8" hidden="1"/>
    <col min="11528" max="11528" width="7" style="8" hidden="1"/>
    <col min="11529" max="11777" width="11.36328125" style="8" hidden="1"/>
    <col min="11778" max="11778" width="20.90625" style="8" hidden="1"/>
    <col min="11779" max="11779" width="20.453125" style="8" hidden="1"/>
    <col min="11780" max="11780" width="20.08984375" style="8" hidden="1"/>
    <col min="11781" max="11781" width="18.36328125" style="8" hidden="1"/>
    <col min="11782" max="11782" width="27.6328125" style="8" hidden="1"/>
    <col min="11783" max="11783" width="18" style="8" hidden="1"/>
    <col min="11784" max="11784" width="7" style="8" hidden="1"/>
    <col min="11785" max="12033" width="11.36328125" style="8" hidden="1"/>
    <col min="12034" max="12034" width="20.90625" style="8" hidden="1"/>
    <col min="12035" max="12035" width="20.453125" style="8" hidden="1"/>
    <col min="12036" max="12036" width="20.08984375" style="8" hidden="1"/>
    <col min="12037" max="12037" width="18.36328125" style="8" hidden="1"/>
    <col min="12038" max="12038" width="27.6328125" style="8" hidden="1"/>
    <col min="12039" max="12039" width="18" style="8" hidden="1"/>
    <col min="12040" max="12040" width="7" style="8" hidden="1"/>
    <col min="12041" max="12289" width="11.36328125" style="8" hidden="1"/>
    <col min="12290" max="12290" width="20.90625" style="8" hidden="1"/>
    <col min="12291" max="12291" width="20.453125" style="8" hidden="1"/>
    <col min="12292" max="12292" width="20.08984375" style="8" hidden="1"/>
    <col min="12293" max="12293" width="18.36328125" style="8" hidden="1"/>
    <col min="12294" max="12294" width="27.6328125" style="8" hidden="1"/>
    <col min="12295" max="12295" width="18" style="8" hidden="1"/>
    <col min="12296" max="12296" width="7" style="8" hidden="1"/>
    <col min="12297" max="12545" width="11.36328125" style="8" hidden="1"/>
    <col min="12546" max="12546" width="20.90625" style="8" hidden="1"/>
    <col min="12547" max="12547" width="20.453125" style="8" hidden="1"/>
    <col min="12548" max="12548" width="20.08984375" style="8" hidden="1"/>
    <col min="12549" max="12549" width="18.36328125" style="8" hidden="1"/>
    <col min="12550" max="12550" width="27.6328125" style="8" hidden="1"/>
    <col min="12551" max="12551" width="18" style="8" hidden="1"/>
    <col min="12552" max="12552" width="7" style="8" hidden="1"/>
    <col min="12553" max="12801" width="11.36328125" style="8" hidden="1"/>
    <col min="12802" max="12802" width="20.90625" style="8" hidden="1"/>
    <col min="12803" max="12803" width="20.453125" style="8" hidden="1"/>
    <col min="12804" max="12804" width="20.08984375" style="8" hidden="1"/>
    <col min="12805" max="12805" width="18.36328125" style="8" hidden="1"/>
    <col min="12806" max="12806" width="27.6328125" style="8" hidden="1"/>
    <col min="12807" max="12807" width="18" style="8" hidden="1"/>
    <col min="12808" max="12808" width="7" style="8" hidden="1"/>
    <col min="12809" max="13057" width="11.36328125" style="8" hidden="1"/>
    <col min="13058" max="13058" width="20.90625" style="8" hidden="1"/>
    <col min="13059" max="13059" width="20.453125" style="8" hidden="1"/>
    <col min="13060" max="13060" width="20.08984375" style="8" hidden="1"/>
    <col min="13061" max="13061" width="18.36328125" style="8" hidden="1"/>
    <col min="13062" max="13062" width="27.6328125" style="8" hidden="1"/>
    <col min="13063" max="13063" width="18" style="8" hidden="1"/>
    <col min="13064" max="13064" width="7" style="8" hidden="1"/>
    <col min="13065" max="13313" width="11.36328125" style="8" hidden="1"/>
    <col min="13314" max="13314" width="20.90625" style="8" hidden="1"/>
    <col min="13315" max="13315" width="20.453125" style="8" hidden="1"/>
    <col min="13316" max="13316" width="20.08984375" style="8" hidden="1"/>
    <col min="13317" max="13317" width="18.36328125" style="8" hidden="1"/>
    <col min="13318" max="13318" width="27.6328125" style="8" hidden="1"/>
    <col min="13319" max="13319" width="18" style="8" hidden="1"/>
    <col min="13320" max="13320" width="7" style="8" hidden="1"/>
    <col min="13321" max="13569" width="11.36328125" style="8" hidden="1"/>
    <col min="13570" max="13570" width="20.90625" style="8" hidden="1"/>
    <col min="13571" max="13571" width="20.453125" style="8" hidden="1"/>
    <col min="13572" max="13572" width="20.08984375" style="8" hidden="1"/>
    <col min="13573" max="13573" width="18.36328125" style="8" hidden="1"/>
    <col min="13574" max="13574" width="27.6328125" style="8" hidden="1"/>
    <col min="13575" max="13575" width="18" style="8" hidden="1"/>
    <col min="13576" max="13576" width="7" style="8" hidden="1"/>
    <col min="13577" max="13825" width="11.36328125" style="8" hidden="1"/>
    <col min="13826" max="13826" width="20.90625" style="8" hidden="1"/>
    <col min="13827" max="13827" width="20.453125" style="8" hidden="1"/>
    <col min="13828" max="13828" width="20.08984375" style="8" hidden="1"/>
    <col min="13829" max="13829" width="18.36328125" style="8" hidden="1"/>
    <col min="13830" max="13830" width="27.6328125" style="8" hidden="1"/>
    <col min="13831" max="13831" width="18" style="8" hidden="1"/>
    <col min="13832" max="13832" width="7" style="8" hidden="1"/>
    <col min="13833" max="14081" width="11.36328125" style="8" hidden="1"/>
    <col min="14082" max="14082" width="20.90625" style="8" hidden="1"/>
    <col min="14083" max="14083" width="20.453125" style="8" hidden="1"/>
    <col min="14084" max="14084" width="20.08984375" style="8" hidden="1"/>
    <col min="14085" max="14085" width="18.36328125" style="8" hidden="1"/>
    <col min="14086" max="14086" width="27.6328125" style="8" hidden="1"/>
    <col min="14087" max="14087" width="18" style="8" hidden="1"/>
    <col min="14088" max="14088" width="7" style="8" hidden="1"/>
    <col min="14089" max="14337" width="11.36328125" style="8" hidden="1"/>
    <col min="14338" max="14338" width="20.90625" style="8" hidden="1"/>
    <col min="14339" max="14339" width="20.453125" style="8" hidden="1"/>
    <col min="14340" max="14340" width="20.08984375" style="8" hidden="1"/>
    <col min="14341" max="14341" width="18.36328125" style="8" hidden="1"/>
    <col min="14342" max="14342" width="27.6328125" style="8" hidden="1"/>
    <col min="14343" max="14343" width="18" style="8" hidden="1"/>
    <col min="14344" max="14344" width="7" style="8" hidden="1"/>
    <col min="14345" max="14593" width="11.36328125" style="8" hidden="1"/>
    <col min="14594" max="14594" width="20.90625" style="8" hidden="1"/>
    <col min="14595" max="14595" width="20.453125" style="8" hidden="1"/>
    <col min="14596" max="14596" width="20.08984375" style="8" hidden="1"/>
    <col min="14597" max="14597" width="18.36328125" style="8" hidden="1"/>
    <col min="14598" max="14598" width="27.6328125" style="8" hidden="1"/>
    <col min="14599" max="14599" width="18" style="8" hidden="1"/>
    <col min="14600" max="14600" width="7" style="8" hidden="1"/>
    <col min="14601" max="14849" width="11.36328125" style="8" hidden="1"/>
    <col min="14850" max="14850" width="20.90625" style="8" hidden="1"/>
    <col min="14851" max="14851" width="20.453125" style="8" hidden="1"/>
    <col min="14852" max="14852" width="20.08984375" style="8" hidden="1"/>
    <col min="14853" max="14853" width="18.36328125" style="8" hidden="1"/>
    <col min="14854" max="14854" width="27.6328125" style="8" hidden="1"/>
    <col min="14855" max="14855" width="18" style="8" hidden="1"/>
    <col min="14856" max="14856" width="7" style="8" hidden="1"/>
    <col min="14857" max="15105" width="11.36328125" style="8" hidden="1"/>
    <col min="15106" max="15106" width="20.90625" style="8" hidden="1"/>
    <col min="15107" max="15107" width="20.453125" style="8" hidden="1"/>
    <col min="15108" max="15108" width="20.08984375" style="8" hidden="1"/>
    <col min="15109" max="15109" width="18.36328125" style="8" hidden="1"/>
    <col min="15110" max="15110" width="27.6328125" style="8" hidden="1"/>
    <col min="15111" max="15111" width="18" style="8" hidden="1"/>
    <col min="15112" max="15112" width="7" style="8" hidden="1"/>
    <col min="15113" max="15361" width="11.36328125" style="8" hidden="1"/>
    <col min="15362" max="15362" width="20.90625" style="8" hidden="1"/>
    <col min="15363" max="15363" width="20.453125" style="8" hidden="1"/>
    <col min="15364" max="15364" width="20.08984375" style="8" hidden="1"/>
    <col min="15365" max="15365" width="18.36328125" style="8" hidden="1"/>
    <col min="15366" max="15366" width="27.6328125" style="8" hidden="1"/>
    <col min="15367" max="15367" width="18" style="8" hidden="1"/>
    <col min="15368" max="15368" width="7" style="8" hidden="1"/>
    <col min="15369" max="15617" width="11.36328125" style="8" hidden="1"/>
    <col min="15618" max="15618" width="20.90625" style="8" hidden="1"/>
    <col min="15619" max="15619" width="20.453125" style="8" hidden="1"/>
    <col min="15620" max="15620" width="20.08984375" style="8" hidden="1"/>
    <col min="15621" max="15621" width="18.36328125" style="8" hidden="1"/>
    <col min="15622" max="15622" width="27.6328125" style="8" hidden="1"/>
    <col min="15623" max="15623" width="18" style="8" hidden="1"/>
    <col min="15624" max="15624" width="7" style="8" hidden="1"/>
    <col min="15625" max="15873" width="11.36328125" style="8" hidden="1"/>
    <col min="15874" max="15874" width="20.90625" style="8" hidden="1"/>
    <col min="15875" max="15875" width="20.453125" style="8" hidden="1"/>
    <col min="15876" max="15876" width="20.08984375" style="8" hidden="1"/>
    <col min="15877" max="15877" width="18.36328125" style="8" hidden="1"/>
    <col min="15878" max="15878" width="27.6328125" style="8" hidden="1"/>
    <col min="15879" max="15879" width="18" style="8" hidden="1"/>
    <col min="15880" max="15880" width="7" style="8" hidden="1"/>
    <col min="15881" max="16129" width="11.36328125" style="8" hidden="1"/>
    <col min="16130" max="16130" width="20.90625" style="8" hidden="1"/>
    <col min="16131" max="16131" width="20.453125" style="8" hidden="1"/>
    <col min="16132" max="16132" width="20.08984375" style="8" hidden="1"/>
    <col min="16133" max="16133" width="18.36328125" style="8" hidden="1"/>
    <col min="16134" max="16134" width="27.6328125" style="8" hidden="1"/>
    <col min="16135" max="16135" width="18" style="8" hidden="1"/>
    <col min="16136" max="16137" width="7" style="8" hidden="1"/>
    <col min="16138" max="16384" width="11.36328125" style="8" hidden="1"/>
  </cols>
  <sheetData>
    <row r="1" spans="1:16384" s="76" customFormat="1" ht="30.75" customHeight="1" thickBot="1" x14ac:dyDescent="0.4">
      <c r="A1" s="134" t="s">
        <v>136</v>
      </c>
      <c r="B1" s="135"/>
      <c r="C1" s="135"/>
      <c r="D1" s="135"/>
      <c r="E1" s="135"/>
      <c r="F1" s="135"/>
      <c r="G1" s="135"/>
      <c r="H1" s="135"/>
      <c r="I1" s="135"/>
      <c r="J1" s="135"/>
      <c r="K1" s="135"/>
      <c r="L1" s="135"/>
      <c r="M1" s="135"/>
      <c r="N1" s="135"/>
      <c r="O1" s="135"/>
      <c r="P1" s="135"/>
      <c r="Q1" s="135"/>
      <c r="R1" s="135"/>
      <c r="S1" s="135"/>
      <c r="T1" s="136"/>
      <c r="U1" s="134"/>
      <c r="V1" s="135"/>
      <c r="W1" s="135"/>
      <c r="X1" s="135"/>
      <c r="Y1" s="135"/>
      <c r="Z1" s="135"/>
      <c r="AA1" s="135"/>
      <c r="AB1" s="135"/>
      <c r="AC1" s="135"/>
      <c r="AD1" s="136"/>
      <c r="AE1" s="134"/>
      <c r="AF1" s="135"/>
      <c r="AG1" s="135"/>
      <c r="AH1" s="135"/>
      <c r="AI1" s="135"/>
      <c r="AJ1" s="135"/>
      <c r="AK1" s="135"/>
      <c r="AL1" s="135"/>
      <c r="AM1" s="135"/>
      <c r="AN1" s="136"/>
      <c r="AO1" s="134"/>
      <c r="AP1" s="135"/>
      <c r="AQ1" s="135"/>
      <c r="AR1" s="135"/>
      <c r="AS1" s="135"/>
      <c r="AT1" s="135"/>
      <c r="AU1" s="135"/>
      <c r="AV1" s="135"/>
      <c r="AW1" s="135"/>
      <c r="AX1" s="136"/>
      <c r="AY1" s="134"/>
      <c r="AZ1" s="135"/>
      <c r="BA1" s="135"/>
      <c r="BB1" s="135"/>
      <c r="BC1" s="135"/>
      <c r="BD1" s="135"/>
      <c r="BE1" s="135"/>
      <c r="BF1" s="135"/>
      <c r="BG1" s="135"/>
      <c r="BH1" s="136"/>
      <c r="BI1" s="134"/>
      <c r="BJ1" s="135"/>
      <c r="BK1" s="135"/>
      <c r="BL1" s="135"/>
      <c r="BM1" s="135"/>
      <c r="BN1" s="135"/>
      <c r="BO1" s="135"/>
      <c r="BP1" s="135"/>
      <c r="BQ1" s="135"/>
      <c r="BR1" s="136"/>
      <c r="BS1" s="134"/>
      <c r="BT1" s="135"/>
      <c r="BU1" s="135"/>
      <c r="BV1" s="135"/>
      <c r="BW1" s="135"/>
      <c r="BX1" s="135"/>
      <c r="BY1" s="135"/>
      <c r="BZ1" s="135"/>
      <c r="CA1" s="135"/>
      <c r="CB1" s="136"/>
      <c r="CC1" s="134"/>
      <c r="CD1" s="135"/>
      <c r="CE1" s="135"/>
      <c r="CF1" s="135"/>
      <c r="CG1" s="135"/>
      <c r="CH1" s="135"/>
      <c r="CI1" s="135"/>
      <c r="CJ1" s="135"/>
      <c r="CK1" s="135"/>
      <c r="CL1" s="136"/>
      <c r="CM1" s="134"/>
      <c r="CN1" s="135"/>
      <c r="CO1" s="135"/>
      <c r="CP1" s="135"/>
      <c r="CQ1" s="135"/>
      <c r="CR1" s="135"/>
      <c r="CS1" s="135"/>
      <c r="CT1" s="135"/>
      <c r="CU1" s="135"/>
      <c r="CV1" s="136"/>
      <c r="CW1" s="134"/>
      <c r="CX1" s="135"/>
      <c r="CY1" s="135"/>
      <c r="CZ1" s="135"/>
      <c r="DA1" s="135"/>
      <c r="DB1" s="135"/>
      <c r="DC1" s="135"/>
      <c r="DD1" s="135"/>
      <c r="DE1" s="135"/>
      <c r="DF1" s="136"/>
      <c r="DG1" s="134"/>
      <c r="DH1" s="135"/>
      <c r="DI1" s="135"/>
      <c r="DJ1" s="135"/>
      <c r="DK1" s="135"/>
      <c r="DL1" s="135"/>
      <c r="DM1" s="135"/>
      <c r="DN1" s="135"/>
      <c r="DO1" s="135"/>
      <c r="DP1" s="136"/>
      <c r="DQ1" s="134"/>
      <c r="DR1" s="135"/>
      <c r="DS1" s="135"/>
      <c r="DT1" s="135"/>
      <c r="DU1" s="135"/>
      <c r="DV1" s="135"/>
      <c r="DW1" s="135"/>
      <c r="DX1" s="135"/>
      <c r="DY1" s="135"/>
      <c r="DZ1" s="136"/>
      <c r="EA1" s="134"/>
      <c r="EB1" s="135"/>
      <c r="EC1" s="135"/>
      <c r="ED1" s="135"/>
      <c r="EE1" s="135"/>
      <c r="EF1" s="135"/>
      <c r="EG1" s="135"/>
      <c r="EH1" s="135"/>
      <c r="EI1" s="135"/>
      <c r="EJ1" s="136"/>
      <c r="EK1" s="134"/>
      <c r="EL1" s="135"/>
      <c r="EM1" s="135"/>
      <c r="EN1" s="135"/>
      <c r="EO1" s="135"/>
      <c r="EP1" s="135"/>
      <c r="EQ1" s="135"/>
      <c r="ER1" s="135"/>
      <c r="ES1" s="135"/>
      <c r="ET1" s="136"/>
      <c r="EU1" s="134"/>
      <c r="EV1" s="135"/>
      <c r="EW1" s="135"/>
      <c r="EX1" s="135"/>
      <c r="EY1" s="135"/>
      <c r="EZ1" s="135"/>
      <c r="FA1" s="135"/>
      <c r="FB1" s="135"/>
      <c r="FC1" s="135"/>
      <c r="FD1" s="136"/>
      <c r="FE1" s="134"/>
      <c r="FF1" s="135"/>
      <c r="FG1" s="135"/>
      <c r="FH1" s="135"/>
      <c r="FI1" s="135"/>
      <c r="FJ1" s="135"/>
      <c r="FK1" s="135"/>
      <c r="FL1" s="135"/>
      <c r="FM1" s="135"/>
      <c r="FN1" s="136"/>
      <c r="FO1" s="134"/>
      <c r="FP1" s="135"/>
      <c r="FQ1" s="135"/>
      <c r="FR1" s="135"/>
      <c r="FS1" s="135"/>
      <c r="FT1" s="135"/>
      <c r="FU1" s="135"/>
      <c r="FV1" s="135"/>
      <c r="FW1" s="135"/>
      <c r="FX1" s="136"/>
      <c r="FY1" s="134"/>
      <c r="FZ1" s="135"/>
      <c r="GA1" s="135"/>
      <c r="GB1" s="135"/>
      <c r="GC1" s="135"/>
      <c r="GD1" s="135"/>
      <c r="GE1" s="135"/>
      <c r="GF1" s="135"/>
      <c r="GG1" s="135"/>
      <c r="GH1" s="136"/>
      <c r="GI1" s="134"/>
      <c r="GJ1" s="135"/>
      <c r="GK1" s="135"/>
      <c r="GL1" s="135"/>
      <c r="GM1" s="135"/>
      <c r="GN1" s="135"/>
      <c r="GO1" s="135"/>
      <c r="GP1" s="135"/>
      <c r="GQ1" s="135"/>
      <c r="GR1" s="136"/>
      <c r="GS1" s="134"/>
      <c r="GT1" s="135"/>
      <c r="GU1" s="135"/>
      <c r="GV1" s="135"/>
      <c r="GW1" s="135"/>
      <c r="GX1" s="135"/>
      <c r="GY1" s="135"/>
      <c r="GZ1" s="135"/>
      <c r="HA1" s="135"/>
      <c r="HB1" s="136"/>
      <c r="HC1" s="134"/>
      <c r="HD1" s="135"/>
      <c r="HE1" s="135"/>
      <c r="HF1" s="135"/>
      <c r="HG1" s="135"/>
      <c r="HH1" s="135"/>
      <c r="HI1" s="135"/>
      <c r="HJ1" s="135"/>
      <c r="HK1" s="135"/>
      <c r="HL1" s="136"/>
      <c r="HM1" s="134"/>
      <c r="HN1" s="135"/>
      <c r="HO1" s="135"/>
      <c r="HP1" s="135"/>
      <c r="HQ1" s="135"/>
      <c r="HR1" s="135"/>
      <c r="HS1" s="135"/>
      <c r="HT1" s="135"/>
      <c r="HU1" s="135"/>
      <c r="HV1" s="136"/>
      <c r="HW1" s="134"/>
      <c r="HX1" s="135"/>
      <c r="HY1" s="135"/>
      <c r="HZ1" s="135"/>
      <c r="IA1" s="135"/>
      <c r="IB1" s="135"/>
      <c r="IC1" s="135"/>
      <c r="ID1" s="135"/>
      <c r="IE1" s="135"/>
      <c r="IF1" s="136"/>
      <c r="IG1" s="134"/>
      <c r="IH1" s="135"/>
      <c r="II1" s="135"/>
      <c r="IJ1" s="135"/>
      <c r="IK1" s="135"/>
      <c r="IL1" s="135"/>
      <c r="IM1" s="135"/>
      <c r="IN1" s="135"/>
      <c r="IO1" s="135"/>
      <c r="IP1" s="136"/>
      <c r="IQ1" s="134"/>
      <c r="IR1" s="135"/>
      <c r="IS1" s="135"/>
      <c r="IT1" s="135"/>
      <c r="IU1" s="135"/>
      <c r="IV1" s="135"/>
      <c r="IW1" s="135"/>
      <c r="IX1" s="135"/>
      <c r="IY1" s="135"/>
      <c r="IZ1" s="136"/>
      <c r="JA1" s="134"/>
      <c r="JB1" s="135"/>
      <c r="JC1" s="135"/>
      <c r="JD1" s="135"/>
      <c r="JE1" s="135"/>
      <c r="JF1" s="135"/>
      <c r="JG1" s="135"/>
      <c r="JH1" s="135"/>
      <c r="JI1" s="135"/>
      <c r="JJ1" s="136"/>
      <c r="JK1" s="134"/>
      <c r="JL1" s="135"/>
      <c r="JM1" s="135"/>
      <c r="JN1" s="135"/>
      <c r="JO1" s="135"/>
      <c r="JP1" s="135"/>
      <c r="JQ1" s="135"/>
      <c r="JR1" s="135"/>
      <c r="JS1" s="135"/>
      <c r="JT1" s="136"/>
      <c r="JU1" s="134"/>
      <c r="JV1" s="135"/>
      <c r="JW1" s="135"/>
      <c r="JX1" s="135"/>
      <c r="JY1" s="135"/>
      <c r="JZ1" s="135"/>
      <c r="KA1" s="135"/>
      <c r="KB1" s="135"/>
      <c r="KC1" s="135"/>
      <c r="KD1" s="136"/>
      <c r="KE1" s="134"/>
      <c r="KF1" s="135"/>
      <c r="KG1" s="135"/>
      <c r="KH1" s="135"/>
      <c r="KI1" s="135"/>
      <c r="KJ1" s="135"/>
      <c r="KK1" s="135"/>
      <c r="KL1" s="135"/>
      <c r="KM1" s="135"/>
      <c r="KN1" s="136"/>
      <c r="KO1" s="134"/>
      <c r="KP1" s="135"/>
      <c r="KQ1" s="135"/>
      <c r="KR1" s="135"/>
      <c r="KS1" s="135"/>
      <c r="KT1" s="135"/>
      <c r="KU1" s="135"/>
      <c r="KV1" s="135"/>
      <c r="KW1" s="135"/>
      <c r="KX1" s="136"/>
      <c r="KY1" s="134"/>
      <c r="KZ1" s="135"/>
      <c r="LA1" s="135"/>
      <c r="LB1" s="135"/>
      <c r="LC1" s="135"/>
      <c r="LD1" s="135"/>
      <c r="LE1" s="135"/>
      <c r="LF1" s="135"/>
      <c r="LG1" s="135"/>
      <c r="LH1" s="136"/>
      <c r="LI1" s="134"/>
      <c r="LJ1" s="135"/>
      <c r="LK1" s="135"/>
      <c r="LL1" s="135"/>
      <c r="LM1" s="135"/>
      <c r="LN1" s="135"/>
      <c r="LO1" s="135"/>
      <c r="LP1" s="135"/>
      <c r="LQ1" s="135"/>
      <c r="LR1" s="136"/>
      <c r="LS1" s="134"/>
      <c r="LT1" s="135"/>
      <c r="LU1" s="135"/>
      <c r="LV1" s="135"/>
      <c r="LW1" s="135"/>
      <c r="LX1" s="135"/>
      <c r="LY1" s="135"/>
      <c r="LZ1" s="135"/>
      <c r="MA1" s="135"/>
      <c r="MB1" s="136"/>
      <c r="MC1" s="134"/>
      <c r="MD1" s="135"/>
      <c r="ME1" s="135"/>
      <c r="MF1" s="135"/>
      <c r="MG1" s="135"/>
      <c r="MH1" s="135"/>
      <c r="MI1" s="135"/>
      <c r="MJ1" s="135"/>
      <c r="MK1" s="135"/>
      <c r="ML1" s="136"/>
      <c r="MM1" s="134"/>
      <c r="MN1" s="135"/>
      <c r="MO1" s="135"/>
      <c r="MP1" s="135"/>
      <c r="MQ1" s="135"/>
      <c r="MR1" s="135"/>
      <c r="MS1" s="135"/>
      <c r="MT1" s="135"/>
      <c r="MU1" s="135"/>
      <c r="MV1" s="136"/>
      <c r="MW1" s="134"/>
      <c r="MX1" s="135"/>
      <c r="MY1" s="135"/>
      <c r="MZ1" s="135"/>
      <c r="NA1" s="135"/>
      <c r="NB1" s="135"/>
      <c r="NC1" s="135"/>
      <c r="ND1" s="135"/>
      <c r="NE1" s="135"/>
      <c r="NF1" s="136"/>
      <c r="NG1" s="134"/>
      <c r="NH1" s="135"/>
      <c r="NI1" s="135"/>
      <c r="NJ1" s="135"/>
      <c r="NK1" s="135"/>
      <c r="NL1" s="135"/>
      <c r="NM1" s="135"/>
      <c r="NN1" s="135"/>
      <c r="NO1" s="135"/>
      <c r="NP1" s="136"/>
      <c r="NQ1" s="134"/>
      <c r="NR1" s="135"/>
      <c r="NS1" s="135"/>
      <c r="NT1" s="135"/>
      <c r="NU1" s="135"/>
      <c r="NV1" s="135"/>
      <c r="NW1" s="135"/>
      <c r="NX1" s="135"/>
      <c r="NY1" s="135"/>
      <c r="NZ1" s="136"/>
      <c r="OA1" s="134"/>
      <c r="OB1" s="135"/>
      <c r="OC1" s="135"/>
      <c r="OD1" s="135"/>
      <c r="OE1" s="135"/>
      <c r="OF1" s="135"/>
      <c r="OG1" s="135"/>
      <c r="OH1" s="135"/>
      <c r="OI1" s="135"/>
      <c r="OJ1" s="136"/>
      <c r="OK1" s="134"/>
      <c r="OL1" s="135"/>
      <c r="OM1" s="135"/>
      <c r="ON1" s="135"/>
      <c r="OO1" s="135"/>
      <c r="OP1" s="135"/>
      <c r="OQ1" s="135"/>
      <c r="OR1" s="135"/>
      <c r="OS1" s="135"/>
      <c r="OT1" s="136"/>
      <c r="OU1" s="134"/>
      <c r="OV1" s="135"/>
      <c r="OW1" s="135"/>
      <c r="OX1" s="135"/>
      <c r="OY1" s="135"/>
      <c r="OZ1" s="135"/>
      <c r="PA1" s="135"/>
      <c r="PB1" s="135"/>
      <c r="PC1" s="135"/>
      <c r="PD1" s="136"/>
      <c r="PE1" s="134"/>
      <c r="PF1" s="135"/>
      <c r="PG1" s="135"/>
      <c r="PH1" s="135"/>
      <c r="PI1" s="135"/>
      <c r="PJ1" s="135"/>
      <c r="PK1" s="135"/>
      <c r="PL1" s="135"/>
      <c r="PM1" s="135"/>
      <c r="PN1" s="136"/>
      <c r="PO1" s="134"/>
      <c r="PP1" s="135"/>
      <c r="PQ1" s="135"/>
      <c r="PR1" s="135"/>
      <c r="PS1" s="135"/>
      <c r="PT1" s="135"/>
      <c r="PU1" s="135"/>
      <c r="PV1" s="135"/>
      <c r="PW1" s="135"/>
      <c r="PX1" s="136"/>
      <c r="PY1" s="134"/>
      <c r="PZ1" s="135"/>
      <c r="QA1" s="135"/>
      <c r="QB1" s="135"/>
      <c r="QC1" s="135"/>
      <c r="QD1" s="135"/>
      <c r="QE1" s="135"/>
      <c r="QF1" s="135"/>
      <c r="QG1" s="135"/>
      <c r="QH1" s="136"/>
      <c r="QI1" s="134"/>
      <c r="QJ1" s="135"/>
      <c r="QK1" s="135"/>
      <c r="QL1" s="135"/>
      <c r="QM1" s="135"/>
      <c r="QN1" s="135"/>
      <c r="QO1" s="135"/>
      <c r="QP1" s="135"/>
      <c r="QQ1" s="135"/>
      <c r="QR1" s="136"/>
      <c r="QS1" s="134"/>
      <c r="QT1" s="135"/>
      <c r="QU1" s="135"/>
      <c r="QV1" s="135"/>
      <c r="QW1" s="135"/>
      <c r="QX1" s="135"/>
      <c r="QY1" s="135"/>
      <c r="QZ1" s="135"/>
      <c r="RA1" s="135"/>
      <c r="RB1" s="136"/>
      <c r="RC1" s="134"/>
      <c r="RD1" s="135"/>
      <c r="RE1" s="135"/>
      <c r="RF1" s="135"/>
      <c r="RG1" s="135"/>
      <c r="RH1" s="135"/>
      <c r="RI1" s="135"/>
      <c r="RJ1" s="135"/>
      <c r="RK1" s="135"/>
      <c r="RL1" s="136"/>
      <c r="RM1" s="134"/>
      <c r="RN1" s="135"/>
      <c r="RO1" s="135"/>
      <c r="RP1" s="135"/>
      <c r="RQ1" s="135"/>
      <c r="RR1" s="135"/>
      <c r="RS1" s="135"/>
      <c r="RT1" s="135"/>
      <c r="RU1" s="135"/>
      <c r="RV1" s="136"/>
      <c r="RW1" s="134"/>
      <c r="RX1" s="135"/>
      <c r="RY1" s="135"/>
      <c r="RZ1" s="135"/>
      <c r="SA1" s="135"/>
      <c r="SB1" s="135"/>
      <c r="SC1" s="135"/>
      <c r="SD1" s="135"/>
      <c r="SE1" s="135"/>
      <c r="SF1" s="136"/>
      <c r="SG1" s="134"/>
      <c r="SH1" s="135"/>
      <c r="SI1" s="135"/>
      <c r="SJ1" s="135"/>
      <c r="SK1" s="135"/>
      <c r="SL1" s="135"/>
      <c r="SM1" s="135"/>
      <c r="SN1" s="135"/>
      <c r="SO1" s="135"/>
      <c r="SP1" s="136"/>
      <c r="SQ1" s="134"/>
      <c r="SR1" s="135"/>
      <c r="SS1" s="135"/>
      <c r="ST1" s="135"/>
      <c r="SU1" s="135"/>
      <c r="SV1" s="135"/>
      <c r="SW1" s="135"/>
      <c r="SX1" s="135"/>
      <c r="SY1" s="135"/>
      <c r="SZ1" s="136"/>
      <c r="TA1" s="134"/>
      <c r="TB1" s="135"/>
      <c r="TC1" s="135"/>
      <c r="TD1" s="135"/>
      <c r="TE1" s="135"/>
      <c r="TF1" s="135"/>
      <c r="TG1" s="135"/>
      <c r="TH1" s="135"/>
      <c r="TI1" s="135"/>
      <c r="TJ1" s="136"/>
      <c r="TK1" s="134"/>
      <c r="TL1" s="135"/>
      <c r="TM1" s="135"/>
      <c r="TN1" s="135"/>
      <c r="TO1" s="135"/>
      <c r="TP1" s="135"/>
      <c r="TQ1" s="135"/>
      <c r="TR1" s="135"/>
      <c r="TS1" s="135"/>
      <c r="TT1" s="136"/>
      <c r="TU1" s="134"/>
      <c r="TV1" s="135"/>
      <c r="TW1" s="135"/>
      <c r="TX1" s="135"/>
      <c r="TY1" s="135"/>
      <c r="TZ1" s="135"/>
      <c r="UA1" s="135"/>
      <c r="UB1" s="135"/>
      <c r="UC1" s="135"/>
      <c r="UD1" s="136"/>
      <c r="UE1" s="134"/>
      <c r="UF1" s="135"/>
      <c r="UG1" s="135"/>
      <c r="UH1" s="135"/>
      <c r="UI1" s="135"/>
      <c r="UJ1" s="135"/>
      <c r="UK1" s="135"/>
      <c r="UL1" s="135"/>
      <c r="UM1" s="135"/>
      <c r="UN1" s="136"/>
      <c r="UO1" s="134"/>
      <c r="UP1" s="135"/>
      <c r="UQ1" s="135"/>
      <c r="UR1" s="135"/>
      <c r="US1" s="135"/>
      <c r="UT1" s="135"/>
      <c r="UU1" s="135"/>
      <c r="UV1" s="135"/>
      <c r="UW1" s="135"/>
      <c r="UX1" s="136"/>
      <c r="UY1" s="134"/>
      <c r="UZ1" s="135"/>
      <c r="VA1" s="135"/>
      <c r="VB1" s="135"/>
      <c r="VC1" s="135"/>
      <c r="VD1" s="135"/>
      <c r="VE1" s="135"/>
      <c r="VF1" s="135"/>
      <c r="VG1" s="135"/>
      <c r="VH1" s="136"/>
      <c r="VI1" s="134"/>
      <c r="VJ1" s="135"/>
      <c r="VK1" s="135"/>
      <c r="VL1" s="135"/>
      <c r="VM1" s="135"/>
      <c r="VN1" s="135"/>
      <c r="VO1" s="135"/>
      <c r="VP1" s="135"/>
      <c r="VQ1" s="135"/>
      <c r="VR1" s="136"/>
      <c r="VS1" s="134"/>
      <c r="VT1" s="135"/>
      <c r="VU1" s="135"/>
      <c r="VV1" s="135"/>
      <c r="VW1" s="135"/>
      <c r="VX1" s="135"/>
      <c r="VY1" s="135"/>
      <c r="VZ1" s="135"/>
      <c r="WA1" s="135"/>
      <c r="WB1" s="136"/>
      <c r="WC1" s="134"/>
      <c r="WD1" s="135"/>
      <c r="WE1" s="135"/>
      <c r="WF1" s="135"/>
      <c r="WG1" s="135"/>
      <c r="WH1" s="135"/>
      <c r="WI1" s="135"/>
      <c r="WJ1" s="135"/>
      <c r="WK1" s="135"/>
      <c r="WL1" s="136"/>
      <c r="WM1" s="134"/>
      <c r="WN1" s="135"/>
      <c r="WO1" s="135"/>
      <c r="WP1" s="135"/>
      <c r="WQ1" s="135"/>
      <c r="WR1" s="135"/>
      <c r="WS1" s="135"/>
      <c r="WT1" s="135"/>
      <c r="WU1" s="135"/>
      <c r="WV1" s="136"/>
      <c r="WW1" s="134"/>
      <c r="WX1" s="135"/>
      <c r="WY1" s="135"/>
      <c r="WZ1" s="135"/>
      <c r="XA1" s="135"/>
      <c r="XB1" s="135"/>
      <c r="XC1" s="135"/>
      <c r="XD1" s="135"/>
      <c r="XE1" s="135"/>
      <c r="XF1" s="136"/>
      <c r="XG1" s="134"/>
      <c r="XH1" s="135"/>
      <c r="XI1" s="135"/>
      <c r="XJ1" s="135"/>
      <c r="XK1" s="135"/>
      <c r="XL1" s="135"/>
      <c r="XM1" s="135"/>
      <c r="XN1" s="135"/>
      <c r="XO1" s="135"/>
      <c r="XP1" s="136"/>
      <c r="XQ1" s="134"/>
      <c r="XR1" s="135"/>
      <c r="XS1" s="135"/>
      <c r="XT1" s="135"/>
      <c r="XU1" s="135"/>
      <c r="XV1" s="135"/>
      <c r="XW1" s="135"/>
      <c r="XX1" s="135"/>
      <c r="XY1" s="135"/>
      <c r="XZ1" s="136"/>
      <c r="YA1" s="134"/>
      <c r="YB1" s="135"/>
      <c r="YC1" s="135"/>
      <c r="YD1" s="135"/>
      <c r="YE1" s="135"/>
      <c r="YF1" s="135"/>
      <c r="YG1" s="135"/>
      <c r="YH1" s="135"/>
      <c r="YI1" s="135"/>
      <c r="YJ1" s="136"/>
      <c r="YK1" s="134"/>
      <c r="YL1" s="135"/>
      <c r="YM1" s="135"/>
      <c r="YN1" s="135"/>
      <c r="YO1" s="135"/>
      <c r="YP1" s="135"/>
      <c r="YQ1" s="135"/>
      <c r="YR1" s="135"/>
      <c r="YS1" s="135"/>
      <c r="YT1" s="136"/>
      <c r="YU1" s="134"/>
      <c r="YV1" s="135"/>
      <c r="YW1" s="135"/>
      <c r="YX1" s="135"/>
      <c r="YY1" s="135"/>
      <c r="YZ1" s="135"/>
      <c r="ZA1" s="135"/>
      <c r="ZB1" s="135"/>
      <c r="ZC1" s="135"/>
      <c r="ZD1" s="136"/>
      <c r="ZE1" s="134"/>
      <c r="ZF1" s="135"/>
      <c r="ZG1" s="135"/>
      <c r="ZH1" s="135"/>
      <c r="ZI1" s="135"/>
      <c r="ZJ1" s="135"/>
      <c r="ZK1" s="135"/>
      <c r="ZL1" s="135"/>
      <c r="ZM1" s="135"/>
      <c r="ZN1" s="136"/>
      <c r="ZO1" s="134"/>
      <c r="ZP1" s="135"/>
      <c r="ZQ1" s="135"/>
      <c r="ZR1" s="135"/>
      <c r="ZS1" s="135"/>
      <c r="ZT1" s="135"/>
      <c r="ZU1" s="135"/>
      <c r="ZV1" s="135"/>
      <c r="ZW1" s="135"/>
      <c r="ZX1" s="136"/>
      <c r="ZY1" s="134"/>
      <c r="ZZ1" s="135"/>
      <c r="AAA1" s="135"/>
      <c r="AAB1" s="135"/>
      <c r="AAC1" s="135"/>
      <c r="AAD1" s="135"/>
      <c r="AAE1" s="135"/>
      <c r="AAF1" s="135"/>
      <c r="AAG1" s="135"/>
      <c r="AAH1" s="136"/>
      <c r="AAI1" s="134"/>
      <c r="AAJ1" s="135"/>
      <c r="AAK1" s="135"/>
      <c r="AAL1" s="135"/>
      <c r="AAM1" s="135"/>
      <c r="AAN1" s="135"/>
      <c r="AAO1" s="135"/>
      <c r="AAP1" s="135"/>
      <c r="AAQ1" s="135"/>
      <c r="AAR1" s="136"/>
      <c r="AAS1" s="134"/>
      <c r="AAT1" s="135"/>
      <c r="AAU1" s="135"/>
      <c r="AAV1" s="135"/>
      <c r="AAW1" s="135"/>
      <c r="AAX1" s="135"/>
      <c r="AAY1" s="135"/>
      <c r="AAZ1" s="135"/>
      <c r="ABA1" s="135"/>
      <c r="ABB1" s="136"/>
      <c r="ABC1" s="134"/>
      <c r="ABD1" s="135"/>
      <c r="ABE1" s="135"/>
      <c r="ABF1" s="135"/>
      <c r="ABG1" s="135"/>
      <c r="ABH1" s="135"/>
      <c r="ABI1" s="135"/>
      <c r="ABJ1" s="135"/>
      <c r="ABK1" s="135"/>
      <c r="ABL1" s="136"/>
      <c r="ABM1" s="134"/>
      <c r="ABN1" s="135"/>
      <c r="ABO1" s="135"/>
      <c r="ABP1" s="135"/>
      <c r="ABQ1" s="135"/>
      <c r="ABR1" s="135"/>
      <c r="ABS1" s="135"/>
      <c r="ABT1" s="135"/>
      <c r="ABU1" s="135"/>
      <c r="ABV1" s="136"/>
      <c r="ABW1" s="134"/>
      <c r="ABX1" s="135"/>
      <c r="ABY1" s="135"/>
      <c r="ABZ1" s="135"/>
      <c r="ACA1" s="135"/>
      <c r="ACB1" s="135"/>
      <c r="ACC1" s="135"/>
      <c r="ACD1" s="135"/>
      <c r="ACE1" s="135"/>
      <c r="ACF1" s="136"/>
      <c r="ACG1" s="134"/>
      <c r="ACH1" s="135"/>
      <c r="ACI1" s="135"/>
      <c r="ACJ1" s="135"/>
      <c r="ACK1" s="135"/>
      <c r="ACL1" s="135"/>
      <c r="ACM1" s="135"/>
      <c r="ACN1" s="135"/>
      <c r="ACO1" s="135"/>
      <c r="ACP1" s="136"/>
      <c r="ACQ1" s="134"/>
      <c r="ACR1" s="135"/>
      <c r="ACS1" s="135"/>
      <c r="ACT1" s="135"/>
      <c r="ACU1" s="135"/>
      <c r="ACV1" s="135"/>
      <c r="ACW1" s="135"/>
      <c r="ACX1" s="135"/>
      <c r="ACY1" s="135"/>
      <c r="ACZ1" s="136"/>
      <c r="ADA1" s="134"/>
      <c r="ADB1" s="135"/>
      <c r="ADC1" s="135"/>
      <c r="ADD1" s="135"/>
      <c r="ADE1" s="135"/>
      <c r="ADF1" s="135"/>
      <c r="ADG1" s="135"/>
      <c r="ADH1" s="135"/>
      <c r="ADI1" s="135"/>
      <c r="ADJ1" s="136"/>
      <c r="ADK1" s="134"/>
      <c r="ADL1" s="135"/>
      <c r="ADM1" s="135"/>
      <c r="ADN1" s="135"/>
      <c r="ADO1" s="135"/>
      <c r="ADP1" s="135"/>
      <c r="ADQ1" s="135"/>
      <c r="ADR1" s="135"/>
      <c r="ADS1" s="135"/>
      <c r="ADT1" s="136"/>
      <c r="ADU1" s="134"/>
      <c r="ADV1" s="135"/>
      <c r="ADW1" s="135"/>
      <c r="ADX1" s="135"/>
      <c r="ADY1" s="135"/>
      <c r="ADZ1" s="135"/>
      <c r="AEA1" s="135"/>
      <c r="AEB1" s="135"/>
      <c r="AEC1" s="135"/>
      <c r="AED1" s="136"/>
      <c r="AEE1" s="134"/>
      <c r="AEF1" s="135"/>
      <c r="AEG1" s="135"/>
      <c r="AEH1" s="135"/>
      <c r="AEI1" s="135"/>
      <c r="AEJ1" s="135"/>
      <c r="AEK1" s="135"/>
      <c r="AEL1" s="135"/>
      <c r="AEM1" s="135"/>
      <c r="AEN1" s="136"/>
      <c r="AEO1" s="134"/>
      <c r="AEP1" s="135"/>
      <c r="AEQ1" s="135"/>
      <c r="AER1" s="135"/>
      <c r="AES1" s="135"/>
      <c r="AET1" s="135"/>
      <c r="AEU1" s="135"/>
      <c r="AEV1" s="135"/>
      <c r="AEW1" s="135"/>
      <c r="AEX1" s="136"/>
      <c r="AEY1" s="134"/>
      <c r="AEZ1" s="135"/>
      <c r="AFA1" s="135"/>
      <c r="AFB1" s="135"/>
      <c r="AFC1" s="135"/>
      <c r="AFD1" s="135"/>
      <c r="AFE1" s="135"/>
      <c r="AFF1" s="135"/>
      <c r="AFG1" s="135"/>
      <c r="AFH1" s="136"/>
      <c r="AFI1" s="134"/>
      <c r="AFJ1" s="135"/>
      <c r="AFK1" s="135"/>
      <c r="AFL1" s="135"/>
      <c r="AFM1" s="135"/>
      <c r="AFN1" s="135"/>
      <c r="AFO1" s="135"/>
      <c r="AFP1" s="135"/>
      <c r="AFQ1" s="135"/>
      <c r="AFR1" s="136"/>
      <c r="AFS1" s="134"/>
      <c r="AFT1" s="135"/>
      <c r="AFU1" s="135"/>
      <c r="AFV1" s="135"/>
      <c r="AFW1" s="135"/>
      <c r="AFX1" s="135"/>
      <c r="AFY1" s="135"/>
      <c r="AFZ1" s="135"/>
      <c r="AGA1" s="135"/>
      <c r="AGB1" s="136"/>
      <c r="AGC1" s="134"/>
      <c r="AGD1" s="135"/>
      <c r="AGE1" s="135"/>
      <c r="AGF1" s="135"/>
      <c r="AGG1" s="135"/>
      <c r="AGH1" s="135"/>
      <c r="AGI1" s="135"/>
      <c r="AGJ1" s="135"/>
      <c r="AGK1" s="135"/>
      <c r="AGL1" s="136"/>
      <c r="AGM1" s="134"/>
      <c r="AGN1" s="135"/>
      <c r="AGO1" s="135"/>
      <c r="AGP1" s="135"/>
      <c r="AGQ1" s="135"/>
      <c r="AGR1" s="135"/>
      <c r="AGS1" s="135"/>
      <c r="AGT1" s="135"/>
      <c r="AGU1" s="135"/>
      <c r="AGV1" s="136"/>
      <c r="AGW1" s="134"/>
      <c r="AGX1" s="135"/>
      <c r="AGY1" s="135"/>
      <c r="AGZ1" s="135"/>
      <c r="AHA1" s="135"/>
      <c r="AHB1" s="135"/>
      <c r="AHC1" s="135"/>
      <c r="AHD1" s="135"/>
      <c r="AHE1" s="135"/>
      <c r="AHF1" s="136"/>
      <c r="AHG1" s="134"/>
      <c r="AHH1" s="135"/>
      <c r="AHI1" s="135"/>
      <c r="AHJ1" s="135"/>
      <c r="AHK1" s="135"/>
      <c r="AHL1" s="135"/>
      <c r="AHM1" s="135"/>
      <c r="AHN1" s="135"/>
      <c r="AHO1" s="135"/>
      <c r="AHP1" s="136"/>
      <c r="AHQ1" s="134"/>
      <c r="AHR1" s="135"/>
      <c r="AHS1" s="135"/>
      <c r="AHT1" s="135"/>
      <c r="AHU1" s="135"/>
      <c r="AHV1" s="135"/>
      <c r="AHW1" s="135"/>
      <c r="AHX1" s="135"/>
      <c r="AHY1" s="135"/>
      <c r="AHZ1" s="136"/>
      <c r="AIA1" s="134"/>
      <c r="AIB1" s="135"/>
      <c r="AIC1" s="135"/>
      <c r="AID1" s="135"/>
      <c r="AIE1" s="135"/>
      <c r="AIF1" s="135"/>
      <c r="AIG1" s="135"/>
      <c r="AIH1" s="135"/>
      <c r="AII1" s="135"/>
      <c r="AIJ1" s="136"/>
      <c r="AIK1" s="134"/>
      <c r="AIL1" s="135"/>
      <c r="AIM1" s="135"/>
      <c r="AIN1" s="135"/>
      <c r="AIO1" s="135"/>
      <c r="AIP1" s="135"/>
      <c r="AIQ1" s="135"/>
      <c r="AIR1" s="135"/>
      <c r="AIS1" s="135"/>
      <c r="AIT1" s="136"/>
      <c r="AIU1" s="134"/>
      <c r="AIV1" s="135"/>
      <c r="AIW1" s="135"/>
      <c r="AIX1" s="135"/>
      <c r="AIY1" s="135"/>
      <c r="AIZ1" s="135"/>
      <c r="AJA1" s="135"/>
      <c r="AJB1" s="135"/>
      <c r="AJC1" s="135"/>
      <c r="AJD1" s="136"/>
      <c r="AJE1" s="134"/>
      <c r="AJF1" s="135"/>
      <c r="AJG1" s="135"/>
      <c r="AJH1" s="135"/>
      <c r="AJI1" s="135"/>
      <c r="AJJ1" s="135"/>
      <c r="AJK1" s="135"/>
      <c r="AJL1" s="135"/>
      <c r="AJM1" s="135"/>
      <c r="AJN1" s="136"/>
      <c r="AJO1" s="134"/>
      <c r="AJP1" s="135"/>
      <c r="AJQ1" s="135"/>
      <c r="AJR1" s="135"/>
      <c r="AJS1" s="135"/>
      <c r="AJT1" s="135"/>
      <c r="AJU1" s="135"/>
      <c r="AJV1" s="135"/>
      <c r="AJW1" s="135"/>
      <c r="AJX1" s="136"/>
      <c r="AJY1" s="134"/>
      <c r="AJZ1" s="135"/>
      <c r="AKA1" s="135"/>
      <c r="AKB1" s="135"/>
      <c r="AKC1" s="135"/>
      <c r="AKD1" s="135"/>
      <c r="AKE1" s="135"/>
      <c r="AKF1" s="135"/>
      <c r="AKG1" s="135"/>
      <c r="AKH1" s="136"/>
      <c r="AKI1" s="134"/>
      <c r="AKJ1" s="135"/>
      <c r="AKK1" s="135"/>
      <c r="AKL1" s="135"/>
      <c r="AKM1" s="135"/>
      <c r="AKN1" s="135"/>
      <c r="AKO1" s="135"/>
      <c r="AKP1" s="135"/>
      <c r="AKQ1" s="135"/>
      <c r="AKR1" s="136"/>
      <c r="AKS1" s="134"/>
      <c r="AKT1" s="135"/>
      <c r="AKU1" s="135"/>
      <c r="AKV1" s="135"/>
      <c r="AKW1" s="135"/>
      <c r="AKX1" s="135"/>
      <c r="AKY1" s="135"/>
      <c r="AKZ1" s="135"/>
      <c r="ALA1" s="135"/>
      <c r="ALB1" s="136"/>
      <c r="ALC1" s="134"/>
      <c r="ALD1" s="135"/>
      <c r="ALE1" s="135"/>
      <c r="ALF1" s="135"/>
      <c r="ALG1" s="135"/>
      <c r="ALH1" s="135"/>
      <c r="ALI1" s="135"/>
      <c r="ALJ1" s="135"/>
      <c r="ALK1" s="135"/>
      <c r="ALL1" s="136"/>
      <c r="ALM1" s="134"/>
      <c r="ALN1" s="135"/>
      <c r="ALO1" s="135"/>
      <c r="ALP1" s="135"/>
      <c r="ALQ1" s="135"/>
      <c r="ALR1" s="135"/>
      <c r="ALS1" s="135"/>
      <c r="ALT1" s="135"/>
      <c r="ALU1" s="135"/>
      <c r="ALV1" s="136"/>
      <c r="ALW1" s="134"/>
      <c r="ALX1" s="135"/>
      <c r="ALY1" s="135"/>
      <c r="ALZ1" s="135"/>
      <c r="AMA1" s="135"/>
      <c r="AMB1" s="135"/>
      <c r="AMC1" s="135"/>
      <c r="AMD1" s="135"/>
      <c r="AME1" s="135"/>
      <c r="AMF1" s="136"/>
      <c r="AMG1" s="134"/>
      <c r="AMH1" s="135"/>
      <c r="AMI1" s="135"/>
      <c r="AMJ1" s="135"/>
      <c r="AMK1" s="135"/>
      <c r="AML1" s="135"/>
      <c r="AMM1" s="135"/>
      <c r="AMN1" s="135"/>
      <c r="AMO1" s="135"/>
      <c r="AMP1" s="136"/>
      <c r="AMQ1" s="134"/>
      <c r="AMR1" s="135"/>
      <c r="AMS1" s="135"/>
      <c r="AMT1" s="135"/>
      <c r="AMU1" s="135"/>
      <c r="AMV1" s="135"/>
      <c r="AMW1" s="135"/>
      <c r="AMX1" s="135"/>
      <c r="AMY1" s="135"/>
      <c r="AMZ1" s="136"/>
      <c r="ANA1" s="134"/>
      <c r="ANB1" s="135"/>
      <c r="ANC1" s="135"/>
      <c r="AND1" s="135"/>
      <c r="ANE1" s="135"/>
      <c r="ANF1" s="135"/>
      <c r="ANG1" s="135"/>
      <c r="ANH1" s="135"/>
      <c r="ANI1" s="135"/>
      <c r="ANJ1" s="136"/>
      <c r="ANK1" s="134"/>
      <c r="ANL1" s="135"/>
      <c r="ANM1" s="135"/>
      <c r="ANN1" s="135"/>
      <c r="ANO1" s="135"/>
      <c r="ANP1" s="135"/>
      <c r="ANQ1" s="135"/>
      <c r="ANR1" s="135"/>
      <c r="ANS1" s="135"/>
      <c r="ANT1" s="136"/>
      <c r="ANU1" s="134"/>
      <c r="ANV1" s="135"/>
      <c r="ANW1" s="135"/>
      <c r="ANX1" s="135"/>
      <c r="ANY1" s="135"/>
      <c r="ANZ1" s="135"/>
      <c r="AOA1" s="135"/>
      <c r="AOB1" s="135"/>
      <c r="AOC1" s="135"/>
      <c r="AOD1" s="136"/>
      <c r="AOE1" s="134"/>
      <c r="AOF1" s="135"/>
      <c r="AOG1" s="135"/>
      <c r="AOH1" s="135"/>
      <c r="AOI1" s="135"/>
      <c r="AOJ1" s="135"/>
      <c r="AOK1" s="135"/>
      <c r="AOL1" s="135"/>
      <c r="AOM1" s="135"/>
      <c r="AON1" s="136"/>
      <c r="AOO1" s="134"/>
      <c r="AOP1" s="135"/>
      <c r="AOQ1" s="135"/>
      <c r="AOR1" s="135"/>
      <c r="AOS1" s="135"/>
      <c r="AOT1" s="135"/>
      <c r="AOU1" s="135"/>
      <c r="AOV1" s="135"/>
      <c r="AOW1" s="135"/>
      <c r="AOX1" s="136"/>
      <c r="AOY1" s="134"/>
      <c r="AOZ1" s="135"/>
      <c r="APA1" s="135"/>
      <c r="APB1" s="135"/>
      <c r="APC1" s="135"/>
      <c r="APD1" s="135"/>
      <c r="APE1" s="135"/>
      <c r="APF1" s="135"/>
      <c r="APG1" s="135"/>
      <c r="APH1" s="136"/>
      <c r="API1" s="134"/>
      <c r="APJ1" s="135"/>
      <c r="APK1" s="135"/>
      <c r="APL1" s="135"/>
      <c r="APM1" s="135"/>
      <c r="APN1" s="135"/>
      <c r="APO1" s="135"/>
      <c r="APP1" s="135"/>
      <c r="APQ1" s="135"/>
      <c r="APR1" s="136"/>
      <c r="APS1" s="134"/>
      <c r="APT1" s="135"/>
      <c r="APU1" s="135"/>
      <c r="APV1" s="135"/>
      <c r="APW1" s="135"/>
      <c r="APX1" s="135"/>
      <c r="APY1" s="135"/>
      <c r="APZ1" s="135"/>
      <c r="AQA1" s="135"/>
      <c r="AQB1" s="136"/>
      <c r="AQC1" s="134"/>
      <c r="AQD1" s="135"/>
      <c r="AQE1" s="135"/>
      <c r="AQF1" s="135"/>
      <c r="AQG1" s="135"/>
      <c r="AQH1" s="135"/>
      <c r="AQI1" s="135"/>
      <c r="AQJ1" s="135"/>
      <c r="AQK1" s="135"/>
      <c r="AQL1" s="136"/>
      <c r="AQM1" s="134"/>
      <c r="AQN1" s="135"/>
      <c r="AQO1" s="135"/>
      <c r="AQP1" s="135"/>
      <c r="AQQ1" s="135"/>
      <c r="AQR1" s="135"/>
      <c r="AQS1" s="135"/>
      <c r="AQT1" s="135"/>
      <c r="AQU1" s="135"/>
      <c r="AQV1" s="136"/>
      <c r="AQW1" s="134"/>
      <c r="AQX1" s="135"/>
      <c r="AQY1" s="135"/>
      <c r="AQZ1" s="135"/>
      <c r="ARA1" s="135"/>
      <c r="ARB1" s="135"/>
      <c r="ARC1" s="135"/>
      <c r="ARD1" s="135"/>
      <c r="ARE1" s="135"/>
      <c r="ARF1" s="136"/>
      <c r="ARG1" s="134"/>
      <c r="ARH1" s="135"/>
      <c r="ARI1" s="135"/>
      <c r="ARJ1" s="135"/>
      <c r="ARK1" s="135"/>
      <c r="ARL1" s="135"/>
      <c r="ARM1" s="135"/>
      <c r="ARN1" s="135"/>
      <c r="ARO1" s="135"/>
      <c r="ARP1" s="136"/>
      <c r="ARQ1" s="134"/>
      <c r="ARR1" s="135"/>
      <c r="ARS1" s="135"/>
      <c r="ART1" s="135"/>
      <c r="ARU1" s="135"/>
      <c r="ARV1" s="135"/>
      <c r="ARW1" s="135"/>
      <c r="ARX1" s="135"/>
      <c r="ARY1" s="135"/>
      <c r="ARZ1" s="136"/>
      <c r="ASA1" s="134"/>
      <c r="ASB1" s="135"/>
      <c r="ASC1" s="135"/>
      <c r="ASD1" s="135"/>
      <c r="ASE1" s="135"/>
      <c r="ASF1" s="135"/>
      <c r="ASG1" s="135"/>
      <c r="ASH1" s="135"/>
      <c r="ASI1" s="135"/>
      <c r="ASJ1" s="136"/>
      <c r="ASK1" s="134"/>
      <c r="ASL1" s="135"/>
      <c r="ASM1" s="135"/>
      <c r="ASN1" s="135"/>
      <c r="ASO1" s="135"/>
      <c r="ASP1" s="135"/>
      <c r="ASQ1" s="135"/>
      <c r="ASR1" s="135"/>
      <c r="ASS1" s="135"/>
      <c r="AST1" s="136"/>
      <c r="ASU1" s="134"/>
      <c r="ASV1" s="135"/>
      <c r="ASW1" s="135"/>
      <c r="ASX1" s="135"/>
      <c r="ASY1" s="135"/>
      <c r="ASZ1" s="135"/>
      <c r="ATA1" s="135"/>
      <c r="ATB1" s="135"/>
      <c r="ATC1" s="135"/>
      <c r="ATD1" s="136"/>
      <c r="ATE1" s="134"/>
      <c r="ATF1" s="135"/>
      <c r="ATG1" s="135"/>
      <c r="ATH1" s="135"/>
      <c r="ATI1" s="135"/>
      <c r="ATJ1" s="135"/>
      <c r="ATK1" s="135"/>
      <c r="ATL1" s="135"/>
      <c r="ATM1" s="135"/>
      <c r="ATN1" s="136"/>
      <c r="ATO1" s="134"/>
      <c r="ATP1" s="135"/>
      <c r="ATQ1" s="135"/>
      <c r="ATR1" s="135"/>
      <c r="ATS1" s="135"/>
      <c r="ATT1" s="135"/>
      <c r="ATU1" s="135"/>
      <c r="ATV1" s="135"/>
      <c r="ATW1" s="135"/>
      <c r="ATX1" s="136"/>
      <c r="ATY1" s="134"/>
      <c r="ATZ1" s="135"/>
      <c r="AUA1" s="135"/>
      <c r="AUB1" s="135"/>
      <c r="AUC1" s="135"/>
      <c r="AUD1" s="135"/>
      <c r="AUE1" s="135"/>
      <c r="AUF1" s="135"/>
      <c r="AUG1" s="135"/>
      <c r="AUH1" s="136"/>
      <c r="AUI1" s="134"/>
      <c r="AUJ1" s="135"/>
      <c r="AUK1" s="135"/>
      <c r="AUL1" s="135"/>
      <c r="AUM1" s="135"/>
      <c r="AUN1" s="135"/>
      <c r="AUO1" s="135"/>
      <c r="AUP1" s="135"/>
      <c r="AUQ1" s="135"/>
      <c r="AUR1" s="136"/>
      <c r="AUS1" s="134"/>
      <c r="AUT1" s="135"/>
      <c r="AUU1" s="135"/>
      <c r="AUV1" s="135"/>
      <c r="AUW1" s="135"/>
      <c r="AUX1" s="135"/>
      <c r="AUY1" s="135"/>
      <c r="AUZ1" s="135"/>
      <c r="AVA1" s="135"/>
      <c r="AVB1" s="136"/>
      <c r="AVC1" s="134"/>
      <c r="AVD1" s="135"/>
      <c r="AVE1" s="135"/>
      <c r="AVF1" s="135"/>
      <c r="AVG1" s="135"/>
      <c r="AVH1" s="135"/>
      <c r="AVI1" s="135"/>
      <c r="AVJ1" s="135"/>
      <c r="AVK1" s="135"/>
      <c r="AVL1" s="136"/>
      <c r="AVM1" s="134"/>
      <c r="AVN1" s="135"/>
      <c r="AVO1" s="135"/>
      <c r="AVP1" s="135"/>
      <c r="AVQ1" s="135"/>
      <c r="AVR1" s="135"/>
      <c r="AVS1" s="135"/>
      <c r="AVT1" s="135"/>
      <c r="AVU1" s="135"/>
      <c r="AVV1" s="136"/>
      <c r="AVW1" s="134"/>
      <c r="AVX1" s="135"/>
      <c r="AVY1" s="135"/>
      <c r="AVZ1" s="135"/>
      <c r="AWA1" s="135"/>
      <c r="AWB1" s="135"/>
      <c r="AWC1" s="135"/>
      <c r="AWD1" s="135"/>
      <c r="AWE1" s="135"/>
      <c r="AWF1" s="136"/>
      <c r="AWG1" s="134"/>
      <c r="AWH1" s="135"/>
      <c r="AWI1" s="135"/>
      <c r="AWJ1" s="135"/>
      <c r="AWK1" s="135"/>
      <c r="AWL1" s="135"/>
      <c r="AWM1" s="135"/>
      <c r="AWN1" s="135"/>
      <c r="AWO1" s="135"/>
      <c r="AWP1" s="136"/>
      <c r="AWQ1" s="134"/>
      <c r="AWR1" s="135"/>
      <c r="AWS1" s="135"/>
      <c r="AWT1" s="135"/>
      <c r="AWU1" s="135"/>
      <c r="AWV1" s="135"/>
      <c r="AWW1" s="135"/>
      <c r="AWX1" s="135"/>
      <c r="AWY1" s="135"/>
      <c r="AWZ1" s="136"/>
      <c r="AXA1" s="134"/>
      <c r="AXB1" s="135"/>
      <c r="AXC1" s="135"/>
      <c r="AXD1" s="135"/>
      <c r="AXE1" s="135"/>
      <c r="AXF1" s="135"/>
      <c r="AXG1" s="135"/>
      <c r="AXH1" s="135"/>
      <c r="AXI1" s="135"/>
      <c r="AXJ1" s="136"/>
      <c r="AXK1" s="134"/>
      <c r="AXL1" s="135"/>
      <c r="AXM1" s="135"/>
      <c r="AXN1" s="135"/>
      <c r="AXO1" s="135"/>
      <c r="AXP1" s="135"/>
      <c r="AXQ1" s="135"/>
      <c r="AXR1" s="135"/>
      <c r="AXS1" s="135"/>
      <c r="AXT1" s="136"/>
      <c r="AXU1" s="134"/>
      <c r="AXV1" s="135"/>
      <c r="AXW1" s="135"/>
      <c r="AXX1" s="135"/>
      <c r="AXY1" s="135"/>
      <c r="AXZ1" s="135"/>
      <c r="AYA1" s="135"/>
      <c r="AYB1" s="135"/>
      <c r="AYC1" s="135"/>
      <c r="AYD1" s="136"/>
      <c r="AYE1" s="134"/>
      <c r="AYF1" s="135"/>
      <c r="AYG1" s="135"/>
      <c r="AYH1" s="135"/>
      <c r="AYI1" s="135"/>
      <c r="AYJ1" s="135"/>
      <c r="AYK1" s="135"/>
      <c r="AYL1" s="135"/>
      <c r="AYM1" s="135"/>
      <c r="AYN1" s="136"/>
      <c r="AYO1" s="134"/>
      <c r="AYP1" s="135"/>
      <c r="AYQ1" s="135"/>
      <c r="AYR1" s="135"/>
      <c r="AYS1" s="135"/>
      <c r="AYT1" s="135"/>
      <c r="AYU1" s="135"/>
      <c r="AYV1" s="135"/>
      <c r="AYW1" s="135"/>
      <c r="AYX1" s="136"/>
      <c r="AYY1" s="134"/>
      <c r="AYZ1" s="135"/>
      <c r="AZA1" s="135"/>
      <c r="AZB1" s="135"/>
      <c r="AZC1" s="135"/>
      <c r="AZD1" s="135"/>
      <c r="AZE1" s="135"/>
      <c r="AZF1" s="135"/>
      <c r="AZG1" s="135"/>
      <c r="AZH1" s="136"/>
      <c r="AZI1" s="134"/>
      <c r="AZJ1" s="135"/>
      <c r="AZK1" s="135"/>
      <c r="AZL1" s="135"/>
      <c r="AZM1" s="135"/>
      <c r="AZN1" s="135"/>
      <c r="AZO1" s="135"/>
      <c r="AZP1" s="135"/>
      <c r="AZQ1" s="135"/>
      <c r="AZR1" s="136"/>
      <c r="AZS1" s="134"/>
      <c r="AZT1" s="135"/>
      <c r="AZU1" s="135"/>
      <c r="AZV1" s="135"/>
      <c r="AZW1" s="135"/>
      <c r="AZX1" s="135"/>
      <c r="AZY1" s="135"/>
      <c r="AZZ1" s="135"/>
      <c r="BAA1" s="135"/>
      <c r="BAB1" s="136"/>
      <c r="BAC1" s="134"/>
      <c r="BAD1" s="135"/>
      <c r="BAE1" s="135"/>
      <c r="BAF1" s="135"/>
      <c r="BAG1" s="135"/>
      <c r="BAH1" s="135"/>
      <c r="BAI1" s="135"/>
      <c r="BAJ1" s="135"/>
      <c r="BAK1" s="135"/>
      <c r="BAL1" s="136"/>
      <c r="BAM1" s="134"/>
      <c r="BAN1" s="135"/>
      <c r="BAO1" s="135"/>
      <c r="BAP1" s="135"/>
      <c r="BAQ1" s="135"/>
      <c r="BAR1" s="135"/>
      <c r="BAS1" s="135"/>
      <c r="BAT1" s="135"/>
      <c r="BAU1" s="135"/>
      <c r="BAV1" s="136"/>
      <c r="BAW1" s="134"/>
      <c r="BAX1" s="135"/>
      <c r="BAY1" s="135"/>
      <c r="BAZ1" s="135"/>
      <c r="BBA1" s="135"/>
      <c r="BBB1" s="135"/>
      <c r="BBC1" s="135"/>
      <c r="BBD1" s="135"/>
      <c r="BBE1" s="135"/>
      <c r="BBF1" s="136"/>
      <c r="BBG1" s="134"/>
      <c r="BBH1" s="135"/>
      <c r="BBI1" s="135"/>
      <c r="BBJ1" s="135"/>
      <c r="BBK1" s="135"/>
      <c r="BBL1" s="135"/>
      <c r="BBM1" s="135"/>
      <c r="BBN1" s="135"/>
      <c r="BBO1" s="135"/>
      <c r="BBP1" s="136"/>
      <c r="BBQ1" s="134"/>
      <c r="BBR1" s="135"/>
      <c r="BBS1" s="135"/>
      <c r="BBT1" s="135"/>
      <c r="BBU1" s="135"/>
      <c r="BBV1" s="135"/>
      <c r="BBW1" s="135"/>
      <c r="BBX1" s="135"/>
      <c r="BBY1" s="135"/>
      <c r="BBZ1" s="136"/>
      <c r="BCA1" s="134"/>
      <c r="BCB1" s="135"/>
      <c r="BCC1" s="135"/>
      <c r="BCD1" s="135"/>
      <c r="BCE1" s="135"/>
      <c r="BCF1" s="135"/>
      <c r="BCG1" s="135"/>
      <c r="BCH1" s="135"/>
      <c r="BCI1" s="135"/>
      <c r="BCJ1" s="136"/>
      <c r="BCK1" s="134"/>
      <c r="BCL1" s="135"/>
      <c r="BCM1" s="135"/>
      <c r="BCN1" s="135"/>
      <c r="BCO1" s="135"/>
      <c r="BCP1" s="135"/>
      <c r="BCQ1" s="135"/>
      <c r="BCR1" s="135"/>
      <c r="BCS1" s="135"/>
      <c r="BCT1" s="136"/>
      <c r="BCU1" s="134"/>
      <c r="BCV1" s="135"/>
      <c r="BCW1" s="135"/>
      <c r="BCX1" s="135"/>
      <c r="BCY1" s="135"/>
      <c r="BCZ1" s="135"/>
      <c r="BDA1" s="135"/>
      <c r="BDB1" s="135"/>
      <c r="BDC1" s="135"/>
      <c r="BDD1" s="136"/>
      <c r="BDE1" s="134"/>
      <c r="BDF1" s="135"/>
      <c r="BDG1" s="135"/>
      <c r="BDH1" s="135"/>
      <c r="BDI1" s="135"/>
      <c r="BDJ1" s="135"/>
      <c r="BDK1" s="135"/>
      <c r="BDL1" s="135"/>
      <c r="BDM1" s="135"/>
      <c r="BDN1" s="136"/>
      <c r="BDO1" s="134"/>
      <c r="BDP1" s="135"/>
      <c r="BDQ1" s="135"/>
      <c r="BDR1" s="135"/>
      <c r="BDS1" s="135"/>
      <c r="BDT1" s="135"/>
      <c r="BDU1" s="135"/>
      <c r="BDV1" s="135"/>
      <c r="BDW1" s="135"/>
      <c r="BDX1" s="136"/>
      <c r="BDY1" s="134"/>
      <c r="BDZ1" s="135"/>
      <c r="BEA1" s="135"/>
      <c r="BEB1" s="135"/>
      <c r="BEC1" s="135"/>
      <c r="BED1" s="135"/>
      <c r="BEE1" s="135"/>
      <c r="BEF1" s="135"/>
      <c r="BEG1" s="135"/>
      <c r="BEH1" s="136"/>
      <c r="BEI1" s="134"/>
      <c r="BEJ1" s="135"/>
      <c r="BEK1" s="135"/>
      <c r="BEL1" s="135"/>
      <c r="BEM1" s="135"/>
      <c r="BEN1" s="135"/>
      <c r="BEO1" s="135"/>
      <c r="BEP1" s="135"/>
      <c r="BEQ1" s="135"/>
      <c r="BER1" s="136"/>
      <c r="BES1" s="134"/>
      <c r="BET1" s="135"/>
      <c r="BEU1" s="135"/>
      <c r="BEV1" s="135"/>
      <c r="BEW1" s="135"/>
      <c r="BEX1" s="135"/>
      <c r="BEY1" s="135"/>
      <c r="BEZ1" s="135"/>
      <c r="BFA1" s="135"/>
      <c r="BFB1" s="136"/>
      <c r="BFC1" s="134"/>
      <c r="BFD1" s="135"/>
      <c r="BFE1" s="135"/>
      <c r="BFF1" s="135"/>
      <c r="BFG1" s="135"/>
      <c r="BFH1" s="135"/>
      <c r="BFI1" s="135"/>
      <c r="BFJ1" s="135"/>
      <c r="BFK1" s="135"/>
      <c r="BFL1" s="136"/>
      <c r="BFM1" s="134"/>
      <c r="BFN1" s="135"/>
      <c r="BFO1" s="135"/>
      <c r="BFP1" s="135"/>
      <c r="BFQ1" s="135"/>
      <c r="BFR1" s="135"/>
      <c r="BFS1" s="135"/>
      <c r="BFT1" s="135"/>
      <c r="BFU1" s="135"/>
      <c r="BFV1" s="136"/>
      <c r="BFW1" s="134"/>
      <c r="BFX1" s="135"/>
      <c r="BFY1" s="135"/>
      <c r="BFZ1" s="135"/>
      <c r="BGA1" s="135"/>
      <c r="BGB1" s="135"/>
      <c r="BGC1" s="135"/>
      <c r="BGD1" s="135"/>
      <c r="BGE1" s="135"/>
      <c r="BGF1" s="136"/>
      <c r="BGG1" s="134"/>
      <c r="BGH1" s="135"/>
      <c r="BGI1" s="135"/>
      <c r="BGJ1" s="135"/>
      <c r="BGK1" s="135"/>
      <c r="BGL1" s="135"/>
      <c r="BGM1" s="135"/>
      <c r="BGN1" s="135"/>
      <c r="BGO1" s="135"/>
      <c r="BGP1" s="136"/>
      <c r="BGQ1" s="134"/>
      <c r="BGR1" s="135"/>
      <c r="BGS1" s="135"/>
      <c r="BGT1" s="135"/>
      <c r="BGU1" s="135"/>
      <c r="BGV1" s="135"/>
      <c r="BGW1" s="135"/>
      <c r="BGX1" s="135"/>
      <c r="BGY1" s="135"/>
      <c r="BGZ1" s="136"/>
      <c r="BHA1" s="134"/>
      <c r="BHB1" s="135"/>
      <c r="BHC1" s="135"/>
      <c r="BHD1" s="135"/>
      <c r="BHE1" s="135"/>
      <c r="BHF1" s="135"/>
      <c r="BHG1" s="135"/>
      <c r="BHH1" s="135"/>
      <c r="BHI1" s="135"/>
      <c r="BHJ1" s="136"/>
      <c r="BHK1" s="134"/>
      <c r="BHL1" s="135"/>
      <c r="BHM1" s="135"/>
      <c r="BHN1" s="135"/>
      <c r="BHO1" s="135"/>
      <c r="BHP1" s="135"/>
      <c r="BHQ1" s="135"/>
      <c r="BHR1" s="135"/>
      <c r="BHS1" s="135"/>
      <c r="BHT1" s="136"/>
      <c r="BHU1" s="134"/>
      <c r="BHV1" s="135"/>
      <c r="BHW1" s="135"/>
      <c r="BHX1" s="135"/>
      <c r="BHY1" s="135"/>
      <c r="BHZ1" s="135"/>
      <c r="BIA1" s="135"/>
      <c r="BIB1" s="135"/>
      <c r="BIC1" s="135"/>
      <c r="BID1" s="136"/>
      <c r="BIE1" s="134"/>
      <c r="BIF1" s="135"/>
      <c r="BIG1" s="135"/>
      <c r="BIH1" s="135"/>
      <c r="BII1" s="135"/>
      <c r="BIJ1" s="135"/>
      <c r="BIK1" s="135"/>
      <c r="BIL1" s="135"/>
      <c r="BIM1" s="135"/>
      <c r="BIN1" s="136"/>
      <c r="BIO1" s="134"/>
      <c r="BIP1" s="135"/>
      <c r="BIQ1" s="135"/>
      <c r="BIR1" s="135"/>
      <c r="BIS1" s="135"/>
      <c r="BIT1" s="135"/>
      <c r="BIU1" s="135"/>
      <c r="BIV1" s="135"/>
      <c r="BIW1" s="135"/>
      <c r="BIX1" s="136"/>
      <c r="BIY1" s="134"/>
      <c r="BIZ1" s="135"/>
      <c r="BJA1" s="135"/>
      <c r="BJB1" s="135"/>
      <c r="BJC1" s="135"/>
      <c r="BJD1" s="135"/>
      <c r="BJE1" s="135"/>
      <c r="BJF1" s="135"/>
      <c r="BJG1" s="135"/>
      <c r="BJH1" s="136"/>
      <c r="BJI1" s="134"/>
      <c r="BJJ1" s="135"/>
      <c r="BJK1" s="135"/>
      <c r="BJL1" s="135"/>
      <c r="BJM1" s="135"/>
      <c r="BJN1" s="135"/>
      <c r="BJO1" s="135"/>
      <c r="BJP1" s="135"/>
      <c r="BJQ1" s="135"/>
      <c r="BJR1" s="136"/>
      <c r="BJS1" s="134"/>
      <c r="BJT1" s="135"/>
      <c r="BJU1" s="135"/>
      <c r="BJV1" s="135"/>
      <c r="BJW1" s="135"/>
      <c r="BJX1" s="135"/>
      <c r="BJY1" s="135"/>
      <c r="BJZ1" s="135"/>
      <c r="BKA1" s="135"/>
      <c r="BKB1" s="136"/>
      <c r="BKC1" s="134"/>
      <c r="BKD1" s="135"/>
      <c r="BKE1" s="135"/>
      <c r="BKF1" s="135"/>
      <c r="BKG1" s="135"/>
      <c r="BKH1" s="135"/>
      <c r="BKI1" s="135"/>
      <c r="BKJ1" s="135"/>
      <c r="BKK1" s="135"/>
      <c r="BKL1" s="136"/>
      <c r="BKM1" s="134"/>
      <c r="BKN1" s="135"/>
      <c r="BKO1" s="135"/>
      <c r="BKP1" s="135"/>
      <c r="BKQ1" s="135"/>
      <c r="BKR1" s="135"/>
      <c r="BKS1" s="135"/>
      <c r="BKT1" s="135"/>
      <c r="BKU1" s="135"/>
      <c r="BKV1" s="136"/>
      <c r="BKW1" s="134"/>
      <c r="BKX1" s="135"/>
      <c r="BKY1" s="135"/>
      <c r="BKZ1" s="135"/>
      <c r="BLA1" s="135"/>
      <c r="BLB1" s="135"/>
      <c r="BLC1" s="135"/>
      <c r="BLD1" s="135"/>
      <c r="BLE1" s="135"/>
      <c r="BLF1" s="136"/>
      <c r="BLG1" s="134"/>
      <c r="BLH1" s="135"/>
      <c r="BLI1" s="135"/>
      <c r="BLJ1" s="135"/>
      <c r="BLK1" s="135"/>
      <c r="BLL1" s="135"/>
      <c r="BLM1" s="135"/>
      <c r="BLN1" s="135"/>
      <c r="BLO1" s="135"/>
      <c r="BLP1" s="136"/>
      <c r="BLQ1" s="134"/>
      <c r="BLR1" s="135"/>
      <c r="BLS1" s="135"/>
      <c r="BLT1" s="135"/>
      <c r="BLU1" s="135"/>
      <c r="BLV1" s="135"/>
      <c r="BLW1" s="135"/>
      <c r="BLX1" s="135"/>
      <c r="BLY1" s="135"/>
      <c r="BLZ1" s="136"/>
      <c r="BMA1" s="134"/>
      <c r="BMB1" s="135"/>
      <c r="BMC1" s="135"/>
      <c r="BMD1" s="135"/>
      <c r="BME1" s="135"/>
      <c r="BMF1" s="135"/>
      <c r="BMG1" s="135"/>
      <c r="BMH1" s="135"/>
      <c r="BMI1" s="135"/>
      <c r="BMJ1" s="136"/>
      <c r="BMK1" s="134"/>
      <c r="BML1" s="135"/>
      <c r="BMM1" s="135"/>
      <c r="BMN1" s="135"/>
      <c r="BMO1" s="135"/>
      <c r="BMP1" s="135"/>
      <c r="BMQ1" s="135"/>
      <c r="BMR1" s="135"/>
      <c r="BMS1" s="135"/>
      <c r="BMT1" s="136"/>
      <c r="BMU1" s="134"/>
      <c r="BMV1" s="135"/>
      <c r="BMW1" s="135"/>
      <c r="BMX1" s="135"/>
      <c r="BMY1" s="135"/>
      <c r="BMZ1" s="135"/>
      <c r="BNA1" s="135"/>
      <c r="BNB1" s="135"/>
      <c r="BNC1" s="135"/>
      <c r="BND1" s="136"/>
      <c r="BNE1" s="134"/>
      <c r="BNF1" s="135"/>
      <c r="BNG1" s="135"/>
      <c r="BNH1" s="135"/>
      <c r="BNI1" s="135"/>
      <c r="BNJ1" s="135"/>
      <c r="BNK1" s="135"/>
      <c r="BNL1" s="135"/>
      <c r="BNM1" s="135"/>
      <c r="BNN1" s="136"/>
      <c r="BNO1" s="134"/>
      <c r="BNP1" s="135"/>
      <c r="BNQ1" s="135"/>
      <c r="BNR1" s="135"/>
      <c r="BNS1" s="135"/>
      <c r="BNT1" s="135"/>
      <c r="BNU1" s="135"/>
      <c r="BNV1" s="135"/>
      <c r="BNW1" s="135"/>
      <c r="BNX1" s="136"/>
      <c r="BNY1" s="134"/>
      <c r="BNZ1" s="135"/>
      <c r="BOA1" s="135"/>
      <c r="BOB1" s="135"/>
      <c r="BOC1" s="135"/>
      <c r="BOD1" s="135"/>
      <c r="BOE1" s="135"/>
      <c r="BOF1" s="135"/>
      <c r="BOG1" s="135"/>
      <c r="BOH1" s="136"/>
      <c r="BOI1" s="134"/>
      <c r="BOJ1" s="135"/>
      <c r="BOK1" s="135"/>
      <c r="BOL1" s="135"/>
      <c r="BOM1" s="135"/>
      <c r="BON1" s="135"/>
      <c r="BOO1" s="135"/>
      <c r="BOP1" s="135"/>
      <c r="BOQ1" s="135"/>
      <c r="BOR1" s="136"/>
      <c r="BOS1" s="134"/>
      <c r="BOT1" s="135"/>
      <c r="BOU1" s="135"/>
      <c r="BOV1" s="135"/>
      <c r="BOW1" s="135"/>
      <c r="BOX1" s="135"/>
      <c r="BOY1" s="135"/>
      <c r="BOZ1" s="135"/>
      <c r="BPA1" s="135"/>
      <c r="BPB1" s="136"/>
      <c r="BPC1" s="134"/>
      <c r="BPD1" s="135"/>
      <c r="BPE1" s="135"/>
      <c r="BPF1" s="135"/>
      <c r="BPG1" s="135"/>
      <c r="BPH1" s="135"/>
      <c r="BPI1" s="135"/>
      <c r="BPJ1" s="135"/>
      <c r="BPK1" s="135"/>
      <c r="BPL1" s="136"/>
      <c r="BPM1" s="134"/>
      <c r="BPN1" s="135"/>
      <c r="BPO1" s="135"/>
      <c r="BPP1" s="135"/>
      <c r="BPQ1" s="135"/>
      <c r="BPR1" s="135"/>
      <c r="BPS1" s="135"/>
      <c r="BPT1" s="135"/>
      <c r="BPU1" s="135"/>
      <c r="BPV1" s="136"/>
      <c r="BPW1" s="134"/>
      <c r="BPX1" s="135"/>
      <c r="BPY1" s="135"/>
      <c r="BPZ1" s="135"/>
      <c r="BQA1" s="135"/>
      <c r="BQB1" s="135"/>
      <c r="BQC1" s="135"/>
      <c r="BQD1" s="135"/>
      <c r="BQE1" s="135"/>
      <c r="BQF1" s="136"/>
      <c r="BQG1" s="134"/>
      <c r="BQH1" s="135"/>
      <c r="BQI1" s="135"/>
      <c r="BQJ1" s="135"/>
      <c r="BQK1" s="135"/>
      <c r="BQL1" s="135"/>
      <c r="BQM1" s="135"/>
      <c r="BQN1" s="135"/>
      <c r="BQO1" s="135"/>
      <c r="BQP1" s="136"/>
      <c r="BQQ1" s="134"/>
      <c r="BQR1" s="135"/>
      <c r="BQS1" s="135"/>
      <c r="BQT1" s="135"/>
      <c r="BQU1" s="135"/>
      <c r="BQV1" s="135"/>
      <c r="BQW1" s="135"/>
      <c r="BQX1" s="135"/>
      <c r="BQY1" s="135"/>
      <c r="BQZ1" s="136"/>
      <c r="BRA1" s="134"/>
      <c r="BRB1" s="135"/>
      <c r="BRC1" s="135"/>
      <c r="BRD1" s="135"/>
      <c r="BRE1" s="135"/>
      <c r="BRF1" s="135"/>
      <c r="BRG1" s="135"/>
      <c r="BRH1" s="135"/>
      <c r="BRI1" s="135"/>
      <c r="BRJ1" s="136"/>
      <c r="BRK1" s="134"/>
      <c r="BRL1" s="135"/>
      <c r="BRM1" s="135"/>
      <c r="BRN1" s="135"/>
      <c r="BRO1" s="135"/>
      <c r="BRP1" s="135"/>
      <c r="BRQ1" s="135"/>
      <c r="BRR1" s="135"/>
      <c r="BRS1" s="135"/>
      <c r="BRT1" s="136"/>
      <c r="BRU1" s="134"/>
      <c r="BRV1" s="135"/>
      <c r="BRW1" s="135"/>
      <c r="BRX1" s="135"/>
      <c r="BRY1" s="135"/>
      <c r="BRZ1" s="135"/>
      <c r="BSA1" s="135"/>
      <c r="BSB1" s="135"/>
      <c r="BSC1" s="135"/>
      <c r="BSD1" s="136"/>
      <c r="BSE1" s="134"/>
      <c r="BSF1" s="135"/>
      <c r="BSG1" s="135"/>
      <c r="BSH1" s="135"/>
      <c r="BSI1" s="135"/>
      <c r="BSJ1" s="135"/>
      <c r="BSK1" s="135"/>
      <c r="BSL1" s="135"/>
      <c r="BSM1" s="135"/>
      <c r="BSN1" s="136"/>
      <c r="BSO1" s="134"/>
      <c r="BSP1" s="135"/>
      <c r="BSQ1" s="135"/>
      <c r="BSR1" s="135"/>
      <c r="BSS1" s="135"/>
      <c r="BST1" s="135"/>
      <c r="BSU1" s="135"/>
      <c r="BSV1" s="135"/>
      <c r="BSW1" s="135"/>
      <c r="BSX1" s="136"/>
      <c r="BSY1" s="134"/>
      <c r="BSZ1" s="135"/>
      <c r="BTA1" s="135"/>
      <c r="BTB1" s="135"/>
      <c r="BTC1" s="135"/>
      <c r="BTD1" s="135"/>
      <c r="BTE1" s="135"/>
      <c r="BTF1" s="135"/>
      <c r="BTG1" s="135"/>
      <c r="BTH1" s="136"/>
      <c r="BTI1" s="134"/>
      <c r="BTJ1" s="135"/>
      <c r="BTK1" s="135"/>
      <c r="BTL1" s="135"/>
      <c r="BTM1" s="135"/>
      <c r="BTN1" s="135"/>
      <c r="BTO1" s="135"/>
      <c r="BTP1" s="135"/>
      <c r="BTQ1" s="135"/>
      <c r="BTR1" s="136"/>
      <c r="BTS1" s="134"/>
      <c r="BTT1" s="135"/>
      <c r="BTU1" s="135"/>
      <c r="BTV1" s="135"/>
      <c r="BTW1" s="135"/>
      <c r="BTX1" s="135"/>
      <c r="BTY1" s="135"/>
      <c r="BTZ1" s="135"/>
      <c r="BUA1" s="135"/>
      <c r="BUB1" s="136"/>
      <c r="BUC1" s="134"/>
      <c r="BUD1" s="135"/>
      <c r="BUE1" s="135"/>
      <c r="BUF1" s="135"/>
      <c r="BUG1" s="135"/>
      <c r="BUH1" s="135"/>
      <c r="BUI1" s="135"/>
      <c r="BUJ1" s="135"/>
      <c r="BUK1" s="135"/>
      <c r="BUL1" s="136"/>
      <c r="BUM1" s="134"/>
      <c r="BUN1" s="135"/>
      <c r="BUO1" s="135"/>
      <c r="BUP1" s="135"/>
      <c r="BUQ1" s="135"/>
      <c r="BUR1" s="135"/>
      <c r="BUS1" s="135"/>
      <c r="BUT1" s="135"/>
      <c r="BUU1" s="135"/>
      <c r="BUV1" s="136"/>
      <c r="BUW1" s="134"/>
      <c r="BUX1" s="135"/>
      <c r="BUY1" s="135"/>
      <c r="BUZ1" s="135"/>
      <c r="BVA1" s="135"/>
      <c r="BVB1" s="135"/>
      <c r="BVC1" s="135"/>
      <c r="BVD1" s="135"/>
      <c r="BVE1" s="135"/>
      <c r="BVF1" s="136"/>
      <c r="BVG1" s="134"/>
      <c r="BVH1" s="135"/>
      <c r="BVI1" s="135"/>
      <c r="BVJ1" s="135"/>
      <c r="BVK1" s="135"/>
      <c r="BVL1" s="135"/>
      <c r="BVM1" s="135"/>
      <c r="BVN1" s="135"/>
      <c r="BVO1" s="135"/>
      <c r="BVP1" s="136"/>
      <c r="BVQ1" s="134"/>
      <c r="BVR1" s="135"/>
      <c r="BVS1" s="135"/>
      <c r="BVT1" s="135"/>
      <c r="BVU1" s="135"/>
      <c r="BVV1" s="135"/>
      <c r="BVW1" s="135"/>
      <c r="BVX1" s="135"/>
      <c r="BVY1" s="135"/>
      <c r="BVZ1" s="136"/>
      <c r="BWA1" s="134"/>
      <c r="BWB1" s="135"/>
      <c r="BWC1" s="135"/>
      <c r="BWD1" s="135"/>
      <c r="BWE1" s="135"/>
      <c r="BWF1" s="135"/>
      <c r="BWG1" s="135"/>
      <c r="BWH1" s="135"/>
      <c r="BWI1" s="135"/>
      <c r="BWJ1" s="136"/>
      <c r="BWK1" s="134"/>
      <c r="BWL1" s="135"/>
      <c r="BWM1" s="135"/>
      <c r="BWN1" s="135"/>
      <c r="BWO1" s="135"/>
      <c r="BWP1" s="135"/>
      <c r="BWQ1" s="135"/>
      <c r="BWR1" s="135"/>
      <c r="BWS1" s="135"/>
      <c r="BWT1" s="136"/>
      <c r="BWU1" s="134"/>
      <c r="BWV1" s="135"/>
      <c r="BWW1" s="135"/>
      <c r="BWX1" s="135"/>
      <c r="BWY1" s="135"/>
      <c r="BWZ1" s="135"/>
      <c r="BXA1" s="135"/>
      <c r="BXB1" s="135"/>
      <c r="BXC1" s="135"/>
      <c r="BXD1" s="136"/>
      <c r="BXE1" s="134"/>
      <c r="BXF1" s="135"/>
      <c r="BXG1" s="135"/>
      <c r="BXH1" s="135"/>
      <c r="BXI1" s="135"/>
      <c r="BXJ1" s="135"/>
      <c r="BXK1" s="135"/>
      <c r="BXL1" s="135"/>
      <c r="BXM1" s="135"/>
      <c r="BXN1" s="136"/>
      <c r="BXO1" s="134"/>
      <c r="BXP1" s="135"/>
      <c r="BXQ1" s="135"/>
      <c r="BXR1" s="135"/>
      <c r="BXS1" s="135"/>
      <c r="BXT1" s="135"/>
      <c r="BXU1" s="135"/>
      <c r="BXV1" s="135"/>
      <c r="BXW1" s="135"/>
      <c r="BXX1" s="136"/>
      <c r="BXY1" s="134"/>
      <c r="BXZ1" s="135"/>
      <c r="BYA1" s="135"/>
      <c r="BYB1" s="135"/>
      <c r="BYC1" s="135"/>
      <c r="BYD1" s="135"/>
      <c r="BYE1" s="135"/>
      <c r="BYF1" s="135"/>
      <c r="BYG1" s="135"/>
      <c r="BYH1" s="136"/>
      <c r="BYI1" s="134"/>
      <c r="BYJ1" s="135"/>
      <c r="BYK1" s="135"/>
      <c r="BYL1" s="135"/>
      <c r="BYM1" s="135"/>
      <c r="BYN1" s="135"/>
      <c r="BYO1" s="135"/>
      <c r="BYP1" s="135"/>
      <c r="BYQ1" s="135"/>
      <c r="BYR1" s="136"/>
      <c r="BYS1" s="134"/>
      <c r="BYT1" s="135"/>
      <c r="BYU1" s="135"/>
      <c r="BYV1" s="135"/>
      <c r="BYW1" s="135"/>
      <c r="BYX1" s="135"/>
      <c r="BYY1" s="135"/>
      <c r="BYZ1" s="135"/>
      <c r="BZA1" s="135"/>
      <c r="BZB1" s="136"/>
      <c r="BZC1" s="134"/>
      <c r="BZD1" s="135"/>
      <c r="BZE1" s="135"/>
      <c r="BZF1" s="135"/>
      <c r="BZG1" s="135"/>
      <c r="BZH1" s="135"/>
      <c r="BZI1" s="135"/>
      <c r="BZJ1" s="135"/>
      <c r="BZK1" s="135"/>
      <c r="BZL1" s="136"/>
      <c r="BZM1" s="134"/>
      <c r="BZN1" s="135"/>
      <c r="BZO1" s="135"/>
      <c r="BZP1" s="135"/>
      <c r="BZQ1" s="135"/>
      <c r="BZR1" s="135"/>
      <c r="BZS1" s="135"/>
      <c r="BZT1" s="135"/>
      <c r="BZU1" s="135"/>
      <c r="BZV1" s="136"/>
      <c r="BZW1" s="134"/>
      <c r="BZX1" s="135"/>
      <c r="BZY1" s="135"/>
      <c r="BZZ1" s="135"/>
      <c r="CAA1" s="135"/>
      <c r="CAB1" s="135"/>
      <c r="CAC1" s="135"/>
      <c r="CAD1" s="135"/>
      <c r="CAE1" s="135"/>
      <c r="CAF1" s="136"/>
      <c r="CAG1" s="134"/>
      <c r="CAH1" s="135"/>
      <c r="CAI1" s="135"/>
      <c r="CAJ1" s="135"/>
      <c r="CAK1" s="135"/>
      <c r="CAL1" s="135"/>
      <c r="CAM1" s="135"/>
      <c r="CAN1" s="135"/>
      <c r="CAO1" s="135"/>
      <c r="CAP1" s="136"/>
      <c r="CAQ1" s="134"/>
      <c r="CAR1" s="135"/>
      <c r="CAS1" s="135"/>
      <c r="CAT1" s="135"/>
      <c r="CAU1" s="135"/>
      <c r="CAV1" s="135"/>
      <c r="CAW1" s="135"/>
      <c r="CAX1" s="135"/>
      <c r="CAY1" s="135"/>
      <c r="CAZ1" s="136"/>
      <c r="CBA1" s="134"/>
      <c r="CBB1" s="135"/>
      <c r="CBC1" s="135"/>
      <c r="CBD1" s="135"/>
      <c r="CBE1" s="135"/>
      <c r="CBF1" s="135"/>
      <c r="CBG1" s="135"/>
      <c r="CBH1" s="135"/>
      <c r="CBI1" s="135"/>
      <c r="CBJ1" s="136"/>
      <c r="CBK1" s="134"/>
      <c r="CBL1" s="135"/>
      <c r="CBM1" s="135"/>
      <c r="CBN1" s="135"/>
      <c r="CBO1" s="135"/>
      <c r="CBP1" s="135"/>
      <c r="CBQ1" s="135"/>
      <c r="CBR1" s="135"/>
      <c r="CBS1" s="135"/>
      <c r="CBT1" s="136"/>
      <c r="CBU1" s="134"/>
      <c r="CBV1" s="135"/>
      <c r="CBW1" s="135"/>
      <c r="CBX1" s="135"/>
      <c r="CBY1" s="135"/>
      <c r="CBZ1" s="135"/>
      <c r="CCA1" s="135"/>
      <c r="CCB1" s="135"/>
      <c r="CCC1" s="135"/>
      <c r="CCD1" s="136"/>
      <c r="CCE1" s="134"/>
      <c r="CCF1" s="135"/>
      <c r="CCG1" s="135"/>
      <c r="CCH1" s="135"/>
      <c r="CCI1" s="135"/>
      <c r="CCJ1" s="135"/>
      <c r="CCK1" s="135"/>
      <c r="CCL1" s="135"/>
      <c r="CCM1" s="135"/>
      <c r="CCN1" s="136"/>
      <c r="CCO1" s="134"/>
      <c r="CCP1" s="135"/>
      <c r="CCQ1" s="135"/>
      <c r="CCR1" s="135"/>
      <c r="CCS1" s="135"/>
      <c r="CCT1" s="135"/>
      <c r="CCU1" s="135"/>
      <c r="CCV1" s="135"/>
      <c r="CCW1" s="135"/>
      <c r="CCX1" s="136"/>
      <c r="CCY1" s="134"/>
      <c r="CCZ1" s="135"/>
      <c r="CDA1" s="135"/>
      <c r="CDB1" s="135"/>
      <c r="CDC1" s="135"/>
      <c r="CDD1" s="135"/>
      <c r="CDE1" s="135"/>
      <c r="CDF1" s="135"/>
      <c r="CDG1" s="135"/>
      <c r="CDH1" s="136"/>
      <c r="CDI1" s="134"/>
      <c r="CDJ1" s="135"/>
      <c r="CDK1" s="135"/>
      <c r="CDL1" s="135"/>
      <c r="CDM1" s="135"/>
      <c r="CDN1" s="135"/>
      <c r="CDO1" s="135"/>
      <c r="CDP1" s="135"/>
      <c r="CDQ1" s="135"/>
      <c r="CDR1" s="136"/>
      <c r="CDS1" s="134"/>
      <c r="CDT1" s="135"/>
      <c r="CDU1" s="135"/>
      <c r="CDV1" s="135"/>
      <c r="CDW1" s="135"/>
      <c r="CDX1" s="135"/>
      <c r="CDY1" s="135"/>
      <c r="CDZ1" s="135"/>
      <c r="CEA1" s="135"/>
      <c r="CEB1" s="136"/>
      <c r="CEC1" s="134"/>
      <c r="CED1" s="135"/>
      <c r="CEE1" s="135"/>
      <c r="CEF1" s="135"/>
      <c r="CEG1" s="135"/>
      <c r="CEH1" s="135"/>
      <c r="CEI1" s="135"/>
      <c r="CEJ1" s="135"/>
      <c r="CEK1" s="135"/>
      <c r="CEL1" s="136"/>
      <c r="CEM1" s="134"/>
      <c r="CEN1" s="135"/>
      <c r="CEO1" s="135"/>
      <c r="CEP1" s="135"/>
      <c r="CEQ1" s="135"/>
      <c r="CER1" s="135"/>
      <c r="CES1" s="135"/>
      <c r="CET1" s="135"/>
      <c r="CEU1" s="135"/>
      <c r="CEV1" s="136"/>
      <c r="CEW1" s="134"/>
      <c r="CEX1" s="135"/>
      <c r="CEY1" s="135"/>
      <c r="CEZ1" s="135"/>
      <c r="CFA1" s="135"/>
      <c r="CFB1" s="135"/>
      <c r="CFC1" s="135"/>
      <c r="CFD1" s="135"/>
      <c r="CFE1" s="135"/>
      <c r="CFF1" s="136"/>
      <c r="CFG1" s="134"/>
      <c r="CFH1" s="135"/>
      <c r="CFI1" s="135"/>
      <c r="CFJ1" s="135"/>
      <c r="CFK1" s="135"/>
      <c r="CFL1" s="135"/>
      <c r="CFM1" s="135"/>
      <c r="CFN1" s="135"/>
      <c r="CFO1" s="135"/>
      <c r="CFP1" s="136"/>
      <c r="CFQ1" s="134"/>
      <c r="CFR1" s="135"/>
      <c r="CFS1" s="135"/>
      <c r="CFT1" s="135"/>
      <c r="CFU1" s="135"/>
      <c r="CFV1" s="135"/>
      <c r="CFW1" s="135"/>
      <c r="CFX1" s="135"/>
      <c r="CFY1" s="135"/>
      <c r="CFZ1" s="136"/>
      <c r="CGA1" s="134"/>
      <c r="CGB1" s="135"/>
      <c r="CGC1" s="135"/>
      <c r="CGD1" s="135"/>
      <c r="CGE1" s="135"/>
      <c r="CGF1" s="135"/>
      <c r="CGG1" s="135"/>
      <c r="CGH1" s="135"/>
      <c r="CGI1" s="135"/>
      <c r="CGJ1" s="136"/>
      <c r="CGK1" s="134"/>
      <c r="CGL1" s="135"/>
      <c r="CGM1" s="135"/>
      <c r="CGN1" s="135"/>
      <c r="CGO1" s="135"/>
      <c r="CGP1" s="135"/>
      <c r="CGQ1" s="135"/>
      <c r="CGR1" s="135"/>
      <c r="CGS1" s="135"/>
      <c r="CGT1" s="136"/>
      <c r="CGU1" s="134"/>
      <c r="CGV1" s="135"/>
      <c r="CGW1" s="135"/>
      <c r="CGX1" s="135"/>
      <c r="CGY1" s="135"/>
      <c r="CGZ1" s="135"/>
      <c r="CHA1" s="135"/>
      <c r="CHB1" s="135"/>
      <c r="CHC1" s="135"/>
      <c r="CHD1" s="136"/>
      <c r="CHE1" s="134"/>
      <c r="CHF1" s="135"/>
      <c r="CHG1" s="135"/>
      <c r="CHH1" s="135"/>
      <c r="CHI1" s="135"/>
      <c r="CHJ1" s="135"/>
      <c r="CHK1" s="135"/>
      <c r="CHL1" s="135"/>
      <c r="CHM1" s="135"/>
      <c r="CHN1" s="136"/>
      <c r="CHO1" s="134"/>
      <c r="CHP1" s="135"/>
      <c r="CHQ1" s="135"/>
      <c r="CHR1" s="135"/>
      <c r="CHS1" s="135"/>
      <c r="CHT1" s="135"/>
      <c r="CHU1" s="135"/>
      <c r="CHV1" s="135"/>
      <c r="CHW1" s="135"/>
      <c r="CHX1" s="136"/>
      <c r="CHY1" s="134"/>
      <c r="CHZ1" s="135"/>
      <c r="CIA1" s="135"/>
      <c r="CIB1" s="135"/>
      <c r="CIC1" s="135"/>
      <c r="CID1" s="135"/>
      <c r="CIE1" s="135"/>
      <c r="CIF1" s="135"/>
      <c r="CIG1" s="135"/>
      <c r="CIH1" s="136"/>
      <c r="CII1" s="134"/>
      <c r="CIJ1" s="135"/>
      <c r="CIK1" s="135"/>
      <c r="CIL1" s="135"/>
      <c r="CIM1" s="135"/>
      <c r="CIN1" s="135"/>
      <c r="CIO1" s="135"/>
      <c r="CIP1" s="135"/>
      <c r="CIQ1" s="135"/>
      <c r="CIR1" s="136"/>
      <c r="CIS1" s="134"/>
      <c r="CIT1" s="135"/>
      <c r="CIU1" s="135"/>
      <c r="CIV1" s="135"/>
      <c r="CIW1" s="135"/>
      <c r="CIX1" s="135"/>
      <c r="CIY1" s="135"/>
      <c r="CIZ1" s="135"/>
      <c r="CJA1" s="135"/>
      <c r="CJB1" s="136"/>
      <c r="CJC1" s="134"/>
      <c r="CJD1" s="135"/>
      <c r="CJE1" s="135"/>
      <c r="CJF1" s="135"/>
      <c r="CJG1" s="135"/>
      <c r="CJH1" s="135"/>
      <c r="CJI1" s="135"/>
      <c r="CJJ1" s="135"/>
      <c r="CJK1" s="135"/>
      <c r="CJL1" s="136"/>
      <c r="CJM1" s="134"/>
      <c r="CJN1" s="135"/>
      <c r="CJO1" s="135"/>
      <c r="CJP1" s="135"/>
      <c r="CJQ1" s="135"/>
      <c r="CJR1" s="135"/>
      <c r="CJS1" s="135"/>
      <c r="CJT1" s="135"/>
      <c r="CJU1" s="135"/>
      <c r="CJV1" s="136"/>
      <c r="CJW1" s="134"/>
      <c r="CJX1" s="135"/>
      <c r="CJY1" s="135"/>
      <c r="CJZ1" s="135"/>
      <c r="CKA1" s="135"/>
      <c r="CKB1" s="135"/>
      <c r="CKC1" s="135"/>
      <c r="CKD1" s="135"/>
      <c r="CKE1" s="135"/>
      <c r="CKF1" s="136"/>
      <c r="CKG1" s="134"/>
      <c r="CKH1" s="135"/>
      <c r="CKI1" s="135"/>
      <c r="CKJ1" s="135"/>
      <c r="CKK1" s="135"/>
      <c r="CKL1" s="135"/>
      <c r="CKM1" s="135"/>
      <c r="CKN1" s="135"/>
      <c r="CKO1" s="135"/>
      <c r="CKP1" s="136"/>
      <c r="CKQ1" s="134"/>
      <c r="CKR1" s="135"/>
      <c r="CKS1" s="135"/>
      <c r="CKT1" s="135"/>
      <c r="CKU1" s="135"/>
      <c r="CKV1" s="135"/>
      <c r="CKW1" s="135"/>
      <c r="CKX1" s="135"/>
      <c r="CKY1" s="135"/>
      <c r="CKZ1" s="136"/>
      <c r="CLA1" s="134"/>
      <c r="CLB1" s="135"/>
      <c r="CLC1" s="135"/>
      <c r="CLD1" s="135"/>
      <c r="CLE1" s="135"/>
      <c r="CLF1" s="135"/>
      <c r="CLG1" s="135"/>
      <c r="CLH1" s="135"/>
      <c r="CLI1" s="135"/>
      <c r="CLJ1" s="136"/>
      <c r="CLK1" s="134"/>
      <c r="CLL1" s="135"/>
      <c r="CLM1" s="135"/>
      <c r="CLN1" s="135"/>
      <c r="CLO1" s="135"/>
      <c r="CLP1" s="135"/>
      <c r="CLQ1" s="135"/>
      <c r="CLR1" s="135"/>
      <c r="CLS1" s="135"/>
      <c r="CLT1" s="136"/>
      <c r="CLU1" s="134"/>
      <c r="CLV1" s="135"/>
      <c r="CLW1" s="135"/>
      <c r="CLX1" s="135"/>
      <c r="CLY1" s="135"/>
      <c r="CLZ1" s="135"/>
      <c r="CMA1" s="135"/>
      <c r="CMB1" s="135"/>
      <c r="CMC1" s="135"/>
      <c r="CMD1" s="136"/>
      <c r="CME1" s="134"/>
      <c r="CMF1" s="135"/>
      <c r="CMG1" s="135"/>
      <c r="CMH1" s="135"/>
      <c r="CMI1" s="135"/>
      <c r="CMJ1" s="135"/>
      <c r="CMK1" s="135"/>
      <c r="CML1" s="135"/>
      <c r="CMM1" s="135"/>
      <c r="CMN1" s="136"/>
      <c r="CMO1" s="134"/>
      <c r="CMP1" s="135"/>
      <c r="CMQ1" s="135"/>
      <c r="CMR1" s="135"/>
      <c r="CMS1" s="135"/>
      <c r="CMT1" s="135"/>
      <c r="CMU1" s="135"/>
      <c r="CMV1" s="135"/>
      <c r="CMW1" s="135"/>
      <c r="CMX1" s="136"/>
      <c r="CMY1" s="134"/>
      <c r="CMZ1" s="135"/>
      <c r="CNA1" s="135"/>
      <c r="CNB1" s="135"/>
      <c r="CNC1" s="135"/>
      <c r="CND1" s="135"/>
      <c r="CNE1" s="135"/>
      <c r="CNF1" s="135"/>
      <c r="CNG1" s="135"/>
      <c r="CNH1" s="136"/>
      <c r="CNI1" s="134"/>
      <c r="CNJ1" s="135"/>
      <c r="CNK1" s="135"/>
      <c r="CNL1" s="135"/>
      <c r="CNM1" s="135"/>
      <c r="CNN1" s="135"/>
      <c r="CNO1" s="135"/>
      <c r="CNP1" s="135"/>
      <c r="CNQ1" s="135"/>
      <c r="CNR1" s="136"/>
      <c r="CNS1" s="134"/>
      <c r="CNT1" s="135"/>
      <c r="CNU1" s="135"/>
      <c r="CNV1" s="135"/>
      <c r="CNW1" s="135"/>
      <c r="CNX1" s="135"/>
      <c r="CNY1" s="135"/>
      <c r="CNZ1" s="135"/>
      <c r="COA1" s="135"/>
      <c r="COB1" s="136"/>
      <c r="COC1" s="134"/>
      <c r="COD1" s="135"/>
      <c r="COE1" s="135"/>
      <c r="COF1" s="135"/>
      <c r="COG1" s="135"/>
      <c r="COH1" s="135"/>
      <c r="COI1" s="135"/>
      <c r="COJ1" s="135"/>
      <c r="COK1" s="135"/>
      <c r="COL1" s="136"/>
      <c r="COM1" s="134"/>
      <c r="CON1" s="135"/>
      <c r="COO1" s="135"/>
      <c r="COP1" s="135"/>
      <c r="COQ1" s="135"/>
      <c r="COR1" s="135"/>
      <c r="COS1" s="135"/>
      <c r="COT1" s="135"/>
      <c r="COU1" s="135"/>
      <c r="COV1" s="136"/>
      <c r="COW1" s="134"/>
      <c r="COX1" s="135"/>
      <c r="COY1" s="135"/>
      <c r="COZ1" s="135"/>
      <c r="CPA1" s="135"/>
      <c r="CPB1" s="135"/>
      <c r="CPC1" s="135"/>
      <c r="CPD1" s="135"/>
      <c r="CPE1" s="135"/>
      <c r="CPF1" s="136"/>
      <c r="CPG1" s="134"/>
      <c r="CPH1" s="135"/>
      <c r="CPI1" s="135"/>
      <c r="CPJ1" s="135"/>
      <c r="CPK1" s="135"/>
      <c r="CPL1" s="135"/>
      <c r="CPM1" s="135"/>
      <c r="CPN1" s="135"/>
      <c r="CPO1" s="135"/>
      <c r="CPP1" s="136"/>
      <c r="CPQ1" s="134"/>
      <c r="CPR1" s="135"/>
      <c r="CPS1" s="135"/>
      <c r="CPT1" s="135"/>
      <c r="CPU1" s="135"/>
      <c r="CPV1" s="135"/>
      <c r="CPW1" s="135"/>
      <c r="CPX1" s="135"/>
      <c r="CPY1" s="135"/>
      <c r="CPZ1" s="136"/>
      <c r="CQA1" s="134"/>
      <c r="CQB1" s="135"/>
      <c r="CQC1" s="135"/>
      <c r="CQD1" s="135"/>
      <c r="CQE1" s="135"/>
      <c r="CQF1" s="135"/>
      <c r="CQG1" s="135"/>
      <c r="CQH1" s="135"/>
      <c r="CQI1" s="135"/>
      <c r="CQJ1" s="136"/>
      <c r="CQK1" s="134"/>
      <c r="CQL1" s="135"/>
      <c r="CQM1" s="135"/>
      <c r="CQN1" s="135"/>
      <c r="CQO1" s="135"/>
      <c r="CQP1" s="135"/>
      <c r="CQQ1" s="135"/>
      <c r="CQR1" s="135"/>
      <c r="CQS1" s="135"/>
      <c r="CQT1" s="136"/>
      <c r="CQU1" s="134"/>
      <c r="CQV1" s="135"/>
      <c r="CQW1" s="135"/>
      <c r="CQX1" s="135"/>
      <c r="CQY1" s="135"/>
      <c r="CQZ1" s="135"/>
      <c r="CRA1" s="135"/>
      <c r="CRB1" s="135"/>
      <c r="CRC1" s="135"/>
      <c r="CRD1" s="136"/>
      <c r="CRE1" s="134"/>
      <c r="CRF1" s="135"/>
      <c r="CRG1" s="135"/>
      <c r="CRH1" s="135"/>
      <c r="CRI1" s="135"/>
      <c r="CRJ1" s="135"/>
      <c r="CRK1" s="135"/>
      <c r="CRL1" s="135"/>
      <c r="CRM1" s="135"/>
      <c r="CRN1" s="136"/>
      <c r="CRO1" s="134"/>
      <c r="CRP1" s="135"/>
      <c r="CRQ1" s="135"/>
      <c r="CRR1" s="135"/>
      <c r="CRS1" s="135"/>
      <c r="CRT1" s="135"/>
      <c r="CRU1" s="135"/>
      <c r="CRV1" s="135"/>
      <c r="CRW1" s="135"/>
      <c r="CRX1" s="136"/>
      <c r="CRY1" s="134"/>
      <c r="CRZ1" s="135"/>
      <c r="CSA1" s="135"/>
      <c r="CSB1" s="135"/>
      <c r="CSC1" s="135"/>
      <c r="CSD1" s="135"/>
      <c r="CSE1" s="135"/>
      <c r="CSF1" s="135"/>
      <c r="CSG1" s="135"/>
      <c r="CSH1" s="136"/>
      <c r="CSI1" s="134"/>
      <c r="CSJ1" s="135"/>
      <c r="CSK1" s="135"/>
      <c r="CSL1" s="135"/>
      <c r="CSM1" s="135"/>
      <c r="CSN1" s="135"/>
      <c r="CSO1" s="135"/>
      <c r="CSP1" s="135"/>
      <c r="CSQ1" s="135"/>
      <c r="CSR1" s="136"/>
      <c r="CSS1" s="134"/>
      <c r="CST1" s="135"/>
      <c r="CSU1" s="135"/>
      <c r="CSV1" s="135"/>
      <c r="CSW1" s="135"/>
      <c r="CSX1" s="135"/>
      <c r="CSY1" s="135"/>
      <c r="CSZ1" s="135"/>
      <c r="CTA1" s="135"/>
      <c r="CTB1" s="136"/>
      <c r="CTC1" s="134"/>
      <c r="CTD1" s="135"/>
      <c r="CTE1" s="135"/>
      <c r="CTF1" s="135"/>
      <c r="CTG1" s="135"/>
      <c r="CTH1" s="135"/>
      <c r="CTI1" s="135"/>
      <c r="CTJ1" s="135"/>
      <c r="CTK1" s="135"/>
      <c r="CTL1" s="136"/>
      <c r="CTM1" s="134"/>
      <c r="CTN1" s="135"/>
      <c r="CTO1" s="135"/>
      <c r="CTP1" s="135"/>
      <c r="CTQ1" s="135"/>
      <c r="CTR1" s="135"/>
      <c r="CTS1" s="135"/>
      <c r="CTT1" s="135"/>
      <c r="CTU1" s="135"/>
      <c r="CTV1" s="136"/>
      <c r="CTW1" s="134"/>
      <c r="CTX1" s="135"/>
      <c r="CTY1" s="135"/>
      <c r="CTZ1" s="135"/>
      <c r="CUA1" s="135"/>
      <c r="CUB1" s="135"/>
      <c r="CUC1" s="135"/>
      <c r="CUD1" s="135"/>
      <c r="CUE1" s="135"/>
      <c r="CUF1" s="136"/>
      <c r="CUG1" s="134"/>
      <c r="CUH1" s="135"/>
      <c r="CUI1" s="135"/>
      <c r="CUJ1" s="135"/>
      <c r="CUK1" s="135"/>
      <c r="CUL1" s="135"/>
      <c r="CUM1" s="135"/>
      <c r="CUN1" s="135"/>
      <c r="CUO1" s="135"/>
      <c r="CUP1" s="136"/>
      <c r="CUQ1" s="134"/>
      <c r="CUR1" s="135"/>
      <c r="CUS1" s="135"/>
      <c r="CUT1" s="135"/>
      <c r="CUU1" s="135"/>
      <c r="CUV1" s="135"/>
      <c r="CUW1" s="135"/>
      <c r="CUX1" s="135"/>
      <c r="CUY1" s="135"/>
      <c r="CUZ1" s="136"/>
      <c r="CVA1" s="134"/>
      <c r="CVB1" s="135"/>
      <c r="CVC1" s="135"/>
      <c r="CVD1" s="135"/>
      <c r="CVE1" s="135"/>
      <c r="CVF1" s="135"/>
      <c r="CVG1" s="135"/>
      <c r="CVH1" s="135"/>
      <c r="CVI1" s="135"/>
      <c r="CVJ1" s="136"/>
      <c r="CVK1" s="134"/>
      <c r="CVL1" s="135"/>
      <c r="CVM1" s="135"/>
      <c r="CVN1" s="135"/>
      <c r="CVO1" s="135"/>
      <c r="CVP1" s="135"/>
      <c r="CVQ1" s="135"/>
      <c r="CVR1" s="135"/>
      <c r="CVS1" s="135"/>
      <c r="CVT1" s="136"/>
      <c r="CVU1" s="134"/>
      <c r="CVV1" s="135"/>
      <c r="CVW1" s="135"/>
      <c r="CVX1" s="135"/>
      <c r="CVY1" s="135"/>
      <c r="CVZ1" s="135"/>
      <c r="CWA1" s="135"/>
      <c r="CWB1" s="135"/>
      <c r="CWC1" s="135"/>
      <c r="CWD1" s="136"/>
      <c r="CWE1" s="134"/>
      <c r="CWF1" s="135"/>
      <c r="CWG1" s="135"/>
      <c r="CWH1" s="135"/>
      <c r="CWI1" s="135"/>
      <c r="CWJ1" s="135"/>
      <c r="CWK1" s="135"/>
      <c r="CWL1" s="135"/>
      <c r="CWM1" s="135"/>
      <c r="CWN1" s="136"/>
      <c r="CWO1" s="134"/>
      <c r="CWP1" s="135"/>
      <c r="CWQ1" s="135"/>
      <c r="CWR1" s="135"/>
      <c r="CWS1" s="135"/>
      <c r="CWT1" s="135"/>
      <c r="CWU1" s="135"/>
      <c r="CWV1" s="135"/>
      <c r="CWW1" s="135"/>
      <c r="CWX1" s="136"/>
      <c r="CWY1" s="134"/>
      <c r="CWZ1" s="135"/>
      <c r="CXA1" s="135"/>
      <c r="CXB1" s="135"/>
      <c r="CXC1" s="135"/>
      <c r="CXD1" s="135"/>
      <c r="CXE1" s="135"/>
      <c r="CXF1" s="135"/>
      <c r="CXG1" s="135"/>
      <c r="CXH1" s="136"/>
      <c r="CXI1" s="134"/>
      <c r="CXJ1" s="135"/>
      <c r="CXK1" s="135"/>
      <c r="CXL1" s="135"/>
      <c r="CXM1" s="135"/>
      <c r="CXN1" s="135"/>
      <c r="CXO1" s="135"/>
      <c r="CXP1" s="135"/>
      <c r="CXQ1" s="135"/>
      <c r="CXR1" s="136"/>
      <c r="CXS1" s="134"/>
      <c r="CXT1" s="135"/>
      <c r="CXU1" s="135"/>
      <c r="CXV1" s="135"/>
      <c r="CXW1" s="135"/>
      <c r="CXX1" s="135"/>
      <c r="CXY1" s="135"/>
      <c r="CXZ1" s="135"/>
      <c r="CYA1" s="135"/>
      <c r="CYB1" s="136"/>
      <c r="CYC1" s="134"/>
      <c r="CYD1" s="135"/>
      <c r="CYE1" s="135"/>
      <c r="CYF1" s="135"/>
      <c r="CYG1" s="135"/>
      <c r="CYH1" s="135"/>
      <c r="CYI1" s="135"/>
      <c r="CYJ1" s="135"/>
      <c r="CYK1" s="135"/>
      <c r="CYL1" s="136"/>
      <c r="CYM1" s="134"/>
      <c r="CYN1" s="135"/>
      <c r="CYO1" s="135"/>
      <c r="CYP1" s="135"/>
      <c r="CYQ1" s="135"/>
      <c r="CYR1" s="135"/>
      <c r="CYS1" s="135"/>
      <c r="CYT1" s="135"/>
      <c r="CYU1" s="135"/>
      <c r="CYV1" s="136"/>
      <c r="CYW1" s="134"/>
      <c r="CYX1" s="135"/>
      <c r="CYY1" s="135"/>
      <c r="CYZ1" s="135"/>
      <c r="CZA1" s="135"/>
      <c r="CZB1" s="135"/>
      <c r="CZC1" s="135"/>
      <c r="CZD1" s="135"/>
      <c r="CZE1" s="135"/>
      <c r="CZF1" s="136"/>
      <c r="CZG1" s="134"/>
      <c r="CZH1" s="135"/>
      <c r="CZI1" s="135"/>
      <c r="CZJ1" s="135"/>
      <c r="CZK1" s="135"/>
      <c r="CZL1" s="135"/>
      <c r="CZM1" s="135"/>
      <c r="CZN1" s="135"/>
      <c r="CZO1" s="135"/>
      <c r="CZP1" s="136"/>
      <c r="CZQ1" s="134"/>
      <c r="CZR1" s="135"/>
      <c r="CZS1" s="135"/>
      <c r="CZT1" s="135"/>
      <c r="CZU1" s="135"/>
      <c r="CZV1" s="135"/>
      <c r="CZW1" s="135"/>
      <c r="CZX1" s="135"/>
      <c r="CZY1" s="135"/>
      <c r="CZZ1" s="136"/>
      <c r="DAA1" s="134"/>
      <c r="DAB1" s="135"/>
      <c r="DAC1" s="135"/>
      <c r="DAD1" s="135"/>
      <c r="DAE1" s="135"/>
      <c r="DAF1" s="135"/>
      <c r="DAG1" s="135"/>
      <c r="DAH1" s="135"/>
      <c r="DAI1" s="135"/>
      <c r="DAJ1" s="136"/>
      <c r="DAK1" s="134"/>
      <c r="DAL1" s="135"/>
      <c r="DAM1" s="135"/>
      <c r="DAN1" s="135"/>
      <c r="DAO1" s="135"/>
      <c r="DAP1" s="135"/>
      <c r="DAQ1" s="135"/>
      <c r="DAR1" s="135"/>
      <c r="DAS1" s="135"/>
      <c r="DAT1" s="136"/>
      <c r="DAU1" s="134"/>
      <c r="DAV1" s="135"/>
      <c r="DAW1" s="135"/>
      <c r="DAX1" s="135"/>
      <c r="DAY1" s="135"/>
      <c r="DAZ1" s="135"/>
      <c r="DBA1" s="135"/>
      <c r="DBB1" s="135"/>
      <c r="DBC1" s="135"/>
      <c r="DBD1" s="136"/>
      <c r="DBE1" s="134"/>
      <c r="DBF1" s="135"/>
      <c r="DBG1" s="135"/>
      <c r="DBH1" s="135"/>
      <c r="DBI1" s="135"/>
      <c r="DBJ1" s="135"/>
      <c r="DBK1" s="135"/>
      <c r="DBL1" s="135"/>
      <c r="DBM1" s="135"/>
      <c r="DBN1" s="136"/>
      <c r="DBO1" s="134"/>
      <c r="DBP1" s="135"/>
      <c r="DBQ1" s="135"/>
      <c r="DBR1" s="135"/>
      <c r="DBS1" s="135"/>
      <c r="DBT1" s="135"/>
      <c r="DBU1" s="135"/>
      <c r="DBV1" s="135"/>
      <c r="DBW1" s="135"/>
      <c r="DBX1" s="136"/>
      <c r="DBY1" s="134"/>
      <c r="DBZ1" s="135"/>
      <c r="DCA1" s="135"/>
      <c r="DCB1" s="135"/>
      <c r="DCC1" s="135"/>
      <c r="DCD1" s="135"/>
      <c r="DCE1" s="135"/>
      <c r="DCF1" s="135"/>
      <c r="DCG1" s="135"/>
      <c r="DCH1" s="136"/>
      <c r="DCI1" s="134"/>
      <c r="DCJ1" s="135"/>
      <c r="DCK1" s="135"/>
      <c r="DCL1" s="135"/>
      <c r="DCM1" s="135"/>
      <c r="DCN1" s="135"/>
      <c r="DCO1" s="135"/>
      <c r="DCP1" s="135"/>
      <c r="DCQ1" s="135"/>
      <c r="DCR1" s="136"/>
      <c r="DCS1" s="134"/>
      <c r="DCT1" s="135"/>
      <c r="DCU1" s="135"/>
      <c r="DCV1" s="135"/>
      <c r="DCW1" s="135"/>
      <c r="DCX1" s="135"/>
      <c r="DCY1" s="135"/>
      <c r="DCZ1" s="135"/>
      <c r="DDA1" s="135"/>
      <c r="DDB1" s="136"/>
      <c r="DDC1" s="134"/>
      <c r="DDD1" s="135"/>
      <c r="DDE1" s="135"/>
      <c r="DDF1" s="135"/>
      <c r="DDG1" s="135"/>
      <c r="DDH1" s="135"/>
      <c r="DDI1" s="135"/>
      <c r="DDJ1" s="135"/>
      <c r="DDK1" s="135"/>
      <c r="DDL1" s="136"/>
      <c r="DDM1" s="134"/>
      <c r="DDN1" s="135"/>
      <c r="DDO1" s="135"/>
      <c r="DDP1" s="135"/>
      <c r="DDQ1" s="135"/>
      <c r="DDR1" s="135"/>
      <c r="DDS1" s="135"/>
      <c r="DDT1" s="135"/>
      <c r="DDU1" s="135"/>
      <c r="DDV1" s="136"/>
      <c r="DDW1" s="134"/>
      <c r="DDX1" s="135"/>
      <c r="DDY1" s="135"/>
      <c r="DDZ1" s="135"/>
      <c r="DEA1" s="135"/>
      <c r="DEB1" s="135"/>
      <c r="DEC1" s="135"/>
      <c r="DED1" s="135"/>
      <c r="DEE1" s="135"/>
      <c r="DEF1" s="136"/>
      <c r="DEG1" s="134"/>
      <c r="DEH1" s="135"/>
      <c r="DEI1" s="135"/>
      <c r="DEJ1" s="135"/>
      <c r="DEK1" s="135"/>
      <c r="DEL1" s="135"/>
      <c r="DEM1" s="135"/>
      <c r="DEN1" s="135"/>
      <c r="DEO1" s="135"/>
      <c r="DEP1" s="136"/>
      <c r="DEQ1" s="134"/>
      <c r="DER1" s="135"/>
      <c r="DES1" s="135"/>
      <c r="DET1" s="135"/>
      <c r="DEU1" s="135"/>
      <c r="DEV1" s="135"/>
      <c r="DEW1" s="135"/>
      <c r="DEX1" s="135"/>
      <c r="DEY1" s="135"/>
      <c r="DEZ1" s="136"/>
      <c r="DFA1" s="134"/>
      <c r="DFB1" s="135"/>
      <c r="DFC1" s="135"/>
      <c r="DFD1" s="135"/>
      <c r="DFE1" s="135"/>
      <c r="DFF1" s="135"/>
      <c r="DFG1" s="135"/>
      <c r="DFH1" s="135"/>
      <c r="DFI1" s="135"/>
      <c r="DFJ1" s="136"/>
      <c r="DFK1" s="134"/>
      <c r="DFL1" s="135"/>
      <c r="DFM1" s="135"/>
      <c r="DFN1" s="135"/>
      <c r="DFO1" s="135"/>
      <c r="DFP1" s="135"/>
      <c r="DFQ1" s="135"/>
      <c r="DFR1" s="135"/>
      <c r="DFS1" s="135"/>
      <c r="DFT1" s="136"/>
      <c r="DFU1" s="134"/>
      <c r="DFV1" s="135"/>
      <c r="DFW1" s="135"/>
      <c r="DFX1" s="135"/>
      <c r="DFY1" s="135"/>
      <c r="DFZ1" s="135"/>
      <c r="DGA1" s="135"/>
      <c r="DGB1" s="135"/>
      <c r="DGC1" s="135"/>
      <c r="DGD1" s="136"/>
      <c r="DGE1" s="134"/>
      <c r="DGF1" s="135"/>
      <c r="DGG1" s="135"/>
      <c r="DGH1" s="135"/>
      <c r="DGI1" s="135"/>
      <c r="DGJ1" s="135"/>
      <c r="DGK1" s="135"/>
      <c r="DGL1" s="135"/>
      <c r="DGM1" s="135"/>
      <c r="DGN1" s="136"/>
      <c r="DGO1" s="134"/>
      <c r="DGP1" s="135"/>
      <c r="DGQ1" s="135"/>
      <c r="DGR1" s="135"/>
      <c r="DGS1" s="135"/>
      <c r="DGT1" s="135"/>
      <c r="DGU1" s="135"/>
      <c r="DGV1" s="135"/>
      <c r="DGW1" s="135"/>
      <c r="DGX1" s="136"/>
      <c r="DGY1" s="134"/>
      <c r="DGZ1" s="135"/>
      <c r="DHA1" s="135"/>
      <c r="DHB1" s="135"/>
      <c r="DHC1" s="135"/>
      <c r="DHD1" s="135"/>
      <c r="DHE1" s="135"/>
      <c r="DHF1" s="135"/>
      <c r="DHG1" s="135"/>
      <c r="DHH1" s="136"/>
      <c r="DHI1" s="134"/>
      <c r="DHJ1" s="135"/>
      <c r="DHK1" s="135"/>
      <c r="DHL1" s="135"/>
      <c r="DHM1" s="135"/>
      <c r="DHN1" s="135"/>
      <c r="DHO1" s="135"/>
      <c r="DHP1" s="135"/>
      <c r="DHQ1" s="135"/>
      <c r="DHR1" s="136"/>
      <c r="DHS1" s="134"/>
      <c r="DHT1" s="135"/>
      <c r="DHU1" s="135"/>
      <c r="DHV1" s="135"/>
      <c r="DHW1" s="135"/>
      <c r="DHX1" s="135"/>
      <c r="DHY1" s="135"/>
      <c r="DHZ1" s="135"/>
      <c r="DIA1" s="135"/>
      <c r="DIB1" s="136"/>
      <c r="DIC1" s="134"/>
      <c r="DID1" s="135"/>
      <c r="DIE1" s="135"/>
      <c r="DIF1" s="135"/>
      <c r="DIG1" s="135"/>
      <c r="DIH1" s="135"/>
      <c r="DII1" s="135"/>
      <c r="DIJ1" s="135"/>
      <c r="DIK1" s="135"/>
      <c r="DIL1" s="136"/>
      <c r="DIM1" s="134"/>
      <c r="DIN1" s="135"/>
      <c r="DIO1" s="135"/>
      <c r="DIP1" s="135"/>
      <c r="DIQ1" s="135"/>
      <c r="DIR1" s="135"/>
      <c r="DIS1" s="135"/>
      <c r="DIT1" s="135"/>
      <c r="DIU1" s="135"/>
      <c r="DIV1" s="136"/>
      <c r="DIW1" s="134"/>
      <c r="DIX1" s="135"/>
      <c r="DIY1" s="135"/>
      <c r="DIZ1" s="135"/>
      <c r="DJA1" s="135"/>
      <c r="DJB1" s="135"/>
      <c r="DJC1" s="135"/>
      <c r="DJD1" s="135"/>
      <c r="DJE1" s="135"/>
      <c r="DJF1" s="136"/>
      <c r="DJG1" s="134"/>
      <c r="DJH1" s="135"/>
      <c r="DJI1" s="135"/>
      <c r="DJJ1" s="135"/>
      <c r="DJK1" s="135"/>
      <c r="DJL1" s="135"/>
      <c r="DJM1" s="135"/>
      <c r="DJN1" s="135"/>
      <c r="DJO1" s="135"/>
      <c r="DJP1" s="136"/>
      <c r="DJQ1" s="134"/>
      <c r="DJR1" s="135"/>
      <c r="DJS1" s="135"/>
      <c r="DJT1" s="135"/>
      <c r="DJU1" s="135"/>
      <c r="DJV1" s="135"/>
      <c r="DJW1" s="135"/>
      <c r="DJX1" s="135"/>
      <c r="DJY1" s="135"/>
      <c r="DJZ1" s="136"/>
      <c r="DKA1" s="134"/>
      <c r="DKB1" s="135"/>
      <c r="DKC1" s="135"/>
      <c r="DKD1" s="135"/>
      <c r="DKE1" s="135"/>
      <c r="DKF1" s="135"/>
      <c r="DKG1" s="135"/>
      <c r="DKH1" s="135"/>
      <c r="DKI1" s="135"/>
      <c r="DKJ1" s="136"/>
      <c r="DKK1" s="134"/>
      <c r="DKL1" s="135"/>
      <c r="DKM1" s="135"/>
      <c r="DKN1" s="135"/>
      <c r="DKO1" s="135"/>
      <c r="DKP1" s="135"/>
      <c r="DKQ1" s="135"/>
      <c r="DKR1" s="135"/>
      <c r="DKS1" s="135"/>
      <c r="DKT1" s="136"/>
      <c r="DKU1" s="134"/>
      <c r="DKV1" s="135"/>
      <c r="DKW1" s="135"/>
      <c r="DKX1" s="135"/>
      <c r="DKY1" s="135"/>
      <c r="DKZ1" s="135"/>
      <c r="DLA1" s="135"/>
      <c r="DLB1" s="135"/>
      <c r="DLC1" s="135"/>
      <c r="DLD1" s="136"/>
      <c r="DLE1" s="134"/>
      <c r="DLF1" s="135"/>
      <c r="DLG1" s="135"/>
      <c r="DLH1" s="135"/>
      <c r="DLI1" s="135"/>
      <c r="DLJ1" s="135"/>
      <c r="DLK1" s="135"/>
      <c r="DLL1" s="135"/>
      <c r="DLM1" s="135"/>
      <c r="DLN1" s="136"/>
      <c r="DLO1" s="134"/>
      <c r="DLP1" s="135"/>
      <c r="DLQ1" s="135"/>
      <c r="DLR1" s="135"/>
      <c r="DLS1" s="135"/>
      <c r="DLT1" s="135"/>
      <c r="DLU1" s="135"/>
      <c r="DLV1" s="135"/>
      <c r="DLW1" s="135"/>
      <c r="DLX1" s="136"/>
      <c r="DLY1" s="134"/>
      <c r="DLZ1" s="135"/>
      <c r="DMA1" s="135"/>
      <c r="DMB1" s="135"/>
      <c r="DMC1" s="135"/>
      <c r="DMD1" s="135"/>
      <c r="DME1" s="135"/>
      <c r="DMF1" s="135"/>
      <c r="DMG1" s="135"/>
      <c r="DMH1" s="136"/>
      <c r="DMI1" s="134"/>
      <c r="DMJ1" s="135"/>
      <c r="DMK1" s="135"/>
      <c r="DML1" s="135"/>
      <c r="DMM1" s="135"/>
      <c r="DMN1" s="135"/>
      <c r="DMO1" s="135"/>
      <c r="DMP1" s="135"/>
      <c r="DMQ1" s="135"/>
      <c r="DMR1" s="136"/>
      <c r="DMS1" s="134"/>
      <c r="DMT1" s="135"/>
      <c r="DMU1" s="135"/>
      <c r="DMV1" s="135"/>
      <c r="DMW1" s="135"/>
      <c r="DMX1" s="135"/>
      <c r="DMY1" s="135"/>
      <c r="DMZ1" s="135"/>
      <c r="DNA1" s="135"/>
      <c r="DNB1" s="136"/>
      <c r="DNC1" s="134"/>
      <c r="DND1" s="135"/>
      <c r="DNE1" s="135"/>
      <c r="DNF1" s="135"/>
      <c r="DNG1" s="135"/>
      <c r="DNH1" s="135"/>
      <c r="DNI1" s="135"/>
      <c r="DNJ1" s="135"/>
      <c r="DNK1" s="135"/>
      <c r="DNL1" s="136"/>
      <c r="DNM1" s="134"/>
      <c r="DNN1" s="135"/>
      <c r="DNO1" s="135"/>
      <c r="DNP1" s="135"/>
      <c r="DNQ1" s="135"/>
      <c r="DNR1" s="135"/>
      <c r="DNS1" s="135"/>
      <c r="DNT1" s="135"/>
      <c r="DNU1" s="135"/>
      <c r="DNV1" s="136"/>
      <c r="DNW1" s="134"/>
      <c r="DNX1" s="135"/>
      <c r="DNY1" s="135"/>
      <c r="DNZ1" s="135"/>
      <c r="DOA1" s="135"/>
      <c r="DOB1" s="135"/>
      <c r="DOC1" s="135"/>
      <c r="DOD1" s="135"/>
      <c r="DOE1" s="135"/>
      <c r="DOF1" s="136"/>
      <c r="DOG1" s="134"/>
      <c r="DOH1" s="135"/>
      <c r="DOI1" s="135"/>
      <c r="DOJ1" s="135"/>
      <c r="DOK1" s="135"/>
      <c r="DOL1" s="135"/>
      <c r="DOM1" s="135"/>
      <c r="DON1" s="135"/>
      <c r="DOO1" s="135"/>
      <c r="DOP1" s="136"/>
      <c r="DOQ1" s="134"/>
      <c r="DOR1" s="135"/>
      <c r="DOS1" s="135"/>
      <c r="DOT1" s="135"/>
      <c r="DOU1" s="135"/>
      <c r="DOV1" s="135"/>
      <c r="DOW1" s="135"/>
      <c r="DOX1" s="135"/>
      <c r="DOY1" s="135"/>
      <c r="DOZ1" s="136"/>
      <c r="DPA1" s="134"/>
      <c r="DPB1" s="135"/>
      <c r="DPC1" s="135"/>
      <c r="DPD1" s="135"/>
      <c r="DPE1" s="135"/>
      <c r="DPF1" s="135"/>
      <c r="DPG1" s="135"/>
      <c r="DPH1" s="135"/>
      <c r="DPI1" s="135"/>
      <c r="DPJ1" s="136"/>
      <c r="DPK1" s="134"/>
      <c r="DPL1" s="135"/>
      <c r="DPM1" s="135"/>
      <c r="DPN1" s="135"/>
      <c r="DPO1" s="135"/>
      <c r="DPP1" s="135"/>
      <c r="DPQ1" s="135"/>
      <c r="DPR1" s="135"/>
      <c r="DPS1" s="135"/>
      <c r="DPT1" s="136"/>
      <c r="DPU1" s="134"/>
      <c r="DPV1" s="135"/>
      <c r="DPW1" s="135"/>
      <c r="DPX1" s="135"/>
      <c r="DPY1" s="135"/>
      <c r="DPZ1" s="135"/>
      <c r="DQA1" s="135"/>
      <c r="DQB1" s="135"/>
      <c r="DQC1" s="135"/>
      <c r="DQD1" s="136"/>
      <c r="DQE1" s="134"/>
      <c r="DQF1" s="135"/>
      <c r="DQG1" s="135"/>
      <c r="DQH1" s="135"/>
      <c r="DQI1" s="135"/>
      <c r="DQJ1" s="135"/>
      <c r="DQK1" s="135"/>
      <c r="DQL1" s="135"/>
      <c r="DQM1" s="135"/>
      <c r="DQN1" s="136"/>
      <c r="DQO1" s="134"/>
      <c r="DQP1" s="135"/>
      <c r="DQQ1" s="135"/>
      <c r="DQR1" s="135"/>
      <c r="DQS1" s="135"/>
      <c r="DQT1" s="135"/>
      <c r="DQU1" s="135"/>
      <c r="DQV1" s="135"/>
      <c r="DQW1" s="135"/>
      <c r="DQX1" s="136"/>
      <c r="DQY1" s="134"/>
      <c r="DQZ1" s="135"/>
      <c r="DRA1" s="135"/>
      <c r="DRB1" s="135"/>
      <c r="DRC1" s="135"/>
      <c r="DRD1" s="135"/>
      <c r="DRE1" s="135"/>
      <c r="DRF1" s="135"/>
      <c r="DRG1" s="135"/>
      <c r="DRH1" s="136"/>
      <c r="DRI1" s="134"/>
      <c r="DRJ1" s="135"/>
      <c r="DRK1" s="135"/>
      <c r="DRL1" s="135"/>
      <c r="DRM1" s="135"/>
      <c r="DRN1" s="135"/>
      <c r="DRO1" s="135"/>
      <c r="DRP1" s="135"/>
      <c r="DRQ1" s="135"/>
      <c r="DRR1" s="136"/>
      <c r="DRS1" s="134"/>
      <c r="DRT1" s="135"/>
      <c r="DRU1" s="135"/>
      <c r="DRV1" s="135"/>
      <c r="DRW1" s="135"/>
      <c r="DRX1" s="135"/>
      <c r="DRY1" s="135"/>
      <c r="DRZ1" s="135"/>
      <c r="DSA1" s="135"/>
      <c r="DSB1" s="136"/>
      <c r="DSC1" s="134"/>
      <c r="DSD1" s="135"/>
      <c r="DSE1" s="135"/>
      <c r="DSF1" s="135"/>
      <c r="DSG1" s="135"/>
      <c r="DSH1" s="135"/>
      <c r="DSI1" s="135"/>
      <c r="DSJ1" s="135"/>
      <c r="DSK1" s="135"/>
      <c r="DSL1" s="136"/>
      <c r="DSM1" s="134"/>
      <c r="DSN1" s="135"/>
      <c r="DSO1" s="135"/>
      <c r="DSP1" s="135"/>
      <c r="DSQ1" s="135"/>
      <c r="DSR1" s="135"/>
      <c r="DSS1" s="135"/>
      <c r="DST1" s="135"/>
      <c r="DSU1" s="135"/>
      <c r="DSV1" s="136"/>
      <c r="DSW1" s="134"/>
      <c r="DSX1" s="135"/>
      <c r="DSY1" s="135"/>
      <c r="DSZ1" s="135"/>
      <c r="DTA1" s="135"/>
      <c r="DTB1" s="135"/>
      <c r="DTC1" s="135"/>
      <c r="DTD1" s="135"/>
      <c r="DTE1" s="135"/>
      <c r="DTF1" s="136"/>
      <c r="DTG1" s="134"/>
      <c r="DTH1" s="135"/>
      <c r="DTI1" s="135"/>
      <c r="DTJ1" s="135"/>
      <c r="DTK1" s="135"/>
      <c r="DTL1" s="135"/>
      <c r="DTM1" s="135"/>
      <c r="DTN1" s="135"/>
      <c r="DTO1" s="135"/>
      <c r="DTP1" s="136"/>
      <c r="DTQ1" s="134"/>
      <c r="DTR1" s="135"/>
      <c r="DTS1" s="135"/>
      <c r="DTT1" s="135"/>
      <c r="DTU1" s="135"/>
      <c r="DTV1" s="135"/>
      <c r="DTW1" s="135"/>
      <c r="DTX1" s="135"/>
      <c r="DTY1" s="135"/>
      <c r="DTZ1" s="136"/>
      <c r="DUA1" s="134"/>
      <c r="DUB1" s="135"/>
      <c r="DUC1" s="135"/>
      <c r="DUD1" s="135"/>
      <c r="DUE1" s="135"/>
      <c r="DUF1" s="135"/>
      <c r="DUG1" s="135"/>
      <c r="DUH1" s="135"/>
      <c r="DUI1" s="135"/>
      <c r="DUJ1" s="136"/>
      <c r="DUK1" s="134"/>
      <c r="DUL1" s="135"/>
      <c r="DUM1" s="135"/>
      <c r="DUN1" s="135"/>
      <c r="DUO1" s="135"/>
      <c r="DUP1" s="135"/>
      <c r="DUQ1" s="135"/>
      <c r="DUR1" s="135"/>
      <c r="DUS1" s="135"/>
      <c r="DUT1" s="136"/>
      <c r="DUU1" s="134"/>
      <c r="DUV1" s="135"/>
      <c r="DUW1" s="135"/>
      <c r="DUX1" s="135"/>
      <c r="DUY1" s="135"/>
      <c r="DUZ1" s="135"/>
      <c r="DVA1" s="135"/>
      <c r="DVB1" s="135"/>
      <c r="DVC1" s="135"/>
      <c r="DVD1" s="136"/>
      <c r="DVE1" s="134"/>
      <c r="DVF1" s="135"/>
      <c r="DVG1" s="135"/>
      <c r="DVH1" s="135"/>
      <c r="DVI1" s="135"/>
      <c r="DVJ1" s="135"/>
      <c r="DVK1" s="135"/>
      <c r="DVL1" s="135"/>
      <c r="DVM1" s="135"/>
      <c r="DVN1" s="136"/>
      <c r="DVO1" s="134"/>
      <c r="DVP1" s="135"/>
      <c r="DVQ1" s="135"/>
      <c r="DVR1" s="135"/>
      <c r="DVS1" s="135"/>
      <c r="DVT1" s="135"/>
      <c r="DVU1" s="135"/>
      <c r="DVV1" s="135"/>
      <c r="DVW1" s="135"/>
      <c r="DVX1" s="136"/>
      <c r="DVY1" s="134"/>
      <c r="DVZ1" s="135"/>
      <c r="DWA1" s="135"/>
      <c r="DWB1" s="135"/>
      <c r="DWC1" s="135"/>
      <c r="DWD1" s="135"/>
      <c r="DWE1" s="135"/>
      <c r="DWF1" s="135"/>
      <c r="DWG1" s="135"/>
      <c r="DWH1" s="136"/>
      <c r="DWI1" s="134"/>
      <c r="DWJ1" s="135"/>
      <c r="DWK1" s="135"/>
      <c r="DWL1" s="135"/>
      <c r="DWM1" s="135"/>
      <c r="DWN1" s="135"/>
      <c r="DWO1" s="135"/>
      <c r="DWP1" s="135"/>
      <c r="DWQ1" s="135"/>
      <c r="DWR1" s="136"/>
      <c r="DWS1" s="134"/>
      <c r="DWT1" s="135"/>
      <c r="DWU1" s="135"/>
      <c r="DWV1" s="135"/>
      <c r="DWW1" s="135"/>
      <c r="DWX1" s="135"/>
      <c r="DWY1" s="135"/>
      <c r="DWZ1" s="135"/>
      <c r="DXA1" s="135"/>
      <c r="DXB1" s="136"/>
      <c r="DXC1" s="134"/>
      <c r="DXD1" s="135"/>
      <c r="DXE1" s="135"/>
      <c r="DXF1" s="135"/>
      <c r="DXG1" s="135"/>
      <c r="DXH1" s="135"/>
      <c r="DXI1" s="135"/>
      <c r="DXJ1" s="135"/>
      <c r="DXK1" s="135"/>
      <c r="DXL1" s="136"/>
      <c r="DXM1" s="134"/>
      <c r="DXN1" s="135"/>
      <c r="DXO1" s="135"/>
      <c r="DXP1" s="135"/>
      <c r="DXQ1" s="135"/>
      <c r="DXR1" s="135"/>
      <c r="DXS1" s="135"/>
      <c r="DXT1" s="135"/>
      <c r="DXU1" s="135"/>
      <c r="DXV1" s="136"/>
      <c r="DXW1" s="134"/>
      <c r="DXX1" s="135"/>
      <c r="DXY1" s="135"/>
      <c r="DXZ1" s="135"/>
      <c r="DYA1" s="135"/>
      <c r="DYB1" s="135"/>
      <c r="DYC1" s="135"/>
      <c r="DYD1" s="135"/>
      <c r="DYE1" s="135"/>
      <c r="DYF1" s="136"/>
      <c r="DYG1" s="134"/>
      <c r="DYH1" s="135"/>
      <c r="DYI1" s="135"/>
      <c r="DYJ1" s="135"/>
      <c r="DYK1" s="135"/>
      <c r="DYL1" s="135"/>
      <c r="DYM1" s="135"/>
      <c r="DYN1" s="135"/>
      <c r="DYO1" s="135"/>
      <c r="DYP1" s="136"/>
      <c r="DYQ1" s="134"/>
      <c r="DYR1" s="135"/>
      <c r="DYS1" s="135"/>
      <c r="DYT1" s="135"/>
      <c r="DYU1" s="135"/>
      <c r="DYV1" s="135"/>
      <c r="DYW1" s="135"/>
      <c r="DYX1" s="135"/>
      <c r="DYY1" s="135"/>
      <c r="DYZ1" s="136"/>
      <c r="DZA1" s="134"/>
      <c r="DZB1" s="135"/>
      <c r="DZC1" s="135"/>
      <c r="DZD1" s="135"/>
      <c r="DZE1" s="135"/>
      <c r="DZF1" s="135"/>
      <c r="DZG1" s="135"/>
      <c r="DZH1" s="135"/>
      <c r="DZI1" s="135"/>
      <c r="DZJ1" s="136"/>
      <c r="DZK1" s="134"/>
      <c r="DZL1" s="135"/>
      <c r="DZM1" s="135"/>
      <c r="DZN1" s="135"/>
      <c r="DZO1" s="135"/>
      <c r="DZP1" s="135"/>
      <c r="DZQ1" s="135"/>
      <c r="DZR1" s="135"/>
      <c r="DZS1" s="135"/>
      <c r="DZT1" s="136"/>
      <c r="DZU1" s="134"/>
      <c r="DZV1" s="135"/>
      <c r="DZW1" s="135"/>
      <c r="DZX1" s="135"/>
      <c r="DZY1" s="135"/>
      <c r="DZZ1" s="135"/>
      <c r="EAA1" s="135"/>
      <c r="EAB1" s="135"/>
      <c r="EAC1" s="135"/>
      <c r="EAD1" s="136"/>
      <c r="EAE1" s="134"/>
      <c r="EAF1" s="135"/>
      <c r="EAG1" s="135"/>
      <c r="EAH1" s="135"/>
      <c r="EAI1" s="135"/>
      <c r="EAJ1" s="135"/>
      <c r="EAK1" s="135"/>
      <c r="EAL1" s="135"/>
      <c r="EAM1" s="135"/>
      <c r="EAN1" s="136"/>
      <c r="EAO1" s="134"/>
      <c r="EAP1" s="135"/>
      <c r="EAQ1" s="135"/>
      <c r="EAR1" s="135"/>
      <c r="EAS1" s="135"/>
      <c r="EAT1" s="135"/>
      <c r="EAU1" s="135"/>
      <c r="EAV1" s="135"/>
      <c r="EAW1" s="135"/>
      <c r="EAX1" s="136"/>
      <c r="EAY1" s="134"/>
      <c r="EAZ1" s="135"/>
      <c r="EBA1" s="135"/>
      <c r="EBB1" s="135"/>
      <c r="EBC1" s="135"/>
      <c r="EBD1" s="135"/>
      <c r="EBE1" s="135"/>
      <c r="EBF1" s="135"/>
      <c r="EBG1" s="135"/>
      <c r="EBH1" s="136"/>
      <c r="EBI1" s="134"/>
      <c r="EBJ1" s="135"/>
      <c r="EBK1" s="135"/>
      <c r="EBL1" s="135"/>
      <c r="EBM1" s="135"/>
      <c r="EBN1" s="135"/>
      <c r="EBO1" s="135"/>
      <c r="EBP1" s="135"/>
      <c r="EBQ1" s="135"/>
      <c r="EBR1" s="136"/>
      <c r="EBS1" s="134"/>
      <c r="EBT1" s="135"/>
      <c r="EBU1" s="135"/>
      <c r="EBV1" s="135"/>
      <c r="EBW1" s="135"/>
      <c r="EBX1" s="135"/>
      <c r="EBY1" s="135"/>
      <c r="EBZ1" s="135"/>
      <c r="ECA1" s="135"/>
      <c r="ECB1" s="136"/>
      <c r="ECC1" s="134"/>
      <c r="ECD1" s="135"/>
      <c r="ECE1" s="135"/>
      <c r="ECF1" s="135"/>
      <c r="ECG1" s="135"/>
      <c r="ECH1" s="135"/>
      <c r="ECI1" s="135"/>
      <c r="ECJ1" s="135"/>
      <c r="ECK1" s="135"/>
      <c r="ECL1" s="136"/>
      <c r="ECM1" s="134"/>
      <c r="ECN1" s="135"/>
      <c r="ECO1" s="135"/>
      <c r="ECP1" s="135"/>
      <c r="ECQ1" s="135"/>
      <c r="ECR1" s="135"/>
      <c r="ECS1" s="135"/>
      <c r="ECT1" s="135"/>
      <c r="ECU1" s="135"/>
      <c r="ECV1" s="136"/>
      <c r="ECW1" s="134"/>
      <c r="ECX1" s="135"/>
      <c r="ECY1" s="135"/>
      <c r="ECZ1" s="135"/>
      <c r="EDA1" s="135"/>
      <c r="EDB1" s="135"/>
      <c r="EDC1" s="135"/>
      <c r="EDD1" s="135"/>
      <c r="EDE1" s="135"/>
      <c r="EDF1" s="136"/>
      <c r="EDG1" s="134"/>
      <c r="EDH1" s="135"/>
      <c r="EDI1" s="135"/>
      <c r="EDJ1" s="135"/>
      <c r="EDK1" s="135"/>
      <c r="EDL1" s="135"/>
      <c r="EDM1" s="135"/>
      <c r="EDN1" s="135"/>
      <c r="EDO1" s="135"/>
      <c r="EDP1" s="136"/>
      <c r="EDQ1" s="134"/>
      <c r="EDR1" s="135"/>
      <c r="EDS1" s="135"/>
      <c r="EDT1" s="135"/>
      <c r="EDU1" s="135"/>
      <c r="EDV1" s="135"/>
      <c r="EDW1" s="135"/>
      <c r="EDX1" s="135"/>
      <c r="EDY1" s="135"/>
      <c r="EDZ1" s="136"/>
      <c r="EEA1" s="134"/>
      <c r="EEB1" s="135"/>
      <c r="EEC1" s="135"/>
      <c r="EED1" s="135"/>
      <c r="EEE1" s="135"/>
      <c r="EEF1" s="135"/>
      <c r="EEG1" s="135"/>
      <c r="EEH1" s="135"/>
      <c r="EEI1" s="135"/>
      <c r="EEJ1" s="136"/>
      <c r="EEK1" s="134"/>
      <c r="EEL1" s="135"/>
      <c r="EEM1" s="135"/>
      <c r="EEN1" s="135"/>
      <c r="EEO1" s="135"/>
      <c r="EEP1" s="135"/>
      <c r="EEQ1" s="135"/>
      <c r="EER1" s="135"/>
      <c r="EES1" s="135"/>
      <c r="EET1" s="136"/>
      <c r="EEU1" s="134"/>
      <c r="EEV1" s="135"/>
      <c r="EEW1" s="135"/>
      <c r="EEX1" s="135"/>
      <c r="EEY1" s="135"/>
      <c r="EEZ1" s="135"/>
      <c r="EFA1" s="135"/>
      <c r="EFB1" s="135"/>
      <c r="EFC1" s="135"/>
      <c r="EFD1" s="136"/>
      <c r="EFE1" s="134"/>
      <c r="EFF1" s="135"/>
      <c r="EFG1" s="135"/>
      <c r="EFH1" s="135"/>
      <c r="EFI1" s="135"/>
      <c r="EFJ1" s="135"/>
      <c r="EFK1" s="135"/>
      <c r="EFL1" s="135"/>
      <c r="EFM1" s="135"/>
      <c r="EFN1" s="136"/>
      <c r="EFO1" s="134"/>
      <c r="EFP1" s="135"/>
      <c r="EFQ1" s="135"/>
      <c r="EFR1" s="135"/>
      <c r="EFS1" s="135"/>
      <c r="EFT1" s="135"/>
      <c r="EFU1" s="135"/>
      <c r="EFV1" s="135"/>
      <c r="EFW1" s="135"/>
      <c r="EFX1" s="136"/>
      <c r="EFY1" s="134"/>
      <c r="EFZ1" s="135"/>
      <c r="EGA1" s="135"/>
      <c r="EGB1" s="135"/>
      <c r="EGC1" s="135"/>
      <c r="EGD1" s="135"/>
      <c r="EGE1" s="135"/>
      <c r="EGF1" s="135"/>
      <c r="EGG1" s="135"/>
      <c r="EGH1" s="136"/>
      <c r="EGI1" s="134"/>
      <c r="EGJ1" s="135"/>
      <c r="EGK1" s="135"/>
      <c r="EGL1" s="135"/>
      <c r="EGM1" s="135"/>
      <c r="EGN1" s="135"/>
      <c r="EGO1" s="135"/>
      <c r="EGP1" s="135"/>
      <c r="EGQ1" s="135"/>
      <c r="EGR1" s="136"/>
      <c r="EGS1" s="134"/>
      <c r="EGT1" s="135"/>
      <c r="EGU1" s="135"/>
      <c r="EGV1" s="135"/>
      <c r="EGW1" s="135"/>
      <c r="EGX1" s="135"/>
      <c r="EGY1" s="135"/>
      <c r="EGZ1" s="135"/>
      <c r="EHA1" s="135"/>
      <c r="EHB1" s="136"/>
      <c r="EHC1" s="134"/>
      <c r="EHD1" s="135"/>
      <c r="EHE1" s="135"/>
      <c r="EHF1" s="135"/>
      <c r="EHG1" s="135"/>
      <c r="EHH1" s="135"/>
      <c r="EHI1" s="135"/>
      <c r="EHJ1" s="135"/>
      <c r="EHK1" s="135"/>
      <c r="EHL1" s="136"/>
      <c r="EHM1" s="134"/>
      <c r="EHN1" s="135"/>
      <c r="EHO1" s="135"/>
      <c r="EHP1" s="135"/>
      <c r="EHQ1" s="135"/>
      <c r="EHR1" s="135"/>
      <c r="EHS1" s="135"/>
      <c r="EHT1" s="135"/>
      <c r="EHU1" s="135"/>
      <c r="EHV1" s="136"/>
      <c r="EHW1" s="134"/>
      <c r="EHX1" s="135"/>
      <c r="EHY1" s="135"/>
      <c r="EHZ1" s="135"/>
      <c r="EIA1" s="135"/>
      <c r="EIB1" s="135"/>
      <c r="EIC1" s="135"/>
      <c r="EID1" s="135"/>
      <c r="EIE1" s="135"/>
      <c r="EIF1" s="136"/>
      <c r="EIG1" s="134"/>
      <c r="EIH1" s="135"/>
      <c r="EII1" s="135"/>
      <c r="EIJ1" s="135"/>
      <c r="EIK1" s="135"/>
      <c r="EIL1" s="135"/>
      <c r="EIM1" s="135"/>
      <c r="EIN1" s="135"/>
      <c r="EIO1" s="135"/>
      <c r="EIP1" s="136"/>
      <c r="EIQ1" s="134"/>
      <c r="EIR1" s="135"/>
      <c r="EIS1" s="135"/>
      <c r="EIT1" s="135"/>
      <c r="EIU1" s="135"/>
      <c r="EIV1" s="135"/>
      <c r="EIW1" s="135"/>
      <c r="EIX1" s="135"/>
      <c r="EIY1" s="135"/>
      <c r="EIZ1" s="136"/>
      <c r="EJA1" s="134"/>
      <c r="EJB1" s="135"/>
      <c r="EJC1" s="135"/>
      <c r="EJD1" s="135"/>
      <c r="EJE1" s="135"/>
      <c r="EJF1" s="135"/>
      <c r="EJG1" s="135"/>
      <c r="EJH1" s="135"/>
      <c r="EJI1" s="135"/>
      <c r="EJJ1" s="136"/>
      <c r="EJK1" s="134"/>
      <c r="EJL1" s="135"/>
      <c r="EJM1" s="135"/>
      <c r="EJN1" s="135"/>
      <c r="EJO1" s="135"/>
      <c r="EJP1" s="135"/>
      <c r="EJQ1" s="135"/>
      <c r="EJR1" s="135"/>
      <c r="EJS1" s="135"/>
      <c r="EJT1" s="136"/>
      <c r="EJU1" s="134"/>
      <c r="EJV1" s="135"/>
      <c r="EJW1" s="135"/>
      <c r="EJX1" s="135"/>
      <c r="EJY1" s="135"/>
      <c r="EJZ1" s="135"/>
      <c r="EKA1" s="135"/>
      <c r="EKB1" s="135"/>
      <c r="EKC1" s="135"/>
      <c r="EKD1" s="136"/>
      <c r="EKE1" s="134"/>
      <c r="EKF1" s="135"/>
      <c r="EKG1" s="135"/>
      <c r="EKH1" s="135"/>
      <c r="EKI1" s="135"/>
      <c r="EKJ1" s="135"/>
      <c r="EKK1" s="135"/>
      <c r="EKL1" s="135"/>
      <c r="EKM1" s="135"/>
      <c r="EKN1" s="136"/>
      <c r="EKO1" s="134"/>
      <c r="EKP1" s="135"/>
      <c r="EKQ1" s="135"/>
      <c r="EKR1" s="135"/>
      <c r="EKS1" s="135"/>
      <c r="EKT1" s="135"/>
      <c r="EKU1" s="135"/>
      <c r="EKV1" s="135"/>
      <c r="EKW1" s="135"/>
      <c r="EKX1" s="136"/>
      <c r="EKY1" s="134"/>
      <c r="EKZ1" s="135"/>
      <c r="ELA1" s="135"/>
      <c r="ELB1" s="135"/>
      <c r="ELC1" s="135"/>
      <c r="ELD1" s="135"/>
      <c r="ELE1" s="135"/>
      <c r="ELF1" s="135"/>
      <c r="ELG1" s="135"/>
      <c r="ELH1" s="136"/>
      <c r="ELI1" s="134"/>
      <c r="ELJ1" s="135"/>
      <c r="ELK1" s="135"/>
      <c r="ELL1" s="135"/>
      <c r="ELM1" s="135"/>
      <c r="ELN1" s="135"/>
      <c r="ELO1" s="135"/>
      <c r="ELP1" s="135"/>
      <c r="ELQ1" s="135"/>
      <c r="ELR1" s="136"/>
      <c r="ELS1" s="134"/>
      <c r="ELT1" s="135"/>
      <c r="ELU1" s="135"/>
      <c r="ELV1" s="135"/>
      <c r="ELW1" s="135"/>
      <c r="ELX1" s="135"/>
      <c r="ELY1" s="135"/>
      <c r="ELZ1" s="135"/>
      <c r="EMA1" s="135"/>
      <c r="EMB1" s="136"/>
      <c r="EMC1" s="134"/>
      <c r="EMD1" s="135"/>
      <c r="EME1" s="135"/>
      <c r="EMF1" s="135"/>
      <c r="EMG1" s="135"/>
      <c r="EMH1" s="135"/>
      <c r="EMI1" s="135"/>
      <c r="EMJ1" s="135"/>
      <c r="EMK1" s="135"/>
      <c r="EML1" s="136"/>
      <c r="EMM1" s="134"/>
      <c r="EMN1" s="135"/>
      <c r="EMO1" s="135"/>
      <c r="EMP1" s="135"/>
      <c r="EMQ1" s="135"/>
      <c r="EMR1" s="135"/>
      <c r="EMS1" s="135"/>
      <c r="EMT1" s="135"/>
      <c r="EMU1" s="135"/>
      <c r="EMV1" s="136"/>
      <c r="EMW1" s="134"/>
      <c r="EMX1" s="135"/>
      <c r="EMY1" s="135"/>
      <c r="EMZ1" s="135"/>
      <c r="ENA1" s="135"/>
      <c r="ENB1" s="135"/>
      <c r="ENC1" s="135"/>
      <c r="END1" s="135"/>
      <c r="ENE1" s="135"/>
      <c r="ENF1" s="136"/>
      <c r="ENG1" s="134"/>
      <c r="ENH1" s="135"/>
      <c r="ENI1" s="135"/>
      <c r="ENJ1" s="135"/>
      <c r="ENK1" s="135"/>
      <c r="ENL1" s="135"/>
      <c r="ENM1" s="135"/>
      <c r="ENN1" s="135"/>
      <c r="ENO1" s="135"/>
      <c r="ENP1" s="136"/>
      <c r="ENQ1" s="134"/>
      <c r="ENR1" s="135"/>
      <c r="ENS1" s="135"/>
      <c r="ENT1" s="135"/>
      <c r="ENU1" s="135"/>
      <c r="ENV1" s="135"/>
      <c r="ENW1" s="135"/>
      <c r="ENX1" s="135"/>
      <c r="ENY1" s="135"/>
      <c r="ENZ1" s="136"/>
      <c r="EOA1" s="134"/>
      <c r="EOB1" s="135"/>
      <c r="EOC1" s="135"/>
      <c r="EOD1" s="135"/>
      <c r="EOE1" s="135"/>
      <c r="EOF1" s="135"/>
      <c r="EOG1" s="135"/>
      <c r="EOH1" s="135"/>
      <c r="EOI1" s="135"/>
      <c r="EOJ1" s="136"/>
      <c r="EOK1" s="134"/>
      <c r="EOL1" s="135"/>
      <c r="EOM1" s="135"/>
      <c r="EON1" s="135"/>
      <c r="EOO1" s="135"/>
      <c r="EOP1" s="135"/>
      <c r="EOQ1" s="135"/>
      <c r="EOR1" s="135"/>
      <c r="EOS1" s="135"/>
      <c r="EOT1" s="136"/>
      <c r="EOU1" s="134"/>
      <c r="EOV1" s="135"/>
      <c r="EOW1" s="135"/>
      <c r="EOX1" s="135"/>
      <c r="EOY1" s="135"/>
      <c r="EOZ1" s="135"/>
      <c r="EPA1" s="135"/>
      <c r="EPB1" s="135"/>
      <c r="EPC1" s="135"/>
      <c r="EPD1" s="136"/>
      <c r="EPE1" s="134"/>
      <c r="EPF1" s="135"/>
      <c r="EPG1" s="135"/>
      <c r="EPH1" s="135"/>
      <c r="EPI1" s="135"/>
      <c r="EPJ1" s="135"/>
      <c r="EPK1" s="135"/>
      <c r="EPL1" s="135"/>
      <c r="EPM1" s="135"/>
      <c r="EPN1" s="136"/>
      <c r="EPO1" s="134"/>
      <c r="EPP1" s="135"/>
      <c r="EPQ1" s="135"/>
      <c r="EPR1" s="135"/>
      <c r="EPS1" s="135"/>
      <c r="EPT1" s="135"/>
      <c r="EPU1" s="135"/>
      <c r="EPV1" s="135"/>
      <c r="EPW1" s="135"/>
      <c r="EPX1" s="136"/>
      <c r="EPY1" s="134"/>
      <c r="EPZ1" s="135"/>
      <c r="EQA1" s="135"/>
      <c r="EQB1" s="135"/>
      <c r="EQC1" s="135"/>
      <c r="EQD1" s="135"/>
      <c r="EQE1" s="135"/>
      <c r="EQF1" s="135"/>
      <c r="EQG1" s="135"/>
      <c r="EQH1" s="136"/>
      <c r="EQI1" s="134"/>
      <c r="EQJ1" s="135"/>
      <c r="EQK1" s="135"/>
      <c r="EQL1" s="135"/>
      <c r="EQM1" s="135"/>
      <c r="EQN1" s="135"/>
      <c r="EQO1" s="135"/>
      <c r="EQP1" s="135"/>
      <c r="EQQ1" s="135"/>
      <c r="EQR1" s="136"/>
      <c r="EQS1" s="134"/>
      <c r="EQT1" s="135"/>
      <c r="EQU1" s="135"/>
      <c r="EQV1" s="135"/>
      <c r="EQW1" s="135"/>
      <c r="EQX1" s="135"/>
      <c r="EQY1" s="135"/>
      <c r="EQZ1" s="135"/>
      <c r="ERA1" s="135"/>
      <c r="ERB1" s="136"/>
      <c r="ERC1" s="134"/>
      <c r="ERD1" s="135"/>
      <c r="ERE1" s="135"/>
      <c r="ERF1" s="135"/>
      <c r="ERG1" s="135"/>
      <c r="ERH1" s="135"/>
      <c r="ERI1" s="135"/>
      <c r="ERJ1" s="135"/>
      <c r="ERK1" s="135"/>
      <c r="ERL1" s="136"/>
      <c r="ERM1" s="134"/>
      <c r="ERN1" s="135"/>
      <c r="ERO1" s="135"/>
      <c r="ERP1" s="135"/>
      <c r="ERQ1" s="135"/>
      <c r="ERR1" s="135"/>
      <c r="ERS1" s="135"/>
      <c r="ERT1" s="135"/>
      <c r="ERU1" s="135"/>
      <c r="ERV1" s="136"/>
      <c r="ERW1" s="134"/>
      <c r="ERX1" s="135"/>
      <c r="ERY1" s="135"/>
      <c r="ERZ1" s="135"/>
      <c r="ESA1" s="135"/>
      <c r="ESB1" s="135"/>
      <c r="ESC1" s="135"/>
      <c r="ESD1" s="135"/>
      <c r="ESE1" s="135"/>
      <c r="ESF1" s="136"/>
      <c r="ESG1" s="134"/>
      <c r="ESH1" s="135"/>
      <c r="ESI1" s="135"/>
      <c r="ESJ1" s="135"/>
      <c r="ESK1" s="135"/>
      <c r="ESL1" s="135"/>
      <c r="ESM1" s="135"/>
      <c r="ESN1" s="135"/>
      <c r="ESO1" s="135"/>
      <c r="ESP1" s="136"/>
      <c r="ESQ1" s="134"/>
      <c r="ESR1" s="135"/>
      <c r="ESS1" s="135"/>
      <c r="EST1" s="135"/>
      <c r="ESU1" s="135"/>
      <c r="ESV1" s="135"/>
      <c r="ESW1" s="135"/>
      <c r="ESX1" s="135"/>
      <c r="ESY1" s="135"/>
      <c r="ESZ1" s="136"/>
      <c r="ETA1" s="134"/>
      <c r="ETB1" s="135"/>
      <c r="ETC1" s="135"/>
      <c r="ETD1" s="135"/>
      <c r="ETE1" s="135"/>
      <c r="ETF1" s="135"/>
      <c r="ETG1" s="135"/>
      <c r="ETH1" s="135"/>
      <c r="ETI1" s="135"/>
      <c r="ETJ1" s="136"/>
      <c r="ETK1" s="134"/>
      <c r="ETL1" s="135"/>
      <c r="ETM1" s="135"/>
      <c r="ETN1" s="135"/>
      <c r="ETO1" s="135"/>
      <c r="ETP1" s="135"/>
      <c r="ETQ1" s="135"/>
      <c r="ETR1" s="135"/>
      <c r="ETS1" s="135"/>
      <c r="ETT1" s="136"/>
      <c r="ETU1" s="134"/>
      <c r="ETV1" s="135"/>
      <c r="ETW1" s="135"/>
      <c r="ETX1" s="135"/>
      <c r="ETY1" s="135"/>
      <c r="ETZ1" s="135"/>
      <c r="EUA1" s="135"/>
      <c r="EUB1" s="135"/>
      <c r="EUC1" s="135"/>
      <c r="EUD1" s="136"/>
      <c r="EUE1" s="134"/>
      <c r="EUF1" s="135"/>
      <c r="EUG1" s="135"/>
      <c r="EUH1" s="135"/>
      <c r="EUI1" s="135"/>
      <c r="EUJ1" s="135"/>
      <c r="EUK1" s="135"/>
      <c r="EUL1" s="135"/>
      <c r="EUM1" s="135"/>
      <c r="EUN1" s="136"/>
      <c r="EUO1" s="134"/>
      <c r="EUP1" s="135"/>
      <c r="EUQ1" s="135"/>
      <c r="EUR1" s="135"/>
      <c r="EUS1" s="135"/>
      <c r="EUT1" s="135"/>
      <c r="EUU1" s="135"/>
      <c r="EUV1" s="135"/>
      <c r="EUW1" s="135"/>
      <c r="EUX1" s="136"/>
      <c r="EUY1" s="134"/>
      <c r="EUZ1" s="135"/>
      <c r="EVA1" s="135"/>
      <c r="EVB1" s="135"/>
      <c r="EVC1" s="135"/>
      <c r="EVD1" s="135"/>
      <c r="EVE1" s="135"/>
      <c r="EVF1" s="135"/>
      <c r="EVG1" s="135"/>
      <c r="EVH1" s="136"/>
      <c r="EVI1" s="134"/>
      <c r="EVJ1" s="135"/>
      <c r="EVK1" s="135"/>
      <c r="EVL1" s="135"/>
      <c r="EVM1" s="135"/>
      <c r="EVN1" s="135"/>
      <c r="EVO1" s="135"/>
      <c r="EVP1" s="135"/>
      <c r="EVQ1" s="135"/>
      <c r="EVR1" s="136"/>
      <c r="EVS1" s="134"/>
      <c r="EVT1" s="135"/>
      <c r="EVU1" s="135"/>
      <c r="EVV1" s="135"/>
      <c r="EVW1" s="135"/>
      <c r="EVX1" s="135"/>
      <c r="EVY1" s="135"/>
      <c r="EVZ1" s="135"/>
      <c r="EWA1" s="135"/>
      <c r="EWB1" s="136"/>
      <c r="EWC1" s="134"/>
      <c r="EWD1" s="135"/>
      <c r="EWE1" s="135"/>
      <c r="EWF1" s="135"/>
      <c r="EWG1" s="135"/>
      <c r="EWH1" s="135"/>
      <c r="EWI1" s="135"/>
      <c r="EWJ1" s="135"/>
      <c r="EWK1" s="135"/>
      <c r="EWL1" s="136"/>
      <c r="EWM1" s="134"/>
      <c r="EWN1" s="135"/>
      <c r="EWO1" s="135"/>
      <c r="EWP1" s="135"/>
      <c r="EWQ1" s="135"/>
      <c r="EWR1" s="135"/>
      <c r="EWS1" s="135"/>
      <c r="EWT1" s="135"/>
      <c r="EWU1" s="135"/>
      <c r="EWV1" s="136"/>
      <c r="EWW1" s="134"/>
      <c r="EWX1" s="135"/>
      <c r="EWY1" s="135"/>
      <c r="EWZ1" s="135"/>
      <c r="EXA1" s="135"/>
      <c r="EXB1" s="135"/>
      <c r="EXC1" s="135"/>
      <c r="EXD1" s="135"/>
      <c r="EXE1" s="135"/>
      <c r="EXF1" s="136"/>
      <c r="EXG1" s="134"/>
      <c r="EXH1" s="135"/>
      <c r="EXI1" s="135"/>
      <c r="EXJ1" s="135"/>
      <c r="EXK1" s="135"/>
      <c r="EXL1" s="135"/>
      <c r="EXM1" s="135"/>
      <c r="EXN1" s="135"/>
      <c r="EXO1" s="135"/>
      <c r="EXP1" s="136"/>
      <c r="EXQ1" s="134"/>
      <c r="EXR1" s="135"/>
      <c r="EXS1" s="135"/>
      <c r="EXT1" s="135"/>
      <c r="EXU1" s="135"/>
      <c r="EXV1" s="135"/>
      <c r="EXW1" s="135"/>
      <c r="EXX1" s="135"/>
      <c r="EXY1" s="135"/>
      <c r="EXZ1" s="136"/>
      <c r="EYA1" s="134"/>
      <c r="EYB1" s="135"/>
      <c r="EYC1" s="135"/>
      <c r="EYD1" s="135"/>
      <c r="EYE1" s="135"/>
      <c r="EYF1" s="135"/>
      <c r="EYG1" s="135"/>
      <c r="EYH1" s="135"/>
      <c r="EYI1" s="135"/>
      <c r="EYJ1" s="136"/>
      <c r="EYK1" s="134"/>
      <c r="EYL1" s="135"/>
      <c r="EYM1" s="135"/>
      <c r="EYN1" s="135"/>
      <c r="EYO1" s="135"/>
      <c r="EYP1" s="135"/>
      <c r="EYQ1" s="135"/>
      <c r="EYR1" s="135"/>
      <c r="EYS1" s="135"/>
      <c r="EYT1" s="136"/>
      <c r="EYU1" s="134"/>
      <c r="EYV1" s="135"/>
      <c r="EYW1" s="135"/>
      <c r="EYX1" s="135"/>
      <c r="EYY1" s="135"/>
      <c r="EYZ1" s="135"/>
      <c r="EZA1" s="135"/>
      <c r="EZB1" s="135"/>
      <c r="EZC1" s="135"/>
      <c r="EZD1" s="136"/>
      <c r="EZE1" s="134"/>
      <c r="EZF1" s="135"/>
      <c r="EZG1" s="135"/>
      <c r="EZH1" s="135"/>
      <c r="EZI1" s="135"/>
      <c r="EZJ1" s="135"/>
      <c r="EZK1" s="135"/>
      <c r="EZL1" s="135"/>
      <c r="EZM1" s="135"/>
      <c r="EZN1" s="136"/>
      <c r="EZO1" s="134"/>
      <c r="EZP1" s="135"/>
      <c r="EZQ1" s="135"/>
      <c r="EZR1" s="135"/>
      <c r="EZS1" s="135"/>
      <c r="EZT1" s="135"/>
      <c r="EZU1" s="135"/>
      <c r="EZV1" s="135"/>
      <c r="EZW1" s="135"/>
      <c r="EZX1" s="136"/>
      <c r="EZY1" s="134"/>
      <c r="EZZ1" s="135"/>
      <c r="FAA1" s="135"/>
      <c r="FAB1" s="135"/>
      <c r="FAC1" s="135"/>
      <c r="FAD1" s="135"/>
      <c r="FAE1" s="135"/>
      <c r="FAF1" s="135"/>
      <c r="FAG1" s="135"/>
      <c r="FAH1" s="136"/>
      <c r="FAI1" s="134"/>
      <c r="FAJ1" s="135"/>
      <c r="FAK1" s="135"/>
      <c r="FAL1" s="135"/>
      <c r="FAM1" s="135"/>
      <c r="FAN1" s="135"/>
      <c r="FAO1" s="135"/>
      <c r="FAP1" s="135"/>
      <c r="FAQ1" s="135"/>
      <c r="FAR1" s="136"/>
      <c r="FAS1" s="134"/>
      <c r="FAT1" s="135"/>
      <c r="FAU1" s="135"/>
      <c r="FAV1" s="135"/>
      <c r="FAW1" s="135"/>
      <c r="FAX1" s="135"/>
      <c r="FAY1" s="135"/>
      <c r="FAZ1" s="135"/>
      <c r="FBA1" s="135"/>
      <c r="FBB1" s="136"/>
      <c r="FBC1" s="134"/>
      <c r="FBD1" s="135"/>
      <c r="FBE1" s="135"/>
      <c r="FBF1" s="135"/>
      <c r="FBG1" s="135"/>
      <c r="FBH1" s="135"/>
      <c r="FBI1" s="135"/>
      <c r="FBJ1" s="135"/>
      <c r="FBK1" s="135"/>
      <c r="FBL1" s="136"/>
      <c r="FBM1" s="134"/>
      <c r="FBN1" s="135"/>
      <c r="FBO1" s="135"/>
      <c r="FBP1" s="135"/>
      <c r="FBQ1" s="135"/>
      <c r="FBR1" s="135"/>
      <c r="FBS1" s="135"/>
      <c r="FBT1" s="135"/>
      <c r="FBU1" s="135"/>
      <c r="FBV1" s="136"/>
      <c r="FBW1" s="134"/>
      <c r="FBX1" s="135"/>
      <c r="FBY1" s="135"/>
      <c r="FBZ1" s="135"/>
      <c r="FCA1" s="135"/>
      <c r="FCB1" s="135"/>
      <c r="FCC1" s="135"/>
      <c r="FCD1" s="135"/>
      <c r="FCE1" s="135"/>
      <c r="FCF1" s="136"/>
      <c r="FCG1" s="134"/>
      <c r="FCH1" s="135"/>
      <c r="FCI1" s="135"/>
      <c r="FCJ1" s="135"/>
      <c r="FCK1" s="135"/>
      <c r="FCL1" s="135"/>
      <c r="FCM1" s="135"/>
      <c r="FCN1" s="135"/>
      <c r="FCO1" s="135"/>
      <c r="FCP1" s="136"/>
      <c r="FCQ1" s="134"/>
      <c r="FCR1" s="135"/>
      <c r="FCS1" s="135"/>
      <c r="FCT1" s="135"/>
      <c r="FCU1" s="135"/>
      <c r="FCV1" s="135"/>
      <c r="FCW1" s="135"/>
      <c r="FCX1" s="135"/>
      <c r="FCY1" s="135"/>
      <c r="FCZ1" s="136"/>
      <c r="FDA1" s="134"/>
      <c r="FDB1" s="135"/>
      <c r="FDC1" s="135"/>
      <c r="FDD1" s="135"/>
      <c r="FDE1" s="135"/>
      <c r="FDF1" s="135"/>
      <c r="FDG1" s="135"/>
      <c r="FDH1" s="135"/>
      <c r="FDI1" s="135"/>
      <c r="FDJ1" s="136"/>
      <c r="FDK1" s="134"/>
      <c r="FDL1" s="135"/>
      <c r="FDM1" s="135"/>
      <c r="FDN1" s="135"/>
      <c r="FDO1" s="135"/>
      <c r="FDP1" s="135"/>
      <c r="FDQ1" s="135"/>
      <c r="FDR1" s="135"/>
      <c r="FDS1" s="135"/>
      <c r="FDT1" s="136"/>
      <c r="FDU1" s="134"/>
      <c r="FDV1" s="135"/>
      <c r="FDW1" s="135"/>
      <c r="FDX1" s="135"/>
      <c r="FDY1" s="135"/>
      <c r="FDZ1" s="135"/>
      <c r="FEA1" s="135"/>
      <c r="FEB1" s="135"/>
      <c r="FEC1" s="135"/>
      <c r="FED1" s="136"/>
      <c r="FEE1" s="134"/>
      <c r="FEF1" s="135"/>
      <c r="FEG1" s="135"/>
      <c r="FEH1" s="135"/>
      <c r="FEI1" s="135"/>
      <c r="FEJ1" s="135"/>
      <c r="FEK1" s="135"/>
      <c r="FEL1" s="135"/>
      <c r="FEM1" s="135"/>
      <c r="FEN1" s="136"/>
      <c r="FEO1" s="134"/>
      <c r="FEP1" s="135"/>
      <c r="FEQ1" s="135"/>
      <c r="FER1" s="135"/>
      <c r="FES1" s="135"/>
      <c r="FET1" s="135"/>
      <c r="FEU1" s="135"/>
      <c r="FEV1" s="135"/>
      <c r="FEW1" s="135"/>
      <c r="FEX1" s="136"/>
      <c r="FEY1" s="134"/>
      <c r="FEZ1" s="135"/>
      <c r="FFA1" s="135"/>
      <c r="FFB1" s="135"/>
      <c r="FFC1" s="135"/>
      <c r="FFD1" s="135"/>
      <c r="FFE1" s="135"/>
      <c r="FFF1" s="135"/>
      <c r="FFG1" s="135"/>
      <c r="FFH1" s="136"/>
      <c r="FFI1" s="134"/>
      <c r="FFJ1" s="135"/>
      <c r="FFK1" s="135"/>
      <c r="FFL1" s="135"/>
      <c r="FFM1" s="135"/>
      <c r="FFN1" s="135"/>
      <c r="FFO1" s="135"/>
      <c r="FFP1" s="135"/>
      <c r="FFQ1" s="135"/>
      <c r="FFR1" s="136"/>
      <c r="FFS1" s="134"/>
      <c r="FFT1" s="135"/>
      <c r="FFU1" s="135"/>
      <c r="FFV1" s="135"/>
      <c r="FFW1" s="135"/>
      <c r="FFX1" s="135"/>
      <c r="FFY1" s="135"/>
      <c r="FFZ1" s="135"/>
      <c r="FGA1" s="135"/>
      <c r="FGB1" s="136"/>
      <c r="FGC1" s="134"/>
      <c r="FGD1" s="135"/>
      <c r="FGE1" s="135"/>
      <c r="FGF1" s="135"/>
      <c r="FGG1" s="135"/>
      <c r="FGH1" s="135"/>
      <c r="FGI1" s="135"/>
      <c r="FGJ1" s="135"/>
      <c r="FGK1" s="135"/>
      <c r="FGL1" s="136"/>
      <c r="FGM1" s="134"/>
      <c r="FGN1" s="135"/>
      <c r="FGO1" s="135"/>
      <c r="FGP1" s="135"/>
      <c r="FGQ1" s="135"/>
      <c r="FGR1" s="135"/>
      <c r="FGS1" s="135"/>
      <c r="FGT1" s="135"/>
      <c r="FGU1" s="135"/>
      <c r="FGV1" s="136"/>
      <c r="FGW1" s="134"/>
      <c r="FGX1" s="135"/>
      <c r="FGY1" s="135"/>
      <c r="FGZ1" s="135"/>
      <c r="FHA1" s="135"/>
      <c r="FHB1" s="135"/>
      <c r="FHC1" s="135"/>
      <c r="FHD1" s="135"/>
      <c r="FHE1" s="135"/>
      <c r="FHF1" s="136"/>
      <c r="FHG1" s="134"/>
      <c r="FHH1" s="135"/>
      <c r="FHI1" s="135"/>
      <c r="FHJ1" s="135"/>
      <c r="FHK1" s="135"/>
      <c r="FHL1" s="135"/>
      <c r="FHM1" s="135"/>
      <c r="FHN1" s="135"/>
      <c r="FHO1" s="135"/>
      <c r="FHP1" s="136"/>
      <c r="FHQ1" s="134"/>
      <c r="FHR1" s="135"/>
      <c r="FHS1" s="135"/>
      <c r="FHT1" s="135"/>
      <c r="FHU1" s="135"/>
      <c r="FHV1" s="135"/>
      <c r="FHW1" s="135"/>
      <c r="FHX1" s="135"/>
      <c r="FHY1" s="135"/>
      <c r="FHZ1" s="136"/>
      <c r="FIA1" s="134"/>
      <c r="FIB1" s="135"/>
      <c r="FIC1" s="135"/>
      <c r="FID1" s="135"/>
      <c r="FIE1" s="135"/>
      <c r="FIF1" s="135"/>
      <c r="FIG1" s="135"/>
      <c r="FIH1" s="135"/>
      <c r="FII1" s="135"/>
      <c r="FIJ1" s="136"/>
      <c r="FIK1" s="134"/>
      <c r="FIL1" s="135"/>
      <c r="FIM1" s="135"/>
      <c r="FIN1" s="135"/>
      <c r="FIO1" s="135"/>
      <c r="FIP1" s="135"/>
      <c r="FIQ1" s="135"/>
      <c r="FIR1" s="135"/>
      <c r="FIS1" s="135"/>
      <c r="FIT1" s="136"/>
      <c r="FIU1" s="134"/>
      <c r="FIV1" s="135"/>
      <c r="FIW1" s="135"/>
      <c r="FIX1" s="135"/>
      <c r="FIY1" s="135"/>
      <c r="FIZ1" s="135"/>
      <c r="FJA1" s="135"/>
      <c r="FJB1" s="135"/>
      <c r="FJC1" s="135"/>
      <c r="FJD1" s="136"/>
      <c r="FJE1" s="134"/>
      <c r="FJF1" s="135"/>
      <c r="FJG1" s="135"/>
      <c r="FJH1" s="135"/>
      <c r="FJI1" s="135"/>
      <c r="FJJ1" s="135"/>
      <c r="FJK1" s="135"/>
      <c r="FJL1" s="135"/>
      <c r="FJM1" s="135"/>
      <c r="FJN1" s="136"/>
      <c r="FJO1" s="134"/>
      <c r="FJP1" s="135"/>
      <c r="FJQ1" s="135"/>
      <c r="FJR1" s="135"/>
      <c r="FJS1" s="135"/>
      <c r="FJT1" s="135"/>
      <c r="FJU1" s="135"/>
      <c r="FJV1" s="135"/>
      <c r="FJW1" s="135"/>
      <c r="FJX1" s="136"/>
      <c r="FJY1" s="134"/>
      <c r="FJZ1" s="135"/>
      <c r="FKA1" s="135"/>
      <c r="FKB1" s="135"/>
      <c r="FKC1" s="135"/>
      <c r="FKD1" s="135"/>
      <c r="FKE1" s="135"/>
      <c r="FKF1" s="135"/>
      <c r="FKG1" s="135"/>
      <c r="FKH1" s="136"/>
      <c r="FKI1" s="134"/>
      <c r="FKJ1" s="135"/>
      <c r="FKK1" s="135"/>
      <c r="FKL1" s="135"/>
      <c r="FKM1" s="135"/>
      <c r="FKN1" s="135"/>
      <c r="FKO1" s="135"/>
      <c r="FKP1" s="135"/>
      <c r="FKQ1" s="135"/>
      <c r="FKR1" s="136"/>
      <c r="FKS1" s="134"/>
      <c r="FKT1" s="135"/>
      <c r="FKU1" s="135"/>
      <c r="FKV1" s="135"/>
      <c r="FKW1" s="135"/>
      <c r="FKX1" s="135"/>
      <c r="FKY1" s="135"/>
      <c r="FKZ1" s="135"/>
      <c r="FLA1" s="135"/>
      <c r="FLB1" s="136"/>
      <c r="FLC1" s="134"/>
      <c r="FLD1" s="135"/>
      <c r="FLE1" s="135"/>
      <c r="FLF1" s="135"/>
      <c r="FLG1" s="135"/>
      <c r="FLH1" s="135"/>
      <c r="FLI1" s="135"/>
      <c r="FLJ1" s="135"/>
      <c r="FLK1" s="135"/>
      <c r="FLL1" s="136"/>
      <c r="FLM1" s="134"/>
      <c r="FLN1" s="135"/>
      <c r="FLO1" s="135"/>
      <c r="FLP1" s="135"/>
      <c r="FLQ1" s="135"/>
      <c r="FLR1" s="135"/>
      <c r="FLS1" s="135"/>
      <c r="FLT1" s="135"/>
      <c r="FLU1" s="135"/>
      <c r="FLV1" s="136"/>
      <c r="FLW1" s="134"/>
      <c r="FLX1" s="135"/>
      <c r="FLY1" s="135"/>
      <c r="FLZ1" s="135"/>
      <c r="FMA1" s="135"/>
      <c r="FMB1" s="135"/>
      <c r="FMC1" s="135"/>
      <c r="FMD1" s="135"/>
      <c r="FME1" s="135"/>
      <c r="FMF1" s="136"/>
      <c r="FMG1" s="134"/>
      <c r="FMH1" s="135"/>
      <c r="FMI1" s="135"/>
      <c r="FMJ1" s="135"/>
      <c r="FMK1" s="135"/>
      <c r="FML1" s="135"/>
      <c r="FMM1" s="135"/>
      <c r="FMN1" s="135"/>
      <c r="FMO1" s="135"/>
      <c r="FMP1" s="136"/>
      <c r="FMQ1" s="134"/>
      <c r="FMR1" s="135"/>
      <c r="FMS1" s="135"/>
      <c r="FMT1" s="135"/>
      <c r="FMU1" s="135"/>
      <c r="FMV1" s="135"/>
      <c r="FMW1" s="135"/>
      <c r="FMX1" s="135"/>
      <c r="FMY1" s="135"/>
      <c r="FMZ1" s="136"/>
      <c r="FNA1" s="134"/>
      <c r="FNB1" s="135"/>
      <c r="FNC1" s="135"/>
      <c r="FND1" s="135"/>
      <c r="FNE1" s="135"/>
      <c r="FNF1" s="135"/>
      <c r="FNG1" s="135"/>
      <c r="FNH1" s="135"/>
      <c r="FNI1" s="135"/>
      <c r="FNJ1" s="136"/>
      <c r="FNK1" s="134"/>
      <c r="FNL1" s="135"/>
      <c r="FNM1" s="135"/>
      <c r="FNN1" s="135"/>
      <c r="FNO1" s="135"/>
      <c r="FNP1" s="135"/>
      <c r="FNQ1" s="135"/>
      <c r="FNR1" s="135"/>
      <c r="FNS1" s="135"/>
      <c r="FNT1" s="136"/>
      <c r="FNU1" s="134"/>
      <c r="FNV1" s="135"/>
      <c r="FNW1" s="135"/>
      <c r="FNX1" s="135"/>
      <c r="FNY1" s="135"/>
      <c r="FNZ1" s="135"/>
      <c r="FOA1" s="135"/>
      <c r="FOB1" s="135"/>
      <c r="FOC1" s="135"/>
      <c r="FOD1" s="136"/>
      <c r="FOE1" s="134"/>
      <c r="FOF1" s="135"/>
      <c r="FOG1" s="135"/>
      <c r="FOH1" s="135"/>
      <c r="FOI1" s="135"/>
      <c r="FOJ1" s="135"/>
      <c r="FOK1" s="135"/>
      <c r="FOL1" s="135"/>
      <c r="FOM1" s="135"/>
      <c r="FON1" s="136"/>
      <c r="FOO1" s="134"/>
      <c r="FOP1" s="135"/>
      <c r="FOQ1" s="135"/>
      <c r="FOR1" s="135"/>
      <c r="FOS1" s="135"/>
      <c r="FOT1" s="135"/>
      <c r="FOU1" s="135"/>
      <c r="FOV1" s="135"/>
      <c r="FOW1" s="135"/>
      <c r="FOX1" s="136"/>
      <c r="FOY1" s="134"/>
      <c r="FOZ1" s="135"/>
      <c r="FPA1" s="135"/>
      <c r="FPB1" s="135"/>
      <c r="FPC1" s="135"/>
      <c r="FPD1" s="135"/>
      <c r="FPE1" s="135"/>
      <c r="FPF1" s="135"/>
      <c r="FPG1" s="135"/>
      <c r="FPH1" s="136"/>
      <c r="FPI1" s="134"/>
      <c r="FPJ1" s="135"/>
      <c r="FPK1" s="135"/>
      <c r="FPL1" s="135"/>
      <c r="FPM1" s="135"/>
      <c r="FPN1" s="135"/>
      <c r="FPO1" s="135"/>
      <c r="FPP1" s="135"/>
      <c r="FPQ1" s="135"/>
      <c r="FPR1" s="136"/>
      <c r="FPS1" s="134"/>
      <c r="FPT1" s="135"/>
      <c r="FPU1" s="135"/>
      <c r="FPV1" s="135"/>
      <c r="FPW1" s="135"/>
      <c r="FPX1" s="135"/>
      <c r="FPY1" s="135"/>
      <c r="FPZ1" s="135"/>
      <c r="FQA1" s="135"/>
      <c r="FQB1" s="136"/>
      <c r="FQC1" s="134"/>
      <c r="FQD1" s="135"/>
      <c r="FQE1" s="135"/>
      <c r="FQF1" s="135"/>
      <c r="FQG1" s="135"/>
      <c r="FQH1" s="135"/>
      <c r="FQI1" s="135"/>
      <c r="FQJ1" s="135"/>
      <c r="FQK1" s="135"/>
      <c r="FQL1" s="136"/>
      <c r="FQM1" s="134"/>
      <c r="FQN1" s="135"/>
      <c r="FQO1" s="135"/>
      <c r="FQP1" s="135"/>
      <c r="FQQ1" s="135"/>
      <c r="FQR1" s="135"/>
      <c r="FQS1" s="135"/>
      <c r="FQT1" s="135"/>
      <c r="FQU1" s="135"/>
      <c r="FQV1" s="136"/>
      <c r="FQW1" s="134"/>
      <c r="FQX1" s="135"/>
      <c r="FQY1" s="135"/>
      <c r="FQZ1" s="135"/>
      <c r="FRA1" s="135"/>
      <c r="FRB1" s="135"/>
      <c r="FRC1" s="135"/>
      <c r="FRD1" s="135"/>
      <c r="FRE1" s="135"/>
      <c r="FRF1" s="136"/>
      <c r="FRG1" s="134"/>
      <c r="FRH1" s="135"/>
      <c r="FRI1" s="135"/>
      <c r="FRJ1" s="135"/>
      <c r="FRK1" s="135"/>
      <c r="FRL1" s="135"/>
      <c r="FRM1" s="135"/>
      <c r="FRN1" s="135"/>
      <c r="FRO1" s="135"/>
      <c r="FRP1" s="136"/>
      <c r="FRQ1" s="134"/>
      <c r="FRR1" s="135"/>
      <c r="FRS1" s="135"/>
      <c r="FRT1" s="135"/>
      <c r="FRU1" s="135"/>
      <c r="FRV1" s="135"/>
      <c r="FRW1" s="135"/>
      <c r="FRX1" s="135"/>
      <c r="FRY1" s="135"/>
      <c r="FRZ1" s="136"/>
      <c r="FSA1" s="134"/>
      <c r="FSB1" s="135"/>
      <c r="FSC1" s="135"/>
      <c r="FSD1" s="135"/>
      <c r="FSE1" s="135"/>
      <c r="FSF1" s="135"/>
      <c r="FSG1" s="135"/>
      <c r="FSH1" s="135"/>
      <c r="FSI1" s="135"/>
      <c r="FSJ1" s="136"/>
      <c r="FSK1" s="134"/>
      <c r="FSL1" s="135"/>
      <c r="FSM1" s="135"/>
      <c r="FSN1" s="135"/>
      <c r="FSO1" s="135"/>
      <c r="FSP1" s="135"/>
      <c r="FSQ1" s="135"/>
      <c r="FSR1" s="135"/>
      <c r="FSS1" s="135"/>
      <c r="FST1" s="136"/>
      <c r="FSU1" s="134"/>
      <c r="FSV1" s="135"/>
      <c r="FSW1" s="135"/>
      <c r="FSX1" s="135"/>
      <c r="FSY1" s="135"/>
      <c r="FSZ1" s="135"/>
      <c r="FTA1" s="135"/>
      <c r="FTB1" s="135"/>
      <c r="FTC1" s="135"/>
      <c r="FTD1" s="136"/>
      <c r="FTE1" s="134"/>
      <c r="FTF1" s="135"/>
      <c r="FTG1" s="135"/>
      <c r="FTH1" s="135"/>
      <c r="FTI1" s="135"/>
      <c r="FTJ1" s="135"/>
      <c r="FTK1" s="135"/>
      <c r="FTL1" s="135"/>
      <c r="FTM1" s="135"/>
      <c r="FTN1" s="136"/>
      <c r="FTO1" s="134"/>
      <c r="FTP1" s="135"/>
      <c r="FTQ1" s="135"/>
      <c r="FTR1" s="135"/>
      <c r="FTS1" s="135"/>
      <c r="FTT1" s="135"/>
      <c r="FTU1" s="135"/>
      <c r="FTV1" s="135"/>
      <c r="FTW1" s="135"/>
      <c r="FTX1" s="136"/>
      <c r="FTY1" s="134"/>
      <c r="FTZ1" s="135"/>
      <c r="FUA1" s="135"/>
      <c r="FUB1" s="135"/>
      <c r="FUC1" s="135"/>
      <c r="FUD1" s="135"/>
      <c r="FUE1" s="135"/>
      <c r="FUF1" s="135"/>
      <c r="FUG1" s="135"/>
      <c r="FUH1" s="136"/>
      <c r="FUI1" s="134"/>
      <c r="FUJ1" s="135"/>
      <c r="FUK1" s="135"/>
      <c r="FUL1" s="135"/>
      <c r="FUM1" s="135"/>
      <c r="FUN1" s="135"/>
      <c r="FUO1" s="135"/>
      <c r="FUP1" s="135"/>
      <c r="FUQ1" s="135"/>
      <c r="FUR1" s="136"/>
      <c r="FUS1" s="134"/>
      <c r="FUT1" s="135"/>
      <c r="FUU1" s="135"/>
      <c r="FUV1" s="135"/>
      <c r="FUW1" s="135"/>
      <c r="FUX1" s="135"/>
      <c r="FUY1" s="135"/>
      <c r="FUZ1" s="135"/>
      <c r="FVA1" s="135"/>
      <c r="FVB1" s="136"/>
      <c r="FVC1" s="134"/>
      <c r="FVD1" s="135"/>
      <c r="FVE1" s="135"/>
      <c r="FVF1" s="135"/>
      <c r="FVG1" s="135"/>
      <c r="FVH1" s="135"/>
      <c r="FVI1" s="135"/>
      <c r="FVJ1" s="135"/>
      <c r="FVK1" s="135"/>
      <c r="FVL1" s="136"/>
      <c r="FVM1" s="134"/>
      <c r="FVN1" s="135"/>
      <c r="FVO1" s="135"/>
      <c r="FVP1" s="135"/>
      <c r="FVQ1" s="135"/>
      <c r="FVR1" s="135"/>
      <c r="FVS1" s="135"/>
      <c r="FVT1" s="135"/>
      <c r="FVU1" s="135"/>
      <c r="FVV1" s="136"/>
      <c r="FVW1" s="134"/>
      <c r="FVX1" s="135"/>
      <c r="FVY1" s="135"/>
      <c r="FVZ1" s="135"/>
      <c r="FWA1" s="135"/>
      <c r="FWB1" s="135"/>
      <c r="FWC1" s="135"/>
      <c r="FWD1" s="135"/>
      <c r="FWE1" s="135"/>
      <c r="FWF1" s="136"/>
      <c r="FWG1" s="134"/>
      <c r="FWH1" s="135"/>
      <c r="FWI1" s="135"/>
      <c r="FWJ1" s="135"/>
      <c r="FWK1" s="135"/>
      <c r="FWL1" s="135"/>
      <c r="FWM1" s="135"/>
      <c r="FWN1" s="135"/>
      <c r="FWO1" s="135"/>
      <c r="FWP1" s="136"/>
      <c r="FWQ1" s="134"/>
      <c r="FWR1" s="135"/>
      <c r="FWS1" s="135"/>
      <c r="FWT1" s="135"/>
      <c r="FWU1" s="135"/>
      <c r="FWV1" s="135"/>
      <c r="FWW1" s="135"/>
      <c r="FWX1" s="135"/>
      <c r="FWY1" s="135"/>
      <c r="FWZ1" s="136"/>
      <c r="FXA1" s="134"/>
      <c r="FXB1" s="135"/>
      <c r="FXC1" s="135"/>
      <c r="FXD1" s="135"/>
      <c r="FXE1" s="135"/>
      <c r="FXF1" s="135"/>
      <c r="FXG1" s="135"/>
      <c r="FXH1" s="135"/>
      <c r="FXI1" s="135"/>
      <c r="FXJ1" s="136"/>
      <c r="FXK1" s="134"/>
      <c r="FXL1" s="135"/>
      <c r="FXM1" s="135"/>
      <c r="FXN1" s="135"/>
      <c r="FXO1" s="135"/>
      <c r="FXP1" s="135"/>
      <c r="FXQ1" s="135"/>
      <c r="FXR1" s="135"/>
      <c r="FXS1" s="135"/>
      <c r="FXT1" s="136"/>
      <c r="FXU1" s="134"/>
      <c r="FXV1" s="135"/>
      <c r="FXW1" s="135"/>
      <c r="FXX1" s="135"/>
      <c r="FXY1" s="135"/>
      <c r="FXZ1" s="135"/>
      <c r="FYA1" s="135"/>
      <c r="FYB1" s="135"/>
      <c r="FYC1" s="135"/>
      <c r="FYD1" s="136"/>
      <c r="FYE1" s="134"/>
      <c r="FYF1" s="135"/>
      <c r="FYG1" s="135"/>
      <c r="FYH1" s="135"/>
      <c r="FYI1" s="135"/>
      <c r="FYJ1" s="135"/>
      <c r="FYK1" s="135"/>
      <c r="FYL1" s="135"/>
      <c r="FYM1" s="135"/>
      <c r="FYN1" s="136"/>
      <c r="FYO1" s="134"/>
      <c r="FYP1" s="135"/>
      <c r="FYQ1" s="135"/>
      <c r="FYR1" s="135"/>
      <c r="FYS1" s="135"/>
      <c r="FYT1" s="135"/>
      <c r="FYU1" s="135"/>
      <c r="FYV1" s="135"/>
      <c r="FYW1" s="135"/>
      <c r="FYX1" s="136"/>
      <c r="FYY1" s="134"/>
      <c r="FYZ1" s="135"/>
      <c r="FZA1" s="135"/>
      <c r="FZB1" s="135"/>
      <c r="FZC1" s="135"/>
      <c r="FZD1" s="135"/>
      <c r="FZE1" s="135"/>
      <c r="FZF1" s="135"/>
      <c r="FZG1" s="135"/>
      <c r="FZH1" s="136"/>
      <c r="FZI1" s="134"/>
      <c r="FZJ1" s="135"/>
      <c r="FZK1" s="135"/>
      <c r="FZL1" s="135"/>
      <c r="FZM1" s="135"/>
      <c r="FZN1" s="135"/>
      <c r="FZO1" s="135"/>
      <c r="FZP1" s="135"/>
      <c r="FZQ1" s="135"/>
      <c r="FZR1" s="136"/>
      <c r="FZS1" s="134"/>
      <c r="FZT1" s="135"/>
      <c r="FZU1" s="135"/>
      <c r="FZV1" s="135"/>
      <c r="FZW1" s="135"/>
      <c r="FZX1" s="135"/>
      <c r="FZY1" s="135"/>
      <c r="FZZ1" s="135"/>
      <c r="GAA1" s="135"/>
      <c r="GAB1" s="136"/>
      <c r="GAC1" s="134"/>
      <c r="GAD1" s="135"/>
      <c r="GAE1" s="135"/>
      <c r="GAF1" s="135"/>
      <c r="GAG1" s="135"/>
      <c r="GAH1" s="135"/>
      <c r="GAI1" s="135"/>
      <c r="GAJ1" s="135"/>
      <c r="GAK1" s="135"/>
      <c r="GAL1" s="136"/>
      <c r="GAM1" s="134"/>
      <c r="GAN1" s="135"/>
      <c r="GAO1" s="135"/>
      <c r="GAP1" s="135"/>
      <c r="GAQ1" s="135"/>
      <c r="GAR1" s="135"/>
      <c r="GAS1" s="135"/>
      <c r="GAT1" s="135"/>
      <c r="GAU1" s="135"/>
      <c r="GAV1" s="136"/>
      <c r="GAW1" s="134"/>
      <c r="GAX1" s="135"/>
      <c r="GAY1" s="135"/>
      <c r="GAZ1" s="135"/>
      <c r="GBA1" s="135"/>
      <c r="GBB1" s="135"/>
      <c r="GBC1" s="135"/>
      <c r="GBD1" s="135"/>
      <c r="GBE1" s="135"/>
      <c r="GBF1" s="136"/>
      <c r="GBG1" s="134"/>
      <c r="GBH1" s="135"/>
      <c r="GBI1" s="135"/>
      <c r="GBJ1" s="135"/>
      <c r="GBK1" s="135"/>
      <c r="GBL1" s="135"/>
      <c r="GBM1" s="135"/>
      <c r="GBN1" s="135"/>
      <c r="GBO1" s="135"/>
      <c r="GBP1" s="136"/>
      <c r="GBQ1" s="134"/>
      <c r="GBR1" s="135"/>
      <c r="GBS1" s="135"/>
      <c r="GBT1" s="135"/>
      <c r="GBU1" s="135"/>
      <c r="GBV1" s="135"/>
      <c r="GBW1" s="135"/>
      <c r="GBX1" s="135"/>
      <c r="GBY1" s="135"/>
      <c r="GBZ1" s="136"/>
      <c r="GCA1" s="134"/>
      <c r="GCB1" s="135"/>
      <c r="GCC1" s="135"/>
      <c r="GCD1" s="135"/>
      <c r="GCE1" s="135"/>
      <c r="GCF1" s="135"/>
      <c r="GCG1" s="135"/>
      <c r="GCH1" s="135"/>
      <c r="GCI1" s="135"/>
      <c r="GCJ1" s="136"/>
      <c r="GCK1" s="134"/>
      <c r="GCL1" s="135"/>
      <c r="GCM1" s="135"/>
      <c r="GCN1" s="135"/>
      <c r="GCO1" s="135"/>
      <c r="GCP1" s="135"/>
      <c r="GCQ1" s="135"/>
      <c r="GCR1" s="135"/>
      <c r="GCS1" s="135"/>
      <c r="GCT1" s="136"/>
      <c r="GCU1" s="134"/>
      <c r="GCV1" s="135"/>
      <c r="GCW1" s="135"/>
      <c r="GCX1" s="135"/>
      <c r="GCY1" s="135"/>
      <c r="GCZ1" s="135"/>
      <c r="GDA1" s="135"/>
      <c r="GDB1" s="135"/>
      <c r="GDC1" s="135"/>
      <c r="GDD1" s="136"/>
      <c r="GDE1" s="134"/>
      <c r="GDF1" s="135"/>
      <c r="GDG1" s="135"/>
      <c r="GDH1" s="135"/>
      <c r="GDI1" s="135"/>
      <c r="GDJ1" s="135"/>
      <c r="GDK1" s="135"/>
      <c r="GDL1" s="135"/>
      <c r="GDM1" s="135"/>
      <c r="GDN1" s="136"/>
      <c r="GDO1" s="134"/>
      <c r="GDP1" s="135"/>
      <c r="GDQ1" s="135"/>
      <c r="GDR1" s="135"/>
      <c r="GDS1" s="135"/>
      <c r="GDT1" s="135"/>
      <c r="GDU1" s="135"/>
      <c r="GDV1" s="135"/>
      <c r="GDW1" s="135"/>
      <c r="GDX1" s="136"/>
      <c r="GDY1" s="134"/>
      <c r="GDZ1" s="135"/>
      <c r="GEA1" s="135"/>
      <c r="GEB1" s="135"/>
      <c r="GEC1" s="135"/>
      <c r="GED1" s="135"/>
      <c r="GEE1" s="135"/>
      <c r="GEF1" s="135"/>
      <c r="GEG1" s="135"/>
      <c r="GEH1" s="136"/>
      <c r="GEI1" s="134"/>
      <c r="GEJ1" s="135"/>
      <c r="GEK1" s="135"/>
      <c r="GEL1" s="135"/>
      <c r="GEM1" s="135"/>
      <c r="GEN1" s="135"/>
      <c r="GEO1" s="135"/>
      <c r="GEP1" s="135"/>
      <c r="GEQ1" s="135"/>
      <c r="GER1" s="136"/>
      <c r="GES1" s="134"/>
      <c r="GET1" s="135"/>
      <c r="GEU1" s="135"/>
      <c r="GEV1" s="135"/>
      <c r="GEW1" s="135"/>
      <c r="GEX1" s="135"/>
      <c r="GEY1" s="135"/>
      <c r="GEZ1" s="135"/>
      <c r="GFA1" s="135"/>
      <c r="GFB1" s="136"/>
      <c r="GFC1" s="134"/>
      <c r="GFD1" s="135"/>
      <c r="GFE1" s="135"/>
      <c r="GFF1" s="135"/>
      <c r="GFG1" s="135"/>
      <c r="GFH1" s="135"/>
      <c r="GFI1" s="135"/>
      <c r="GFJ1" s="135"/>
      <c r="GFK1" s="135"/>
      <c r="GFL1" s="136"/>
      <c r="GFM1" s="134"/>
      <c r="GFN1" s="135"/>
      <c r="GFO1" s="135"/>
      <c r="GFP1" s="135"/>
      <c r="GFQ1" s="135"/>
      <c r="GFR1" s="135"/>
      <c r="GFS1" s="135"/>
      <c r="GFT1" s="135"/>
      <c r="GFU1" s="135"/>
      <c r="GFV1" s="136"/>
      <c r="GFW1" s="134"/>
      <c r="GFX1" s="135"/>
      <c r="GFY1" s="135"/>
      <c r="GFZ1" s="135"/>
      <c r="GGA1" s="135"/>
      <c r="GGB1" s="135"/>
      <c r="GGC1" s="135"/>
      <c r="GGD1" s="135"/>
      <c r="GGE1" s="135"/>
      <c r="GGF1" s="136"/>
      <c r="GGG1" s="134"/>
      <c r="GGH1" s="135"/>
      <c r="GGI1" s="135"/>
      <c r="GGJ1" s="135"/>
      <c r="GGK1" s="135"/>
      <c r="GGL1" s="135"/>
      <c r="GGM1" s="135"/>
      <c r="GGN1" s="135"/>
      <c r="GGO1" s="135"/>
      <c r="GGP1" s="136"/>
      <c r="GGQ1" s="134"/>
      <c r="GGR1" s="135"/>
      <c r="GGS1" s="135"/>
      <c r="GGT1" s="135"/>
      <c r="GGU1" s="135"/>
      <c r="GGV1" s="135"/>
      <c r="GGW1" s="135"/>
      <c r="GGX1" s="135"/>
      <c r="GGY1" s="135"/>
      <c r="GGZ1" s="136"/>
      <c r="GHA1" s="134"/>
      <c r="GHB1" s="135"/>
      <c r="GHC1" s="135"/>
      <c r="GHD1" s="135"/>
      <c r="GHE1" s="135"/>
      <c r="GHF1" s="135"/>
      <c r="GHG1" s="135"/>
      <c r="GHH1" s="135"/>
      <c r="GHI1" s="135"/>
      <c r="GHJ1" s="136"/>
      <c r="GHK1" s="134"/>
      <c r="GHL1" s="135"/>
      <c r="GHM1" s="135"/>
      <c r="GHN1" s="135"/>
      <c r="GHO1" s="135"/>
      <c r="GHP1" s="135"/>
      <c r="GHQ1" s="135"/>
      <c r="GHR1" s="135"/>
      <c r="GHS1" s="135"/>
      <c r="GHT1" s="136"/>
      <c r="GHU1" s="134"/>
      <c r="GHV1" s="135"/>
      <c r="GHW1" s="135"/>
      <c r="GHX1" s="135"/>
      <c r="GHY1" s="135"/>
      <c r="GHZ1" s="135"/>
      <c r="GIA1" s="135"/>
      <c r="GIB1" s="135"/>
      <c r="GIC1" s="135"/>
      <c r="GID1" s="136"/>
      <c r="GIE1" s="134"/>
      <c r="GIF1" s="135"/>
      <c r="GIG1" s="135"/>
      <c r="GIH1" s="135"/>
      <c r="GII1" s="135"/>
      <c r="GIJ1" s="135"/>
      <c r="GIK1" s="135"/>
      <c r="GIL1" s="135"/>
      <c r="GIM1" s="135"/>
      <c r="GIN1" s="136"/>
      <c r="GIO1" s="134"/>
      <c r="GIP1" s="135"/>
      <c r="GIQ1" s="135"/>
      <c r="GIR1" s="135"/>
      <c r="GIS1" s="135"/>
      <c r="GIT1" s="135"/>
      <c r="GIU1" s="135"/>
      <c r="GIV1" s="135"/>
      <c r="GIW1" s="135"/>
      <c r="GIX1" s="136"/>
      <c r="GIY1" s="134"/>
      <c r="GIZ1" s="135"/>
      <c r="GJA1" s="135"/>
      <c r="GJB1" s="135"/>
      <c r="GJC1" s="135"/>
      <c r="GJD1" s="135"/>
      <c r="GJE1" s="135"/>
      <c r="GJF1" s="135"/>
      <c r="GJG1" s="135"/>
      <c r="GJH1" s="136"/>
      <c r="GJI1" s="134"/>
      <c r="GJJ1" s="135"/>
      <c r="GJK1" s="135"/>
      <c r="GJL1" s="135"/>
      <c r="GJM1" s="135"/>
      <c r="GJN1" s="135"/>
      <c r="GJO1" s="135"/>
      <c r="GJP1" s="135"/>
      <c r="GJQ1" s="135"/>
      <c r="GJR1" s="136"/>
      <c r="GJS1" s="134"/>
      <c r="GJT1" s="135"/>
      <c r="GJU1" s="135"/>
      <c r="GJV1" s="135"/>
      <c r="GJW1" s="135"/>
      <c r="GJX1" s="135"/>
      <c r="GJY1" s="135"/>
      <c r="GJZ1" s="135"/>
      <c r="GKA1" s="135"/>
      <c r="GKB1" s="136"/>
      <c r="GKC1" s="134"/>
      <c r="GKD1" s="135"/>
      <c r="GKE1" s="135"/>
      <c r="GKF1" s="135"/>
      <c r="GKG1" s="135"/>
      <c r="GKH1" s="135"/>
      <c r="GKI1" s="135"/>
      <c r="GKJ1" s="135"/>
      <c r="GKK1" s="135"/>
      <c r="GKL1" s="136"/>
      <c r="GKM1" s="134"/>
      <c r="GKN1" s="135"/>
      <c r="GKO1" s="135"/>
      <c r="GKP1" s="135"/>
      <c r="GKQ1" s="135"/>
      <c r="GKR1" s="135"/>
      <c r="GKS1" s="135"/>
      <c r="GKT1" s="135"/>
      <c r="GKU1" s="135"/>
      <c r="GKV1" s="136"/>
      <c r="GKW1" s="134"/>
      <c r="GKX1" s="135"/>
      <c r="GKY1" s="135"/>
      <c r="GKZ1" s="135"/>
      <c r="GLA1" s="135"/>
      <c r="GLB1" s="135"/>
      <c r="GLC1" s="135"/>
      <c r="GLD1" s="135"/>
      <c r="GLE1" s="135"/>
      <c r="GLF1" s="136"/>
      <c r="GLG1" s="134"/>
      <c r="GLH1" s="135"/>
      <c r="GLI1" s="135"/>
      <c r="GLJ1" s="135"/>
      <c r="GLK1" s="135"/>
      <c r="GLL1" s="135"/>
      <c r="GLM1" s="135"/>
      <c r="GLN1" s="135"/>
      <c r="GLO1" s="135"/>
      <c r="GLP1" s="136"/>
      <c r="GLQ1" s="134"/>
      <c r="GLR1" s="135"/>
      <c r="GLS1" s="135"/>
      <c r="GLT1" s="135"/>
      <c r="GLU1" s="135"/>
      <c r="GLV1" s="135"/>
      <c r="GLW1" s="135"/>
      <c r="GLX1" s="135"/>
      <c r="GLY1" s="135"/>
      <c r="GLZ1" s="136"/>
      <c r="GMA1" s="134"/>
      <c r="GMB1" s="135"/>
      <c r="GMC1" s="135"/>
      <c r="GMD1" s="135"/>
      <c r="GME1" s="135"/>
      <c r="GMF1" s="135"/>
      <c r="GMG1" s="135"/>
      <c r="GMH1" s="135"/>
      <c r="GMI1" s="135"/>
      <c r="GMJ1" s="136"/>
      <c r="GMK1" s="134"/>
      <c r="GML1" s="135"/>
      <c r="GMM1" s="135"/>
      <c r="GMN1" s="135"/>
      <c r="GMO1" s="135"/>
      <c r="GMP1" s="135"/>
      <c r="GMQ1" s="135"/>
      <c r="GMR1" s="135"/>
      <c r="GMS1" s="135"/>
      <c r="GMT1" s="136"/>
      <c r="GMU1" s="134"/>
      <c r="GMV1" s="135"/>
      <c r="GMW1" s="135"/>
      <c r="GMX1" s="135"/>
      <c r="GMY1" s="135"/>
      <c r="GMZ1" s="135"/>
      <c r="GNA1" s="135"/>
      <c r="GNB1" s="135"/>
      <c r="GNC1" s="135"/>
      <c r="GND1" s="136"/>
      <c r="GNE1" s="134"/>
      <c r="GNF1" s="135"/>
      <c r="GNG1" s="135"/>
      <c r="GNH1" s="135"/>
      <c r="GNI1" s="135"/>
      <c r="GNJ1" s="135"/>
      <c r="GNK1" s="135"/>
      <c r="GNL1" s="135"/>
      <c r="GNM1" s="135"/>
      <c r="GNN1" s="136"/>
      <c r="GNO1" s="134"/>
      <c r="GNP1" s="135"/>
      <c r="GNQ1" s="135"/>
      <c r="GNR1" s="135"/>
      <c r="GNS1" s="135"/>
      <c r="GNT1" s="135"/>
      <c r="GNU1" s="135"/>
      <c r="GNV1" s="135"/>
      <c r="GNW1" s="135"/>
      <c r="GNX1" s="136"/>
      <c r="GNY1" s="134"/>
      <c r="GNZ1" s="135"/>
      <c r="GOA1" s="135"/>
      <c r="GOB1" s="135"/>
      <c r="GOC1" s="135"/>
      <c r="GOD1" s="135"/>
      <c r="GOE1" s="135"/>
      <c r="GOF1" s="135"/>
      <c r="GOG1" s="135"/>
      <c r="GOH1" s="136"/>
      <c r="GOI1" s="134"/>
      <c r="GOJ1" s="135"/>
      <c r="GOK1" s="135"/>
      <c r="GOL1" s="135"/>
      <c r="GOM1" s="135"/>
      <c r="GON1" s="135"/>
      <c r="GOO1" s="135"/>
      <c r="GOP1" s="135"/>
      <c r="GOQ1" s="135"/>
      <c r="GOR1" s="136"/>
      <c r="GOS1" s="134"/>
      <c r="GOT1" s="135"/>
      <c r="GOU1" s="135"/>
      <c r="GOV1" s="135"/>
      <c r="GOW1" s="135"/>
      <c r="GOX1" s="135"/>
      <c r="GOY1" s="135"/>
      <c r="GOZ1" s="135"/>
      <c r="GPA1" s="135"/>
      <c r="GPB1" s="136"/>
      <c r="GPC1" s="134"/>
      <c r="GPD1" s="135"/>
      <c r="GPE1" s="135"/>
      <c r="GPF1" s="135"/>
      <c r="GPG1" s="135"/>
      <c r="GPH1" s="135"/>
      <c r="GPI1" s="135"/>
      <c r="GPJ1" s="135"/>
      <c r="GPK1" s="135"/>
      <c r="GPL1" s="136"/>
      <c r="GPM1" s="134"/>
      <c r="GPN1" s="135"/>
      <c r="GPO1" s="135"/>
      <c r="GPP1" s="135"/>
      <c r="GPQ1" s="135"/>
      <c r="GPR1" s="135"/>
      <c r="GPS1" s="135"/>
      <c r="GPT1" s="135"/>
      <c r="GPU1" s="135"/>
      <c r="GPV1" s="136"/>
      <c r="GPW1" s="134"/>
      <c r="GPX1" s="135"/>
      <c r="GPY1" s="135"/>
      <c r="GPZ1" s="135"/>
      <c r="GQA1" s="135"/>
      <c r="GQB1" s="135"/>
      <c r="GQC1" s="135"/>
      <c r="GQD1" s="135"/>
      <c r="GQE1" s="135"/>
      <c r="GQF1" s="136"/>
      <c r="GQG1" s="134"/>
      <c r="GQH1" s="135"/>
      <c r="GQI1" s="135"/>
      <c r="GQJ1" s="135"/>
      <c r="GQK1" s="135"/>
      <c r="GQL1" s="135"/>
      <c r="GQM1" s="135"/>
      <c r="GQN1" s="135"/>
      <c r="GQO1" s="135"/>
      <c r="GQP1" s="136"/>
      <c r="GQQ1" s="134"/>
      <c r="GQR1" s="135"/>
      <c r="GQS1" s="135"/>
      <c r="GQT1" s="135"/>
      <c r="GQU1" s="135"/>
      <c r="GQV1" s="135"/>
      <c r="GQW1" s="135"/>
      <c r="GQX1" s="135"/>
      <c r="GQY1" s="135"/>
      <c r="GQZ1" s="136"/>
      <c r="GRA1" s="134"/>
      <c r="GRB1" s="135"/>
      <c r="GRC1" s="135"/>
      <c r="GRD1" s="135"/>
      <c r="GRE1" s="135"/>
      <c r="GRF1" s="135"/>
      <c r="GRG1" s="135"/>
      <c r="GRH1" s="135"/>
      <c r="GRI1" s="135"/>
      <c r="GRJ1" s="136"/>
      <c r="GRK1" s="134"/>
      <c r="GRL1" s="135"/>
      <c r="GRM1" s="135"/>
      <c r="GRN1" s="135"/>
      <c r="GRO1" s="135"/>
      <c r="GRP1" s="135"/>
      <c r="GRQ1" s="135"/>
      <c r="GRR1" s="135"/>
      <c r="GRS1" s="135"/>
      <c r="GRT1" s="136"/>
      <c r="GRU1" s="134"/>
      <c r="GRV1" s="135"/>
      <c r="GRW1" s="135"/>
      <c r="GRX1" s="135"/>
      <c r="GRY1" s="135"/>
      <c r="GRZ1" s="135"/>
      <c r="GSA1" s="135"/>
      <c r="GSB1" s="135"/>
      <c r="GSC1" s="135"/>
      <c r="GSD1" s="136"/>
      <c r="GSE1" s="134"/>
      <c r="GSF1" s="135"/>
      <c r="GSG1" s="135"/>
      <c r="GSH1" s="135"/>
      <c r="GSI1" s="135"/>
      <c r="GSJ1" s="135"/>
      <c r="GSK1" s="135"/>
      <c r="GSL1" s="135"/>
      <c r="GSM1" s="135"/>
      <c r="GSN1" s="136"/>
      <c r="GSO1" s="134"/>
      <c r="GSP1" s="135"/>
      <c r="GSQ1" s="135"/>
      <c r="GSR1" s="135"/>
      <c r="GSS1" s="135"/>
      <c r="GST1" s="135"/>
      <c r="GSU1" s="135"/>
      <c r="GSV1" s="135"/>
      <c r="GSW1" s="135"/>
      <c r="GSX1" s="136"/>
      <c r="GSY1" s="134"/>
      <c r="GSZ1" s="135"/>
      <c r="GTA1" s="135"/>
      <c r="GTB1" s="135"/>
      <c r="GTC1" s="135"/>
      <c r="GTD1" s="135"/>
      <c r="GTE1" s="135"/>
      <c r="GTF1" s="135"/>
      <c r="GTG1" s="135"/>
      <c r="GTH1" s="136"/>
      <c r="GTI1" s="134"/>
      <c r="GTJ1" s="135"/>
      <c r="GTK1" s="135"/>
      <c r="GTL1" s="135"/>
      <c r="GTM1" s="135"/>
      <c r="GTN1" s="135"/>
      <c r="GTO1" s="135"/>
      <c r="GTP1" s="135"/>
      <c r="GTQ1" s="135"/>
      <c r="GTR1" s="136"/>
      <c r="GTS1" s="134"/>
      <c r="GTT1" s="135"/>
      <c r="GTU1" s="135"/>
      <c r="GTV1" s="135"/>
      <c r="GTW1" s="135"/>
      <c r="GTX1" s="135"/>
      <c r="GTY1" s="135"/>
      <c r="GTZ1" s="135"/>
      <c r="GUA1" s="135"/>
      <c r="GUB1" s="136"/>
      <c r="GUC1" s="134"/>
      <c r="GUD1" s="135"/>
      <c r="GUE1" s="135"/>
      <c r="GUF1" s="135"/>
      <c r="GUG1" s="135"/>
      <c r="GUH1" s="135"/>
      <c r="GUI1" s="135"/>
      <c r="GUJ1" s="135"/>
      <c r="GUK1" s="135"/>
      <c r="GUL1" s="136"/>
      <c r="GUM1" s="134"/>
      <c r="GUN1" s="135"/>
      <c r="GUO1" s="135"/>
      <c r="GUP1" s="135"/>
      <c r="GUQ1" s="135"/>
      <c r="GUR1" s="135"/>
      <c r="GUS1" s="135"/>
      <c r="GUT1" s="135"/>
      <c r="GUU1" s="135"/>
      <c r="GUV1" s="136"/>
      <c r="GUW1" s="134"/>
      <c r="GUX1" s="135"/>
      <c r="GUY1" s="135"/>
      <c r="GUZ1" s="135"/>
      <c r="GVA1" s="135"/>
      <c r="GVB1" s="135"/>
      <c r="GVC1" s="135"/>
      <c r="GVD1" s="135"/>
      <c r="GVE1" s="135"/>
      <c r="GVF1" s="136"/>
      <c r="GVG1" s="134"/>
      <c r="GVH1" s="135"/>
      <c r="GVI1" s="135"/>
      <c r="GVJ1" s="135"/>
      <c r="GVK1" s="135"/>
      <c r="GVL1" s="135"/>
      <c r="GVM1" s="135"/>
      <c r="GVN1" s="135"/>
      <c r="GVO1" s="135"/>
      <c r="GVP1" s="136"/>
      <c r="GVQ1" s="134"/>
      <c r="GVR1" s="135"/>
      <c r="GVS1" s="135"/>
      <c r="GVT1" s="135"/>
      <c r="GVU1" s="135"/>
      <c r="GVV1" s="135"/>
      <c r="GVW1" s="135"/>
      <c r="GVX1" s="135"/>
      <c r="GVY1" s="135"/>
      <c r="GVZ1" s="136"/>
      <c r="GWA1" s="134"/>
      <c r="GWB1" s="135"/>
      <c r="GWC1" s="135"/>
      <c r="GWD1" s="135"/>
      <c r="GWE1" s="135"/>
      <c r="GWF1" s="135"/>
      <c r="GWG1" s="135"/>
      <c r="GWH1" s="135"/>
      <c r="GWI1" s="135"/>
      <c r="GWJ1" s="136"/>
      <c r="GWK1" s="134"/>
      <c r="GWL1" s="135"/>
      <c r="GWM1" s="135"/>
      <c r="GWN1" s="135"/>
      <c r="GWO1" s="135"/>
      <c r="GWP1" s="135"/>
      <c r="GWQ1" s="135"/>
      <c r="GWR1" s="135"/>
      <c r="GWS1" s="135"/>
      <c r="GWT1" s="136"/>
      <c r="GWU1" s="134"/>
      <c r="GWV1" s="135"/>
      <c r="GWW1" s="135"/>
      <c r="GWX1" s="135"/>
      <c r="GWY1" s="135"/>
      <c r="GWZ1" s="135"/>
      <c r="GXA1" s="135"/>
      <c r="GXB1" s="135"/>
      <c r="GXC1" s="135"/>
      <c r="GXD1" s="136"/>
      <c r="GXE1" s="134"/>
      <c r="GXF1" s="135"/>
      <c r="GXG1" s="135"/>
      <c r="GXH1" s="135"/>
      <c r="GXI1" s="135"/>
      <c r="GXJ1" s="135"/>
      <c r="GXK1" s="135"/>
      <c r="GXL1" s="135"/>
      <c r="GXM1" s="135"/>
      <c r="GXN1" s="136"/>
      <c r="GXO1" s="134"/>
      <c r="GXP1" s="135"/>
      <c r="GXQ1" s="135"/>
      <c r="GXR1" s="135"/>
      <c r="GXS1" s="135"/>
      <c r="GXT1" s="135"/>
      <c r="GXU1" s="135"/>
      <c r="GXV1" s="135"/>
      <c r="GXW1" s="135"/>
      <c r="GXX1" s="136"/>
      <c r="GXY1" s="134"/>
      <c r="GXZ1" s="135"/>
      <c r="GYA1" s="135"/>
      <c r="GYB1" s="135"/>
      <c r="GYC1" s="135"/>
      <c r="GYD1" s="135"/>
      <c r="GYE1" s="135"/>
      <c r="GYF1" s="135"/>
      <c r="GYG1" s="135"/>
      <c r="GYH1" s="136"/>
      <c r="GYI1" s="134"/>
      <c r="GYJ1" s="135"/>
      <c r="GYK1" s="135"/>
      <c r="GYL1" s="135"/>
      <c r="GYM1" s="135"/>
      <c r="GYN1" s="135"/>
      <c r="GYO1" s="135"/>
      <c r="GYP1" s="135"/>
      <c r="GYQ1" s="135"/>
      <c r="GYR1" s="136"/>
      <c r="GYS1" s="134"/>
      <c r="GYT1" s="135"/>
      <c r="GYU1" s="135"/>
      <c r="GYV1" s="135"/>
      <c r="GYW1" s="135"/>
      <c r="GYX1" s="135"/>
      <c r="GYY1" s="135"/>
      <c r="GYZ1" s="135"/>
      <c r="GZA1" s="135"/>
      <c r="GZB1" s="136"/>
      <c r="GZC1" s="134"/>
      <c r="GZD1" s="135"/>
      <c r="GZE1" s="135"/>
      <c r="GZF1" s="135"/>
      <c r="GZG1" s="135"/>
      <c r="GZH1" s="135"/>
      <c r="GZI1" s="135"/>
      <c r="GZJ1" s="135"/>
      <c r="GZK1" s="135"/>
      <c r="GZL1" s="136"/>
      <c r="GZM1" s="134"/>
      <c r="GZN1" s="135"/>
      <c r="GZO1" s="135"/>
      <c r="GZP1" s="135"/>
      <c r="GZQ1" s="135"/>
      <c r="GZR1" s="135"/>
      <c r="GZS1" s="135"/>
      <c r="GZT1" s="135"/>
      <c r="GZU1" s="135"/>
      <c r="GZV1" s="136"/>
      <c r="GZW1" s="134"/>
      <c r="GZX1" s="135"/>
      <c r="GZY1" s="135"/>
      <c r="GZZ1" s="135"/>
      <c r="HAA1" s="135"/>
      <c r="HAB1" s="135"/>
      <c r="HAC1" s="135"/>
      <c r="HAD1" s="135"/>
      <c r="HAE1" s="135"/>
      <c r="HAF1" s="136"/>
      <c r="HAG1" s="134"/>
      <c r="HAH1" s="135"/>
      <c r="HAI1" s="135"/>
      <c r="HAJ1" s="135"/>
      <c r="HAK1" s="135"/>
      <c r="HAL1" s="135"/>
      <c r="HAM1" s="135"/>
      <c r="HAN1" s="135"/>
      <c r="HAO1" s="135"/>
      <c r="HAP1" s="136"/>
      <c r="HAQ1" s="134"/>
      <c r="HAR1" s="135"/>
      <c r="HAS1" s="135"/>
      <c r="HAT1" s="135"/>
      <c r="HAU1" s="135"/>
      <c r="HAV1" s="135"/>
      <c r="HAW1" s="135"/>
      <c r="HAX1" s="135"/>
      <c r="HAY1" s="135"/>
      <c r="HAZ1" s="136"/>
      <c r="HBA1" s="134"/>
      <c r="HBB1" s="135"/>
      <c r="HBC1" s="135"/>
      <c r="HBD1" s="135"/>
      <c r="HBE1" s="135"/>
      <c r="HBF1" s="135"/>
      <c r="HBG1" s="135"/>
      <c r="HBH1" s="135"/>
      <c r="HBI1" s="135"/>
      <c r="HBJ1" s="136"/>
      <c r="HBK1" s="134"/>
      <c r="HBL1" s="135"/>
      <c r="HBM1" s="135"/>
      <c r="HBN1" s="135"/>
      <c r="HBO1" s="135"/>
      <c r="HBP1" s="135"/>
      <c r="HBQ1" s="135"/>
      <c r="HBR1" s="135"/>
      <c r="HBS1" s="135"/>
      <c r="HBT1" s="136"/>
      <c r="HBU1" s="134"/>
      <c r="HBV1" s="135"/>
      <c r="HBW1" s="135"/>
      <c r="HBX1" s="135"/>
      <c r="HBY1" s="135"/>
      <c r="HBZ1" s="135"/>
      <c r="HCA1" s="135"/>
      <c r="HCB1" s="135"/>
      <c r="HCC1" s="135"/>
      <c r="HCD1" s="136"/>
      <c r="HCE1" s="134"/>
      <c r="HCF1" s="135"/>
      <c r="HCG1" s="135"/>
      <c r="HCH1" s="135"/>
      <c r="HCI1" s="135"/>
      <c r="HCJ1" s="135"/>
      <c r="HCK1" s="135"/>
      <c r="HCL1" s="135"/>
      <c r="HCM1" s="135"/>
      <c r="HCN1" s="136"/>
      <c r="HCO1" s="134"/>
      <c r="HCP1" s="135"/>
      <c r="HCQ1" s="135"/>
      <c r="HCR1" s="135"/>
      <c r="HCS1" s="135"/>
      <c r="HCT1" s="135"/>
      <c r="HCU1" s="135"/>
      <c r="HCV1" s="135"/>
      <c r="HCW1" s="135"/>
      <c r="HCX1" s="136"/>
      <c r="HCY1" s="134"/>
      <c r="HCZ1" s="135"/>
      <c r="HDA1" s="135"/>
      <c r="HDB1" s="135"/>
      <c r="HDC1" s="135"/>
      <c r="HDD1" s="135"/>
      <c r="HDE1" s="135"/>
      <c r="HDF1" s="135"/>
      <c r="HDG1" s="135"/>
      <c r="HDH1" s="136"/>
      <c r="HDI1" s="134"/>
      <c r="HDJ1" s="135"/>
      <c r="HDK1" s="135"/>
      <c r="HDL1" s="135"/>
      <c r="HDM1" s="135"/>
      <c r="HDN1" s="135"/>
      <c r="HDO1" s="135"/>
      <c r="HDP1" s="135"/>
      <c r="HDQ1" s="135"/>
      <c r="HDR1" s="136"/>
      <c r="HDS1" s="134"/>
      <c r="HDT1" s="135"/>
      <c r="HDU1" s="135"/>
      <c r="HDV1" s="135"/>
      <c r="HDW1" s="135"/>
      <c r="HDX1" s="135"/>
      <c r="HDY1" s="135"/>
      <c r="HDZ1" s="135"/>
      <c r="HEA1" s="135"/>
      <c r="HEB1" s="136"/>
      <c r="HEC1" s="134"/>
      <c r="HED1" s="135"/>
      <c r="HEE1" s="135"/>
      <c r="HEF1" s="135"/>
      <c r="HEG1" s="135"/>
      <c r="HEH1" s="135"/>
      <c r="HEI1" s="135"/>
      <c r="HEJ1" s="135"/>
      <c r="HEK1" s="135"/>
      <c r="HEL1" s="136"/>
      <c r="HEM1" s="134"/>
      <c r="HEN1" s="135"/>
      <c r="HEO1" s="135"/>
      <c r="HEP1" s="135"/>
      <c r="HEQ1" s="135"/>
      <c r="HER1" s="135"/>
      <c r="HES1" s="135"/>
      <c r="HET1" s="135"/>
      <c r="HEU1" s="135"/>
      <c r="HEV1" s="136"/>
      <c r="HEW1" s="134"/>
      <c r="HEX1" s="135"/>
      <c r="HEY1" s="135"/>
      <c r="HEZ1" s="135"/>
      <c r="HFA1" s="135"/>
      <c r="HFB1" s="135"/>
      <c r="HFC1" s="135"/>
      <c r="HFD1" s="135"/>
      <c r="HFE1" s="135"/>
      <c r="HFF1" s="136"/>
      <c r="HFG1" s="134"/>
      <c r="HFH1" s="135"/>
      <c r="HFI1" s="135"/>
      <c r="HFJ1" s="135"/>
      <c r="HFK1" s="135"/>
      <c r="HFL1" s="135"/>
      <c r="HFM1" s="135"/>
      <c r="HFN1" s="135"/>
      <c r="HFO1" s="135"/>
      <c r="HFP1" s="136"/>
      <c r="HFQ1" s="134"/>
      <c r="HFR1" s="135"/>
      <c r="HFS1" s="135"/>
      <c r="HFT1" s="135"/>
      <c r="HFU1" s="135"/>
      <c r="HFV1" s="135"/>
      <c r="HFW1" s="135"/>
      <c r="HFX1" s="135"/>
      <c r="HFY1" s="135"/>
      <c r="HFZ1" s="136"/>
      <c r="HGA1" s="134"/>
      <c r="HGB1" s="135"/>
      <c r="HGC1" s="135"/>
      <c r="HGD1" s="135"/>
      <c r="HGE1" s="135"/>
      <c r="HGF1" s="135"/>
      <c r="HGG1" s="135"/>
      <c r="HGH1" s="135"/>
      <c r="HGI1" s="135"/>
      <c r="HGJ1" s="136"/>
      <c r="HGK1" s="134"/>
      <c r="HGL1" s="135"/>
      <c r="HGM1" s="135"/>
      <c r="HGN1" s="135"/>
      <c r="HGO1" s="135"/>
      <c r="HGP1" s="135"/>
      <c r="HGQ1" s="135"/>
      <c r="HGR1" s="135"/>
      <c r="HGS1" s="135"/>
      <c r="HGT1" s="136"/>
      <c r="HGU1" s="134"/>
      <c r="HGV1" s="135"/>
      <c r="HGW1" s="135"/>
      <c r="HGX1" s="135"/>
      <c r="HGY1" s="135"/>
      <c r="HGZ1" s="135"/>
      <c r="HHA1" s="135"/>
      <c r="HHB1" s="135"/>
      <c r="HHC1" s="135"/>
      <c r="HHD1" s="136"/>
      <c r="HHE1" s="134"/>
      <c r="HHF1" s="135"/>
      <c r="HHG1" s="135"/>
      <c r="HHH1" s="135"/>
      <c r="HHI1" s="135"/>
      <c r="HHJ1" s="135"/>
      <c r="HHK1" s="135"/>
      <c r="HHL1" s="135"/>
      <c r="HHM1" s="135"/>
      <c r="HHN1" s="136"/>
      <c r="HHO1" s="134"/>
      <c r="HHP1" s="135"/>
      <c r="HHQ1" s="135"/>
      <c r="HHR1" s="135"/>
      <c r="HHS1" s="135"/>
      <c r="HHT1" s="135"/>
      <c r="HHU1" s="135"/>
      <c r="HHV1" s="135"/>
      <c r="HHW1" s="135"/>
      <c r="HHX1" s="136"/>
      <c r="HHY1" s="134"/>
      <c r="HHZ1" s="135"/>
      <c r="HIA1" s="135"/>
      <c r="HIB1" s="135"/>
      <c r="HIC1" s="135"/>
      <c r="HID1" s="135"/>
      <c r="HIE1" s="135"/>
      <c r="HIF1" s="135"/>
      <c r="HIG1" s="135"/>
      <c r="HIH1" s="136"/>
      <c r="HII1" s="134"/>
      <c r="HIJ1" s="135"/>
      <c r="HIK1" s="135"/>
      <c r="HIL1" s="135"/>
      <c r="HIM1" s="135"/>
      <c r="HIN1" s="135"/>
      <c r="HIO1" s="135"/>
      <c r="HIP1" s="135"/>
      <c r="HIQ1" s="135"/>
      <c r="HIR1" s="136"/>
      <c r="HIS1" s="134"/>
      <c r="HIT1" s="135"/>
      <c r="HIU1" s="135"/>
      <c r="HIV1" s="135"/>
      <c r="HIW1" s="135"/>
      <c r="HIX1" s="135"/>
      <c r="HIY1" s="135"/>
      <c r="HIZ1" s="135"/>
      <c r="HJA1" s="135"/>
      <c r="HJB1" s="136"/>
      <c r="HJC1" s="134"/>
      <c r="HJD1" s="135"/>
      <c r="HJE1" s="135"/>
      <c r="HJF1" s="135"/>
      <c r="HJG1" s="135"/>
      <c r="HJH1" s="135"/>
      <c r="HJI1" s="135"/>
      <c r="HJJ1" s="135"/>
      <c r="HJK1" s="135"/>
      <c r="HJL1" s="136"/>
      <c r="HJM1" s="134"/>
      <c r="HJN1" s="135"/>
      <c r="HJO1" s="135"/>
      <c r="HJP1" s="135"/>
      <c r="HJQ1" s="135"/>
      <c r="HJR1" s="135"/>
      <c r="HJS1" s="135"/>
      <c r="HJT1" s="135"/>
      <c r="HJU1" s="135"/>
      <c r="HJV1" s="136"/>
      <c r="HJW1" s="134"/>
      <c r="HJX1" s="135"/>
      <c r="HJY1" s="135"/>
      <c r="HJZ1" s="135"/>
      <c r="HKA1" s="135"/>
      <c r="HKB1" s="135"/>
      <c r="HKC1" s="135"/>
      <c r="HKD1" s="135"/>
      <c r="HKE1" s="135"/>
      <c r="HKF1" s="136"/>
      <c r="HKG1" s="134"/>
      <c r="HKH1" s="135"/>
      <c r="HKI1" s="135"/>
      <c r="HKJ1" s="135"/>
      <c r="HKK1" s="135"/>
      <c r="HKL1" s="135"/>
      <c r="HKM1" s="135"/>
      <c r="HKN1" s="135"/>
      <c r="HKO1" s="135"/>
      <c r="HKP1" s="136"/>
      <c r="HKQ1" s="134"/>
      <c r="HKR1" s="135"/>
      <c r="HKS1" s="135"/>
      <c r="HKT1" s="135"/>
      <c r="HKU1" s="135"/>
      <c r="HKV1" s="135"/>
      <c r="HKW1" s="135"/>
      <c r="HKX1" s="135"/>
      <c r="HKY1" s="135"/>
      <c r="HKZ1" s="136"/>
      <c r="HLA1" s="134"/>
      <c r="HLB1" s="135"/>
      <c r="HLC1" s="135"/>
      <c r="HLD1" s="135"/>
      <c r="HLE1" s="135"/>
      <c r="HLF1" s="135"/>
      <c r="HLG1" s="135"/>
      <c r="HLH1" s="135"/>
      <c r="HLI1" s="135"/>
      <c r="HLJ1" s="136"/>
      <c r="HLK1" s="134"/>
      <c r="HLL1" s="135"/>
      <c r="HLM1" s="135"/>
      <c r="HLN1" s="135"/>
      <c r="HLO1" s="135"/>
      <c r="HLP1" s="135"/>
      <c r="HLQ1" s="135"/>
      <c r="HLR1" s="135"/>
      <c r="HLS1" s="135"/>
      <c r="HLT1" s="136"/>
      <c r="HLU1" s="134"/>
      <c r="HLV1" s="135"/>
      <c r="HLW1" s="135"/>
      <c r="HLX1" s="135"/>
      <c r="HLY1" s="135"/>
      <c r="HLZ1" s="135"/>
      <c r="HMA1" s="135"/>
      <c r="HMB1" s="135"/>
      <c r="HMC1" s="135"/>
      <c r="HMD1" s="136"/>
      <c r="HME1" s="134"/>
      <c r="HMF1" s="135"/>
      <c r="HMG1" s="135"/>
      <c r="HMH1" s="135"/>
      <c r="HMI1" s="135"/>
      <c r="HMJ1" s="135"/>
      <c r="HMK1" s="135"/>
      <c r="HML1" s="135"/>
      <c r="HMM1" s="135"/>
      <c r="HMN1" s="136"/>
      <c r="HMO1" s="134"/>
      <c r="HMP1" s="135"/>
      <c r="HMQ1" s="135"/>
      <c r="HMR1" s="135"/>
      <c r="HMS1" s="135"/>
      <c r="HMT1" s="135"/>
      <c r="HMU1" s="135"/>
      <c r="HMV1" s="135"/>
      <c r="HMW1" s="135"/>
      <c r="HMX1" s="136"/>
      <c r="HMY1" s="134"/>
      <c r="HMZ1" s="135"/>
      <c r="HNA1" s="135"/>
      <c r="HNB1" s="135"/>
      <c r="HNC1" s="135"/>
      <c r="HND1" s="135"/>
      <c r="HNE1" s="135"/>
      <c r="HNF1" s="135"/>
      <c r="HNG1" s="135"/>
      <c r="HNH1" s="136"/>
      <c r="HNI1" s="134"/>
      <c r="HNJ1" s="135"/>
      <c r="HNK1" s="135"/>
      <c r="HNL1" s="135"/>
      <c r="HNM1" s="135"/>
      <c r="HNN1" s="135"/>
      <c r="HNO1" s="135"/>
      <c r="HNP1" s="135"/>
      <c r="HNQ1" s="135"/>
      <c r="HNR1" s="136"/>
      <c r="HNS1" s="134"/>
      <c r="HNT1" s="135"/>
      <c r="HNU1" s="135"/>
      <c r="HNV1" s="135"/>
      <c r="HNW1" s="135"/>
      <c r="HNX1" s="135"/>
      <c r="HNY1" s="135"/>
      <c r="HNZ1" s="135"/>
      <c r="HOA1" s="135"/>
      <c r="HOB1" s="136"/>
      <c r="HOC1" s="134"/>
      <c r="HOD1" s="135"/>
      <c r="HOE1" s="135"/>
      <c r="HOF1" s="135"/>
      <c r="HOG1" s="135"/>
      <c r="HOH1" s="135"/>
      <c r="HOI1" s="135"/>
      <c r="HOJ1" s="135"/>
      <c r="HOK1" s="135"/>
      <c r="HOL1" s="136"/>
      <c r="HOM1" s="134"/>
      <c r="HON1" s="135"/>
      <c r="HOO1" s="135"/>
      <c r="HOP1" s="135"/>
      <c r="HOQ1" s="135"/>
      <c r="HOR1" s="135"/>
      <c r="HOS1" s="135"/>
      <c r="HOT1" s="135"/>
      <c r="HOU1" s="135"/>
      <c r="HOV1" s="136"/>
      <c r="HOW1" s="134"/>
      <c r="HOX1" s="135"/>
      <c r="HOY1" s="135"/>
      <c r="HOZ1" s="135"/>
      <c r="HPA1" s="135"/>
      <c r="HPB1" s="135"/>
      <c r="HPC1" s="135"/>
      <c r="HPD1" s="135"/>
      <c r="HPE1" s="135"/>
      <c r="HPF1" s="136"/>
      <c r="HPG1" s="134"/>
      <c r="HPH1" s="135"/>
      <c r="HPI1" s="135"/>
      <c r="HPJ1" s="135"/>
      <c r="HPK1" s="135"/>
      <c r="HPL1" s="135"/>
      <c r="HPM1" s="135"/>
      <c r="HPN1" s="135"/>
      <c r="HPO1" s="135"/>
      <c r="HPP1" s="136"/>
      <c r="HPQ1" s="134"/>
      <c r="HPR1" s="135"/>
      <c r="HPS1" s="135"/>
      <c r="HPT1" s="135"/>
      <c r="HPU1" s="135"/>
      <c r="HPV1" s="135"/>
      <c r="HPW1" s="135"/>
      <c r="HPX1" s="135"/>
      <c r="HPY1" s="135"/>
      <c r="HPZ1" s="136"/>
      <c r="HQA1" s="134"/>
      <c r="HQB1" s="135"/>
      <c r="HQC1" s="135"/>
      <c r="HQD1" s="135"/>
      <c r="HQE1" s="135"/>
      <c r="HQF1" s="135"/>
      <c r="HQG1" s="135"/>
      <c r="HQH1" s="135"/>
      <c r="HQI1" s="135"/>
      <c r="HQJ1" s="136"/>
      <c r="HQK1" s="134"/>
      <c r="HQL1" s="135"/>
      <c r="HQM1" s="135"/>
      <c r="HQN1" s="135"/>
      <c r="HQO1" s="135"/>
      <c r="HQP1" s="135"/>
      <c r="HQQ1" s="135"/>
      <c r="HQR1" s="135"/>
      <c r="HQS1" s="135"/>
      <c r="HQT1" s="136"/>
      <c r="HQU1" s="134"/>
      <c r="HQV1" s="135"/>
      <c r="HQW1" s="135"/>
      <c r="HQX1" s="135"/>
      <c r="HQY1" s="135"/>
      <c r="HQZ1" s="135"/>
      <c r="HRA1" s="135"/>
      <c r="HRB1" s="135"/>
      <c r="HRC1" s="135"/>
      <c r="HRD1" s="136"/>
      <c r="HRE1" s="134"/>
      <c r="HRF1" s="135"/>
      <c r="HRG1" s="135"/>
      <c r="HRH1" s="135"/>
      <c r="HRI1" s="135"/>
      <c r="HRJ1" s="135"/>
      <c r="HRK1" s="135"/>
      <c r="HRL1" s="135"/>
      <c r="HRM1" s="135"/>
      <c r="HRN1" s="136"/>
      <c r="HRO1" s="134"/>
      <c r="HRP1" s="135"/>
      <c r="HRQ1" s="135"/>
      <c r="HRR1" s="135"/>
      <c r="HRS1" s="135"/>
      <c r="HRT1" s="135"/>
      <c r="HRU1" s="135"/>
      <c r="HRV1" s="135"/>
      <c r="HRW1" s="135"/>
      <c r="HRX1" s="136"/>
      <c r="HRY1" s="134"/>
      <c r="HRZ1" s="135"/>
      <c r="HSA1" s="135"/>
      <c r="HSB1" s="135"/>
      <c r="HSC1" s="135"/>
      <c r="HSD1" s="135"/>
      <c r="HSE1" s="135"/>
      <c r="HSF1" s="135"/>
      <c r="HSG1" s="135"/>
      <c r="HSH1" s="136"/>
      <c r="HSI1" s="134"/>
      <c r="HSJ1" s="135"/>
      <c r="HSK1" s="135"/>
      <c r="HSL1" s="135"/>
      <c r="HSM1" s="135"/>
      <c r="HSN1" s="135"/>
      <c r="HSO1" s="135"/>
      <c r="HSP1" s="135"/>
      <c r="HSQ1" s="135"/>
      <c r="HSR1" s="136"/>
      <c r="HSS1" s="134"/>
      <c r="HST1" s="135"/>
      <c r="HSU1" s="135"/>
      <c r="HSV1" s="135"/>
      <c r="HSW1" s="135"/>
      <c r="HSX1" s="135"/>
      <c r="HSY1" s="135"/>
      <c r="HSZ1" s="135"/>
      <c r="HTA1" s="135"/>
      <c r="HTB1" s="136"/>
      <c r="HTC1" s="134"/>
      <c r="HTD1" s="135"/>
      <c r="HTE1" s="135"/>
      <c r="HTF1" s="135"/>
      <c r="HTG1" s="135"/>
      <c r="HTH1" s="135"/>
      <c r="HTI1" s="135"/>
      <c r="HTJ1" s="135"/>
      <c r="HTK1" s="135"/>
      <c r="HTL1" s="136"/>
      <c r="HTM1" s="134"/>
      <c r="HTN1" s="135"/>
      <c r="HTO1" s="135"/>
      <c r="HTP1" s="135"/>
      <c r="HTQ1" s="135"/>
      <c r="HTR1" s="135"/>
      <c r="HTS1" s="135"/>
      <c r="HTT1" s="135"/>
      <c r="HTU1" s="135"/>
      <c r="HTV1" s="136"/>
      <c r="HTW1" s="134"/>
      <c r="HTX1" s="135"/>
      <c r="HTY1" s="135"/>
      <c r="HTZ1" s="135"/>
      <c r="HUA1" s="135"/>
      <c r="HUB1" s="135"/>
      <c r="HUC1" s="135"/>
      <c r="HUD1" s="135"/>
      <c r="HUE1" s="135"/>
      <c r="HUF1" s="136"/>
      <c r="HUG1" s="134"/>
      <c r="HUH1" s="135"/>
      <c r="HUI1" s="135"/>
      <c r="HUJ1" s="135"/>
      <c r="HUK1" s="135"/>
      <c r="HUL1" s="135"/>
      <c r="HUM1" s="135"/>
      <c r="HUN1" s="135"/>
      <c r="HUO1" s="135"/>
      <c r="HUP1" s="136"/>
      <c r="HUQ1" s="134"/>
      <c r="HUR1" s="135"/>
      <c r="HUS1" s="135"/>
      <c r="HUT1" s="135"/>
      <c r="HUU1" s="135"/>
      <c r="HUV1" s="135"/>
      <c r="HUW1" s="135"/>
      <c r="HUX1" s="135"/>
      <c r="HUY1" s="135"/>
      <c r="HUZ1" s="136"/>
      <c r="HVA1" s="134"/>
      <c r="HVB1" s="135"/>
      <c r="HVC1" s="135"/>
      <c r="HVD1" s="135"/>
      <c r="HVE1" s="135"/>
      <c r="HVF1" s="135"/>
      <c r="HVG1" s="135"/>
      <c r="HVH1" s="135"/>
      <c r="HVI1" s="135"/>
      <c r="HVJ1" s="136"/>
      <c r="HVK1" s="134"/>
      <c r="HVL1" s="135"/>
      <c r="HVM1" s="135"/>
      <c r="HVN1" s="135"/>
      <c r="HVO1" s="135"/>
      <c r="HVP1" s="135"/>
      <c r="HVQ1" s="135"/>
      <c r="HVR1" s="135"/>
      <c r="HVS1" s="135"/>
      <c r="HVT1" s="136"/>
      <c r="HVU1" s="134"/>
      <c r="HVV1" s="135"/>
      <c r="HVW1" s="135"/>
      <c r="HVX1" s="135"/>
      <c r="HVY1" s="135"/>
      <c r="HVZ1" s="135"/>
      <c r="HWA1" s="135"/>
      <c r="HWB1" s="135"/>
      <c r="HWC1" s="135"/>
      <c r="HWD1" s="136"/>
      <c r="HWE1" s="134"/>
      <c r="HWF1" s="135"/>
      <c r="HWG1" s="135"/>
      <c r="HWH1" s="135"/>
      <c r="HWI1" s="135"/>
      <c r="HWJ1" s="135"/>
      <c r="HWK1" s="135"/>
      <c r="HWL1" s="135"/>
      <c r="HWM1" s="135"/>
      <c r="HWN1" s="136"/>
      <c r="HWO1" s="134"/>
      <c r="HWP1" s="135"/>
      <c r="HWQ1" s="135"/>
      <c r="HWR1" s="135"/>
      <c r="HWS1" s="135"/>
      <c r="HWT1" s="135"/>
      <c r="HWU1" s="135"/>
      <c r="HWV1" s="135"/>
      <c r="HWW1" s="135"/>
      <c r="HWX1" s="136"/>
      <c r="HWY1" s="134"/>
      <c r="HWZ1" s="135"/>
      <c r="HXA1" s="135"/>
      <c r="HXB1" s="135"/>
      <c r="HXC1" s="135"/>
      <c r="HXD1" s="135"/>
      <c r="HXE1" s="135"/>
      <c r="HXF1" s="135"/>
      <c r="HXG1" s="135"/>
      <c r="HXH1" s="136"/>
      <c r="HXI1" s="134"/>
      <c r="HXJ1" s="135"/>
      <c r="HXK1" s="135"/>
      <c r="HXL1" s="135"/>
      <c r="HXM1" s="135"/>
      <c r="HXN1" s="135"/>
      <c r="HXO1" s="135"/>
      <c r="HXP1" s="135"/>
      <c r="HXQ1" s="135"/>
      <c r="HXR1" s="136"/>
      <c r="HXS1" s="134"/>
      <c r="HXT1" s="135"/>
      <c r="HXU1" s="135"/>
      <c r="HXV1" s="135"/>
      <c r="HXW1" s="135"/>
      <c r="HXX1" s="135"/>
      <c r="HXY1" s="135"/>
      <c r="HXZ1" s="135"/>
      <c r="HYA1" s="135"/>
      <c r="HYB1" s="136"/>
      <c r="HYC1" s="134"/>
      <c r="HYD1" s="135"/>
      <c r="HYE1" s="135"/>
      <c r="HYF1" s="135"/>
      <c r="HYG1" s="135"/>
      <c r="HYH1" s="135"/>
      <c r="HYI1" s="135"/>
      <c r="HYJ1" s="135"/>
      <c r="HYK1" s="135"/>
      <c r="HYL1" s="136"/>
      <c r="HYM1" s="134"/>
      <c r="HYN1" s="135"/>
      <c r="HYO1" s="135"/>
      <c r="HYP1" s="135"/>
      <c r="HYQ1" s="135"/>
      <c r="HYR1" s="135"/>
      <c r="HYS1" s="135"/>
      <c r="HYT1" s="135"/>
      <c r="HYU1" s="135"/>
      <c r="HYV1" s="136"/>
      <c r="HYW1" s="134"/>
      <c r="HYX1" s="135"/>
      <c r="HYY1" s="135"/>
      <c r="HYZ1" s="135"/>
      <c r="HZA1" s="135"/>
      <c r="HZB1" s="135"/>
      <c r="HZC1" s="135"/>
      <c r="HZD1" s="135"/>
      <c r="HZE1" s="135"/>
      <c r="HZF1" s="136"/>
      <c r="HZG1" s="134"/>
      <c r="HZH1" s="135"/>
      <c r="HZI1" s="135"/>
      <c r="HZJ1" s="135"/>
      <c r="HZK1" s="135"/>
      <c r="HZL1" s="135"/>
      <c r="HZM1" s="135"/>
      <c r="HZN1" s="135"/>
      <c r="HZO1" s="135"/>
      <c r="HZP1" s="136"/>
      <c r="HZQ1" s="134"/>
      <c r="HZR1" s="135"/>
      <c r="HZS1" s="135"/>
      <c r="HZT1" s="135"/>
      <c r="HZU1" s="135"/>
      <c r="HZV1" s="135"/>
      <c r="HZW1" s="135"/>
      <c r="HZX1" s="135"/>
      <c r="HZY1" s="135"/>
      <c r="HZZ1" s="136"/>
      <c r="IAA1" s="134"/>
      <c r="IAB1" s="135"/>
      <c r="IAC1" s="135"/>
      <c r="IAD1" s="135"/>
      <c r="IAE1" s="135"/>
      <c r="IAF1" s="135"/>
      <c r="IAG1" s="135"/>
      <c r="IAH1" s="135"/>
      <c r="IAI1" s="135"/>
      <c r="IAJ1" s="136"/>
      <c r="IAK1" s="134"/>
      <c r="IAL1" s="135"/>
      <c r="IAM1" s="135"/>
      <c r="IAN1" s="135"/>
      <c r="IAO1" s="135"/>
      <c r="IAP1" s="135"/>
      <c r="IAQ1" s="135"/>
      <c r="IAR1" s="135"/>
      <c r="IAS1" s="135"/>
      <c r="IAT1" s="136"/>
      <c r="IAU1" s="134"/>
      <c r="IAV1" s="135"/>
      <c r="IAW1" s="135"/>
      <c r="IAX1" s="135"/>
      <c r="IAY1" s="135"/>
      <c r="IAZ1" s="135"/>
      <c r="IBA1" s="135"/>
      <c r="IBB1" s="135"/>
      <c r="IBC1" s="135"/>
      <c r="IBD1" s="136"/>
      <c r="IBE1" s="134"/>
      <c r="IBF1" s="135"/>
      <c r="IBG1" s="135"/>
      <c r="IBH1" s="135"/>
      <c r="IBI1" s="135"/>
      <c r="IBJ1" s="135"/>
      <c r="IBK1" s="135"/>
      <c r="IBL1" s="135"/>
      <c r="IBM1" s="135"/>
      <c r="IBN1" s="136"/>
      <c r="IBO1" s="134"/>
      <c r="IBP1" s="135"/>
      <c r="IBQ1" s="135"/>
      <c r="IBR1" s="135"/>
      <c r="IBS1" s="135"/>
      <c r="IBT1" s="135"/>
      <c r="IBU1" s="135"/>
      <c r="IBV1" s="135"/>
      <c r="IBW1" s="135"/>
      <c r="IBX1" s="136"/>
      <c r="IBY1" s="134"/>
      <c r="IBZ1" s="135"/>
      <c r="ICA1" s="135"/>
      <c r="ICB1" s="135"/>
      <c r="ICC1" s="135"/>
      <c r="ICD1" s="135"/>
      <c r="ICE1" s="135"/>
      <c r="ICF1" s="135"/>
      <c r="ICG1" s="135"/>
      <c r="ICH1" s="136"/>
      <c r="ICI1" s="134"/>
      <c r="ICJ1" s="135"/>
      <c r="ICK1" s="135"/>
      <c r="ICL1" s="135"/>
      <c r="ICM1" s="135"/>
      <c r="ICN1" s="135"/>
      <c r="ICO1" s="135"/>
      <c r="ICP1" s="135"/>
      <c r="ICQ1" s="135"/>
      <c r="ICR1" s="136"/>
      <c r="ICS1" s="134"/>
      <c r="ICT1" s="135"/>
      <c r="ICU1" s="135"/>
      <c r="ICV1" s="135"/>
      <c r="ICW1" s="135"/>
      <c r="ICX1" s="135"/>
      <c r="ICY1" s="135"/>
      <c r="ICZ1" s="135"/>
      <c r="IDA1" s="135"/>
      <c r="IDB1" s="136"/>
      <c r="IDC1" s="134"/>
      <c r="IDD1" s="135"/>
      <c r="IDE1" s="135"/>
      <c r="IDF1" s="135"/>
      <c r="IDG1" s="135"/>
      <c r="IDH1" s="135"/>
      <c r="IDI1" s="135"/>
      <c r="IDJ1" s="135"/>
      <c r="IDK1" s="135"/>
      <c r="IDL1" s="136"/>
      <c r="IDM1" s="134"/>
      <c r="IDN1" s="135"/>
      <c r="IDO1" s="135"/>
      <c r="IDP1" s="135"/>
      <c r="IDQ1" s="135"/>
      <c r="IDR1" s="135"/>
      <c r="IDS1" s="135"/>
      <c r="IDT1" s="135"/>
      <c r="IDU1" s="135"/>
      <c r="IDV1" s="136"/>
      <c r="IDW1" s="134"/>
      <c r="IDX1" s="135"/>
      <c r="IDY1" s="135"/>
      <c r="IDZ1" s="135"/>
      <c r="IEA1" s="135"/>
      <c r="IEB1" s="135"/>
      <c r="IEC1" s="135"/>
      <c r="IED1" s="135"/>
      <c r="IEE1" s="135"/>
      <c r="IEF1" s="136"/>
      <c r="IEG1" s="134"/>
      <c r="IEH1" s="135"/>
      <c r="IEI1" s="135"/>
      <c r="IEJ1" s="135"/>
      <c r="IEK1" s="135"/>
      <c r="IEL1" s="135"/>
      <c r="IEM1" s="135"/>
      <c r="IEN1" s="135"/>
      <c r="IEO1" s="135"/>
      <c r="IEP1" s="136"/>
      <c r="IEQ1" s="134"/>
      <c r="IER1" s="135"/>
      <c r="IES1" s="135"/>
      <c r="IET1" s="135"/>
      <c r="IEU1" s="135"/>
      <c r="IEV1" s="135"/>
      <c r="IEW1" s="135"/>
      <c r="IEX1" s="135"/>
      <c r="IEY1" s="135"/>
      <c r="IEZ1" s="136"/>
      <c r="IFA1" s="134"/>
      <c r="IFB1" s="135"/>
      <c r="IFC1" s="135"/>
      <c r="IFD1" s="135"/>
      <c r="IFE1" s="135"/>
      <c r="IFF1" s="135"/>
      <c r="IFG1" s="135"/>
      <c r="IFH1" s="135"/>
      <c r="IFI1" s="135"/>
      <c r="IFJ1" s="136"/>
      <c r="IFK1" s="134"/>
      <c r="IFL1" s="135"/>
      <c r="IFM1" s="135"/>
      <c r="IFN1" s="135"/>
      <c r="IFO1" s="135"/>
      <c r="IFP1" s="135"/>
      <c r="IFQ1" s="135"/>
      <c r="IFR1" s="135"/>
      <c r="IFS1" s="135"/>
      <c r="IFT1" s="136"/>
      <c r="IFU1" s="134"/>
      <c r="IFV1" s="135"/>
      <c r="IFW1" s="135"/>
      <c r="IFX1" s="135"/>
      <c r="IFY1" s="135"/>
      <c r="IFZ1" s="135"/>
      <c r="IGA1" s="135"/>
      <c r="IGB1" s="135"/>
      <c r="IGC1" s="135"/>
      <c r="IGD1" s="136"/>
      <c r="IGE1" s="134"/>
      <c r="IGF1" s="135"/>
      <c r="IGG1" s="135"/>
      <c r="IGH1" s="135"/>
      <c r="IGI1" s="135"/>
      <c r="IGJ1" s="135"/>
      <c r="IGK1" s="135"/>
      <c r="IGL1" s="135"/>
      <c r="IGM1" s="135"/>
      <c r="IGN1" s="136"/>
      <c r="IGO1" s="134"/>
      <c r="IGP1" s="135"/>
      <c r="IGQ1" s="135"/>
      <c r="IGR1" s="135"/>
      <c r="IGS1" s="135"/>
      <c r="IGT1" s="135"/>
      <c r="IGU1" s="135"/>
      <c r="IGV1" s="135"/>
      <c r="IGW1" s="135"/>
      <c r="IGX1" s="136"/>
      <c r="IGY1" s="134"/>
      <c r="IGZ1" s="135"/>
      <c r="IHA1" s="135"/>
      <c r="IHB1" s="135"/>
      <c r="IHC1" s="135"/>
      <c r="IHD1" s="135"/>
      <c r="IHE1" s="135"/>
      <c r="IHF1" s="135"/>
      <c r="IHG1" s="135"/>
      <c r="IHH1" s="136"/>
      <c r="IHI1" s="134"/>
      <c r="IHJ1" s="135"/>
      <c r="IHK1" s="135"/>
      <c r="IHL1" s="135"/>
      <c r="IHM1" s="135"/>
      <c r="IHN1" s="135"/>
      <c r="IHO1" s="135"/>
      <c r="IHP1" s="135"/>
      <c r="IHQ1" s="135"/>
      <c r="IHR1" s="136"/>
      <c r="IHS1" s="134"/>
      <c r="IHT1" s="135"/>
      <c r="IHU1" s="135"/>
      <c r="IHV1" s="135"/>
      <c r="IHW1" s="135"/>
      <c r="IHX1" s="135"/>
      <c r="IHY1" s="135"/>
      <c r="IHZ1" s="135"/>
      <c r="IIA1" s="135"/>
      <c r="IIB1" s="136"/>
      <c r="IIC1" s="134"/>
      <c r="IID1" s="135"/>
      <c r="IIE1" s="135"/>
      <c r="IIF1" s="135"/>
      <c r="IIG1" s="135"/>
      <c r="IIH1" s="135"/>
      <c r="III1" s="135"/>
      <c r="IIJ1" s="135"/>
      <c r="IIK1" s="135"/>
      <c r="IIL1" s="136"/>
      <c r="IIM1" s="134"/>
      <c r="IIN1" s="135"/>
      <c r="IIO1" s="135"/>
      <c r="IIP1" s="135"/>
      <c r="IIQ1" s="135"/>
      <c r="IIR1" s="135"/>
      <c r="IIS1" s="135"/>
      <c r="IIT1" s="135"/>
      <c r="IIU1" s="135"/>
      <c r="IIV1" s="136"/>
      <c r="IIW1" s="134"/>
      <c r="IIX1" s="135"/>
      <c r="IIY1" s="135"/>
      <c r="IIZ1" s="135"/>
      <c r="IJA1" s="135"/>
      <c r="IJB1" s="135"/>
      <c r="IJC1" s="135"/>
      <c r="IJD1" s="135"/>
      <c r="IJE1" s="135"/>
      <c r="IJF1" s="136"/>
      <c r="IJG1" s="134"/>
      <c r="IJH1" s="135"/>
      <c r="IJI1" s="135"/>
      <c r="IJJ1" s="135"/>
      <c r="IJK1" s="135"/>
      <c r="IJL1" s="135"/>
      <c r="IJM1" s="135"/>
      <c r="IJN1" s="135"/>
      <c r="IJO1" s="135"/>
      <c r="IJP1" s="136"/>
      <c r="IJQ1" s="134"/>
      <c r="IJR1" s="135"/>
      <c r="IJS1" s="135"/>
      <c r="IJT1" s="135"/>
      <c r="IJU1" s="135"/>
      <c r="IJV1" s="135"/>
      <c r="IJW1" s="135"/>
      <c r="IJX1" s="135"/>
      <c r="IJY1" s="135"/>
      <c r="IJZ1" s="136"/>
      <c r="IKA1" s="134"/>
      <c r="IKB1" s="135"/>
      <c r="IKC1" s="135"/>
      <c r="IKD1" s="135"/>
      <c r="IKE1" s="135"/>
      <c r="IKF1" s="135"/>
      <c r="IKG1" s="135"/>
      <c r="IKH1" s="135"/>
      <c r="IKI1" s="135"/>
      <c r="IKJ1" s="136"/>
      <c r="IKK1" s="134"/>
      <c r="IKL1" s="135"/>
      <c r="IKM1" s="135"/>
      <c r="IKN1" s="135"/>
      <c r="IKO1" s="135"/>
      <c r="IKP1" s="135"/>
      <c r="IKQ1" s="135"/>
      <c r="IKR1" s="135"/>
      <c r="IKS1" s="135"/>
      <c r="IKT1" s="136"/>
      <c r="IKU1" s="134"/>
      <c r="IKV1" s="135"/>
      <c r="IKW1" s="135"/>
      <c r="IKX1" s="135"/>
      <c r="IKY1" s="135"/>
      <c r="IKZ1" s="135"/>
      <c r="ILA1" s="135"/>
      <c r="ILB1" s="135"/>
      <c r="ILC1" s="135"/>
      <c r="ILD1" s="136"/>
      <c r="ILE1" s="134"/>
      <c r="ILF1" s="135"/>
      <c r="ILG1" s="135"/>
      <c r="ILH1" s="135"/>
      <c r="ILI1" s="135"/>
      <c r="ILJ1" s="135"/>
      <c r="ILK1" s="135"/>
      <c r="ILL1" s="135"/>
      <c r="ILM1" s="135"/>
      <c r="ILN1" s="136"/>
      <c r="ILO1" s="134"/>
      <c r="ILP1" s="135"/>
      <c r="ILQ1" s="135"/>
      <c r="ILR1" s="135"/>
      <c r="ILS1" s="135"/>
      <c r="ILT1" s="135"/>
      <c r="ILU1" s="135"/>
      <c r="ILV1" s="135"/>
      <c r="ILW1" s="135"/>
      <c r="ILX1" s="136"/>
      <c r="ILY1" s="134"/>
      <c r="ILZ1" s="135"/>
      <c r="IMA1" s="135"/>
      <c r="IMB1" s="135"/>
      <c r="IMC1" s="135"/>
      <c r="IMD1" s="135"/>
      <c r="IME1" s="135"/>
      <c r="IMF1" s="135"/>
      <c r="IMG1" s="135"/>
      <c r="IMH1" s="136"/>
      <c r="IMI1" s="134"/>
      <c r="IMJ1" s="135"/>
      <c r="IMK1" s="135"/>
      <c r="IML1" s="135"/>
      <c r="IMM1" s="135"/>
      <c r="IMN1" s="135"/>
      <c r="IMO1" s="135"/>
      <c r="IMP1" s="135"/>
      <c r="IMQ1" s="135"/>
      <c r="IMR1" s="136"/>
      <c r="IMS1" s="134"/>
      <c r="IMT1" s="135"/>
      <c r="IMU1" s="135"/>
      <c r="IMV1" s="135"/>
      <c r="IMW1" s="135"/>
      <c r="IMX1" s="135"/>
      <c r="IMY1" s="135"/>
      <c r="IMZ1" s="135"/>
      <c r="INA1" s="135"/>
      <c r="INB1" s="136"/>
      <c r="INC1" s="134"/>
      <c r="IND1" s="135"/>
      <c r="INE1" s="135"/>
      <c r="INF1" s="135"/>
      <c r="ING1" s="135"/>
      <c r="INH1" s="135"/>
      <c r="INI1" s="135"/>
      <c r="INJ1" s="135"/>
      <c r="INK1" s="135"/>
      <c r="INL1" s="136"/>
      <c r="INM1" s="134"/>
      <c r="INN1" s="135"/>
      <c r="INO1" s="135"/>
      <c r="INP1" s="135"/>
      <c r="INQ1" s="135"/>
      <c r="INR1" s="135"/>
      <c r="INS1" s="135"/>
      <c r="INT1" s="135"/>
      <c r="INU1" s="135"/>
      <c r="INV1" s="136"/>
      <c r="INW1" s="134"/>
      <c r="INX1" s="135"/>
      <c r="INY1" s="135"/>
      <c r="INZ1" s="135"/>
      <c r="IOA1" s="135"/>
      <c r="IOB1" s="135"/>
      <c r="IOC1" s="135"/>
      <c r="IOD1" s="135"/>
      <c r="IOE1" s="135"/>
      <c r="IOF1" s="136"/>
      <c r="IOG1" s="134"/>
      <c r="IOH1" s="135"/>
      <c r="IOI1" s="135"/>
      <c r="IOJ1" s="135"/>
      <c r="IOK1" s="135"/>
      <c r="IOL1" s="135"/>
      <c r="IOM1" s="135"/>
      <c r="ION1" s="135"/>
      <c r="IOO1" s="135"/>
      <c r="IOP1" s="136"/>
      <c r="IOQ1" s="134"/>
      <c r="IOR1" s="135"/>
      <c r="IOS1" s="135"/>
      <c r="IOT1" s="135"/>
      <c r="IOU1" s="135"/>
      <c r="IOV1" s="135"/>
      <c r="IOW1" s="135"/>
      <c r="IOX1" s="135"/>
      <c r="IOY1" s="135"/>
      <c r="IOZ1" s="136"/>
      <c r="IPA1" s="134"/>
      <c r="IPB1" s="135"/>
      <c r="IPC1" s="135"/>
      <c r="IPD1" s="135"/>
      <c r="IPE1" s="135"/>
      <c r="IPF1" s="135"/>
      <c r="IPG1" s="135"/>
      <c r="IPH1" s="135"/>
      <c r="IPI1" s="135"/>
      <c r="IPJ1" s="136"/>
      <c r="IPK1" s="134"/>
      <c r="IPL1" s="135"/>
      <c r="IPM1" s="135"/>
      <c r="IPN1" s="135"/>
      <c r="IPO1" s="135"/>
      <c r="IPP1" s="135"/>
      <c r="IPQ1" s="135"/>
      <c r="IPR1" s="135"/>
      <c r="IPS1" s="135"/>
      <c r="IPT1" s="136"/>
      <c r="IPU1" s="134"/>
      <c r="IPV1" s="135"/>
      <c r="IPW1" s="135"/>
      <c r="IPX1" s="135"/>
      <c r="IPY1" s="135"/>
      <c r="IPZ1" s="135"/>
      <c r="IQA1" s="135"/>
      <c r="IQB1" s="135"/>
      <c r="IQC1" s="135"/>
      <c r="IQD1" s="136"/>
      <c r="IQE1" s="134"/>
      <c r="IQF1" s="135"/>
      <c r="IQG1" s="135"/>
      <c r="IQH1" s="135"/>
      <c r="IQI1" s="135"/>
      <c r="IQJ1" s="135"/>
      <c r="IQK1" s="135"/>
      <c r="IQL1" s="135"/>
      <c r="IQM1" s="135"/>
      <c r="IQN1" s="136"/>
      <c r="IQO1" s="134"/>
      <c r="IQP1" s="135"/>
      <c r="IQQ1" s="135"/>
      <c r="IQR1" s="135"/>
      <c r="IQS1" s="135"/>
      <c r="IQT1" s="135"/>
      <c r="IQU1" s="135"/>
      <c r="IQV1" s="135"/>
      <c r="IQW1" s="135"/>
      <c r="IQX1" s="136"/>
      <c r="IQY1" s="134"/>
      <c r="IQZ1" s="135"/>
      <c r="IRA1" s="135"/>
      <c r="IRB1" s="135"/>
      <c r="IRC1" s="135"/>
      <c r="IRD1" s="135"/>
      <c r="IRE1" s="135"/>
      <c r="IRF1" s="135"/>
      <c r="IRG1" s="135"/>
      <c r="IRH1" s="136"/>
      <c r="IRI1" s="134"/>
      <c r="IRJ1" s="135"/>
      <c r="IRK1" s="135"/>
      <c r="IRL1" s="135"/>
      <c r="IRM1" s="135"/>
      <c r="IRN1" s="135"/>
      <c r="IRO1" s="135"/>
      <c r="IRP1" s="135"/>
      <c r="IRQ1" s="135"/>
      <c r="IRR1" s="136"/>
      <c r="IRS1" s="134"/>
      <c r="IRT1" s="135"/>
      <c r="IRU1" s="135"/>
      <c r="IRV1" s="135"/>
      <c r="IRW1" s="135"/>
      <c r="IRX1" s="135"/>
      <c r="IRY1" s="135"/>
      <c r="IRZ1" s="135"/>
      <c r="ISA1" s="135"/>
      <c r="ISB1" s="136"/>
      <c r="ISC1" s="134"/>
      <c r="ISD1" s="135"/>
      <c r="ISE1" s="135"/>
      <c r="ISF1" s="135"/>
      <c r="ISG1" s="135"/>
      <c r="ISH1" s="135"/>
      <c r="ISI1" s="135"/>
      <c r="ISJ1" s="135"/>
      <c r="ISK1" s="135"/>
      <c r="ISL1" s="136"/>
      <c r="ISM1" s="134"/>
      <c r="ISN1" s="135"/>
      <c r="ISO1" s="135"/>
      <c r="ISP1" s="135"/>
      <c r="ISQ1" s="135"/>
      <c r="ISR1" s="135"/>
      <c r="ISS1" s="135"/>
      <c r="IST1" s="135"/>
      <c r="ISU1" s="135"/>
      <c r="ISV1" s="136"/>
      <c r="ISW1" s="134"/>
      <c r="ISX1" s="135"/>
      <c r="ISY1" s="135"/>
      <c r="ISZ1" s="135"/>
      <c r="ITA1" s="135"/>
      <c r="ITB1" s="135"/>
      <c r="ITC1" s="135"/>
      <c r="ITD1" s="135"/>
      <c r="ITE1" s="135"/>
      <c r="ITF1" s="136"/>
      <c r="ITG1" s="134"/>
      <c r="ITH1" s="135"/>
      <c r="ITI1" s="135"/>
      <c r="ITJ1" s="135"/>
      <c r="ITK1" s="135"/>
      <c r="ITL1" s="135"/>
      <c r="ITM1" s="135"/>
      <c r="ITN1" s="135"/>
      <c r="ITO1" s="135"/>
      <c r="ITP1" s="136"/>
      <c r="ITQ1" s="134"/>
      <c r="ITR1" s="135"/>
      <c r="ITS1" s="135"/>
      <c r="ITT1" s="135"/>
      <c r="ITU1" s="135"/>
      <c r="ITV1" s="135"/>
      <c r="ITW1" s="135"/>
      <c r="ITX1" s="135"/>
      <c r="ITY1" s="135"/>
      <c r="ITZ1" s="136"/>
      <c r="IUA1" s="134"/>
      <c r="IUB1" s="135"/>
      <c r="IUC1" s="135"/>
      <c r="IUD1" s="135"/>
      <c r="IUE1" s="135"/>
      <c r="IUF1" s="135"/>
      <c r="IUG1" s="135"/>
      <c r="IUH1" s="135"/>
      <c r="IUI1" s="135"/>
      <c r="IUJ1" s="136"/>
      <c r="IUK1" s="134"/>
      <c r="IUL1" s="135"/>
      <c r="IUM1" s="135"/>
      <c r="IUN1" s="135"/>
      <c r="IUO1" s="135"/>
      <c r="IUP1" s="135"/>
      <c r="IUQ1" s="135"/>
      <c r="IUR1" s="135"/>
      <c r="IUS1" s="135"/>
      <c r="IUT1" s="136"/>
      <c r="IUU1" s="134"/>
      <c r="IUV1" s="135"/>
      <c r="IUW1" s="135"/>
      <c r="IUX1" s="135"/>
      <c r="IUY1" s="135"/>
      <c r="IUZ1" s="135"/>
      <c r="IVA1" s="135"/>
      <c r="IVB1" s="135"/>
      <c r="IVC1" s="135"/>
      <c r="IVD1" s="136"/>
      <c r="IVE1" s="134"/>
      <c r="IVF1" s="135"/>
      <c r="IVG1" s="135"/>
      <c r="IVH1" s="135"/>
      <c r="IVI1" s="135"/>
      <c r="IVJ1" s="135"/>
      <c r="IVK1" s="135"/>
      <c r="IVL1" s="135"/>
      <c r="IVM1" s="135"/>
      <c r="IVN1" s="136"/>
      <c r="IVO1" s="134"/>
      <c r="IVP1" s="135"/>
      <c r="IVQ1" s="135"/>
      <c r="IVR1" s="135"/>
      <c r="IVS1" s="135"/>
      <c r="IVT1" s="135"/>
      <c r="IVU1" s="135"/>
      <c r="IVV1" s="135"/>
      <c r="IVW1" s="135"/>
      <c r="IVX1" s="136"/>
      <c r="IVY1" s="134"/>
      <c r="IVZ1" s="135"/>
      <c r="IWA1" s="135"/>
      <c r="IWB1" s="135"/>
      <c r="IWC1" s="135"/>
      <c r="IWD1" s="135"/>
      <c r="IWE1" s="135"/>
      <c r="IWF1" s="135"/>
      <c r="IWG1" s="135"/>
      <c r="IWH1" s="136"/>
      <c r="IWI1" s="134"/>
      <c r="IWJ1" s="135"/>
      <c r="IWK1" s="135"/>
      <c r="IWL1" s="135"/>
      <c r="IWM1" s="135"/>
      <c r="IWN1" s="135"/>
      <c r="IWO1" s="135"/>
      <c r="IWP1" s="135"/>
      <c r="IWQ1" s="135"/>
      <c r="IWR1" s="136"/>
      <c r="IWS1" s="134"/>
      <c r="IWT1" s="135"/>
      <c r="IWU1" s="135"/>
      <c r="IWV1" s="135"/>
      <c r="IWW1" s="135"/>
      <c r="IWX1" s="135"/>
      <c r="IWY1" s="135"/>
      <c r="IWZ1" s="135"/>
      <c r="IXA1" s="135"/>
      <c r="IXB1" s="136"/>
      <c r="IXC1" s="134"/>
      <c r="IXD1" s="135"/>
      <c r="IXE1" s="135"/>
      <c r="IXF1" s="135"/>
      <c r="IXG1" s="135"/>
      <c r="IXH1" s="135"/>
      <c r="IXI1" s="135"/>
      <c r="IXJ1" s="135"/>
      <c r="IXK1" s="135"/>
      <c r="IXL1" s="136"/>
      <c r="IXM1" s="134"/>
      <c r="IXN1" s="135"/>
      <c r="IXO1" s="135"/>
      <c r="IXP1" s="135"/>
      <c r="IXQ1" s="135"/>
      <c r="IXR1" s="135"/>
      <c r="IXS1" s="135"/>
      <c r="IXT1" s="135"/>
      <c r="IXU1" s="135"/>
      <c r="IXV1" s="136"/>
      <c r="IXW1" s="134"/>
      <c r="IXX1" s="135"/>
      <c r="IXY1" s="135"/>
      <c r="IXZ1" s="135"/>
      <c r="IYA1" s="135"/>
      <c r="IYB1" s="135"/>
      <c r="IYC1" s="135"/>
      <c r="IYD1" s="135"/>
      <c r="IYE1" s="135"/>
      <c r="IYF1" s="136"/>
      <c r="IYG1" s="134"/>
      <c r="IYH1" s="135"/>
      <c r="IYI1" s="135"/>
      <c r="IYJ1" s="135"/>
      <c r="IYK1" s="135"/>
      <c r="IYL1" s="135"/>
      <c r="IYM1" s="135"/>
      <c r="IYN1" s="135"/>
      <c r="IYO1" s="135"/>
      <c r="IYP1" s="136"/>
      <c r="IYQ1" s="134"/>
      <c r="IYR1" s="135"/>
      <c r="IYS1" s="135"/>
      <c r="IYT1" s="135"/>
      <c r="IYU1" s="135"/>
      <c r="IYV1" s="135"/>
      <c r="IYW1" s="135"/>
      <c r="IYX1" s="135"/>
      <c r="IYY1" s="135"/>
      <c r="IYZ1" s="136"/>
      <c r="IZA1" s="134"/>
      <c r="IZB1" s="135"/>
      <c r="IZC1" s="135"/>
      <c r="IZD1" s="135"/>
      <c r="IZE1" s="135"/>
      <c r="IZF1" s="135"/>
      <c r="IZG1" s="135"/>
      <c r="IZH1" s="135"/>
      <c r="IZI1" s="135"/>
      <c r="IZJ1" s="136"/>
      <c r="IZK1" s="134"/>
      <c r="IZL1" s="135"/>
      <c r="IZM1" s="135"/>
      <c r="IZN1" s="135"/>
      <c r="IZO1" s="135"/>
      <c r="IZP1" s="135"/>
      <c r="IZQ1" s="135"/>
      <c r="IZR1" s="135"/>
      <c r="IZS1" s="135"/>
      <c r="IZT1" s="136"/>
      <c r="IZU1" s="134"/>
      <c r="IZV1" s="135"/>
      <c r="IZW1" s="135"/>
      <c r="IZX1" s="135"/>
      <c r="IZY1" s="135"/>
      <c r="IZZ1" s="135"/>
      <c r="JAA1" s="135"/>
      <c r="JAB1" s="135"/>
      <c r="JAC1" s="135"/>
      <c r="JAD1" s="136"/>
      <c r="JAE1" s="134"/>
      <c r="JAF1" s="135"/>
      <c r="JAG1" s="135"/>
      <c r="JAH1" s="135"/>
      <c r="JAI1" s="135"/>
      <c r="JAJ1" s="135"/>
      <c r="JAK1" s="135"/>
      <c r="JAL1" s="135"/>
      <c r="JAM1" s="135"/>
      <c r="JAN1" s="136"/>
      <c r="JAO1" s="134"/>
      <c r="JAP1" s="135"/>
      <c r="JAQ1" s="135"/>
      <c r="JAR1" s="135"/>
      <c r="JAS1" s="135"/>
      <c r="JAT1" s="135"/>
      <c r="JAU1" s="135"/>
      <c r="JAV1" s="135"/>
      <c r="JAW1" s="135"/>
      <c r="JAX1" s="136"/>
      <c r="JAY1" s="134"/>
      <c r="JAZ1" s="135"/>
      <c r="JBA1" s="135"/>
      <c r="JBB1" s="135"/>
      <c r="JBC1" s="135"/>
      <c r="JBD1" s="135"/>
      <c r="JBE1" s="135"/>
      <c r="JBF1" s="135"/>
      <c r="JBG1" s="135"/>
      <c r="JBH1" s="136"/>
      <c r="JBI1" s="134"/>
      <c r="JBJ1" s="135"/>
      <c r="JBK1" s="135"/>
      <c r="JBL1" s="135"/>
      <c r="JBM1" s="135"/>
      <c r="JBN1" s="135"/>
      <c r="JBO1" s="135"/>
      <c r="JBP1" s="135"/>
      <c r="JBQ1" s="135"/>
      <c r="JBR1" s="136"/>
      <c r="JBS1" s="134"/>
      <c r="JBT1" s="135"/>
      <c r="JBU1" s="135"/>
      <c r="JBV1" s="135"/>
      <c r="JBW1" s="135"/>
      <c r="JBX1" s="135"/>
      <c r="JBY1" s="135"/>
      <c r="JBZ1" s="135"/>
      <c r="JCA1" s="135"/>
      <c r="JCB1" s="136"/>
      <c r="JCC1" s="134"/>
      <c r="JCD1" s="135"/>
      <c r="JCE1" s="135"/>
      <c r="JCF1" s="135"/>
      <c r="JCG1" s="135"/>
      <c r="JCH1" s="135"/>
      <c r="JCI1" s="135"/>
      <c r="JCJ1" s="135"/>
      <c r="JCK1" s="135"/>
      <c r="JCL1" s="136"/>
      <c r="JCM1" s="134"/>
      <c r="JCN1" s="135"/>
      <c r="JCO1" s="135"/>
      <c r="JCP1" s="135"/>
      <c r="JCQ1" s="135"/>
      <c r="JCR1" s="135"/>
      <c r="JCS1" s="135"/>
      <c r="JCT1" s="135"/>
      <c r="JCU1" s="135"/>
      <c r="JCV1" s="136"/>
      <c r="JCW1" s="134"/>
      <c r="JCX1" s="135"/>
      <c r="JCY1" s="135"/>
      <c r="JCZ1" s="135"/>
      <c r="JDA1" s="135"/>
      <c r="JDB1" s="135"/>
      <c r="JDC1" s="135"/>
      <c r="JDD1" s="135"/>
      <c r="JDE1" s="135"/>
      <c r="JDF1" s="136"/>
      <c r="JDG1" s="134"/>
      <c r="JDH1" s="135"/>
      <c r="JDI1" s="135"/>
      <c r="JDJ1" s="135"/>
      <c r="JDK1" s="135"/>
      <c r="JDL1" s="135"/>
      <c r="JDM1" s="135"/>
      <c r="JDN1" s="135"/>
      <c r="JDO1" s="135"/>
      <c r="JDP1" s="136"/>
      <c r="JDQ1" s="134"/>
      <c r="JDR1" s="135"/>
      <c r="JDS1" s="135"/>
      <c r="JDT1" s="135"/>
      <c r="JDU1" s="135"/>
      <c r="JDV1" s="135"/>
      <c r="JDW1" s="135"/>
      <c r="JDX1" s="135"/>
      <c r="JDY1" s="135"/>
      <c r="JDZ1" s="136"/>
      <c r="JEA1" s="134"/>
      <c r="JEB1" s="135"/>
      <c r="JEC1" s="135"/>
      <c r="JED1" s="135"/>
      <c r="JEE1" s="135"/>
      <c r="JEF1" s="135"/>
      <c r="JEG1" s="135"/>
      <c r="JEH1" s="135"/>
      <c r="JEI1" s="135"/>
      <c r="JEJ1" s="136"/>
      <c r="JEK1" s="134"/>
      <c r="JEL1" s="135"/>
      <c r="JEM1" s="135"/>
      <c r="JEN1" s="135"/>
      <c r="JEO1" s="135"/>
      <c r="JEP1" s="135"/>
      <c r="JEQ1" s="135"/>
      <c r="JER1" s="135"/>
      <c r="JES1" s="135"/>
      <c r="JET1" s="136"/>
      <c r="JEU1" s="134"/>
      <c r="JEV1" s="135"/>
      <c r="JEW1" s="135"/>
      <c r="JEX1" s="135"/>
      <c r="JEY1" s="135"/>
      <c r="JEZ1" s="135"/>
      <c r="JFA1" s="135"/>
      <c r="JFB1" s="135"/>
      <c r="JFC1" s="135"/>
      <c r="JFD1" s="136"/>
      <c r="JFE1" s="134"/>
      <c r="JFF1" s="135"/>
      <c r="JFG1" s="135"/>
      <c r="JFH1" s="135"/>
      <c r="JFI1" s="135"/>
      <c r="JFJ1" s="135"/>
      <c r="JFK1" s="135"/>
      <c r="JFL1" s="135"/>
      <c r="JFM1" s="135"/>
      <c r="JFN1" s="136"/>
      <c r="JFO1" s="134"/>
      <c r="JFP1" s="135"/>
      <c r="JFQ1" s="135"/>
      <c r="JFR1" s="135"/>
      <c r="JFS1" s="135"/>
      <c r="JFT1" s="135"/>
      <c r="JFU1" s="135"/>
      <c r="JFV1" s="135"/>
      <c r="JFW1" s="135"/>
      <c r="JFX1" s="136"/>
      <c r="JFY1" s="134"/>
      <c r="JFZ1" s="135"/>
      <c r="JGA1" s="135"/>
      <c r="JGB1" s="135"/>
      <c r="JGC1" s="135"/>
      <c r="JGD1" s="135"/>
      <c r="JGE1" s="135"/>
      <c r="JGF1" s="135"/>
      <c r="JGG1" s="135"/>
      <c r="JGH1" s="136"/>
      <c r="JGI1" s="134"/>
      <c r="JGJ1" s="135"/>
      <c r="JGK1" s="135"/>
      <c r="JGL1" s="135"/>
      <c r="JGM1" s="135"/>
      <c r="JGN1" s="135"/>
      <c r="JGO1" s="135"/>
      <c r="JGP1" s="135"/>
      <c r="JGQ1" s="135"/>
      <c r="JGR1" s="136"/>
      <c r="JGS1" s="134"/>
      <c r="JGT1" s="135"/>
      <c r="JGU1" s="135"/>
      <c r="JGV1" s="135"/>
      <c r="JGW1" s="135"/>
      <c r="JGX1" s="135"/>
      <c r="JGY1" s="135"/>
      <c r="JGZ1" s="135"/>
      <c r="JHA1" s="135"/>
      <c r="JHB1" s="136"/>
      <c r="JHC1" s="134"/>
      <c r="JHD1" s="135"/>
      <c r="JHE1" s="135"/>
      <c r="JHF1" s="135"/>
      <c r="JHG1" s="135"/>
      <c r="JHH1" s="135"/>
      <c r="JHI1" s="135"/>
      <c r="JHJ1" s="135"/>
      <c r="JHK1" s="135"/>
      <c r="JHL1" s="136"/>
      <c r="JHM1" s="134"/>
      <c r="JHN1" s="135"/>
      <c r="JHO1" s="135"/>
      <c r="JHP1" s="135"/>
      <c r="JHQ1" s="135"/>
      <c r="JHR1" s="135"/>
      <c r="JHS1" s="135"/>
      <c r="JHT1" s="135"/>
      <c r="JHU1" s="135"/>
      <c r="JHV1" s="136"/>
      <c r="JHW1" s="134"/>
      <c r="JHX1" s="135"/>
      <c r="JHY1" s="135"/>
      <c r="JHZ1" s="135"/>
      <c r="JIA1" s="135"/>
      <c r="JIB1" s="135"/>
      <c r="JIC1" s="135"/>
      <c r="JID1" s="135"/>
      <c r="JIE1" s="135"/>
      <c r="JIF1" s="136"/>
      <c r="JIG1" s="134"/>
      <c r="JIH1" s="135"/>
      <c r="JII1" s="135"/>
      <c r="JIJ1" s="135"/>
      <c r="JIK1" s="135"/>
      <c r="JIL1" s="135"/>
      <c r="JIM1" s="135"/>
      <c r="JIN1" s="135"/>
      <c r="JIO1" s="135"/>
      <c r="JIP1" s="136"/>
      <c r="JIQ1" s="134"/>
      <c r="JIR1" s="135"/>
      <c r="JIS1" s="135"/>
      <c r="JIT1" s="135"/>
      <c r="JIU1" s="135"/>
      <c r="JIV1" s="135"/>
      <c r="JIW1" s="135"/>
      <c r="JIX1" s="135"/>
      <c r="JIY1" s="135"/>
      <c r="JIZ1" s="136"/>
      <c r="JJA1" s="134"/>
      <c r="JJB1" s="135"/>
      <c r="JJC1" s="135"/>
      <c r="JJD1" s="135"/>
      <c r="JJE1" s="135"/>
      <c r="JJF1" s="135"/>
      <c r="JJG1" s="135"/>
      <c r="JJH1" s="135"/>
      <c r="JJI1" s="135"/>
      <c r="JJJ1" s="136"/>
      <c r="JJK1" s="134"/>
      <c r="JJL1" s="135"/>
      <c r="JJM1" s="135"/>
      <c r="JJN1" s="135"/>
      <c r="JJO1" s="135"/>
      <c r="JJP1" s="135"/>
      <c r="JJQ1" s="135"/>
      <c r="JJR1" s="135"/>
      <c r="JJS1" s="135"/>
      <c r="JJT1" s="136"/>
      <c r="JJU1" s="134"/>
      <c r="JJV1" s="135"/>
      <c r="JJW1" s="135"/>
      <c r="JJX1" s="135"/>
      <c r="JJY1" s="135"/>
      <c r="JJZ1" s="135"/>
      <c r="JKA1" s="135"/>
      <c r="JKB1" s="135"/>
      <c r="JKC1" s="135"/>
      <c r="JKD1" s="136"/>
      <c r="JKE1" s="134"/>
      <c r="JKF1" s="135"/>
      <c r="JKG1" s="135"/>
      <c r="JKH1" s="135"/>
      <c r="JKI1" s="135"/>
      <c r="JKJ1" s="135"/>
      <c r="JKK1" s="135"/>
      <c r="JKL1" s="135"/>
      <c r="JKM1" s="135"/>
      <c r="JKN1" s="136"/>
      <c r="JKO1" s="134"/>
      <c r="JKP1" s="135"/>
      <c r="JKQ1" s="135"/>
      <c r="JKR1" s="135"/>
      <c r="JKS1" s="135"/>
      <c r="JKT1" s="135"/>
      <c r="JKU1" s="135"/>
      <c r="JKV1" s="135"/>
      <c r="JKW1" s="135"/>
      <c r="JKX1" s="136"/>
      <c r="JKY1" s="134"/>
      <c r="JKZ1" s="135"/>
      <c r="JLA1" s="135"/>
      <c r="JLB1" s="135"/>
      <c r="JLC1" s="135"/>
      <c r="JLD1" s="135"/>
      <c r="JLE1" s="135"/>
      <c r="JLF1" s="135"/>
      <c r="JLG1" s="135"/>
      <c r="JLH1" s="136"/>
      <c r="JLI1" s="134"/>
      <c r="JLJ1" s="135"/>
      <c r="JLK1" s="135"/>
      <c r="JLL1" s="135"/>
      <c r="JLM1" s="135"/>
      <c r="JLN1" s="135"/>
      <c r="JLO1" s="135"/>
      <c r="JLP1" s="135"/>
      <c r="JLQ1" s="135"/>
      <c r="JLR1" s="136"/>
      <c r="JLS1" s="134"/>
      <c r="JLT1" s="135"/>
      <c r="JLU1" s="135"/>
      <c r="JLV1" s="135"/>
      <c r="JLW1" s="135"/>
      <c r="JLX1" s="135"/>
      <c r="JLY1" s="135"/>
      <c r="JLZ1" s="135"/>
      <c r="JMA1" s="135"/>
      <c r="JMB1" s="136"/>
      <c r="JMC1" s="134"/>
      <c r="JMD1" s="135"/>
      <c r="JME1" s="135"/>
      <c r="JMF1" s="135"/>
      <c r="JMG1" s="135"/>
      <c r="JMH1" s="135"/>
      <c r="JMI1" s="135"/>
      <c r="JMJ1" s="135"/>
      <c r="JMK1" s="135"/>
      <c r="JML1" s="136"/>
      <c r="JMM1" s="134"/>
      <c r="JMN1" s="135"/>
      <c r="JMO1" s="135"/>
      <c r="JMP1" s="135"/>
      <c r="JMQ1" s="135"/>
      <c r="JMR1" s="135"/>
      <c r="JMS1" s="135"/>
      <c r="JMT1" s="135"/>
      <c r="JMU1" s="135"/>
      <c r="JMV1" s="136"/>
      <c r="JMW1" s="134"/>
      <c r="JMX1" s="135"/>
      <c r="JMY1" s="135"/>
      <c r="JMZ1" s="135"/>
      <c r="JNA1" s="135"/>
      <c r="JNB1" s="135"/>
      <c r="JNC1" s="135"/>
      <c r="JND1" s="135"/>
      <c r="JNE1" s="135"/>
      <c r="JNF1" s="136"/>
      <c r="JNG1" s="134"/>
      <c r="JNH1" s="135"/>
      <c r="JNI1" s="135"/>
      <c r="JNJ1" s="135"/>
      <c r="JNK1" s="135"/>
      <c r="JNL1" s="135"/>
      <c r="JNM1" s="135"/>
      <c r="JNN1" s="135"/>
      <c r="JNO1" s="135"/>
      <c r="JNP1" s="136"/>
      <c r="JNQ1" s="134"/>
      <c r="JNR1" s="135"/>
      <c r="JNS1" s="135"/>
      <c r="JNT1" s="135"/>
      <c r="JNU1" s="135"/>
      <c r="JNV1" s="135"/>
      <c r="JNW1" s="135"/>
      <c r="JNX1" s="135"/>
      <c r="JNY1" s="135"/>
      <c r="JNZ1" s="136"/>
      <c r="JOA1" s="134"/>
      <c r="JOB1" s="135"/>
      <c r="JOC1" s="135"/>
      <c r="JOD1" s="135"/>
      <c r="JOE1" s="135"/>
      <c r="JOF1" s="135"/>
      <c r="JOG1" s="135"/>
      <c r="JOH1" s="135"/>
      <c r="JOI1" s="135"/>
      <c r="JOJ1" s="136"/>
      <c r="JOK1" s="134"/>
      <c r="JOL1" s="135"/>
      <c r="JOM1" s="135"/>
      <c r="JON1" s="135"/>
      <c r="JOO1" s="135"/>
      <c r="JOP1" s="135"/>
      <c r="JOQ1" s="135"/>
      <c r="JOR1" s="135"/>
      <c r="JOS1" s="135"/>
      <c r="JOT1" s="136"/>
      <c r="JOU1" s="134"/>
      <c r="JOV1" s="135"/>
      <c r="JOW1" s="135"/>
      <c r="JOX1" s="135"/>
      <c r="JOY1" s="135"/>
      <c r="JOZ1" s="135"/>
      <c r="JPA1" s="135"/>
      <c r="JPB1" s="135"/>
      <c r="JPC1" s="135"/>
      <c r="JPD1" s="136"/>
      <c r="JPE1" s="134"/>
      <c r="JPF1" s="135"/>
      <c r="JPG1" s="135"/>
      <c r="JPH1" s="135"/>
      <c r="JPI1" s="135"/>
      <c r="JPJ1" s="135"/>
      <c r="JPK1" s="135"/>
      <c r="JPL1" s="135"/>
      <c r="JPM1" s="135"/>
      <c r="JPN1" s="136"/>
      <c r="JPO1" s="134"/>
      <c r="JPP1" s="135"/>
      <c r="JPQ1" s="135"/>
      <c r="JPR1" s="135"/>
      <c r="JPS1" s="135"/>
      <c r="JPT1" s="135"/>
      <c r="JPU1" s="135"/>
      <c r="JPV1" s="135"/>
      <c r="JPW1" s="135"/>
      <c r="JPX1" s="136"/>
      <c r="JPY1" s="134"/>
      <c r="JPZ1" s="135"/>
      <c r="JQA1" s="135"/>
      <c r="JQB1" s="135"/>
      <c r="JQC1" s="135"/>
      <c r="JQD1" s="135"/>
      <c r="JQE1" s="135"/>
      <c r="JQF1" s="135"/>
      <c r="JQG1" s="135"/>
      <c r="JQH1" s="136"/>
      <c r="JQI1" s="134"/>
      <c r="JQJ1" s="135"/>
      <c r="JQK1" s="135"/>
      <c r="JQL1" s="135"/>
      <c r="JQM1" s="135"/>
      <c r="JQN1" s="135"/>
      <c r="JQO1" s="135"/>
      <c r="JQP1" s="135"/>
      <c r="JQQ1" s="135"/>
      <c r="JQR1" s="136"/>
      <c r="JQS1" s="134"/>
      <c r="JQT1" s="135"/>
      <c r="JQU1" s="135"/>
      <c r="JQV1" s="135"/>
      <c r="JQW1" s="135"/>
      <c r="JQX1" s="135"/>
      <c r="JQY1" s="135"/>
      <c r="JQZ1" s="135"/>
      <c r="JRA1" s="135"/>
      <c r="JRB1" s="136"/>
      <c r="JRC1" s="134"/>
      <c r="JRD1" s="135"/>
      <c r="JRE1" s="135"/>
      <c r="JRF1" s="135"/>
      <c r="JRG1" s="135"/>
      <c r="JRH1" s="135"/>
      <c r="JRI1" s="135"/>
      <c r="JRJ1" s="135"/>
      <c r="JRK1" s="135"/>
      <c r="JRL1" s="136"/>
      <c r="JRM1" s="134"/>
      <c r="JRN1" s="135"/>
      <c r="JRO1" s="135"/>
      <c r="JRP1" s="135"/>
      <c r="JRQ1" s="135"/>
      <c r="JRR1" s="135"/>
      <c r="JRS1" s="135"/>
      <c r="JRT1" s="135"/>
      <c r="JRU1" s="135"/>
      <c r="JRV1" s="136"/>
      <c r="JRW1" s="134"/>
      <c r="JRX1" s="135"/>
      <c r="JRY1" s="135"/>
      <c r="JRZ1" s="135"/>
      <c r="JSA1" s="135"/>
      <c r="JSB1" s="135"/>
      <c r="JSC1" s="135"/>
      <c r="JSD1" s="135"/>
      <c r="JSE1" s="135"/>
      <c r="JSF1" s="136"/>
      <c r="JSG1" s="134"/>
      <c r="JSH1" s="135"/>
      <c r="JSI1" s="135"/>
      <c r="JSJ1" s="135"/>
      <c r="JSK1" s="135"/>
      <c r="JSL1" s="135"/>
      <c r="JSM1" s="135"/>
      <c r="JSN1" s="135"/>
      <c r="JSO1" s="135"/>
      <c r="JSP1" s="136"/>
      <c r="JSQ1" s="134"/>
      <c r="JSR1" s="135"/>
      <c r="JSS1" s="135"/>
      <c r="JST1" s="135"/>
      <c r="JSU1" s="135"/>
      <c r="JSV1" s="135"/>
      <c r="JSW1" s="135"/>
      <c r="JSX1" s="135"/>
      <c r="JSY1" s="135"/>
      <c r="JSZ1" s="136"/>
      <c r="JTA1" s="134"/>
      <c r="JTB1" s="135"/>
      <c r="JTC1" s="135"/>
      <c r="JTD1" s="135"/>
      <c r="JTE1" s="135"/>
      <c r="JTF1" s="135"/>
      <c r="JTG1" s="135"/>
      <c r="JTH1" s="135"/>
      <c r="JTI1" s="135"/>
      <c r="JTJ1" s="136"/>
      <c r="JTK1" s="134"/>
      <c r="JTL1" s="135"/>
      <c r="JTM1" s="135"/>
      <c r="JTN1" s="135"/>
      <c r="JTO1" s="135"/>
      <c r="JTP1" s="135"/>
      <c r="JTQ1" s="135"/>
      <c r="JTR1" s="135"/>
      <c r="JTS1" s="135"/>
      <c r="JTT1" s="136"/>
      <c r="JTU1" s="134"/>
      <c r="JTV1" s="135"/>
      <c r="JTW1" s="135"/>
      <c r="JTX1" s="135"/>
      <c r="JTY1" s="135"/>
      <c r="JTZ1" s="135"/>
      <c r="JUA1" s="135"/>
      <c r="JUB1" s="135"/>
      <c r="JUC1" s="135"/>
      <c r="JUD1" s="136"/>
      <c r="JUE1" s="134"/>
      <c r="JUF1" s="135"/>
      <c r="JUG1" s="135"/>
      <c r="JUH1" s="135"/>
      <c r="JUI1" s="135"/>
      <c r="JUJ1" s="135"/>
      <c r="JUK1" s="135"/>
      <c r="JUL1" s="135"/>
      <c r="JUM1" s="135"/>
      <c r="JUN1" s="136"/>
      <c r="JUO1" s="134"/>
      <c r="JUP1" s="135"/>
      <c r="JUQ1" s="135"/>
      <c r="JUR1" s="135"/>
      <c r="JUS1" s="135"/>
      <c r="JUT1" s="135"/>
      <c r="JUU1" s="135"/>
      <c r="JUV1" s="135"/>
      <c r="JUW1" s="135"/>
      <c r="JUX1" s="136"/>
      <c r="JUY1" s="134"/>
      <c r="JUZ1" s="135"/>
      <c r="JVA1" s="135"/>
      <c r="JVB1" s="135"/>
      <c r="JVC1" s="135"/>
      <c r="JVD1" s="135"/>
      <c r="JVE1" s="135"/>
      <c r="JVF1" s="135"/>
      <c r="JVG1" s="135"/>
      <c r="JVH1" s="136"/>
      <c r="JVI1" s="134"/>
      <c r="JVJ1" s="135"/>
      <c r="JVK1" s="135"/>
      <c r="JVL1" s="135"/>
      <c r="JVM1" s="135"/>
      <c r="JVN1" s="135"/>
      <c r="JVO1" s="135"/>
      <c r="JVP1" s="135"/>
      <c r="JVQ1" s="135"/>
      <c r="JVR1" s="136"/>
      <c r="JVS1" s="134"/>
      <c r="JVT1" s="135"/>
      <c r="JVU1" s="135"/>
      <c r="JVV1" s="135"/>
      <c r="JVW1" s="135"/>
      <c r="JVX1" s="135"/>
      <c r="JVY1" s="135"/>
      <c r="JVZ1" s="135"/>
      <c r="JWA1" s="135"/>
      <c r="JWB1" s="136"/>
      <c r="JWC1" s="134"/>
      <c r="JWD1" s="135"/>
      <c r="JWE1" s="135"/>
      <c r="JWF1" s="135"/>
      <c r="JWG1" s="135"/>
      <c r="JWH1" s="135"/>
      <c r="JWI1" s="135"/>
      <c r="JWJ1" s="135"/>
      <c r="JWK1" s="135"/>
      <c r="JWL1" s="136"/>
      <c r="JWM1" s="134"/>
      <c r="JWN1" s="135"/>
      <c r="JWO1" s="135"/>
      <c r="JWP1" s="135"/>
      <c r="JWQ1" s="135"/>
      <c r="JWR1" s="135"/>
      <c r="JWS1" s="135"/>
      <c r="JWT1" s="135"/>
      <c r="JWU1" s="135"/>
      <c r="JWV1" s="136"/>
      <c r="JWW1" s="134"/>
      <c r="JWX1" s="135"/>
      <c r="JWY1" s="135"/>
      <c r="JWZ1" s="135"/>
      <c r="JXA1" s="135"/>
      <c r="JXB1" s="135"/>
      <c r="JXC1" s="135"/>
      <c r="JXD1" s="135"/>
      <c r="JXE1" s="135"/>
      <c r="JXF1" s="136"/>
      <c r="JXG1" s="134"/>
      <c r="JXH1" s="135"/>
      <c r="JXI1" s="135"/>
      <c r="JXJ1" s="135"/>
      <c r="JXK1" s="135"/>
      <c r="JXL1" s="135"/>
      <c r="JXM1" s="135"/>
      <c r="JXN1" s="135"/>
      <c r="JXO1" s="135"/>
      <c r="JXP1" s="136"/>
      <c r="JXQ1" s="134"/>
      <c r="JXR1" s="135"/>
      <c r="JXS1" s="135"/>
      <c r="JXT1" s="135"/>
      <c r="JXU1" s="135"/>
      <c r="JXV1" s="135"/>
      <c r="JXW1" s="135"/>
      <c r="JXX1" s="135"/>
      <c r="JXY1" s="135"/>
      <c r="JXZ1" s="136"/>
      <c r="JYA1" s="134"/>
      <c r="JYB1" s="135"/>
      <c r="JYC1" s="135"/>
      <c r="JYD1" s="135"/>
      <c r="JYE1" s="135"/>
      <c r="JYF1" s="135"/>
      <c r="JYG1" s="135"/>
      <c r="JYH1" s="135"/>
      <c r="JYI1" s="135"/>
      <c r="JYJ1" s="136"/>
      <c r="JYK1" s="134"/>
      <c r="JYL1" s="135"/>
      <c r="JYM1" s="135"/>
      <c r="JYN1" s="135"/>
      <c r="JYO1" s="135"/>
      <c r="JYP1" s="135"/>
      <c r="JYQ1" s="135"/>
      <c r="JYR1" s="135"/>
      <c r="JYS1" s="135"/>
      <c r="JYT1" s="136"/>
      <c r="JYU1" s="134"/>
      <c r="JYV1" s="135"/>
      <c r="JYW1" s="135"/>
      <c r="JYX1" s="135"/>
      <c r="JYY1" s="135"/>
      <c r="JYZ1" s="135"/>
      <c r="JZA1" s="135"/>
      <c r="JZB1" s="135"/>
      <c r="JZC1" s="135"/>
      <c r="JZD1" s="136"/>
      <c r="JZE1" s="134"/>
      <c r="JZF1" s="135"/>
      <c r="JZG1" s="135"/>
      <c r="JZH1" s="135"/>
      <c r="JZI1" s="135"/>
      <c r="JZJ1" s="135"/>
      <c r="JZK1" s="135"/>
      <c r="JZL1" s="135"/>
      <c r="JZM1" s="135"/>
      <c r="JZN1" s="136"/>
      <c r="JZO1" s="134"/>
      <c r="JZP1" s="135"/>
      <c r="JZQ1" s="135"/>
      <c r="JZR1" s="135"/>
      <c r="JZS1" s="135"/>
      <c r="JZT1" s="135"/>
      <c r="JZU1" s="135"/>
      <c r="JZV1" s="135"/>
      <c r="JZW1" s="135"/>
      <c r="JZX1" s="136"/>
      <c r="JZY1" s="134"/>
      <c r="JZZ1" s="135"/>
      <c r="KAA1" s="135"/>
      <c r="KAB1" s="135"/>
      <c r="KAC1" s="135"/>
      <c r="KAD1" s="135"/>
      <c r="KAE1" s="135"/>
      <c r="KAF1" s="135"/>
      <c r="KAG1" s="135"/>
      <c r="KAH1" s="136"/>
      <c r="KAI1" s="134"/>
      <c r="KAJ1" s="135"/>
      <c r="KAK1" s="135"/>
      <c r="KAL1" s="135"/>
      <c r="KAM1" s="135"/>
      <c r="KAN1" s="135"/>
      <c r="KAO1" s="135"/>
      <c r="KAP1" s="135"/>
      <c r="KAQ1" s="135"/>
      <c r="KAR1" s="136"/>
      <c r="KAS1" s="134"/>
      <c r="KAT1" s="135"/>
      <c r="KAU1" s="135"/>
      <c r="KAV1" s="135"/>
      <c r="KAW1" s="135"/>
      <c r="KAX1" s="135"/>
      <c r="KAY1" s="135"/>
      <c r="KAZ1" s="135"/>
      <c r="KBA1" s="135"/>
      <c r="KBB1" s="136"/>
      <c r="KBC1" s="134"/>
      <c r="KBD1" s="135"/>
      <c r="KBE1" s="135"/>
      <c r="KBF1" s="135"/>
      <c r="KBG1" s="135"/>
      <c r="KBH1" s="135"/>
      <c r="KBI1" s="135"/>
      <c r="KBJ1" s="135"/>
      <c r="KBK1" s="135"/>
      <c r="KBL1" s="136"/>
      <c r="KBM1" s="134"/>
      <c r="KBN1" s="135"/>
      <c r="KBO1" s="135"/>
      <c r="KBP1" s="135"/>
      <c r="KBQ1" s="135"/>
      <c r="KBR1" s="135"/>
      <c r="KBS1" s="135"/>
      <c r="KBT1" s="135"/>
      <c r="KBU1" s="135"/>
      <c r="KBV1" s="136"/>
      <c r="KBW1" s="134"/>
      <c r="KBX1" s="135"/>
      <c r="KBY1" s="135"/>
      <c r="KBZ1" s="135"/>
      <c r="KCA1" s="135"/>
      <c r="KCB1" s="135"/>
      <c r="KCC1" s="135"/>
      <c r="KCD1" s="135"/>
      <c r="KCE1" s="135"/>
      <c r="KCF1" s="136"/>
      <c r="KCG1" s="134"/>
      <c r="KCH1" s="135"/>
      <c r="KCI1" s="135"/>
      <c r="KCJ1" s="135"/>
      <c r="KCK1" s="135"/>
      <c r="KCL1" s="135"/>
      <c r="KCM1" s="135"/>
      <c r="KCN1" s="135"/>
      <c r="KCO1" s="135"/>
      <c r="KCP1" s="136"/>
      <c r="KCQ1" s="134"/>
      <c r="KCR1" s="135"/>
      <c r="KCS1" s="135"/>
      <c r="KCT1" s="135"/>
      <c r="KCU1" s="135"/>
      <c r="KCV1" s="135"/>
      <c r="KCW1" s="135"/>
      <c r="KCX1" s="135"/>
      <c r="KCY1" s="135"/>
      <c r="KCZ1" s="136"/>
      <c r="KDA1" s="134"/>
      <c r="KDB1" s="135"/>
      <c r="KDC1" s="135"/>
      <c r="KDD1" s="135"/>
      <c r="KDE1" s="135"/>
      <c r="KDF1" s="135"/>
      <c r="KDG1" s="135"/>
      <c r="KDH1" s="135"/>
      <c r="KDI1" s="135"/>
      <c r="KDJ1" s="136"/>
      <c r="KDK1" s="134"/>
      <c r="KDL1" s="135"/>
      <c r="KDM1" s="135"/>
      <c r="KDN1" s="135"/>
      <c r="KDO1" s="135"/>
      <c r="KDP1" s="135"/>
      <c r="KDQ1" s="135"/>
      <c r="KDR1" s="135"/>
      <c r="KDS1" s="135"/>
      <c r="KDT1" s="136"/>
      <c r="KDU1" s="134"/>
      <c r="KDV1" s="135"/>
      <c r="KDW1" s="135"/>
      <c r="KDX1" s="135"/>
      <c r="KDY1" s="135"/>
      <c r="KDZ1" s="135"/>
      <c r="KEA1" s="135"/>
      <c r="KEB1" s="135"/>
      <c r="KEC1" s="135"/>
      <c r="KED1" s="136"/>
      <c r="KEE1" s="134"/>
      <c r="KEF1" s="135"/>
      <c r="KEG1" s="135"/>
      <c r="KEH1" s="135"/>
      <c r="KEI1" s="135"/>
      <c r="KEJ1" s="135"/>
      <c r="KEK1" s="135"/>
      <c r="KEL1" s="135"/>
      <c r="KEM1" s="135"/>
      <c r="KEN1" s="136"/>
      <c r="KEO1" s="134"/>
      <c r="KEP1" s="135"/>
      <c r="KEQ1" s="135"/>
      <c r="KER1" s="135"/>
      <c r="KES1" s="135"/>
      <c r="KET1" s="135"/>
      <c r="KEU1" s="135"/>
      <c r="KEV1" s="135"/>
      <c r="KEW1" s="135"/>
      <c r="KEX1" s="136"/>
      <c r="KEY1" s="134"/>
      <c r="KEZ1" s="135"/>
      <c r="KFA1" s="135"/>
      <c r="KFB1" s="135"/>
      <c r="KFC1" s="135"/>
      <c r="KFD1" s="135"/>
      <c r="KFE1" s="135"/>
      <c r="KFF1" s="135"/>
      <c r="KFG1" s="135"/>
      <c r="KFH1" s="136"/>
      <c r="KFI1" s="134"/>
      <c r="KFJ1" s="135"/>
      <c r="KFK1" s="135"/>
      <c r="KFL1" s="135"/>
      <c r="KFM1" s="135"/>
      <c r="KFN1" s="135"/>
      <c r="KFO1" s="135"/>
      <c r="KFP1" s="135"/>
      <c r="KFQ1" s="135"/>
      <c r="KFR1" s="136"/>
      <c r="KFS1" s="134"/>
      <c r="KFT1" s="135"/>
      <c r="KFU1" s="135"/>
      <c r="KFV1" s="135"/>
      <c r="KFW1" s="135"/>
      <c r="KFX1" s="135"/>
      <c r="KFY1" s="135"/>
      <c r="KFZ1" s="135"/>
      <c r="KGA1" s="135"/>
      <c r="KGB1" s="136"/>
      <c r="KGC1" s="134"/>
      <c r="KGD1" s="135"/>
      <c r="KGE1" s="135"/>
      <c r="KGF1" s="135"/>
      <c r="KGG1" s="135"/>
      <c r="KGH1" s="135"/>
      <c r="KGI1" s="135"/>
      <c r="KGJ1" s="135"/>
      <c r="KGK1" s="135"/>
      <c r="KGL1" s="136"/>
      <c r="KGM1" s="134"/>
      <c r="KGN1" s="135"/>
      <c r="KGO1" s="135"/>
      <c r="KGP1" s="135"/>
      <c r="KGQ1" s="135"/>
      <c r="KGR1" s="135"/>
      <c r="KGS1" s="135"/>
      <c r="KGT1" s="135"/>
      <c r="KGU1" s="135"/>
      <c r="KGV1" s="136"/>
      <c r="KGW1" s="134"/>
      <c r="KGX1" s="135"/>
      <c r="KGY1" s="135"/>
      <c r="KGZ1" s="135"/>
      <c r="KHA1" s="135"/>
      <c r="KHB1" s="135"/>
      <c r="KHC1" s="135"/>
      <c r="KHD1" s="135"/>
      <c r="KHE1" s="135"/>
      <c r="KHF1" s="136"/>
      <c r="KHG1" s="134"/>
      <c r="KHH1" s="135"/>
      <c r="KHI1" s="135"/>
      <c r="KHJ1" s="135"/>
      <c r="KHK1" s="135"/>
      <c r="KHL1" s="135"/>
      <c r="KHM1" s="135"/>
      <c r="KHN1" s="135"/>
      <c r="KHO1" s="135"/>
      <c r="KHP1" s="136"/>
      <c r="KHQ1" s="134"/>
      <c r="KHR1" s="135"/>
      <c r="KHS1" s="135"/>
      <c r="KHT1" s="135"/>
      <c r="KHU1" s="135"/>
      <c r="KHV1" s="135"/>
      <c r="KHW1" s="135"/>
      <c r="KHX1" s="135"/>
      <c r="KHY1" s="135"/>
      <c r="KHZ1" s="136"/>
      <c r="KIA1" s="134"/>
      <c r="KIB1" s="135"/>
      <c r="KIC1" s="135"/>
      <c r="KID1" s="135"/>
      <c r="KIE1" s="135"/>
      <c r="KIF1" s="135"/>
      <c r="KIG1" s="135"/>
      <c r="KIH1" s="135"/>
      <c r="KII1" s="135"/>
      <c r="KIJ1" s="136"/>
      <c r="KIK1" s="134"/>
      <c r="KIL1" s="135"/>
      <c r="KIM1" s="135"/>
      <c r="KIN1" s="135"/>
      <c r="KIO1" s="135"/>
      <c r="KIP1" s="135"/>
      <c r="KIQ1" s="135"/>
      <c r="KIR1" s="135"/>
      <c r="KIS1" s="135"/>
      <c r="KIT1" s="136"/>
      <c r="KIU1" s="134"/>
      <c r="KIV1" s="135"/>
      <c r="KIW1" s="135"/>
      <c r="KIX1" s="135"/>
      <c r="KIY1" s="135"/>
      <c r="KIZ1" s="135"/>
      <c r="KJA1" s="135"/>
      <c r="KJB1" s="135"/>
      <c r="KJC1" s="135"/>
      <c r="KJD1" s="136"/>
      <c r="KJE1" s="134"/>
      <c r="KJF1" s="135"/>
      <c r="KJG1" s="135"/>
      <c r="KJH1" s="135"/>
      <c r="KJI1" s="135"/>
      <c r="KJJ1" s="135"/>
      <c r="KJK1" s="135"/>
      <c r="KJL1" s="135"/>
      <c r="KJM1" s="135"/>
      <c r="KJN1" s="136"/>
      <c r="KJO1" s="134"/>
      <c r="KJP1" s="135"/>
      <c r="KJQ1" s="135"/>
      <c r="KJR1" s="135"/>
      <c r="KJS1" s="135"/>
      <c r="KJT1" s="135"/>
      <c r="KJU1" s="135"/>
      <c r="KJV1" s="135"/>
      <c r="KJW1" s="135"/>
      <c r="KJX1" s="136"/>
      <c r="KJY1" s="134"/>
      <c r="KJZ1" s="135"/>
      <c r="KKA1" s="135"/>
      <c r="KKB1" s="135"/>
      <c r="KKC1" s="135"/>
      <c r="KKD1" s="135"/>
      <c r="KKE1" s="135"/>
      <c r="KKF1" s="135"/>
      <c r="KKG1" s="135"/>
      <c r="KKH1" s="136"/>
      <c r="KKI1" s="134"/>
      <c r="KKJ1" s="135"/>
      <c r="KKK1" s="135"/>
      <c r="KKL1" s="135"/>
      <c r="KKM1" s="135"/>
      <c r="KKN1" s="135"/>
      <c r="KKO1" s="135"/>
      <c r="KKP1" s="135"/>
      <c r="KKQ1" s="135"/>
      <c r="KKR1" s="136"/>
      <c r="KKS1" s="134"/>
      <c r="KKT1" s="135"/>
      <c r="KKU1" s="135"/>
      <c r="KKV1" s="135"/>
      <c r="KKW1" s="135"/>
      <c r="KKX1" s="135"/>
      <c r="KKY1" s="135"/>
      <c r="KKZ1" s="135"/>
      <c r="KLA1" s="135"/>
      <c r="KLB1" s="136"/>
      <c r="KLC1" s="134"/>
      <c r="KLD1" s="135"/>
      <c r="KLE1" s="135"/>
      <c r="KLF1" s="135"/>
      <c r="KLG1" s="135"/>
      <c r="KLH1" s="135"/>
      <c r="KLI1" s="135"/>
      <c r="KLJ1" s="135"/>
      <c r="KLK1" s="135"/>
      <c r="KLL1" s="136"/>
      <c r="KLM1" s="134"/>
      <c r="KLN1" s="135"/>
      <c r="KLO1" s="135"/>
      <c r="KLP1" s="135"/>
      <c r="KLQ1" s="135"/>
      <c r="KLR1" s="135"/>
      <c r="KLS1" s="135"/>
      <c r="KLT1" s="135"/>
      <c r="KLU1" s="135"/>
      <c r="KLV1" s="136"/>
      <c r="KLW1" s="134"/>
      <c r="KLX1" s="135"/>
      <c r="KLY1" s="135"/>
      <c r="KLZ1" s="135"/>
      <c r="KMA1" s="135"/>
      <c r="KMB1" s="135"/>
      <c r="KMC1" s="135"/>
      <c r="KMD1" s="135"/>
      <c r="KME1" s="135"/>
      <c r="KMF1" s="136"/>
      <c r="KMG1" s="134"/>
      <c r="KMH1" s="135"/>
      <c r="KMI1" s="135"/>
      <c r="KMJ1" s="135"/>
      <c r="KMK1" s="135"/>
      <c r="KML1" s="135"/>
      <c r="KMM1" s="135"/>
      <c r="KMN1" s="135"/>
      <c r="KMO1" s="135"/>
      <c r="KMP1" s="136"/>
      <c r="KMQ1" s="134"/>
      <c r="KMR1" s="135"/>
      <c r="KMS1" s="135"/>
      <c r="KMT1" s="135"/>
      <c r="KMU1" s="135"/>
      <c r="KMV1" s="135"/>
      <c r="KMW1" s="135"/>
      <c r="KMX1" s="135"/>
      <c r="KMY1" s="135"/>
      <c r="KMZ1" s="136"/>
      <c r="KNA1" s="134"/>
      <c r="KNB1" s="135"/>
      <c r="KNC1" s="135"/>
      <c r="KND1" s="135"/>
      <c r="KNE1" s="135"/>
      <c r="KNF1" s="135"/>
      <c r="KNG1" s="135"/>
      <c r="KNH1" s="135"/>
      <c r="KNI1" s="135"/>
      <c r="KNJ1" s="136"/>
      <c r="KNK1" s="134"/>
      <c r="KNL1" s="135"/>
      <c r="KNM1" s="135"/>
      <c r="KNN1" s="135"/>
      <c r="KNO1" s="135"/>
      <c r="KNP1" s="135"/>
      <c r="KNQ1" s="135"/>
      <c r="KNR1" s="135"/>
      <c r="KNS1" s="135"/>
      <c r="KNT1" s="136"/>
      <c r="KNU1" s="134"/>
      <c r="KNV1" s="135"/>
      <c r="KNW1" s="135"/>
      <c r="KNX1" s="135"/>
      <c r="KNY1" s="135"/>
      <c r="KNZ1" s="135"/>
      <c r="KOA1" s="135"/>
      <c r="KOB1" s="135"/>
      <c r="KOC1" s="135"/>
      <c r="KOD1" s="136"/>
      <c r="KOE1" s="134"/>
      <c r="KOF1" s="135"/>
      <c r="KOG1" s="135"/>
      <c r="KOH1" s="135"/>
      <c r="KOI1" s="135"/>
      <c r="KOJ1" s="135"/>
      <c r="KOK1" s="135"/>
      <c r="KOL1" s="135"/>
      <c r="KOM1" s="135"/>
      <c r="KON1" s="136"/>
      <c r="KOO1" s="134"/>
      <c r="KOP1" s="135"/>
      <c r="KOQ1" s="135"/>
      <c r="KOR1" s="135"/>
      <c r="KOS1" s="135"/>
      <c r="KOT1" s="135"/>
      <c r="KOU1" s="135"/>
      <c r="KOV1" s="135"/>
      <c r="KOW1" s="135"/>
      <c r="KOX1" s="136"/>
      <c r="KOY1" s="134"/>
      <c r="KOZ1" s="135"/>
      <c r="KPA1" s="135"/>
      <c r="KPB1" s="135"/>
      <c r="KPC1" s="135"/>
      <c r="KPD1" s="135"/>
      <c r="KPE1" s="135"/>
      <c r="KPF1" s="135"/>
      <c r="KPG1" s="135"/>
      <c r="KPH1" s="136"/>
      <c r="KPI1" s="134"/>
      <c r="KPJ1" s="135"/>
      <c r="KPK1" s="135"/>
      <c r="KPL1" s="135"/>
      <c r="KPM1" s="135"/>
      <c r="KPN1" s="135"/>
      <c r="KPO1" s="135"/>
      <c r="KPP1" s="135"/>
      <c r="KPQ1" s="135"/>
      <c r="KPR1" s="136"/>
      <c r="KPS1" s="134"/>
      <c r="KPT1" s="135"/>
      <c r="KPU1" s="135"/>
      <c r="KPV1" s="135"/>
      <c r="KPW1" s="135"/>
      <c r="KPX1" s="135"/>
      <c r="KPY1" s="135"/>
      <c r="KPZ1" s="135"/>
      <c r="KQA1" s="135"/>
      <c r="KQB1" s="136"/>
      <c r="KQC1" s="134"/>
      <c r="KQD1" s="135"/>
      <c r="KQE1" s="135"/>
      <c r="KQF1" s="135"/>
      <c r="KQG1" s="135"/>
      <c r="KQH1" s="135"/>
      <c r="KQI1" s="135"/>
      <c r="KQJ1" s="135"/>
      <c r="KQK1" s="135"/>
      <c r="KQL1" s="136"/>
      <c r="KQM1" s="134"/>
      <c r="KQN1" s="135"/>
      <c r="KQO1" s="135"/>
      <c r="KQP1" s="135"/>
      <c r="KQQ1" s="135"/>
      <c r="KQR1" s="135"/>
      <c r="KQS1" s="135"/>
      <c r="KQT1" s="135"/>
      <c r="KQU1" s="135"/>
      <c r="KQV1" s="136"/>
      <c r="KQW1" s="134"/>
      <c r="KQX1" s="135"/>
      <c r="KQY1" s="135"/>
      <c r="KQZ1" s="135"/>
      <c r="KRA1" s="135"/>
      <c r="KRB1" s="135"/>
      <c r="KRC1" s="135"/>
      <c r="KRD1" s="135"/>
      <c r="KRE1" s="135"/>
      <c r="KRF1" s="136"/>
      <c r="KRG1" s="134"/>
      <c r="KRH1" s="135"/>
      <c r="KRI1" s="135"/>
      <c r="KRJ1" s="135"/>
      <c r="KRK1" s="135"/>
      <c r="KRL1" s="135"/>
      <c r="KRM1" s="135"/>
      <c r="KRN1" s="135"/>
      <c r="KRO1" s="135"/>
      <c r="KRP1" s="136"/>
      <c r="KRQ1" s="134"/>
      <c r="KRR1" s="135"/>
      <c r="KRS1" s="135"/>
      <c r="KRT1" s="135"/>
      <c r="KRU1" s="135"/>
      <c r="KRV1" s="135"/>
      <c r="KRW1" s="135"/>
      <c r="KRX1" s="135"/>
      <c r="KRY1" s="135"/>
      <c r="KRZ1" s="136"/>
      <c r="KSA1" s="134"/>
      <c r="KSB1" s="135"/>
      <c r="KSC1" s="135"/>
      <c r="KSD1" s="135"/>
      <c r="KSE1" s="135"/>
      <c r="KSF1" s="135"/>
      <c r="KSG1" s="135"/>
      <c r="KSH1" s="135"/>
      <c r="KSI1" s="135"/>
      <c r="KSJ1" s="136"/>
      <c r="KSK1" s="134"/>
      <c r="KSL1" s="135"/>
      <c r="KSM1" s="135"/>
      <c r="KSN1" s="135"/>
      <c r="KSO1" s="135"/>
      <c r="KSP1" s="135"/>
      <c r="KSQ1" s="135"/>
      <c r="KSR1" s="135"/>
      <c r="KSS1" s="135"/>
      <c r="KST1" s="136"/>
      <c r="KSU1" s="134"/>
      <c r="KSV1" s="135"/>
      <c r="KSW1" s="135"/>
      <c r="KSX1" s="135"/>
      <c r="KSY1" s="135"/>
      <c r="KSZ1" s="135"/>
      <c r="KTA1" s="135"/>
      <c r="KTB1" s="135"/>
      <c r="KTC1" s="135"/>
      <c r="KTD1" s="136"/>
      <c r="KTE1" s="134"/>
      <c r="KTF1" s="135"/>
      <c r="KTG1" s="135"/>
      <c r="KTH1" s="135"/>
      <c r="KTI1" s="135"/>
      <c r="KTJ1" s="135"/>
      <c r="KTK1" s="135"/>
      <c r="KTL1" s="135"/>
      <c r="KTM1" s="135"/>
      <c r="KTN1" s="136"/>
      <c r="KTO1" s="134"/>
      <c r="KTP1" s="135"/>
      <c r="KTQ1" s="135"/>
      <c r="KTR1" s="135"/>
      <c r="KTS1" s="135"/>
      <c r="KTT1" s="135"/>
      <c r="KTU1" s="135"/>
      <c r="KTV1" s="135"/>
      <c r="KTW1" s="135"/>
      <c r="KTX1" s="136"/>
      <c r="KTY1" s="134"/>
      <c r="KTZ1" s="135"/>
      <c r="KUA1" s="135"/>
      <c r="KUB1" s="135"/>
      <c r="KUC1" s="135"/>
      <c r="KUD1" s="135"/>
      <c r="KUE1" s="135"/>
      <c r="KUF1" s="135"/>
      <c r="KUG1" s="135"/>
      <c r="KUH1" s="136"/>
      <c r="KUI1" s="134"/>
      <c r="KUJ1" s="135"/>
      <c r="KUK1" s="135"/>
      <c r="KUL1" s="135"/>
      <c r="KUM1" s="135"/>
      <c r="KUN1" s="135"/>
      <c r="KUO1" s="135"/>
      <c r="KUP1" s="135"/>
      <c r="KUQ1" s="135"/>
      <c r="KUR1" s="136"/>
      <c r="KUS1" s="134"/>
      <c r="KUT1" s="135"/>
      <c r="KUU1" s="135"/>
      <c r="KUV1" s="135"/>
      <c r="KUW1" s="135"/>
      <c r="KUX1" s="135"/>
      <c r="KUY1" s="135"/>
      <c r="KUZ1" s="135"/>
      <c r="KVA1" s="135"/>
      <c r="KVB1" s="136"/>
      <c r="KVC1" s="134"/>
      <c r="KVD1" s="135"/>
      <c r="KVE1" s="135"/>
      <c r="KVF1" s="135"/>
      <c r="KVG1" s="135"/>
      <c r="KVH1" s="135"/>
      <c r="KVI1" s="135"/>
      <c r="KVJ1" s="135"/>
      <c r="KVK1" s="135"/>
      <c r="KVL1" s="136"/>
      <c r="KVM1" s="134"/>
      <c r="KVN1" s="135"/>
      <c r="KVO1" s="135"/>
      <c r="KVP1" s="135"/>
      <c r="KVQ1" s="135"/>
      <c r="KVR1" s="135"/>
      <c r="KVS1" s="135"/>
      <c r="KVT1" s="135"/>
      <c r="KVU1" s="135"/>
      <c r="KVV1" s="136"/>
      <c r="KVW1" s="134"/>
      <c r="KVX1" s="135"/>
      <c r="KVY1" s="135"/>
      <c r="KVZ1" s="135"/>
      <c r="KWA1" s="135"/>
      <c r="KWB1" s="135"/>
      <c r="KWC1" s="135"/>
      <c r="KWD1" s="135"/>
      <c r="KWE1" s="135"/>
      <c r="KWF1" s="136"/>
      <c r="KWG1" s="134"/>
      <c r="KWH1" s="135"/>
      <c r="KWI1" s="135"/>
      <c r="KWJ1" s="135"/>
      <c r="KWK1" s="135"/>
      <c r="KWL1" s="135"/>
      <c r="KWM1" s="135"/>
      <c r="KWN1" s="135"/>
      <c r="KWO1" s="135"/>
      <c r="KWP1" s="136"/>
      <c r="KWQ1" s="134"/>
      <c r="KWR1" s="135"/>
      <c r="KWS1" s="135"/>
      <c r="KWT1" s="135"/>
      <c r="KWU1" s="135"/>
      <c r="KWV1" s="135"/>
      <c r="KWW1" s="135"/>
      <c r="KWX1" s="135"/>
      <c r="KWY1" s="135"/>
      <c r="KWZ1" s="136"/>
      <c r="KXA1" s="134"/>
      <c r="KXB1" s="135"/>
      <c r="KXC1" s="135"/>
      <c r="KXD1" s="135"/>
      <c r="KXE1" s="135"/>
      <c r="KXF1" s="135"/>
      <c r="KXG1" s="135"/>
      <c r="KXH1" s="135"/>
      <c r="KXI1" s="135"/>
      <c r="KXJ1" s="136"/>
      <c r="KXK1" s="134"/>
      <c r="KXL1" s="135"/>
      <c r="KXM1" s="135"/>
      <c r="KXN1" s="135"/>
      <c r="KXO1" s="135"/>
      <c r="KXP1" s="135"/>
      <c r="KXQ1" s="135"/>
      <c r="KXR1" s="135"/>
      <c r="KXS1" s="135"/>
      <c r="KXT1" s="136"/>
      <c r="KXU1" s="134"/>
      <c r="KXV1" s="135"/>
      <c r="KXW1" s="135"/>
      <c r="KXX1" s="135"/>
      <c r="KXY1" s="135"/>
      <c r="KXZ1" s="135"/>
      <c r="KYA1" s="135"/>
      <c r="KYB1" s="135"/>
      <c r="KYC1" s="135"/>
      <c r="KYD1" s="136"/>
      <c r="KYE1" s="134"/>
      <c r="KYF1" s="135"/>
      <c r="KYG1" s="135"/>
      <c r="KYH1" s="135"/>
      <c r="KYI1" s="135"/>
      <c r="KYJ1" s="135"/>
      <c r="KYK1" s="135"/>
      <c r="KYL1" s="135"/>
      <c r="KYM1" s="135"/>
      <c r="KYN1" s="136"/>
      <c r="KYO1" s="134"/>
      <c r="KYP1" s="135"/>
      <c r="KYQ1" s="135"/>
      <c r="KYR1" s="135"/>
      <c r="KYS1" s="135"/>
      <c r="KYT1" s="135"/>
      <c r="KYU1" s="135"/>
      <c r="KYV1" s="135"/>
      <c r="KYW1" s="135"/>
      <c r="KYX1" s="136"/>
      <c r="KYY1" s="134"/>
      <c r="KYZ1" s="135"/>
      <c r="KZA1" s="135"/>
      <c r="KZB1" s="135"/>
      <c r="KZC1" s="135"/>
      <c r="KZD1" s="135"/>
      <c r="KZE1" s="135"/>
      <c r="KZF1" s="135"/>
      <c r="KZG1" s="135"/>
      <c r="KZH1" s="136"/>
      <c r="KZI1" s="134"/>
      <c r="KZJ1" s="135"/>
      <c r="KZK1" s="135"/>
      <c r="KZL1" s="135"/>
      <c r="KZM1" s="135"/>
      <c r="KZN1" s="135"/>
      <c r="KZO1" s="135"/>
      <c r="KZP1" s="135"/>
      <c r="KZQ1" s="135"/>
      <c r="KZR1" s="136"/>
      <c r="KZS1" s="134"/>
      <c r="KZT1" s="135"/>
      <c r="KZU1" s="135"/>
      <c r="KZV1" s="135"/>
      <c r="KZW1" s="135"/>
      <c r="KZX1" s="135"/>
      <c r="KZY1" s="135"/>
      <c r="KZZ1" s="135"/>
      <c r="LAA1" s="135"/>
      <c r="LAB1" s="136"/>
      <c r="LAC1" s="134"/>
      <c r="LAD1" s="135"/>
      <c r="LAE1" s="135"/>
      <c r="LAF1" s="135"/>
      <c r="LAG1" s="135"/>
      <c r="LAH1" s="135"/>
      <c r="LAI1" s="135"/>
      <c r="LAJ1" s="135"/>
      <c r="LAK1" s="135"/>
      <c r="LAL1" s="136"/>
      <c r="LAM1" s="134"/>
      <c r="LAN1" s="135"/>
      <c r="LAO1" s="135"/>
      <c r="LAP1" s="135"/>
      <c r="LAQ1" s="135"/>
      <c r="LAR1" s="135"/>
      <c r="LAS1" s="135"/>
      <c r="LAT1" s="135"/>
      <c r="LAU1" s="135"/>
      <c r="LAV1" s="136"/>
      <c r="LAW1" s="134"/>
      <c r="LAX1" s="135"/>
      <c r="LAY1" s="135"/>
      <c r="LAZ1" s="135"/>
      <c r="LBA1" s="135"/>
      <c r="LBB1" s="135"/>
      <c r="LBC1" s="135"/>
      <c r="LBD1" s="135"/>
      <c r="LBE1" s="135"/>
      <c r="LBF1" s="136"/>
      <c r="LBG1" s="134"/>
      <c r="LBH1" s="135"/>
      <c r="LBI1" s="135"/>
      <c r="LBJ1" s="135"/>
      <c r="LBK1" s="135"/>
      <c r="LBL1" s="135"/>
      <c r="LBM1" s="135"/>
      <c r="LBN1" s="135"/>
      <c r="LBO1" s="135"/>
      <c r="LBP1" s="136"/>
      <c r="LBQ1" s="134"/>
      <c r="LBR1" s="135"/>
      <c r="LBS1" s="135"/>
      <c r="LBT1" s="135"/>
      <c r="LBU1" s="135"/>
      <c r="LBV1" s="135"/>
      <c r="LBW1" s="135"/>
      <c r="LBX1" s="135"/>
      <c r="LBY1" s="135"/>
      <c r="LBZ1" s="136"/>
      <c r="LCA1" s="134"/>
      <c r="LCB1" s="135"/>
      <c r="LCC1" s="135"/>
      <c r="LCD1" s="135"/>
      <c r="LCE1" s="135"/>
      <c r="LCF1" s="135"/>
      <c r="LCG1" s="135"/>
      <c r="LCH1" s="135"/>
      <c r="LCI1" s="135"/>
      <c r="LCJ1" s="136"/>
      <c r="LCK1" s="134"/>
      <c r="LCL1" s="135"/>
      <c r="LCM1" s="135"/>
      <c r="LCN1" s="135"/>
      <c r="LCO1" s="135"/>
      <c r="LCP1" s="135"/>
      <c r="LCQ1" s="135"/>
      <c r="LCR1" s="135"/>
      <c r="LCS1" s="135"/>
      <c r="LCT1" s="136"/>
      <c r="LCU1" s="134"/>
      <c r="LCV1" s="135"/>
      <c r="LCW1" s="135"/>
      <c r="LCX1" s="135"/>
      <c r="LCY1" s="135"/>
      <c r="LCZ1" s="135"/>
      <c r="LDA1" s="135"/>
      <c r="LDB1" s="135"/>
      <c r="LDC1" s="135"/>
      <c r="LDD1" s="136"/>
      <c r="LDE1" s="134"/>
      <c r="LDF1" s="135"/>
      <c r="LDG1" s="135"/>
      <c r="LDH1" s="135"/>
      <c r="LDI1" s="135"/>
      <c r="LDJ1" s="135"/>
      <c r="LDK1" s="135"/>
      <c r="LDL1" s="135"/>
      <c r="LDM1" s="135"/>
      <c r="LDN1" s="136"/>
      <c r="LDO1" s="134"/>
      <c r="LDP1" s="135"/>
      <c r="LDQ1" s="135"/>
      <c r="LDR1" s="135"/>
      <c r="LDS1" s="135"/>
      <c r="LDT1" s="135"/>
      <c r="LDU1" s="135"/>
      <c r="LDV1" s="135"/>
      <c r="LDW1" s="135"/>
      <c r="LDX1" s="136"/>
      <c r="LDY1" s="134"/>
      <c r="LDZ1" s="135"/>
      <c r="LEA1" s="135"/>
      <c r="LEB1" s="135"/>
      <c r="LEC1" s="135"/>
      <c r="LED1" s="135"/>
      <c r="LEE1" s="135"/>
      <c r="LEF1" s="135"/>
      <c r="LEG1" s="135"/>
      <c r="LEH1" s="136"/>
      <c r="LEI1" s="134"/>
      <c r="LEJ1" s="135"/>
      <c r="LEK1" s="135"/>
      <c r="LEL1" s="135"/>
      <c r="LEM1" s="135"/>
      <c r="LEN1" s="135"/>
      <c r="LEO1" s="135"/>
      <c r="LEP1" s="135"/>
      <c r="LEQ1" s="135"/>
      <c r="LER1" s="136"/>
      <c r="LES1" s="134"/>
      <c r="LET1" s="135"/>
      <c r="LEU1" s="135"/>
      <c r="LEV1" s="135"/>
      <c r="LEW1" s="135"/>
      <c r="LEX1" s="135"/>
      <c r="LEY1" s="135"/>
      <c r="LEZ1" s="135"/>
      <c r="LFA1" s="135"/>
      <c r="LFB1" s="136"/>
      <c r="LFC1" s="134"/>
      <c r="LFD1" s="135"/>
      <c r="LFE1" s="135"/>
      <c r="LFF1" s="135"/>
      <c r="LFG1" s="135"/>
      <c r="LFH1" s="135"/>
      <c r="LFI1" s="135"/>
      <c r="LFJ1" s="135"/>
      <c r="LFK1" s="135"/>
      <c r="LFL1" s="136"/>
      <c r="LFM1" s="134"/>
      <c r="LFN1" s="135"/>
      <c r="LFO1" s="135"/>
      <c r="LFP1" s="135"/>
      <c r="LFQ1" s="135"/>
      <c r="LFR1" s="135"/>
      <c r="LFS1" s="135"/>
      <c r="LFT1" s="135"/>
      <c r="LFU1" s="135"/>
      <c r="LFV1" s="136"/>
      <c r="LFW1" s="134"/>
      <c r="LFX1" s="135"/>
      <c r="LFY1" s="135"/>
      <c r="LFZ1" s="135"/>
      <c r="LGA1" s="135"/>
      <c r="LGB1" s="135"/>
      <c r="LGC1" s="135"/>
      <c r="LGD1" s="135"/>
      <c r="LGE1" s="135"/>
      <c r="LGF1" s="136"/>
      <c r="LGG1" s="134"/>
      <c r="LGH1" s="135"/>
      <c r="LGI1" s="135"/>
      <c r="LGJ1" s="135"/>
      <c r="LGK1" s="135"/>
      <c r="LGL1" s="135"/>
      <c r="LGM1" s="135"/>
      <c r="LGN1" s="135"/>
      <c r="LGO1" s="135"/>
      <c r="LGP1" s="136"/>
      <c r="LGQ1" s="134"/>
      <c r="LGR1" s="135"/>
      <c r="LGS1" s="135"/>
      <c r="LGT1" s="135"/>
      <c r="LGU1" s="135"/>
      <c r="LGV1" s="135"/>
      <c r="LGW1" s="135"/>
      <c r="LGX1" s="135"/>
      <c r="LGY1" s="135"/>
      <c r="LGZ1" s="136"/>
      <c r="LHA1" s="134"/>
      <c r="LHB1" s="135"/>
      <c r="LHC1" s="135"/>
      <c r="LHD1" s="135"/>
      <c r="LHE1" s="135"/>
      <c r="LHF1" s="135"/>
      <c r="LHG1" s="135"/>
      <c r="LHH1" s="135"/>
      <c r="LHI1" s="135"/>
      <c r="LHJ1" s="136"/>
      <c r="LHK1" s="134"/>
      <c r="LHL1" s="135"/>
      <c r="LHM1" s="135"/>
      <c r="LHN1" s="135"/>
      <c r="LHO1" s="135"/>
      <c r="LHP1" s="135"/>
      <c r="LHQ1" s="135"/>
      <c r="LHR1" s="135"/>
      <c r="LHS1" s="135"/>
      <c r="LHT1" s="136"/>
      <c r="LHU1" s="134"/>
      <c r="LHV1" s="135"/>
      <c r="LHW1" s="135"/>
      <c r="LHX1" s="135"/>
      <c r="LHY1" s="135"/>
      <c r="LHZ1" s="135"/>
      <c r="LIA1" s="135"/>
      <c r="LIB1" s="135"/>
      <c r="LIC1" s="135"/>
      <c r="LID1" s="136"/>
      <c r="LIE1" s="134"/>
      <c r="LIF1" s="135"/>
      <c r="LIG1" s="135"/>
      <c r="LIH1" s="135"/>
      <c r="LII1" s="135"/>
      <c r="LIJ1" s="135"/>
      <c r="LIK1" s="135"/>
      <c r="LIL1" s="135"/>
      <c r="LIM1" s="135"/>
      <c r="LIN1" s="136"/>
      <c r="LIO1" s="134"/>
      <c r="LIP1" s="135"/>
      <c r="LIQ1" s="135"/>
      <c r="LIR1" s="135"/>
      <c r="LIS1" s="135"/>
      <c r="LIT1" s="135"/>
      <c r="LIU1" s="135"/>
      <c r="LIV1" s="135"/>
      <c r="LIW1" s="135"/>
      <c r="LIX1" s="136"/>
      <c r="LIY1" s="134"/>
      <c r="LIZ1" s="135"/>
      <c r="LJA1" s="135"/>
      <c r="LJB1" s="135"/>
      <c r="LJC1" s="135"/>
      <c r="LJD1" s="135"/>
      <c r="LJE1" s="135"/>
      <c r="LJF1" s="135"/>
      <c r="LJG1" s="135"/>
      <c r="LJH1" s="136"/>
      <c r="LJI1" s="134"/>
      <c r="LJJ1" s="135"/>
      <c r="LJK1" s="135"/>
      <c r="LJL1" s="135"/>
      <c r="LJM1" s="135"/>
      <c r="LJN1" s="135"/>
      <c r="LJO1" s="135"/>
      <c r="LJP1" s="135"/>
      <c r="LJQ1" s="135"/>
      <c r="LJR1" s="136"/>
      <c r="LJS1" s="134"/>
      <c r="LJT1" s="135"/>
      <c r="LJU1" s="135"/>
      <c r="LJV1" s="135"/>
      <c r="LJW1" s="135"/>
      <c r="LJX1" s="135"/>
      <c r="LJY1" s="135"/>
      <c r="LJZ1" s="135"/>
      <c r="LKA1" s="135"/>
      <c r="LKB1" s="136"/>
      <c r="LKC1" s="134"/>
      <c r="LKD1" s="135"/>
      <c r="LKE1" s="135"/>
      <c r="LKF1" s="135"/>
      <c r="LKG1" s="135"/>
      <c r="LKH1" s="135"/>
      <c r="LKI1" s="135"/>
      <c r="LKJ1" s="135"/>
      <c r="LKK1" s="135"/>
      <c r="LKL1" s="136"/>
      <c r="LKM1" s="134"/>
      <c r="LKN1" s="135"/>
      <c r="LKO1" s="135"/>
      <c r="LKP1" s="135"/>
      <c r="LKQ1" s="135"/>
      <c r="LKR1" s="135"/>
      <c r="LKS1" s="135"/>
      <c r="LKT1" s="135"/>
      <c r="LKU1" s="135"/>
      <c r="LKV1" s="136"/>
      <c r="LKW1" s="134"/>
      <c r="LKX1" s="135"/>
      <c r="LKY1" s="135"/>
      <c r="LKZ1" s="135"/>
      <c r="LLA1" s="135"/>
      <c r="LLB1" s="135"/>
      <c r="LLC1" s="135"/>
      <c r="LLD1" s="135"/>
      <c r="LLE1" s="135"/>
      <c r="LLF1" s="136"/>
      <c r="LLG1" s="134"/>
      <c r="LLH1" s="135"/>
      <c r="LLI1" s="135"/>
      <c r="LLJ1" s="135"/>
      <c r="LLK1" s="135"/>
      <c r="LLL1" s="135"/>
      <c r="LLM1" s="135"/>
      <c r="LLN1" s="135"/>
      <c r="LLO1" s="135"/>
      <c r="LLP1" s="136"/>
      <c r="LLQ1" s="134"/>
      <c r="LLR1" s="135"/>
      <c r="LLS1" s="135"/>
      <c r="LLT1" s="135"/>
      <c r="LLU1" s="135"/>
      <c r="LLV1" s="135"/>
      <c r="LLW1" s="135"/>
      <c r="LLX1" s="135"/>
      <c r="LLY1" s="135"/>
      <c r="LLZ1" s="136"/>
      <c r="LMA1" s="134"/>
      <c r="LMB1" s="135"/>
      <c r="LMC1" s="135"/>
      <c r="LMD1" s="135"/>
      <c r="LME1" s="135"/>
      <c r="LMF1" s="135"/>
      <c r="LMG1" s="135"/>
      <c r="LMH1" s="135"/>
      <c r="LMI1" s="135"/>
      <c r="LMJ1" s="136"/>
      <c r="LMK1" s="134"/>
      <c r="LML1" s="135"/>
      <c r="LMM1" s="135"/>
      <c r="LMN1" s="135"/>
      <c r="LMO1" s="135"/>
      <c r="LMP1" s="135"/>
      <c r="LMQ1" s="135"/>
      <c r="LMR1" s="135"/>
      <c r="LMS1" s="135"/>
      <c r="LMT1" s="136"/>
      <c r="LMU1" s="134"/>
      <c r="LMV1" s="135"/>
      <c r="LMW1" s="135"/>
      <c r="LMX1" s="135"/>
      <c r="LMY1" s="135"/>
      <c r="LMZ1" s="135"/>
      <c r="LNA1" s="135"/>
      <c r="LNB1" s="135"/>
      <c r="LNC1" s="135"/>
      <c r="LND1" s="136"/>
      <c r="LNE1" s="134"/>
      <c r="LNF1" s="135"/>
      <c r="LNG1" s="135"/>
      <c r="LNH1" s="135"/>
      <c r="LNI1" s="135"/>
      <c r="LNJ1" s="135"/>
      <c r="LNK1" s="135"/>
      <c r="LNL1" s="135"/>
      <c r="LNM1" s="135"/>
      <c r="LNN1" s="136"/>
      <c r="LNO1" s="134"/>
      <c r="LNP1" s="135"/>
      <c r="LNQ1" s="135"/>
      <c r="LNR1" s="135"/>
      <c r="LNS1" s="135"/>
      <c r="LNT1" s="135"/>
      <c r="LNU1" s="135"/>
      <c r="LNV1" s="135"/>
      <c r="LNW1" s="135"/>
      <c r="LNX1" s="136"/>
      <c r="LNY1" s="134"/>
      <c r="LNZ1" s="135"/>
      <c r="LOA1" s="135"/>
      <c r="LOB1" s="135"/>
      <c r="LOC1" s="135"/>
      <c r="LOD1" s="135"/>
      <c r="LOE1" s="135"/>
      <c r="LOF1" s="135"/>
      <c r="LOG1" s="135"/>
      <c r="LOH1" s="136"/>
      <c r="LOI1" s="134"/>
      <c r="LOJ1" s="135"/>
      <c r="LOK1" s="135"/>
      <c r="LOL1" s="135"/>
      <c r="LOM1" s="135"/>
      <c r="LON1" s="135"/>
      <c r="LOO1" s="135"/>
      <c r="LOP1" s="135"/>
      <c r="LOQ1" s="135"/>
      <c r="LOR1" s="136"/>
      <c r="LOS1" s="134"/>
      <c r="LOT1" s="135"/>
      <c r="LOU1" s="135"/>
      <c r="LOV1" s="135"/>
      <c r="LOW1" s="135"/>
      <c r="LOX1" s="135"/>
      <c r="LOY1" s="135"/>
      <c r="LOZ1" s="135"/>
      <c r="LPA1" s="135"/>
      <c r="LPB1" s="136"/>
      <c r="LPC1" s="134"/>
      <c r="LPD1" s="135"/>
      <c r="LPE1" s="135"/>
      <c r="LPF1" s="135"/>
      <c r="LPG1" s="135"/>
      <c r="LPH1" s="135"/>
      <c r="LPI1" s="135"/>
      <c r="LPJ1" s="135"/>
      <c r="LPK1" s="135"/>
      <c r="LPL1" s="136"/>
      <c r="LPM1" s="134"/>
      <c r="LPN1" s="135"/>
      <c r="LPO1" s="135"/>
      <c r="LPP1" s="135"/>
      <c r="LPQ1" s="135"/>
      <c r="LPR1" s="135"/>
      <c r="LPS1" s="135"/>
      <c r="LPT1" s="135"/>
      <c r="LPU1" s="135"/>
      <c r="LPV1" s="136"/>
      <c r="LPW1" s="134"/>
      <c r="LPX1" s="135"/>
      <c r="LPY1" s="135"/>
      <c r="LPZ1" s="135"/>
      <c r="LQA1" s="135"/>
      <c r="LQB1" s="135"/>
      <c r="LQC1" s="135"/>
      <c r="LQD1" s="135"/>
      <c r="LQE1" s="135"/>
      <c r="LQF1" s="136"/>
      <c r="LQG1" s="134"/>
      <c r="LQH1" s="135"/>
      <c r="LQI1" s="135"/>
      <c r="LQJ1" s="135"/>
      <c r="LQK1" s="135"/>
      <c r="LQL1" s="135"/>
      <c r="LQM1" s="135"/>
      <c r="LQN1" s="135"/>
      <c r="LQO1" s="135"/>
      <c r="LQP1" s="136"/>
      <c r="LQQ1" s="134"/>
      <c r="LQR1" s="135"/>
      <c r="LQS1" s="135"/>
      <c r="LQT1" s="135"/>
      <c r="LQU1" s="135"/>
      <c r="LQV1" s="135"/>
      <c r="LQW1" s="135"/>
      <c r="LQX1" s="135"/>
      <c r="LQY1" s="135"/>
      <c r="LQZ1" s="136"/>
      <c r="LRA1" s="134"/>
      <c r="LRB1" s="135"/>
      <c r="LRC1" s="135"/>
      <c r="LRD1" s="135"/>
      <c r="LRE1" s="135"/>
      <c r="LRF1" s="135"/>
      <c r="LRG1" s="135"/>
      <c r="LRH1" s="135"/>
      <c r="LRI1" s="135"/>
      <c r="LRJ1" s="136"/>
      <c r="LRK1" s="134"/>
      <c r="LRL1" s="135"/>
      <c r="LRM1" s="135"/>
      <c r="LRN1" s="135"/>
      <c r="LRO1" s="135"/>
      <c r="LRP1" s="135"/>
      <c r="LRQ1" s="135"/>
      <c r="LRR1" s="135"/>
      <c r="LRS1" s="135"/>
      <c r="LRT1" s="136"/>
      <c r="LRU1" s="134"/>
      <c r="LRV1" s="135"/>
      <c r="LRW1" s="135"/>
      <c r="LRX1" s="135"/>
      <c r="LRY1" s="135"/>
      <c r="LRZ1" s="135"/>
      <c r="LSA1" s="135"/>
      <c r="LSB1" s="135"/>
      <c r="LSC1" s="135"/>
      <c r="LSD1" s="136"/>
      <c r="LSE1" s="134"/>
      <c r="LSF1" s="135"/>
      <c r="LSG1" s="135"/>
      <c r="LSH1" s="135"/>
      <c r="LSI1" s="135"/>
      <c r="LSJ1" s="135"/>
      <c r="LSK1" s="135"/>
      <c r="LSL1" s="135"/>
      <c r="LSM1" s="135"/>
      <c r="LSN1" s="136"/>
      <c r="LSO1" s="134"/>
      <c r="LSP1" s="135"/>
      <c r="LSQ1" s="135"/>
      <c r="LSR1" s="135"/>
      <c r="LSS1" s="135"/>
      <c r="LST1" s="135"/>
      <c r="LSU1" s="135"/>
      <c r="LSV1" s="135"/>
      <c r="LSW1" s="135"/>
      <c r="LSX1" s="136"/>
      <c r="LSY1" s="134"/>
      <c r="LSZ1" s="135"/>
      <c r="LTA1" s="135"/>
      <c r="LTB1" s="135"/>
      <c r="LTC1" s="135"/>
      <c r="LTD1" s="135"/>
      <c r="LTE1" s="135"/>
      <c r="LTF1" s="135"/>
      <c r="LTG1" s="135"/>
      <c r="LTH1" s="136"/>
      <c r="LTI1" s="134"/>
      <c r="LTJ1" s="135"/>
      <c r="LTK1" s="135"/>
      <c r="LTL1" s="135"/>
      <c r="LTM1" s="135"/>
      <c r="LTN1" s="135"/>
      <c r="LTO1" s="135"/>
      <c r="LTP1" s="135"/>
      <c r="LTQ1" s="135"/>
      <c r="LTR1" s="136"/>
      <c r="LTS1" s="134"/>
      <c r="LTT1" s="135"/>
      <c r="LTU1" s="135"/>
      <c r="LTV1" s="135"/>
      <c r="LTW1" s="135"/>
      <c r="LTX1" s="135"/>
      <c r="LTY1" s="135"/>
      <c r="LTZ1" s="135"/>
      <c r="LUA1" s="135"/>
      <c r="LUB1" s="136"/>
      <c r="LUC1" s="134"/>
      <c r="LUD1" s="135"/>
      <c r="LUE1" s="135"/>
      <c r="LUF1" s="135"/>
      <c r="LUG1" s="135"/>
      <c r="LUH1" s="135"/>
      <c r="LUI1" s="135"/>
      <c r="LUJ1" s="135"/>
      <c r="LUK1" s="135"/>
      <c r="LUL1" s="136"/>
      <c r="LUM1" s="134"/>
      <c r="LUN1" s="135"/>
      <c r="LUO1" s="135"/>
      <c r="LUP1" s="135"/>
      <c r="LUQ1" s="135"/>
      <c r="LUR1" s="135"/>
      <c r="LUS1" s="135"/>
      <c r="LUT1" s="135"/>
      <c r="LUU1" s="135"/>
      <c r="LUV1" s="136"/>
      <c r="LUW1" s="134"/>
      <c r="LUX1" s="135"/>
      <c r="LUY1" s="135"/>
      <c r="LUZ1" s="135"/>
      <c r="LVA1" s="135"/>
      <c r="LVB1" s="135"/>
      <c r="LVC1" s="135"/>
      <c r="LVD1" s="135"/>
      <c r="LVE1" s="135"/>
      <c r="LVF1" s="136"/>
      <c r="LVG1" s="134"/>
      <c r="LVH1" s="135"/>
      <c r="LVI1" s="135"/>
      <c r="LVJ1" s="135"/>
      <c r="LVK1" s="135"/>
      <c r="LVL1" s="135"/>
      <c r="LVM1" s="135"/>
      <c r="LVN1" s="135"/>
      <c r="LVO1" s="135"/>
      <c r="LVP1" s="136"/>
      <c r="LVQ1" s="134"/>
      <c r="LVR1" s="135"/>
      <c r="LVS1" s="135"/>
      <c r="LVT1" s="135"/>
      <c r="LVU1" s="135"/>
      <c r="LVV1" s="135"/>
      <c r="LVW1" s="135"/>
      <c r="LVX1" s="135"/>
      <c r="LVY1" s="135"/>
      <c r="LVZ1" s="136"/>
      <c r="LWA1" s="134"/>
      <c r="LWB1" s="135"/>
      <c r="LWC1" s="135"/>
      <c r="LWD1" s="135"/>
      <c r="LWE1" s="135"/>
      <c r="LWF1" s="135"/>
      <c r="LWG1" s="135"/>
      <c r="LWH1" s="135"/>
      <c r="LWI1" s="135"/>
      <c r="LWJ1" s="136"/>
      <c r="LWK1" s="134"/>
      <c r="LWL1" s="135"/>
      <c r="LWM1" s="135"/>
      <c r="LWN1" s="135"/>
      <c r="LWO1" s="135"/>
      <c r="LWP1" s="135"/>
      <c r="LWQ1" s="135"/>
      <c r="LWR1" s="135"/>
      <c r="LWS1" s="135"/>
      <c r="LWT1" s="136"/>
      <c r="LWU1" s="134"/>
      <c r="LWV1" s="135"/>
      <c r="LWW1" s="135"/>
      <c r="LWX1" s="135"/>
      <c r="LWY1" s="135"/>
      <c r="LWZ1" s="135"/>
      <c r="LXA1" s="135"/>
      <c r="LXB1" s="135"/>
      <c r="LXC1" s="135"/>
      <c r="LXD1" s="136"/>
      <c r="LXE1" s="134"/>
      <c r="LXF1" s="135"/>
      <c r="LXG1" s="135"/>
      <c r="LXH1" s="135"/>
      <c r="LXI1" s="135"/>
      <c r="LXJ1" s="135"/>
      <c r="LXK1" s="135"/>
      <c r="LXL1" s="135"/>
      <c r="LXM1" s="135"/>
      <c r="LXN1" s="136"/>
      <c r="LXO1" s="134"/>
      <c r="LXP1" s="135"/>
      <c r="LXQ1" s="135"/>
      <c r="LXR1" s="135"/>
      <c r="LXS1" s="135"/>
      <c r="LXT1" s="135"/>
      <c r="LXU1" s="135"/>
      <c r="LXV1" s="135"/>
      <c r="LXW1" s="135"/>
      <c r="LXX1" s="136"/>
      <c r="LXY1" s="134"/>
      <c r="LXZ1" s="135"/>
      <c r="LYA1" s="135"/>
      <c r="LYB1" s="135"/>
      <c r="LYC1" s="135"/>
      <c r="LYD1" s="135"/>
      <c r="LYE1" s="135"/>
      <c r="LYF1" s="135"/>
      <c r="LYG1" s="135"/>
      <c r="LYH1" s="136"/>
      <c r="LYI1" s="134"/>
      <c r="LYJ1" s="135"/>
      <c r="LYK1" s="135"/>
      <c r="LYL1" s="135"/>
      <c r="LYM1" s="135"/>
      <c r="LYN1" s="135"/>
      <c r="LYO1" s="135"/>
      <c r="LYP1" s="135"/>
      <c r="LYQ1" s="135"/>
      <c r="LYR1" s="136"/>
      <c r="LYS1" s="134"/>
      <c r="LYT1" s="135"/>
      <c r="LYU1" s="135"/>
      <c r="LYV1" s="135"/>
      <c r="LYW1" s="135"/>
      <c r="LYX1" s="135"/>
      <c r="LYY1" s="135"/>
      <c r="LYZ1" s="135"/>
      <c r="LZA1" s="135"/>
      <c r="LZB1" s="136"/>
      <c r="LZC1" s="134"/>
      <c r="LZD1" s="135"/>
      <c r="LZE1" s="135"/>
      <c r="LZF1" s="135"/>
      <c r="LZG1" s="135"/>
      <c r="LZH1" s="135"/>
      <c r="LZI1" s="135"/>
      <c r="LZJ1" s="135"/>
      <c r="LZK1" s="135"/>
      <c r="LZL1" s="136"/>
      <c r="LZM1" s="134"/>
      <c r="LZN1" s="135"/>
      <c r="LZO1" s="135"/>
      <c r="LZP1" s="135"/>
      <c r="LZQ1" s="135"/>
      <c r="LZR1" s="135"/>
      <c r="LZS1" s="135"/>
      <c r="LZT1" s="135"/>
      <c r="LZU1" s="135"/>
      <c r="LZV1" s="136"/>
      <c r="LZW1" s="134"/>
      <c r="LZX1" s="135"/>
      <c r="LZY1" s="135"/>
      <c r="LZZ1" s="135"/>
      <c r="MAA1" s="135"/>
      <c r="MAB1" s="135"/>
      <c r="MAC1" s="135"/>
      <c r="MAD1" s="135"/>
      <c r="MAE1" s="135"/>
      <c r="MAF1" s="136"/>
      <c r="MAG1" s="134"/>
      <c r="MAH1" s="135"/>
      <c r="MAI1" s="135"/>
      <c r="MAJ1" s="135"/>
      <c r="MAK1" s="135"/>
      <c r="MAL1" s="135"/>
      <c r="MAM1" s="135"/>
      <c r="MAN1" s="135"/>
      <c r="MAO1" s="135"/>
      <c r="MAP1" s="136"/>
      <c r="MAQ1" s="134"/>
      <c r="MAR1" s="135"/>
      <c r="MAS1" s="135"/>
      <c r="MAT1" s="135"/>
      <c r="MAU1" s="135"/>
      <c r="MAV1" s="135"/>
      <c r="MAW1" s="135"/>
      <c r="MAX1" s="135"/>
      <c r="MAY1" s="135"/>
      <c r="MAZ1" s="136"/>
      <c r="MBA1" s="134"/>
      <c r="MBB1" s="135"/>
      <c r="MBC1" s="135"/>
      <c r="MBD1" s="135"/>
      <c r="MBE1" s="135"/>
      <c r="MBF1" s="135"/>
      <c r="MBG1" s="135"/>
      <c r="MBH1" s="135"/>
      <c r="MBI1" s="135"/>
      <c r="MBJ1" s="136"/>
      <c r="MBK1" s="134"/>
      <c r="MBL1" s="135"/>
      <c r="MBM1" s="135"/>
      <c r="MBN1" s="135"/>
      <c r="MBO1" s="135"/>
      <c r="MBP1" s="135"/>
      <c r="MBQ1" s="135"/>
      <c r="MBR1" s="135"/>
      <c r="MBS1" s="135"/>
      <c r="MBT1" s="136"/>
      <c r="MBU1" s="134"/>
      <c r="MBV1" s="135"/>
      <c r="MBW1" s="135"/>
      <c r="MBX1" s="135"/>
      <c r="MBY1" s="135"/>
      <c r="MBZ1" s="135"/>
      <c r="MCA1" s="135"/>
      <c r="MCB1" s="135"/>
      <c r="MCC1" s="135"/>
      <c r="MCD1" s="136"/>
      <c r="MCE1" s="134"/>
      <c r="MCF1" s="135"/>
      <c r="MCG1" s="135"/>
      <c r="MCH1" s="135"/>
      <c r="MCI1" s="135"/>
      <c r="MCJ1" s="135"/>
      <c r="MCK1" s="135"/>
      <c r="MCL1" s="135"/>
      <c r="MCM1" s="135"/>
      <c r="MCN1" s="136"/>
      <c r="MCO1" s="134"/>
      <c r="MCP1" s="135"/>
      <c r="MCQ1" s="135"/>
      <c r="MCR1" s="135"/>
      <c r="MCS1" s="135"/>
      <c r="MCT1" s="135"/>
      <c r="MCU1" s="135"/>
      <c r="MCV1" s="135"/>
      <c r="MCW1" s="135"/>
      <c r="MCX1" s="136"/>
      <c r="MCY1" s="134"/>
      <c r="MCZ1" s="135"/>
      <c r="MDA1" s="135"/>
      <c r="MDB1" s="135"/>
      <c r="MDC1" s="135"/>
      <c r="MDD1" s="135"/>
      <c r="MDE1" s="135"/>
      <c r="MDF1" s="135"/>
      <c r="MDG1" s="135"/>
      <c r="MDH1" s="136"/>
      <c r="MDI1" s="134"/>
      <c r="MDJ1" s="135"/>
      <c r="MDK1" s="135"/>
      <c r="MDL1" s="135"/>
      <c r="MDM1" s="135"/>
      <c r="MDN1" s="135"/>
      <c r="MDO1" s="135"/>
      <c r="MDP1" s="135"/>
      <c r="MDQ1" s="135"/>
      <c r="MDR1" s="136"/>
      <c r="MDS1" s="134"/>
      <c r="MDT1" s="135"/>
      <c r="MDU1" s="135"/>
      <c r="MDV1" s="135"/>
      <c r="MDW1" s="135"/>
      <c r="MDX1" s="135"/>
      <c r="MDY1" s="135"/>
      <c r="MDZ1" s="135"/>
      <c r="MEA1" s="135"/>
      <c r="MEB1" s="136"/>
      <c r="MEC1" s="134"/>
      <c r="MED1" s="135"/>
      <c r="MEE1" s="135"/>
      <c r="MEF1" s="135"/>
      <c r="MEG1" s="135"/>
      <c r="MEH1" s="135"/>
      <c r="MEI1" s="135"/>
      <c r="MEJ1" s="135"/>
      <c r="MEK1" s="135"/>
      <c r="MEL1" s="136"/>
      <c r="MEM1" s="134"/>
      <c r="MEN1" s="135"/>
      <c r="MEO1" s="135"/>
      <c r="MEP1" s="135"/>
      <c r="MEQ1" s="135"/>
      <c r="MER1" s="135"/>
      <c r="MES1" s="135"/>
      <c r="MET1" s="135"/>
      <c r="MEU1" s="135"/>
      <c r="MEV1" s="136"/>
      <c r="MEW1" s="134"/>
      <c r="MEX1" s="135"/>
      <c r="MEY1" s="135"/>
      <c r="MEZ1" s="135"/>
      <c r="MFA1" s="135"/>
      <c r="MFB1" s="135"/>
      <c r="MFC1" s="135"/>
      <c r="MFD1" s="135"/>
      <c r="MFE1" s="135"/>
      <c r="MFF1" s="136"/>
      <c r="MFG1" s="134"/>
      <c r="MFH1" s="135"/>
      <c r="MFI1" s="135"/>
      <c r="MFJ1" s="135"/>
      <c r="MFK1" s="135"/>
      <c r="MFL1" s="135"/>
      <c r="MFM1" s="135"/>
      <c r="MFN1" s="135"/>
      <c r="MFO1" s="135"/>
      <c r="MFP1" s="136"/>
      <c r="MFQ1" s="134"/>
      <c r="MFR1" s="135"/>
      <c r="MFS1" s="135"/>
      <c r="MFT1" s="135"/>
      <c r="MFU1" s="135"/>
      <c r="MFV1" s="135"/>
      <c r="MFW1" s="135"/>
      <c r="MFX1" s="135"/>
      <c r="MFY1" s="135"/>
      <c r="MFZ1" s="136"/>
      <c r="MGA1" s="134"/>
      <c r="MGB1" s="135"/>
      <c r="MGC1" s="135"/>
      <c r="MGD1" s="135"/>
      <c r="MGE1" s="135"/>
      <c r="MGF1" s="135"/>
      <c r="MGG1" s="135"/>
      <c r="MGH1" s="135"/>
      <c r="MGI1" s="135"/>
      <c r="MGJ1" s="136"/>
      <c r="MGK1" s="134"/>
      <c r="MGL1" s="135"/>
      <c r="MGM1" s="135"/>
      <c r="MGN1" s="135"/>
      <c r="MGO1" s="135"/>
      <c r="MGP1" s="135"/>
      <c r="MGQ1" s="135"/>
      <c r="MGR1" s="135"/>
      <c r="MGS1" s="135"/>
      <c r="MGT1" s="136"/>
      <c r="MGU1" s="134"/>
      <c r="MGV1" s="135"/>
      <c r="MGW1" s="135"/>
      <c r="MGX1" s="135"/>
      <c r="MGY1" s="135"/>
      <c r="MGZ1" s="135"/>
      <c r="MHA1" s="135"/>
      <c r="MHB1" s="135"/>
      <c r="MHC1" s="135"/>
      <c r="MHD1" s="136"/>
      <c r="MHE1" s="134"/>
      <c r="MHF1" s="135"/>
      <c r="MHG1" s="135"/>
      <c r="MHH1" s="135"/>
      <c r="MHI1" s="135"/>
      <c r="MHJ1" s="135"/>
      <c r="MHK1" s="135"/>
      <c r="MHL1" s="135"/>
      <c r="MHM1" s="135"/>
      <c r="MHN1" s="136"/>
      <c r="MHO1" s="134"/>
      <c r="MHP1" s="135"/>
      <c r="MHQ1" s="135"/>
      <c r="MHR1" s="135"/>
      <c r="MHS1" s="135"/>
      <c r="MHT1" s="135"/>
      <c r="MHU1" s="135"/>
      <c r="MHV1" s="135"/>
      <c r="MHW1" s="135"/>
      <c r="MHX1" s="136"/>
      <c r="MHY1" s="134"/>
      <c r="MHZ1" s="135"/>
      <c r="MIA1" s="135"/>
      <c r="MIB1" s="135"/>
      <c r="MIC1" s="135"/>
      <c r="MID1" s="135"/>
      <c r="MIE1" s="135"/>
      <c r="MIF1" s="135"/>
      <c r="MIG1" s="135"/>
      <c r="MIH1" s="136"/>
      <c r="MII1" s="134"/>
      <c r="MIJ1" s="135"/>
      <c r="MIK1" s="135"/>
      <c r="MIL1" s="135"/>
      <c r="MIM1" s="135"/>
      <c r="MIN1" s="135"/>
      <c r="MIO1" s="135"/>
      <c r="MIP1" s="135"/>
      <c r="MIQ1" s="135"/>
      <c r="MIR1" s="136"/>
      <c r="MIS1" s="134"/>
      <c r="MIT1" s="135"/>
      <c r="MIU1" s="135"/>
      <c r="MIV1" s="135"/>
      <c r="MIW1" s="135"/>
      <c r="MIX1" s="135"/>
      <c r="MIY1" s="135"/>
      <c r="MIZ1" s="135"/>
      <c r="MJA1" s="135"/>
      <c r="MJB1" s="136"/>
      <c r="MJC1" s="134"/>
      <c r="MJD1" s="135"/>
      <c r="MJE1" s="135"/>
      <c r="MJF1" s="135"/>
      <c r="MJG1" s="135"/>
      <c r="MJH1" s="135"/>
      <c r="MJI1" s="135"/>
      <c r="MJJ1" s="135"/>
      <c r="MJK1" s="135"/>
      <c r="MJL1" s="136"/>
      <c r="MJM1" s="134"/>
      <c r="MJN1" s="135"/>
      <c r="MJO1" s="135"/>
      <c r="MJP1" s="135"/>
      <c r="MJQ1" s="135"/>
      <c r="MJR1" s="135"/>
      <c r="MJS1" s="135"/>
      <c r="MJT1" s="135"/>
      <c r="MJU1" s="135"/>
      <c r="MJV1" s="136"/>
      <c r="MJW1" s="134"/>
      <c r="MJX1" s="135"/>
      <c r="MJY1" s="135"/>
      <c r="MJZ1" s="135"/>
      <c r="MKA1" s="135"/>
      <c r="MKB1" s="135"/>
      <c r="MKC1" s="135"/>
      <c r="MKD1" s="135"/>
      <c r="MKE1" s="135"/>
      <c r="MKF1" s="136"/>
      <c r="MKG1" s="134"/>
      <c r="MKH1" s="135"/>
      <c r="MKI1" s="135"/>
      <c r="MKJ1" s="135"/>
      <c r="MKK1" s="135"/>
      <c r="MKL1" s="135"/>
      <c r="MKM1" s="135"/>
      <c r="MKN1" s="135"/>
      <c r="MKO1" s="135"/>
      <c r="MKP1" s="136"/>
      <c r="MKQ1" s="134"/>
      <c r="MKR1" s="135"/>
      <c r="MKS1" s="135"/>
      <c r="MKT1" s="135"/>
      <c r="MKU1" s="135"/>
      <c r="MKV1" s="135"/>
      <c r="MKW1" s="135"/>
      <c r="MKX1" s="135"/>
      <c r="MKY1" s="135"/>
      <c r="MKZ1" s="136"/>
      <c r="MLA1" s="134"/>
      <c r="MLB1" s="135"/>
      <c r="MLC1" s="135"/>
      <c r="MLD1" s="135"/>
      <c r="MLE1" s="135"/>
      <c r="MLF1" s="135"/>
      <c r="MLG1" s="135"/>
      <c r="MLH1" s="135"/>
      <c r="MLI1" s="135"/>
      <c r="MLJ1" s="136"/>
      <c r="MLK1" s="134"/>
      <c r="MLL1" s="135"/>
      <c r="MLM1" s="135"/>
      <c r="MLN1" s="135"/>
      <c r="MLO1" s="135"/>
      <c r="MLP1" s="135"/>
      <c r="MLQ1" s="135"/>
      <c r="MLR1" s="135"/>
      <c r="MLS1" s="135"/>
      <c r="MLT1" s="136"/>
      <c r="MLU1" s="134"/>
      <c r="MLV1" s="135"/>
      <c r="MLW1" s="135"/>
      <c r="MLX1" s="135"/>
      <c r="MLY1" s="135"/>
      <c r="MLZ1" s="135"/>
      <c r="MMA1" s="135"/>
      <c r="MMB1" s="135"/>
      <c r="MMC1" s="135"/>
      <c r="MMD1" s="136"/>
      <c r="MME1" s="134"/>
      <c r="MMF1" s="135"/>
      <c r="MMG1" s="135"/>
      <c r="MMH1" s="135"/>
      <c r="MMI1" s="135"/>
      <c r="MMJ1" s="135"/>
      <c r="MMK1" s="135"/>
      <c r="MML1" s="135"/>
      <c r="MMM1" s="135"/>
      <c r="MMN1" s="136"/>
      <c r="MMO1" s="134"/>
      <c r="MMP1" s="135"/>
      <c r="MMQ1" s="135"/>
      <c r="MMR1" s="135"/>
      <c r="MMS1" s="135"/>
      <c r="MMT1" s="135"/>
      <c r="MMU1" s="135"/>
      <c r="MMV1" s="135"/>
      <c r="MMW1" s="135"/>
      <c r="MMX1" s="136"/>
      <c r="MMY1" s="134"/>
      <c r="MMZ1" s="135"/>
      <c r="MNA1" s="135"/>
      <c r="MNB1" s="135"/>
      <c r="MNC1" s="135"/>
      <c r="MND1" s="135"/>
      <c r="MNE1" s="135"/>
      <c r="MNF1" s="135"/>
      <c r="MNG1" s="135"/>
      <c r="MNH1" s="136"/>
      <c r="MNI1" s="134"/>
      <c r="MNJ1" s="135"/>
      <c r="MNK1" s="135"/>
      <c r="MNL1" s="135"/>
      <c r="MNM1" s="135"/>
      <c r="MNN1" s="135"/>
      <c r="MNO1" s="135"/>
      <c r="MNP1" s="135"/>
      <c r="MNQ1" s="135"/>
      <c r="MNR1" s="136"/>
      <c r="MNS1" s="134"/>
      <c r="MNT1" s="135"/>
      <c r="MNU1" s="135"/>
      <c r="MNV1" s="135"/>
      <c r="MNW1" s="135"/>
      <c r="MNX1" s="135"/>
      <c r="MNY1" s="135"/>
      <c r="MNZ1" s="135"/>
      <c r="MOA1" s="135"/>
      <c r="MOB1" s="136"/>
      <c r="MOC1" s="134"/>
      <c r="MOD1" s="135"/>
      <c r="MOE1" s="135"/>
      <c r="MOF1" s="135"/>
      <c r="MOG1" s="135"/>
      <c r="MOH1" s="135"/>
      <c r="MOI1" s="135"/>
      <c r="MOJ1" s="135"/>
      <c r="MOK1" s="135"/>
      <c r="MOL1" s="136"/>
      <c r="MOM1" s="134"/>
      <c r="MON1" s="135"/>
      <c r="MOO1" s="135"/>
      <c r="MOP1" s="135"/>
      <c r="MOQ1" s="135"/>
      <c r="MOR1" s="135"/>
      <c r="MOS1" s="135"/>
      <c r="MOT1" s="135"/>
      <c r="MOU1" s="135"/>
      <c r="MOV1" s="136"/>
      <c r="MOW1" s="134"/>
      <c r="MOX1" s="135"/>
      <c r="MOY1" s="135"/>
      <c r="MOZ1" s="135"/>
      <c r="MPA1" s="135"/>
      <c r="MPB1" s="135"/>
      <c r="MPC1" s="135"/>
      <c r="MPD1" s="135"/>
      <c r="MPE1" s="135"/>
      <c r="MPF1" s="136"/>
      <c r="MPG1" s="134"/>
      <c r="MPH1" s="135"/>
      <c r="MPI1" s="135"/>
      <c r="MPJ1" s="135"/>
      <c r="MPK1" s="135"/>
      <c r="MPL1" s="135"/>
      <c r="MPM1" s="135"/>
      <c r="MPN1" s="135"/>
      <c r="MPO1" s="135"/>
      <c r="MPP1" s="136"/>
      <c r="MPQ1" s="134"/>
      <c r="MPR1" s="135"/>
      <c r="MPS1" s="135"/>
      <c r="MPT1" s="135"/>
      <c r="MPU1" s="135"/>
      <c r="MPV1" s="135"/>
      <c r="MPW1" s="135"/>
      <c r="MPX1" s="135"/>
      <c r="MPY1" s="135"/>
      <c r="MPZ1" s="136"/>
      <c r="MQA1" s="134"/>
      <c r="MQB1" s="135"/>
      <c r="MQC1" s="135"/>
      <c r="MQD1" s="135"/>
      <c r="MQE1" s="135"/>
      <c r="MQF1" s="135"/>
      <c r="MQG1" s="135"/>
      <c r="MQH1" s="135"/>
      <c r="MQI1" s="135"/>
      <c r="MQJ1" s="136"/>
      <c r="MQK1" s="134"/>
      <c r="MQL1" s="135"/>
      <c r="MQM1" s="135"/>
      <c r="MQN1" s="135"/>
      <c r="MQO1" s="135"/>
      <c r="MQP1" s="135"/>
      <c r="MQQ1" s="135"/>
      <c r="MQR1" s="135"/>
      <c r="MQS1" s="135"/>
      <c r="MQT1" s="136"/>
      <c r="MQU1" s="134"/>
      <c r="MQV1" s="135"/>
      <c r="MQW1" s="135"/>
      <c r="MQX1" s="135"/>
      <c r="MQY1" s="135"/>
      <c r="MQZ1" s="135"/>
      <c r="MRA1" s="135"/>
      <c r="MRB1" s="135"/>
      <c r="MRC1" s="135"/>
      <c r="MRD1" s="136"/>
      <c r="MRE1" s="134"/>
      <c r="MRF1" s="135"/>
      <c r="MRG1" s="135"/>
      <c r="MRH1" s="135"/>
      <c r="MRI1" s="135"/>
      <c r="MRJ1" s="135"/>
      <c r="MRK1" s="135"/>
      <c r="MRL1" s="135"/>
      <c r="MRM1" s="135"/>
      <c r="MRN1" s="136"/>
      <c r="MRO1" s="134"/>
      <c r="MRP1" s="135"/>
      <c r="MRQ1" s="135"/>
      <c r="MRR1" s="135"/>
      <c r="MRS1" s="135"/>
      <c r="MRT1" s="135"/>
      <c r="MRU1" s="135"/>
      <c r="MRV1" s="135"/>
      <c r="MRW1" s="135"/>
      <c r="MRX1" s="136"/>
      <c r="MRY1" s="134"/>
      <c r="MRZ1" s="135"/>
      <c r="MSA1" s="135"/>
      <c r="MSB1" s="135"/>
      <c r="MSC1" s="135"/>
      <c r="MSD1" s="135"/>
      <c r="MSE1" s="135"/>
      <c r="MSF1" s="135"/>
      <c r="MSG1" s="135"/>
      <c r="MSH1" s="136"/>
      <c r="MSI1" s="134"/>
      <c r="MSJ1" s="135"/>
      <c r="MSK1" s="135"/>
      <c r="MSL1" s="135"/>
      <c r="MSM1" s="135"/>
      <c r="MSN1" s="135"/>
      <c r="MSO1" s="135"/>
      <c r="MSP1" s="135"/>
      <c r="MSQ1" s="135"/>
      <c r="MSR1" s="136"/>
      <c r="MSS1" s="134"/>
      <c r="MST1" s="135"/>
      <c r="MSU1" s="135"/>
      <c r="MSV1" s="135"/>
      <c r="MSW1" s="135"/>
      <c r="MSX1" s="135"/>
      <c r="MSY1" s="135"/>
      <c r="MSZ1" s="135"/>
      <c r="MTA1" s="135"/>
      <c r="MTB1" s="136"/>
      <c r="MTC1" s="134"/>
      <c r="MTD1" s="135"/>
      <c r="MTE1" s="135"/>
      <c r="MTF1" s="135"/>
      <c r="MTG1" s="135"/>
      <c r="MTH1" s="135"/>
      <c r="MTI1" s="135"/>
      <c r="MTJ1" s="135"/>
      <c r="MTK1" s="135"/>
      <c r="MTL1" s="136"/>
      <c r="MTM1" s="134"/>
      <c r="MTN1" s="135"/>
      <c r="MTO1" s="135"/>
      <c r="MTP1" s="135"/>
      <c r="MTQ1" s="135"/>
      <c r="MTR1" s="135"/>
      <c r="MTS1" s="135"/>
      <c r="MTT1" s="135"/>
      <c r="MTU1" s="135"/>
      <c r="MTV1" s="136"/>
      <c r="MTW1" s="134"/>
      <c r="MTX1" s="135"/>
      <c r="MTY1" s="135"/>
      <c r="MTZ1" s="135"/>
      <c r="MUA1" s="135"/>
      <c r="MUB1" s="135"/>
      <c r="MUC1" s="135"/>
      <c r="MUD1" s="135"/>
      <c r="MUE1" s="135"/>
      <c r="MUF1" s="136"/>
      <c r="MUG1" s="134"/>
      <c r="MUH1" s="135"/>
      <c r="MUI1" s="135"/>
      <c r="MUJ1" s="135"/>
      <c r="MUK1" s="135"/>
      <c r="MUL1" s="135"/>
      <c r="MUM1" s="135"/>
      <c r="MUN1" s="135"/>
      <c r="MUO1" s="135"/>
      <c r="MUP1" s="136"/>
      <c r="MUQ1" s="134"/>
      <c r="MUR1" s="135"/>
      <c r="MUS1" s="135"/>
      <c r="MUT1" s="135"/>
      <c r="MUU1" s="135"/>
      <c r="MUV1" s="135"/>
      <c r="MUW1" s="135"/>
      <c r="MUX1" s="135"/>
      <c r="MUY1" s="135"/>
      <c r="MUZ1" s="136"/>
      <c r="MVA1" s="134"/>
      <c r="MVB1" s="135"/>
      <c r="MVC1" s="135"/>
      <c r="MVD1" s="135"/>
      <c r="MVE1" s="135"/>
      <c r="MVF1" s="135"/>
      <c r="MVG1" s="135"/>
      <c r="MVH1" s="135"/>
      <c r="MVI1" s="135"/>
      <c r="MVJ1" s="136"/>
      <c r="MVK1" s="134"/>
      <c r="MVL1" s="135"/>
      <c r="MVM1" s="135"/>
      <c r="MVN1" s="135"/>
      <c r="MVO1" s="135"/>
      <c r="MVP1" s="135"/>
      <c r="MVQ1" s="135"/>
      <c r="MVR1" s="135"/>
      <c r="MVS1" s="135"/>
      <c r="MVT1" s="136"/>
      <c r="MVU1" s="134"/>
      <c r="MVV1" s="135"/>
      <c r="MVW1" s="135"/>
      <c r="MVX1" s="135"/>
      <c r="MVY1" s="135"/>
      <c r="MVZ1" s="135"/>
      <c r="MWA1" s="135"/>
      <c r="MWB1" s="135"/>
      <c r="MWC1" s="135"/>
      <c r="MWD1" s="136"/>
      <c r="MWE1" s="134"/>
      <c r="MWF1" s="135"/>
      <c r="MWG1" s="135"/>
      <c r="MWH1" s="135"/>
      <c r="MWI1" s="135"/>
      <c r="MWJ1" s="135"/>
      <c r="MWK1" s="135"/>
      <c r="MWL1" s="135"/>
      <c r="MWM1" s="135"/>
      <c r="MWN1" s="136"/>
      <c r="MWO1" s="134"/>
      <c r="MWP1" s="135"/>
      <c r="MWQ1" s="135"/>
      <c r="MWR1" s="135"/>
      <c r="MWS1" s="135"/>
      <c r="MWT1" s="135"/>
      <c r="MWU1" s="135"/>
      <c r="MWV1" s="135"/>
      <c r="MWW1" s="135"/>
      <c r="MWX1" s="136"/>
      <c r="MWY1" s="134"/>
      <c r="MWZ1" s="135"/>
      <c r="MXA1" s="135"/>
      <c r="MXB1" s="135"/>
      <c r="MXC1" s="135"/>
      <c r="MXD1" s="135"/>
      <c r="MXE1" s="135"/>
      <c r="MXF1" s="135"/>
      <c r="MXG1" s="135"/>
      <c r="MXH1" s="136"/>
      <c r="MXI1" s="134"/>
      <c r="MXJ1" s="135"/>
      <c r="MXK1" s="135"/>
      <c r="MXL1" s="135"/>
      <c r="MXM1" s="135"/>
      <c r="MXN1" s="135"/>
      <c r="MXO1" s="135"/>
      <c r="MXP1" s="135"/>
      <c r="MXQ1" s="135"/>
      <c r="MXR1" s="136"/>
      <c r="MXS1" s="134"/>
      <c r="MXT1" s="135"/>
      <c r="MXU1" s="135"/>
      <c r="MXV1" s="135"/>
      <c r="MXW1" s="135"/>
      <c r="MXX1" s="135"/>
      <c r="MXY1" s="135"/>
      <c r="MXZ1" s="135"/>
      <c r="MYA1" s="135"/>
      <c r="MYB1" s="136"/>
      <c r="MYC1" s="134"/>
      <c r="MYD1" s="135"/>
      <c r="MYE1" s="135"/>
      <c r="MYF1" s="135"/>
      <c r="MYG1" s="135"/>
      <c r="MYH1" s="135"/>
      <c r="MYI1" s="135"/>
      <c r="MYJ1" s="135"/>
      <c r="MYK1" s="135"/>
      <c r="MYL1" s="136"/>
      <c r="MYM1" s="134"/>
      <c r="MYN1" s="135"/>
      <c r="MYO1" s="135"/>
      <c r="MYP1" s="135"/>
      <c r="MYQ1" s="135"/>
      <c r="MYR1" s="135"/>
      <c r="MYS1" s="135"/>
      <c r="MYT1" s="135"/>
      <c r="MYU1" s="135"/>
      <c r="MYV1" s="136"/>
      <c r="MYW1" s="134"/>
      <c r="MYX1" s="135"/>
      <c r="MYY1" s="135"/>
      <c r="MYZ1" s="135"/>
      <c r="MZA1" s="135"/>
      <c r="MZB1" s="135"/>
      <c r="MZC1" s="135"/>
      <c r="MZD1" s="135"/>
      <c r="MZE1" s="135"/>
      <c r="MZF1" s="136"/>
      <c r="MZG1" s="134"/>
      <c r="MZH1" s="135"/>
      <c r="MZI1" s="135"/>
      <c r="MZJ1" s="135"/>
      <c r="MZK1" s="135"/>
      <c r="MZL1" s="135"/>
      <c r="MZM1" s="135"/>
      <c r="MZN1" s="135"/>
      <c r="MZO1" s="135"/>
      <c r="MZP1" s="136"/>
      <c r="MZQ1" s="134"/>
      <c r="MZR1" s="135"/>
      <c r="MZS1" s="135"/>
      <c r="MZT1" s="135"/>
      <c r="MZU1" s="135"/>
      <c r="MZV1" s="135"/>
      <c r="MZW1" s="135"/>
      <c r="MZX1" s="135"/>
      <c r="MZY1" s="135"/>
      <c r="MZZ1" s="136"/>
      <c r="NAA1" s="134"/>
      <c r="NAB1" s="135"/>
      <c r="NAC1" s="135"/>
      <c r="NAD1" s="135"/>
      <c r="NAE1" s="135"/>
      <c r="NAF1" s="135"/>
      <c r="NAG1" s="135"/>
      <c r="NAH1" s="135"/>
      <c r="NAI1" s="135"/>
      <c r="NAJ1" s="136"/>
      <c r="NAK1" s="134"/>
      <c r="NAL1" s="135"/>
      <c r="NAM1" s="135"/>
      <c r="NAN1" s="135"/>
      <c r="NAO1" s="135"/>
      <c r="NAP1" s="135"/>
      <c r="NAQ1" s="135"/>
      <c r="NAR1" s="135"/>
      <c r="NAS1" s="135"/>
      <c r="NAT1" s="136"/>
      <c r="NAU1" s="134"/>
      <c r="NAV1" s="135"/>
      <c r="NAW1" s="135"/>
      <c r="NAX1" s="135"/>
      <c r="NAY1" s="135"/>
      <c r="NAZ1" s="135"/>
      <c r="NBA1" s="135"/>
      <c r="NBB1" s="135"/>
      <c r="NBC1" s="135"/>
      <c r="NBD1" s="136"/>
      <c r="NBE1" s="134"/>
      <c r="NBF1" s="135"/>
      <c r="NBG1" s="135"/>
      <c r="NBH1" s="135"/>
      <c r="NBI1" s="135"/>
      <c r="NBJ1" s="135"/>
      <c r="NBK1" s="135"/>
      <c r="NBL1" s="135"/>
      <c r="NBM1" s="135"/>
      <c r="NBN1" s="136"/>
      <c r="NBO1" s="134"/>
      <c r="NBP1" s="135"/>
      <c r="NBQ1" s="135"/>
      <c r="NBR1" s="135"/>
      <c r="NBS1" s="135"/>
      <c r="NBT1" s="135"/>
      <c r="NBU1" s="135"/>
      <c r="NBV1" s="135"/>
      <c r="NBW1" s="135"/>
      <c r="NBX1" s="136"/>
      <c r="NBY1" s="134"/>
      <c r="NBZ1" s="135"/>
      <c r="NCA1" s="135"/>
      <c r="NCB1" s="135"/>
      <c r="NCC1" s="135"/>
      <c r="NCD1" s="135"/>
      <c r="NCE1" s="135"/>
      <c r="NCF1" s="135"/>
      <c r="NCG1" s="135"/>
      <c r="NCH1" s="136"/>
      <c r="NCI1" s="134"/>
      <c r="NCJ1" s="135"/>
      <c r="NCK1" s="135"/>
      <c r="NCL1" s="135"/>
      <c r="NCM1" s="135"/>
      <c r="NCN1" s="135"/>
      <c r="NCO1" s="135"/>
      <c r="NCP1" s="135"/>
      <c r="NCQ1" s="135"/>
      <c r="NCR1" s="136"/>
      <c r="NCS1" s="134"/>
      <c r="NCT1" s="135"/>
      <c r="NCU1" s="135"/>
      <c r="NCV1" s="135"/>
      <c r="NCW1" s="135"/>
      <c r="NCX1" s="135"/>
      <c r="NCY1" s="135"/>
      <c r="NCZ1" s="135"/>
      <c r="NDA1" s="135"/>
      <c r="NDB1" s="136"/>
      <c r="NDC1" s="134"/>
      <c r="NDD1" s="135"/>
      <c r="NDE1" s="135"/>
      <c r="NDF1" s="135"/>
      <c r="NDG1" s="135"/>
      <c r="NDH1" s="135"/>
      <c r="NDI1" s="135"/>
      <c r="NDJ1" s="135"/>
      <c r="NDK1" s="135"/>
      <c r="NDL1" s="136"/>
      <c r="NDM1" s="134"/>
      <c r="NDN1" s="135"/>
      <c r="NDO1" s="135"/>
      <c r="NDP1" s="135"/>
      <c r="NDQ1" s="135"/>
      <c r="NDR1" s="135"/>
      <c r="NDS1" s="135"/>
      <c r="NDT1" s="135"/>
      <c r="NDU1" s="135"/>
      <c r="NDV1" s="136"/>
      <c r="NDW1" s="134"/>
      <c r="NDX1" s="135"/>
      <c r="NDY1" s="135"/>
      <c r="NDZ1" s="135"/>
      <c r="NEA1" s="135"/>
      <c r="NEB1" s="135"/>
      <c r="NEC1" s="135"/>
      <c r="NED1" s="135"/>
      <c r="NEE1" s="135"/>
      <c r="NEF1" s="136"/>
      <c r="NEG1" s="134"/>
      <c r="NEH1" s="135"/>
      <c r="NEI1" s="135"/>
      <c r="NEJ1" s="135"/>
      <c r="NEK1" s="135"/>
      <c r="NEL1" s="135"/>
      <c r="NEM1" s="135"/>
      <c r="NEN1" s="135"/>
      <c r="NEO1" s="135"/>
      <c r="NEP1" s="136"/>
      <c r="NEQ1" s="134"/>
      <c r="NER1" s="135"/>
      <c r="NES1" s="135"/>
      <c r="NET1" s="135"/>
      <c r="NEU1" s="135"/>
      <c r="NEV1" s="135"/>
      <c r="NEW1" s="135"/>
      <c r="NEX1" s="135"/>
      <c r="NEY1" s="135"/>
      <c r="NEZ1" s="136"/>
      <c r="NFA1" s="134"/>
      <c r="NFB1" s="135"/>
      <c r="NFC1" s="135"/>
      <c r="NFD1" s="135"/>
      <c r="NFE1" s="135"/>
      <c r="NFF1" s="135"/>
      <c r="NFG1" s="135"/>
      <c r="NFH1" s="135"/>
      <c r="NFI1" s="135"/>
      <c r="NFJ1" s="136"/>
      <c r="NFK1" s="134"/>
      <c r="NFL1" s="135"/>
      <c r="NFM1" s="135"/>
      <c r="NFN1" s="135"/>
      <c r="NFO1" s="135"/>
      <c r="NFP1" s="135"/>
      <c r="NFQ1" s="135"/>
      <c r="NFR1" s="135"/>
      <c r="NFS1" s="135"/>
      <c r="NFT1" s="136"/>
      <c r="NFU1" s="134"/>
      <c r="NFV1" s="135"/>
      <c r="NFW1" s="135"/>
      <c r="NFX1" s="135"/>
      <c r="NFY1" s="135"/>
      <c r="NFZ1" s="135"/>
      <c r="NGA1" s="135"/>
      <c r="NGB1" s="135"/>
      <c r="NGC1" s="135"/>
      <c r="NGD1" s="136"/>
      <c r="NGE1" s="134"/>
      <c r="NGF1" s="135"/>
      <c r="NGG1" s="135"/>
      <c r="NGH1" s="135"/>
      <c r="NGI1" s="135"/>
      <c r="NGJ1" s="135"/>
      <c r="NGK1" s="135"/>
      <c r="NGL1" s="135"/>
      <c r="NGM1" s="135"/>
      <c r="NGN1" s="136"/>
      <c r="NGO1" s="134"/>
      <c r="NGP1" s="135"/>
      <c r="NGQ1" s="135"/>
      <c r="NGR1" s="135"/>
      <c r="NGS1" s="135"/>
      <c r="NGT1" s="135"/>
      <c r="NGU1" s="135"/>
      <c r="NGV1" s="135"/>
      <c r="NGW1" s="135"/>
      <c r="NGX1" s="136"/>
      <c r="NGY1" s="134"/>
      <c r="NGZ1" s="135"/>
      <c r="NHA1" s="135"/>
      <c r="NHB1" s="135"/>
      <c r="NHC1" s="135"/>
      <c r="NHD1" s="135"/>
      <c r="NHE1" s="135"/>
      <c r="NHF1" s="135"/>
      <c r="NHG1" s="135"/>
      <c r="NHH1" s="136"/>
      <c r="NHI1" s="134"/>
      <c r="NHJ1" s="135"/>
      <c r="NHK1" s="135"/>
      <c r="NHL1" s="135"/>
      <c r="NHM1" s="135"/>
      <c r="NHN1" s="135"/>
      <c r="NHO1" s="135"/>
      <c r="NHP1" s="135"/>
      <c r="NHQ1" s="135"/>
      <c r="NHR1" s="136"/>
      <c r="NHS1" s="134"/>
      <c r="NHT1" s="135"/>
      <c r="NHU1" s="135"/>
      <c r="NHV1" s="135"/>
      <c r="NHW1" s="135"/>
      <c r="NHX1" s="135"/>
      <c r="NHY1" s="135"/>
      <c r="NHZ1" s="135"/>
      <c r="NIA1" s="135"/>
      <c r="NIB1" s="136"/>
      <c r="NIC1" s="134"/>
      <c r="NID1" s="135"/>
      <c r="NIE1" s="135"/>
      <c r="NIF1" s="135"/>
      <c r="NIG1" s="135"/>
      <c r="NIH1" s="135"/>
      <c r="NII1" s="135"/>
      <c r="NIJ1" s="135"/>
      <c r="NIK1" s="135"/>
      <c r="NIL1" s="136"/>
      <c r="NIM1" s="134"/>
      <c r="NIN1" s="135"/>
      <c r="NIO1" s="135"/>
      <c r="NIP1" s="135"/>
      <c r="NIQ1" s="135"/>
      <c r="NIR1" s="135"/>
      <c r="NIS1" s="135"/>
      <c r="NIT1" s="135"/>
      <c r="NIU1" s="135"/>
      <c r="NIV1" s="136"/>
      <c r="NIW1" s="134"/>
      <c r="NIX1" s="135"/>
      <c r="NIY1" s="135"/>
      <c r="NIZ1" s="135"/>
      <c r="NJA1" s="135"/>
      <c r="NJB1" s="135"/>
      <c r="NJC1" s="135"/>
      <c r="NJD1" s="135"/>
      <c r="NJE1" s="135"/>
      <c r="NJF1" s="136"/>
      <c r="NJG1" s="134"/>
      <c r="NJH1" s="135"/>
      <c r="NJI1" s="135"/>
      <c r="NJJ1" s="135"/>
      <c r="NJK1" s="135"/>
      <c r="NJL1" s="135"/>
      <c r="NJM1" s="135"/>
      <c r="NJN1" s="135"/>
      <c r="NJO1" s="135"/>
      <c r="NJP1" s="136"/>
      <c r="NJQ1" s="134"/>
      <c r="NJR1" s="135"/>
      <c r="NJS1" s="135"/>
      <c r="NJT1" s="135"/>
      <c r="NJU1" s="135"/>
      <c r="NJV1" s="135"/>
      <c r="NJW1" s="135"/>
      <c r="NJX1" s="135"/>
      <c r="NJY1" s="135"/>
      <c r="NJZ1" s="136"/>
      <c r="NKA1" s="134"/>
      <c r="NKB1" s="135"/>
      <c r="NKC1" s="135"/>
      <c r="NKD1" s="135"/>
      <c r="NKE1" s="135"/>
      <c r="NKF1" s="135"/>
      <c r="NKG1" s="135"/>
      <c r="NKH1" s="135"/>
      <c r="NKI1" s="135"/>
      <c r="NKJ1" s="136"/>
      <c r="NKK1" s="134"/>
      <c r="NKL1" s="135"/>
      <c r="NKM1" s="135"/>
      <c r="NKN1" s="135"/>
      <c r="NKO1" s="135"/>
      <c r="NKP1" s="135"/>
      <c r="NKQ1" s="135"/>
      <c r="NKR1" s="135"/>
      <c r="NKS1" s="135"/>
      <c r="NKT1" s="136"/>
      <c r="NKU1" s="134"/>
      <c r="NKV1" s="135"/>
      <c r="NKW1" s="135"/>
      <c r="NKX1" s="135"/>
      <c r="NKY1" s="135"/>
      <c r="NKZ1" s="135"/>
      <c r="NLA1" s="135"/>
      <c r="NLB1" s="135"/>
      <c r="NLC1" s="135"/>
      <c r="NLD1" s="136"/>
      <c r="NLE1" s="134"/>
      <c r="NLF1" s="135"/>
      <c r="NLG1" s="135"/>
      <c r="NLH1" s="135"/>
      <c r="NLI1" s="135"/>
      <c r="NLJ1" s="135"/>
      <c r="NLK1" s="135"/>
      <c r="NLL1" s="135"/>
      <c r="NLM1" s="135"/>
      <c r="NLN1" s="136"/>
      <c r="NLO1" s="134"/>
      <c r="NLP1" s="135"/>
      <c r="NLQ1" s="135"/>
      <c r="NLR1" s="135"/>
      <c r="NLS1" s="135"/>
      <c r="NLT1" s="135"/>
      <c r="NLU1" s="135"/>
      <c r="NLV1" s="135"/>
      <c r="NLW1" s="135"/>
      <c r="NLX1" s="136"/>
      <c r="NLY1" s="134"/>
      <c r="NLZ1" s="135"/>
      <c r="NMA1" s="135"/>
      <c r="NMB1" s="135"/>
      <c r="NMC1" s="135"/>
      <c r="NMD1" s="135"/>
      <c r="NME1" s="135"/>
      <c r="NMF1" s="135"/>
      <c r="NMG1" s="135"/>
      <c r="NMH1" s="136"/>
      <c r="NMI1" s="134"/>
      <c r="NMJ1" s="135"/>
      <c r="NMK1" s="135"/>
      <c r="NML1" s="135"/>
      <c r="NMM1" s="135"/>
      <c r="NMN1" s="135"/>
      <c r="NMO1" s="135"/>
      <c r="NMP1" s="135"/>
      <c r="NMQ1" s="135"/>
      <c r="NMR1" s="136"/>
      <c r="NMS1" s="134"/>
      <c r="NMT1" s="135"/>
      <c r="NMU1" s="135"/>
      <c r="NMV1" s="135"/>
      <c r="NMW1" s="135"/>
      <c r="NMX1" s="135"/>
      <c r="NMY1" s="135"/>
      <c r="NMZ1" s="135"/>
      <c r="NNA1" s="135"/>
      <c r="NNB1" s="136"/>
      <c r="NNC1" s="134"/>
      <c r="NND1" s="135"/>
      <c r="NNE1" s="135"/>
      <c r="NNF1" s="135"/>
      <c r="NNG1" s="135"/>
      <c r="NNH1" s="135"/>
      <c r="NNI1" s="135"/>
      <c r="NNJ1" s="135"/>
      <c r="NNK1" s="135"/>
      <c r="NNL1" s="136"/>
      <c r="NNM1" s="134"/>
      <c r="NNN1" s="135"/>
      <c r="NNO1" s="135"/>
      <c r="NNP1" s="135"/>
      <c r="NNQ1" s="135"/>
      <c r="NNR1" s="135"/>
      <c r="NNS1" s="135"/>
      <c r="NNT1" s="135"/>
      <c r="NNU1" s="135"/>
      <c r="NNV1" s="136"/>
      <c r="NNW1" s="134"/>
      <c r="NNX1" s="135"/>
      <c r="NNY1" s="135"/>
      <c r="NNZ1" s="135"/>
      <c r="NOA1" s="135"/>
      <c r="NOB1" s="135"/>
      <c r="NOC1" s="135"/>
      <c r="NOD1" s="135"/>
      <c r="NOE1" s="135"/>
      <c r="NOF1" s="136"/>
      <c r="NOG1" s="134"/>
      <c r="NOH1" s="135"/>
      <c r="NOI1" s="135"/>
      <c r="NOJ1" s="135"/>
      <c r="NOK1" s="135"/>
      <c r="NOL1" s="135"/>
      <c r="NOM1" s="135"/>
      <c r="NON1" s="135"/>
      <c r="NOO1" s="135"/>
      <c r="NOP1" s="136"/>
      <c r="NOQ1" s="134"/>
      <c r="NOR1" s="135"/>
      <c r="NOS1" s="135"/>
      <c r="NOT1" s="135"/>
      <c r="NOU1" s="135"/>
      <c r="NOV1" s="135"/>
      <c r="NOW1" s="135"/>
      <c r="NOX1" s="135"/>
      <c r="NOY1" s="135"/>
      <c r="NOZ1" s="136"/>
      <c r="NPA1" s="134"/>
      <c r="NPB1" s="135"/>
      <c r="NPC1" s="135"/>
      <c r="NPD1" s="135"/>
      <c r="NPE1" s="135"/>
      <c r="NPF1" s="135"/>
      <c r="NPG1" s="135"/>
      <c r="NPH1" s="135"/>
      <c r="NPI1" s="135"/>
      <c r="NPJ1" s="136"/>
      <c r="NPK1" s="134"/>
      <c r="NPL1" s="135"/>
      <c r="NPM1" s="135"/>
      <c r="NPN1" s="135"/>
      <c r="NPO1" s="135"/>
      <c r="NPP1" s="135"/>
      <c r="NPQ1" s="135"/>
      <c r="NPR1" s="135"/>
      <c r="NPS1" s="135"/>
      <c r="NPT1" s="136"/>
      <c r="NPU1" s="134"/>
      <c r="NPV1" s="135"/>
      <c r="NPW1" s="135"/>
      <c r="NPX1" s="135"/>
      <c r="NPY1" s="135"/>
      <c r="NPZ1" s="135"/>
      <c r="NQA1" s="135"/>
      <c r="NQB1" s="135"/>
      <c r="NQC1" s="135"/>
      <c r="NQD1" s="136"/>
      <c r="NQE1" s="134"/>
      <c r="NQF1" s="135"/>
      <c r="NQG1" s="135"/>
      <c r="NQH1" s="135"/>
      <c r="NQI1" s="135"/>
      <c r="NQJ1" s="135"/>
      <c r="NQK1" s="135"/>
      <c r="NQL1" s="135"/>
      <c r="NQM1" s="135"/>
      <c r="NQN1" s="136"/>
      <c r="NQO1" s="134"/>
      <c r="NQP1" s="135"/>
      <c r="NQQ1" s="135"/>
      <c r="NQR1" s="135"/>
      <c r="NQS1" s="135"/>
      <c r="NQT1" s="135"/>
      <c r="NQU1" s="135"/>
      <c r="NQV1" s="135"/>
      <c r="NQW1" s="135"/>
      <c r="NQX1" s="136"/>
      <c r="NQY1" s="134"/>
      <c r="NQZ1" s="135"/>
      <c r="NRA1" s="135"/>
      <c r="NRB1" s="135"/>
      <c r="NRC1" s="135"/>
      <c r="NRD1" s="135"/>
      <c r="NRE1" s="135"/>
      <c r="NRF1" s="135"/>
      <c r="NRG1" s="135"/>
      <c r="NRH1" s="136"/>
      <c r="NRI1" s="134"/>
      <c r="NRJ1" s="135"/>
      <c r="NRK1" s="135"/>
      <c r="NRL1" s="135"/>
      <c r="NRM1" s="135"/>
      <c r="NRN1" s="135"/>
      <c r="NRO1" s="135"/>
      <c r="NRP1" s="135"/>
      <c r="NRQ1" s="135"/>
      <c r="NRR1" s="136"/>
      <c r="NRS1" s="134"/>
      <c r="NRT1" s="135"/>
      <c r="NRU1" s="135"/>
      <c r="NRV1" s="135"/>
      <c r="NRW1" s="135"/>
      <c r="NRX1" s="135"/>
      <c r="NRY1" s="135"/>
      <c r="NRZ1" s="135"/>
      <c r="NSA1" s="135"/>
      <c r="NSB1" s="136"/>
      <c r="NSC1" s="134"/>
      <c r="NSD1" s="135"/>
      <c r="NSE1" s="135"/>
      <c r="NSF1" s="135"/>
      <c r="NSG1" s="135"/>
      <c r="NSH1" s="135"/>
      <c r="NSI1" s="135"/>
      <c r="NSJ1" s="135"/>
      <c r="NSK1" s="135"/>
      <c r="NSL1" s="136"/>
      <c r="NSM1" s="134"/>
      <c r="NSN1" s="135"/>
      <c r="NSO1" s="135"/>
      <c r="NSP1" s="135"/>
      <c r="NSQ1" s="135"/>
      <c r="NSR1" s="135"/>
      <c r="NSS1" s="135"/>
      <c r="NST1" s="135"/>
      <c r="NSU1" s="135"/>
      <c r="NSV1" s="136"/>
      <c r="NSW1" s="134"/>
      <c r="NSX1" s="135"/>
      <c r="NSY1" s="135"/>
      <c r="NSZ1" s="135"/>
      <c r="NTA1" s="135"/>
      <c r="NTB1" s="135"/>
      <c r="NTC1" s="135"/>
      <c r="NTD1" s="135"/>
      <c r="NTE1" s="135"/>
      <c r="NTF1" s="136"/>
      <c r="NTG1" s="134"/>
      <c r="NTH1" s="135"/>
      <c r="NTI1" s="135"/>
      <c r="NTJ1" s="135"/>
      <c r="NTK1" s="135"/>
      <c r="NTL1" s="135"/>
      <c r="NTM1" s="135"/>
      <c r="NTN1" s="135"/>
      <c r="NTO1" s="135"/>
      <c r="NTP1" s="136"/>
      <c r="NTQ1" s="134"/>
      <c r="NTR1" s="135"/>
      <c r="NTS1" s="135"/>
      <c r="NTT1" s="135"/>
      <c r="NTU1" s="135"/>
      <c r="NTV1" s="135"/>
      <c r="NTW1" s="135"/>
      <c r="NTX1" s="135"/>
      <c r="NTY1" s="135"/>
      <c r="NTZ1" s="136"/>
      <c r="NUA1" s="134"/>
      <c r="NUB1" s="135"/>
      <c r="NUC1" s="135"/>
      <c r="NUD1" s="135"/>
      <c r="NUE1" s="135"/>
      <c r="NUF1" s="135"/>
      <c r="NUG1" s="135"/>
      <c r="NUH1" s="135"/>
      <c r="NUI1" s="135"/>
      <c r="NUJ1" s="136"/>
      <c r="NUK1" s="134"/>
      <c r="NUL1" s="135"/>
      <c r="NUM1" s="135"/>
      <c r="NUN1" s="135"/>
      <c r="NUO1" s="135"/>
      <c r="NUP1" s="135"/>
      <c r="NUQ1" s="135"/>
      <c r="NUR1" s="135"/>
      <c r="NUS1" s="135"/>
      <c r="NUT1" s="136"/>
      <c r="NUU1" s="134"/>
      <c r="NUV1" s="135"/>
      <c r="NUW1" s="135"/>
      <c r="NUX1" s="135"/>
      <c r="NUY1" s="135"/>
      <c r="NUZ1" s="135"/>
      <c r="NVA1" s="135"/>
      <c r="NVB1" s="135"/>
      <c r="NVC1" s="135"/>
      <c r="NVD1" s="136"/>
      <c r="NVE1" s="134"/>
      <c r="NVF1" s="135"/>
      <c r="NVG1" s="135"/>
      <c r="NVH1" s="135"/>
      <c r="NVI1" s="135"/>
      <c r="NVJ1" s="135"/>
      <c r="NVK1" s="135"/>
      <c r="NVL1" s="135"/>
      <c r="NVM1" s="135"/>
      <c r="NVN1" s="136"/>
      <c r="NVO1" s="134"/>
      <c r="NVP1" s="135"/>
      <c r="NVQ1" s="135"/>
      <c r="NVR1" s="135"/>
      <c r="NVS1" s="135"/>
      <c r="NVT1" s="135"/>
      <c r="NVU1" s="135"/>
      <c r="NVV1" s="135"/>
      <c r="NVW1" s="135"/>
      <c r="NVX1" s="136"/>
      <c r="NVY1" s="134"/>
      <c r="NVZ1" s="135"/>
      <c r="NWA1" s="135"/>
      <c r="NWB1" s="135"/>
      <c r="NWC1" s="135"/>
      <c r="NWD1" s="135"/>
      <c r="NWE1" s="135"/>
      <c r="NWF1" s="135"/>
      <c r="NWG1" s="135"/>
      <c r="NWH1" s="136"/>
      <c r="NWI1" s="134"/>
      <c r="NWJ1" s="135"/>
      <c r="NWK1" s="135"/>
      <c r="NWL1" s="135"/>
      <c r="NWM1" s="135"/>
      <c r="NWN1" s="135"/>
      <c r="NWO1" s="135"/>
      <c r="NWP1" s="135"/>
      <c r="NWQ1" s="135"/>
      <c r="NWR1" s="136"/>
      <c r="NWS1" s="134"/>
      <c r="NWT1" s="135"/>
      <c r="NWU1" s="135"/>
      <c r="NWV1" s="135"/>
      <c r="NWW1" s="135"/>
      <c r="NWX1" s="135"/>
      <c r="NWY1" s="135"/>
      <c r="NWZ1" s="135"/>
      <c r="NXA1" s="135"/>
      <c r="NXB1" s="136"/>
      <c r="NXC1" s="134"/>
      <c r="NXD1" s="135"/>
      <c r="NXE1" s="135"/>
      <c r="NXF1" s="135"/>
      <c r="NXG1" s="135"/>
      <c r="NXH1" s="135"/>
      <c r="NXI1" s="135"/>
      <c r="NXJ1" s="135"/>
      <c r="NXK1" s="135"/>
      <c r="NXL1" s="136"/>
      <c r="NXM1" s="134"/>
      <c r="NXN1" s="135"/>
      <c r="NXO1" s="135"/>
      <c r="NXP1" s="135"/>
      <c r="NXQ1" s="135"/>
      <c r="NXR1" s="135"/>
      <c r="NXS1" s="135"/>
      <c r="NXT1" s="135"/>
      <c r="NXU1" s="135"/>
      <c r="NXV1" s="136"/>
      <c r="NXW1" s="134"/>
      <c r="NXX1" s="135"/>
      <c r="NXY1" s="135"/>
      <c r="NXZ1" s="135"/>
      <c r="NYA1" s="135"/>
      <c r="NYB1" s="135"/>
      <c r="NYC1" s="135"/>
      <c r="NYD1" s="135"/>
      <c r="NYE1" s="135"/>
      <c r="NYF1" s="136"/>
      <c r="NYG1" s="134"/>
      <c r="NYH1" s="135"/>
      <c r="NYI1" s="135"/>
      <c r="NYJ1" s="135"/>
      <c r="NYK1" s="135"/>
      <c r="NYL1" s="135"/>
      <c r="NYM1" s="135"/>
      <c r="NYN1" s="135"/>
      <c r="NYO1" s="135"/>
      <c r="NYP1" s="136"/>
      <c r="NYQ1" s="134"/>
      <c r="NYR1" s="135"/>
      <c r="NYS1" s="135"/>
      <c r="NYT1" s="135"/>
      <c r="NYU1" s="135"/>
      <c r="NYV1" s="135"/>
      <c r="NYW1" s="135"/>
      <c r="NYX1" s="135"/>
      <c r="NYY1" s="135"/>
      <c r="NYZ1" s="136"/>
      <c r="NZA1" s="134"/>
      <c r="NZB1" s="135"/>
      <c r="NZC1" s="135"/>
      <c r="NZD1" s="135"/>
      <c r="NZE1" s="135"/>
      <c r="NZF1" s="135"/>
      <c r="NZG1" s="135"/>
      <c r="NZH1" s="135"/>
      <c r="NZI1" s="135"/>
      <c r="NZJ1" s="136"/>
      <c r="NZK1" s="134"/>
      <c r="NZL1" s="135"/>
      <c r="NZM1" s="135"/>
      <c r="NZN1" s="135"/>
      <c r="NZO1" s="135"/>
      <c r="NZP1" s="135"/>
      <c r="NZQ1" s="135"/>
      <c r="NZR1" s="135"/>
      <c r="NZS1" s="135"/>
      <c r="NZT1" s="136"/>
      <c r="NZU1" s="134"/>
      <c r="NZV1" s="135"/>
      <c r="NZW1" s="135"/>
      <c r="NZX1" s="135"/>
      <c r="NZY1" s="135"/>
      <c r="NZZ1" s="135"/>
      <c r="OAA1" s="135"/>
      <c r="OAB1" s="135"/>
      <c r="OAC1" s="135"/>
      <c r="OAD1" s="136"/>
      <c r="OAE1" s="134"/>
      <c r="OAF1" s="135"/>
      <c r="OAG1" s="135"/>
      <c r="OAH1" s="135"/>
      <c r="OAI1" s="135"/>
      <c r="OAJ1" s="135"/>
      <c r="OAK1" s="135"/>
      <c r="OAL1" s="135"/>
      <c r="OAM1" s="135"/>
      <c r="OAN1" s="136"/>
      <c r="OAO1" s="134"/>
      <c r="OAP1" s="135"/>
      <c r="OAQ1" s="135"/>
      <c r="OAR1" s="135"/>
      <c r="OAS1" s="135"/>
      <c r="OAT1" s="135"/>
      <c r="OAU1" s="135"/>
      <c r="OAV1" s="135"/>
      <c r="OAW1" s="135"/>
      <c r="OAX1" s="136"/>
      <c r="OAY1" s="134"/>
      <c r="OAZ1" s="135"/>
      <c r="OBA1" s="135"/>
      <c r="OBB1" s="135"/>
      <c r="OBC1" s="135"/>
      <c r="OBD1" s="135"/>
      <c r="OBE1" s="135"/>
      <c r="OBF1" s="135"/>
      <c r="OBG1" s="135"/>
      <c r="OBH1" s="136"/>
      <c r="OBI1" s="134"/>
      <c r="OBJ1" s="135"/>
      <c r="OBK1" s="135"/>
      <c r="OBL1" s="135"/>
      <c r="OBM1" s="135"/>
      <c r="OBN1" s="135"/>
      <c r="OBO1" s="135"/>
      <c r="OBP1" s="135"/>
      <c r="OBQ1" s="135"/>
      <c r="OBR1" s="136"/>
      <c r="OBS1" s="134"/>
      <c r="OBT1" s="135"/>
      <c r="OBU1" s="135"/>
      <c r="OBV1" s="135"/>
      <c r="OBW1" s="135"/>
      <c r="OBX1" s="135"/>
      <c r="OBY1" s="135"/>
      <c r="OBZ1" s="135"/>
      <c r="OCA1" s="135"/>
      <c r="OCB1" s="136"/>
      <c r="OCC1" s="134"/>
      <c r="OCD1" s="135"/>
      <c r="OCE1" s="135"/>
      <c r="OCF1" s="135"/>
      <c r="OCG1" s="135"/>
      <c r="OCH1" s="135"/>
      <c r="OCI1" s="135"/>
      <c r="OCJ1" s="135"/>
      <c r="OCK1" s="135"/>
      <c r="OCL1" s="136"/>
      <c r="OCM1" s="134"/>
      <c r="OCN1" s="135"/>
      <c r="OCO1" s="135"/>
      <c r="OCP1" s="135"/>
      <c r="OCQ1" s="135"/>
      <c r="OCR1" s="135"/>
      <c r="OCS1" s="135"/>
      <c r="OCT1" s="135"/>
      <c r="OCU1" s="135"/>
      <c r="OCV1" s="136"/>
      <c r="OCW1" s="134"/>
      <c r="OCX1" s="135"/>
      <c r="OCY1" s="135"/>
      <c r="OCZ1" s="135"/>
      <c r="ODA1" s="135"/>
      <c r="ODB1" s="135"/>
      <c r="ODC1" s="135"/>
      <c r="ODD1" s="135"/>
      <c r="ODE1" s="135"/>
      <c r="ODF1" s="136"/>
      <c r="ODG1" s="134"/>
      <c r="ODH1" s="135"/>
      <c r="ODI1" s="135"/>
      <c r="ODJ1" s="135"/>
      <c r="ODK1" s="135"/>
      <c r="ODL1" s="135"/>
      <c r="ODM1" s="135"/>
      <c r="ODN1" s="135"/>
      <c r="ODO1" s="135"/>
      <c r="ODP1" s="136"/>
      <c r="ODQ1" s="134"/>
      <c r="ODR1" s="135"/>
      <c r="ODS1" s="135"/>
      <c r="ODT1" s="135"/>
      <c r="ODU1" s="135"/>
      <c r="ODV1" s="135"/>
      <c r="ODW1" s="135"/>
      <c r="ODX1" s="135"/>
      <c r="ODY1" s="135"/>
      <c r="ODZ1" s="136"/>
      <c r="OEA1" s="134"/>
      <c r="OEB1" s="135"/>
      <c r="OEC1" s="135"/>
      <c r="OED1" s="135"/>
      <c r="OEE1" s="135"/>
      <c r="OEF1" s="135"/>
      <c r="OEG1" s="135"/>
      <c r="OEH1" s="135"/>
      <c r="OEI1" s="135"/>
      <c r="OEJ1" s="136"/>
      <c r="OEK1" s="134"/>
      <c r="OEL1" s="135"/>
      <c r="OEM1" s="135"/>
      <c r="OEN1" s="135"/>
      <c r="OEO1" s="135"/>
      <c r="OEP1" s="135"/>
      <c r="OEQ1" s="135"/>
      <c r="OER1" s="135"/>
      <c r="OES1" s="135"/>
      <c r="OET1" s="136"/>
      <c r="OEU1" s="134"/>
      <c r="OEV1" s="135"/>
      <c r="OEW1" s="135"/>
      <c r="OEX1" s="135"/>
      <c r="OEY1" s="135"/>
      <c r="OEZ1" s="135"/>
      <c r="OFA1" s="135"/>
      <c r="OFB1" s="135"/>
      <c r="OFC1" s="135"/>
      <c r="OFD1" s="136"/>
      <c r="OFE1" s="134"/>
      <c r="OFF1" s="135"/>
      <c r="OFG1" s="135"/>
      <c r="OFH1" s="135"/>
      <c r="OFI1" s="135"/>
      <c r="OFJ1" s="135"/>
      <c r="OFK1" s="135"/>
      <c r="OFL1" s="135"/>
      <c r="OFM1" s="135"/>
      <c r="OFN1" s="136"/>
      <c r="OFO1" s="134"/>
      <c r="OFP1" s="135"/>
      <c r="OFQ1" s="135"/>
      <c r="OFR1" s="135"/>
      <c r="OFS1" s="135"/>
      <c r="OFT1" s="135"/>
      <c r="OFU1" s="135"/>
      <c r="OFV1" s="135"/>
      <c r="OFW1" s="135"/>
      <c r="OFX1" s="136"/>
      <c r="OFY1" s="134"/>
      <c r="OFZ1" s="135"/>
      <c r="OGA1" s="135"/>
      <c r="OGB1" s="135"/>
      <c r="OGC1" s="135"/>
      <c r="OGD1" s="135"/>
      <c r="OGE1" s="135"/>
      <c r="OGF1" s="135"/>
      <c r="OGG1" s="135"/>
      <c r="OGH1" s="136"/>
      <c r="OGI1" s="134"/>
      <c r="OGJ1" s="135"/>
      <c r="OGK1" s="135"/>
      <c r="OGL1" s="135"/>
      <c r="OGM1" s="135"/>
      <c r="OGN1" s="135"/>
      <c r="OGO1" s="135"/>
      <c r="OGP1" s="135"/>
      <c r="OGQ1" s="135"/>
      <c r="OGR1" s="136"/>
      <c r="OGS1" s="134"/>
      <c r="OGT1" s="135"/>
      <c r="OGU1" s="135"/>
      <c r="OGV1" s="135"/>
      <c r="OGW1" s="135"/>
      <c r="OGX1" s="135"/>
      <c r="OGY1" s="135"/>
      <c r="OGZ1" s="135"/>
      <c r="OHA1" s="135"/>
      <c r="OHB1" s="136"/>
      <c r="OHC1" s="134"/>
      <c r="OHD1" s="135"/>
      <c r="OHE1" s="135"/>
      <c r="OHF1" s="135"/>
      <c r="OHG1" s="135"/>
      <c r="OHH1" s="135"/>
      <c r="OHI1" s="135"/>
      <c r="OHJ1" s="135"/>
      <c r="OHK1" s="135"/>
      <c r="OHL1" s="136"/>
      <c r="OHM1" s="134"/>
      <c r="OHN1" s="135"/>
      <c r="OHO1" s="135"/>
      <c r="OHP1" s="135"/>
      <c r="OHQ1" s="135"/>
      <c r="OHR1" s="135"/>
      <c r="OHS1" s="135"/>
      <c r="OHT1" s="135"/>
      <c r="OHU1" s="135"/>
      <c r="OHV1" s="136"/>
      <c r="OHW1" s="134"/>
      <c r="OHX1" s="135"/>
      <c r="OHY1" s="135"/>
      <c r="OHZ1" s="135"/>
      <c r="OIA1" s="135"/>
      <c r="OIB1" s="135"/>
      <c r="OIC1" s="135"/>
      <c r="OID1" s="135"/>
      <c r="OIE1" s="135"/>
      <c r="OIF1" s="136"/>
      <c r="OIG1" s="134"/>
      <c r="OIH1" s="135"/>
      <c r="OII1" s="135"/>
      <c r="OIJ1" s="135"/>
      <c r="OIK1" s="135"/>
      <c r="OIL1" s="135"/>
      <c r="OIM1" s="135"/>
      <c r="OIN1" s="135"/>
      <c r="OIO1" s="135"/>
      <c r="OIP1" s="136"/>
      <c r="OIQ1" s="134"/>
      <c r="OIR1" s="135"/>
      <c r="OIS1" s="135"/>
      <c r="OIT1" s="135"/>
      <c r="OIU1" s="135"/>
      <c r="OIV1" s="135"/>
      <c r="OIW1" s="135"/>
      <c r="OIX1" s="135"/>
      <c r="OIY1" s="135"/>
      <c r="OIZ1" s="136"/>
      <c r="OJA1" s="134"/>
      <c r="OJB1" s="135"/>
      <c r="OJC1" s="135"/>
      <c r="OJD1" s="135"/>
      <c r="OJE1" s="135"/>
      <c r="OJF1" s="135"/>
      <c r="OJG1" s="135"/>
      <c r="OJH1" s="135"/>
      <c r="OJI1" s="135"/>
      <c r="OJJ1" s="136"/>
      <c r="OJK1" s="134"/>
      <c r="OJL1" s="135"/>
      <c r="OJM1" s="135"/>
      <c r="OJN1" s="135"/>
      <c r="OJO1" s="135"/>
      <c r="OJP1" s="135"/>
      <c r="OJQ1" s="135"/>
      <c r="OJR1" s="135"/>
      <c r="OJS1" s="135"/>
      <c r="OJT1" s="136"/>
      <c r="OJU1" s="134"/>
      <c r="OJV1" s="135"/>
      <c r="OJW1" s="135"/>
      <c r="OJX1" s="135"/>
      <c r="OJY1" s="135"/>
      <c r="OJZ1" s="135"/>
      <c r="OKA1" s="135"/>
      <c r="OKB1" s="135"/>
      <c r="OKC1" s="135"/>
      <c r="OKD1" s="136"/>
      <c r="OKE1" s="134"/>
      <c r="OKF1" s="135"/>
      <c r="OKG1" s="135"/>
      <c r="OKH1" s="135"/>
      <c r="OKI1" s="135"/>
      <c r="OKJ1" s="135"/>
      <c r="OKK1" s="135"/>
      <c r="OKL1" s="135"/>
      <c r="OKM1" s="135"/>
      <c r="OKN1" s="136"/>
      <c r="OKO1" s="134"/>
      <c r="OKP1" s="135"/>
      <c r="OKQ1" s="135"/>
      <c r="OKR1" s="135"/>
      <c r="OKS1" s="135"/>
      <c r="OKT1" s="135"/>
      <c r="OKU1" s="135"/>
      <c r="OKV1" s="135"/>
      <c r="OKW1" s="135"/>
      <c r="OKX1" s="136"/>
      <c r="OKY1" s="134"/>
      <c r="OKZ1" s="135"/>
      <c r="OLA1" s="135"/>
      <c r="OLB1" s="135"/>
      <c r="OLC1" s="135"/>
      <c r="OLD1" s="135"/>
      <c r="OLE1" s="135"/>
      <c r="OLF1" s="135"/>
      <c r="OLG1" s="135"/>
      <c r="OLH1" s="136"/>
      <c r="OLI1" s="134"/>
      <c r="OLJ1" s="135"/>
      <c r="OLK1" s="135"/>
      <c r="OLL1" s="135"/>
      <c r="OLM1" s="135"/>
      <c r="OLN1" s="135"/>
      <c r="OLO1" s="135"/>
      <c r="OLP1" s="135"/>
      <c r="OLQ1" s="135"/>
      <c r="OLR1" s="136"/>
      <c r="OLS1" s="134"/>
      <c r="OLT1" s="135"/>
      <c r="OLU1" s="135"/>
      <c r="OLV1" s="135"/>
      <c r="OLW1" s="135"/>
      <c r="OLX1" s="135"/>
      <c r="OLY1" s="135"/>
      <c r="OLZ1" s="135"/>
      <c r="OMA1" s="135"/>
      <c r="OMB1" s="136"/>
      <c r="OMC1" s="134"/>
      <c r="OMD1" s="135"/>
      <c r="OME1" s="135"/>
      <c r="OMF1" s="135"/>
      <c r="OMG1" s="135"/>
      <c r="OMH1" s="135"/>
      <c r="OMI1" s="135"/>
      <c r="OMJ1" s="135"/>
      <c r="OMK1" s="135"/>
      <c r="OML1" s="136"/>
      <c r="OMM1" s="134"/>
      <c r="OMN1" s="135"/>
      <c r="OMO1" s="135"/>
      <c r="OMP1" s="135"/>
      <c r="OMQ1" s="135"/>
      <c r="OMR1" s="135"/>
      <c r="OMS1" s="135"/>
      <c r="OMT1" s="135"/>
      <c r="OMU1" s="135"/>
      <c r="OMV1" s="136"/>
      <c r="OMW1" s="134"/>
      <c r="OMX1" s="135"/>
      <c r="OMY1" s="135"/>
      <c r="OMZ1" s="135"/>
      <c r="ONA1" s="135"/>
      <c r="ONB1" s="135"/>
      <c r="ONC1" s="135"/>
      <c r="OND1" s="135"/>
      <c r="ONE1" s="135"/>
      <c r="ONF1" s="136"/>
      <c r="ONG1" s="134"/>
      <c r="ONH1" s="135"/>
      <c r="ONI1" s="135"/>
      <c r="ONJ1" s="135"/>
      <c r="ONK1" s="135"/>
      <c r="ONL1" s="135"/>
      <c r="ONM1" s="135"/>
      <c r="ONN1" s="135"/>
      <c r="ONO1" s="135"/>
      <c r="ONP1" s="136"/>
      <c r="ONQ1" s="134"/>
      <c r="ONR1" s="135"/>
      <c r="ONS1" s="135"/>
      <c r="ONT1" s="135"/>
      <c r="ONU1" s="135"/>
      <c r="ONV1" s="135"/>
      <c r="ONW1" s="135"/>
      <c r="ONX1" s="135"/>
      <c r="ONY1" s="135"/>
      <c r="ONZ1" s="136"/>
      <c r="OOA1" s="134"/>
      <c r="OOB1" s="135"/>
      <c r="OOC1" s="135"/>
      <c r="OOD1" s="135"/>
      <c r="OOE1" s="135"/>
      <c r="OOF1" s="135"/>
      <c r="OOG1" s="135"/>
      <c r="OOH1" s="135"/>
      <c r="OOI1" s="135"/>
      <c r="OOJ1" s="136"/>
      <c r="OOK1" s="134"/>
      <c r="OOL1" s="135"/>
      <c r="OOM1" s="135"/>
      <c r="OON1" s="135"/>
      <c r="OOO1" s="135"/>
      <c r="OOP1" s="135"/>
      <c r="OOQ1" s="135"/>
      <c r="OOR1" s="135"/>
      <c r="OOS1" s="135"/>
      <c r="OOT1" s="136"/>
      <c r="OOU1" s="134"/>
      <c r="OOV1" s="135"/>
      <c r="OOW1" s="135"/>
      <c r="OOX1" s="135"/>
      <c r="OOY1" s="135"/>
      <c r="OOZ1" s="135"/>
      <c r="OPA1" s="135"/>
      <c r="OPB1" s="135"/>
      <c r="OPC1" s="135"/>
      <c r="OPD1" s="136"/>
      <c r="OPE1" s="134"/>
      <c r="OPF1" s="135"/>
      <c r="OPG1" s="135"/>
      <c r="OPH1" s="135"/>
      <c r="OPI1" s="135"/>
      <c r="OPJ1" s="135"/>
      <c r="OPK1" s="135"/>
      <c r="OPL1" s="135"/>
      <c r="OPM1" s="135"/>
      <c r="OPN1" s="136"/>
      <c r="OPO1" s="134"/>
      <c r="OPP1" s="135"/>
      <c r="OPQ1" s="135"/>
      <c r="OPR1" s="135"/>
      <c r="OPS1" s="135"/>
      <c r="OPT1" s="135"/>
      <c r="OPU1" s="135"/>
      <c r="OPV1" s="135"/>
      <c r="OPW1" s="135"/>
      <c r="OPX1" s="136"/>
      <c r="OPY1" s="134"/>
      <c r="OPZ1" s="135"/>
      <c r="OQA1" s="135"/>
      <c r="OQB1" s="135"/>
      <c r="OQC1" s="135"/>
      <c r="OQD1" s="135"/>
      <c r="OQE1" s="135"/>
      <c r="OQF1" s="135"/>
      <c r="OQG1" s="135"/>
      <c r="OQH1" s="136"/>
      <c r="OQI1" s="134"/>
      <c r="OQJ1" s="135"/>
      <c r="OQK1" s="135"/>
      <c r="OQL1" s="135"/>
      <c r="OQM1" s="135"/>
      <c r="OQN1" s="135"/>
      <c r="OQO1" s="135"/>
      <c r="OQP1" s="135"/>
      <c r="OQQ1" s="135"/>
      <c r="OQR1" s="136"/>
      <c r="OQS1" s="134"/>
      <c r="OQT1" s="135"/>
      <c r="OQU1" s="135"/>
      <c r="OQV1" s="135"/>
      <c r="OQW1" s="135"/>
      <c r="OQX1" s="135"/>
      <c r="OQY1" s="135"/>
      <c r="OQZ1" s="135"/>
      <c r="ORA1" s="135"/>
      <c r="ORB1" s="136"/>
      <c r="ORC1" s="134"/>
      <c r="ORD1" s="135"/>
      <c r="ORE1" s="135"/>
      <c r="ORF1" s="135"/>
      <c r="ORG1" s="135"/>
      <c r="ORH1" s="135"/>
      <c r="ORI1" s="135"/>
      <c r="ORJ1" s="135"/>
      <c r="ORK1" s="135"/>
      <c r="ORL1" s="136"/>
      <c r="ORM1" s="134"/>
      <c r="ORN1" s="135"/>
      <c r="ORO1" s="135"/>
      <c r="ORP1" s="135"/>
      <c r="ORQ1" s="135"/>
      <c r="ORR1" s="135"/>
      <c r="ORS1" s="135"/>
      <c r="ORT1" s="135"/>
      <c r="ORU1" s="135"/>
      <c r="ORV1" s="136"/>
      <c r="ORW1" s="134"/>
      <c r="ORX1" s="135"/>
      <c r="ORY1" s="135"/>
      <c r="ORZ1" s="135"/>
      <c r="OSA1" s="135"/>
      <c r="OSB1" s="135"/>
      <c r="OSC1" s="135"/>
      <c r="OSD1" s="135"/>
      <c r="OSE1" s="135"/>
      <c r="OSF1" s="136"/>
      <c r="OSG1" s="134"/>
      <c r="OSH1" s="135"/>
      <c r="OSI1" s="135"/>
      <c r="OSJ1" s="135"/>
      <c r="OSK1" s="135"/>
      <c r="OSL1" s="135"/>
      <c r="OSM1" s="135"/>
      <c r="OSN1" s="135"/>
      <c r="OSO1" s="135"/>
      <c r="OSP1" s="136"/>
      <c r="OSQ1" s="134"/>
      <c r="OSR1" s="135"/>
      <c r="OSS1" s="135"/>
      <c r="OST1" s="135"/>
      <c r="OSU1" s="135"/>
      <c r="OSV1" s="135"/>
      <c r="OSW1" s="135"/>
      <c r="OSX1" s="135"/>
      <c r="OSY1" s="135"/>
      <c r="OSZ1" s="136"/>
      <c r="OTA1" s="134"/>
      <c r="OTB1" s="135"/>
      <c r="OTC1" s="135"/>
      <c r="OTD1" s="135"/>
      <c r="OTE1" s="135"/>
      <c r="OTF1" s="135"/>
      <c r="OTG1" s="135"/>
      <c r="OTH1" s="135"/>
      <c r="OTI1" s="135"/>
      <c r="OTJ1" s="136"/>
      <c r="OTK1" s="134"/>
      <c r="OTL1" s="135"/>
      <c r="OTM1" s="135"/>
      <c r="OTN1" s="135"/>
      <c r="OTO1" s="135"/>
      <c r="OTP1" s="135"/>
      <c r="OTQ1" s="135"/>
      <c r="OTR1" s="135"/>
      <c r="OTS1" s="135"/>
      <c r="OTT1" s="136"/>
      <c r="OTU1" s="134"/>
      <c r="OTV1" s="135"/>
      <c r="OTW1" s="135"/>
      <c r="OTX1" s="135"/>
      <c r="OTY1" s="135"/>
      <c r="OTZ1" s="135"/>
      <c r="OUA1" s="135"/>
      <c r="OUB1" s="135"/>
      <c r="OUC1" s="135"/>
      <c r="OUD1" s="136"/>
      <c r="OUE1" s="134"/>
      <c r="OUF1" s="135"/>
      <c r="OUG1" s="135"/>
      <c r="OUH1" s="135"/>
      <c r="OUI1" s="135"/>
      <c r="OUJ1" s="135"/>
      <c r="OUK1" s="135"/>
      <c r="OUL1" s="135"/>
      <c r="OUM1" s="135"/>
      <c r="OUN1" s="136"/>
      <c r="OUO1" s="134"/>
      <c r="OUP1" s="135"/>
      <c r="OUQ1" s="135"/>
      <c r="OUR1" s="135"/>
      <c r="OUS1" s="135"/>
      <c r="OUT1" s="135"/>
      <c r="OUU1" s="135"/>
      <c r="OUV1" s="135"/>
      <c r="OUW1" s="135"/>
      <c r="OUX1" s="136"/>
      <c r="OUY1" s="134"/>
      <c r="OUZ1" s="135"/>
      <c r="OVA1" s="135"/>
      <c r="OVB1" s="135"/>
      <c r="OVC1" s="135"/>
      <c r="OVD1" s="135"/>
      <c r="OVE1" s="135"/>
      <c r="OVF1" s="135"/>
      <c r="OVG1" s="135"/>
      <c r="OVH1" s="136"/>
      <c r="OVI1" s="134"/>
      <c r="OVJ1" s="135"/>
      <c r="OVK1" s="135"/>
      <c r="OVL1" s="135"/>
      <c r="OVM1" s="135"/>
      <c r="OVN1" s="135"/>
      <c r="OVO1" s="135"/>
      <c r="OVP1" s="135"/>
      <c r="OVQ1" s="135"/>
      <c r="OVR1" s="136"/>
      <c r="OVS1" s="134"/>
      <c r="OVT1" s="135"/>
      <c r="OVU1" s="135"/>
      <c r="OVV1" s="135"/>
      <c r="OVW1" s="135"/>
      <c r="OVX1" s="135"/>
      <c r="OVY1" s="135"/>
      <c r="OVZ1" s="135"/>
      <c r="OWA1" s="135"/>
      <c r="OWB1" s="136"/>
      <c r="OWC1" s="134"/>
      <c r="OWD1" s="135"/>
      <c r="OWE1" s="135"/>
      <c r="OWF1" s="135"/>
      <c r="OWG1" s="135"/>
      <c r="OWH1" s="135"/>
      <c r="OWI1" s="135"/>
      <c r="OWJ1" s="135"/>
      <c r="OWK1" s="135"/>
      <c r="OWL1" s="136"/>
      <c r="OWM1" s="134"/>
      <c r="OWN1" s="135"/>
      <c r="OWO1" s="135"/>
      <c r="OWP1" s="135"/>
      <c r="OWQ1" s="135"/>
      <c r="OWR1" s="135"/>
      <c r="OWS1" s="135"/>
      <c r="OWT1" s="135"/>
      <c r="OWU1" s="135"/>
      <c r="OWV1" s="136"/>
      <c r="OWW1" s="134"/>
      <c r="OWX1" s="135"/>
      <c r="OWY1" s="135"/>
      <c r="OWZ1" s="135"/>
      <c r="OXA1" s="135"/>
      <c r="OXB1" s="135"/>
      <c r="OXC1" s="135"/>
      <c r="OXD1" s="135"/>
      <c r="OXE1" s="135"/>
      <c r="OXF1" s="136"/>
      <c r="OXG1" s="134"/>
      <c r="OXH1" s="135"/>
      <c r="OXI1" s="135"/>
      <c r="OXJ1" s="135"/>
      <c r="OXK1" s="135"/>
      <c r="OXL1" s="135"/>
      <c r="OXM1" s="135"/>
      <c r="OXN1" s="135"/>
      <c r="OXO1" s="135"/>
      <c r="OXP1" s="136"/>
      <c r="OXQ1" s="134"/>
      <c r="OXR1" s="135"/>
      <c r="OXS1" s="135"/>
      <c r="OXT1" s="135"/>
      <c r="OXU1" s="135"/>
      <c r="OXV1" s="135"/>
      <c r="OXW1" s="135"/>
      <c r="OXX1" s="135"/>
      <c r="OXY1" s="135"/>
      <c r="OXZ1" s="136"/>
      <c r="OYA1" s="134"/>
      <c r="OYB1" s="135"/>
      <c r="OYC1" s="135"/>
      <c r="OYD1" s="135"/>
      <c r="OYE1" s="135"/>
      <c r="OYF1" s="135"/>
      <c r="OYG1" s="135"/>
      <c r="OYH1" s="135"/>
      <c r="OYI1" s="135"/>
      <c r="OYJ1" s="136"/>
      <c r="OYK1" s="134"/>
      <c r="OYL1" s="135"/>
      <c r="OYM1" s="135"/>
      <c r="OYN1" s="135"/>
      <c r="OYO1" s="135"/>
      <c r="OYP1" s="135"/>
      <c r="OYQ1" s="135"/>
      <c r="OYR1" s="135"/>
      <c r="OYS1" s="135"/>
      <c r="OYT1" s="136"/>
      <c r="OYU1" s="134"/>
      <c r="OYV1" s="135"/>
      <c r="OYW1" s="135"/>
      <c r="OYX1" s="135"/>
      <c r="OYY1" s="135"/>
      <c r="OYZ1" s="135"/>
      <c r="OZA1" s="135"/>
      <c r="OZB1" s="135"/>
      <c r="OZC1" s="135"/>
      <c r="OZD1" s="136"/>
      <c r="OZE1" s="134"/>
      <c r="OZF1" s="135"/>
      <c r="OZG1" s="135"/>
      <c r="OZH1" s="135"/>
      <c r="OZI1" s="135"/>
      <c r="OZJ1" s="135"/>
      <c r="OZK1" s="135"/>
      <c r="OZL1" s="135"/>
      <c r="OZM1" s="135"/>
      <c r="OZN1" s="136"/>
      <c r="OZO1" s="134"/>
      <c r="OZP1" s="135"/>
      <c r="OZQ1" s="135"/>
      <c r="OZR1" s="135"/>
      <c r="OZS1" s="135"/>
      <c r="OZT1" s="135"/>
      <c r="OZU1" s="135"/>
      <c r="OZV1" s="135"/>
      <c r="OZW1" s="135"/>
      <c r="OZX1" s="136"/>
      <c r="OZY1" s="134"/>
      <c r="OZZ1" s="135"/>
      <c r="PAA1" s="135"/>
      <c r="PAB1" s="135"/>
      <c r="PAC1" s="135"/>
      <c r="PAD1" s="135"/>
      <c r="PAE1" s="135"/>
      <c r="PAF1" s="135"/>
      <c r="PAG1" s="135"/>
      <c r="PAH1" s="136"/>
      <c r="PAI1" s="134"/>
      <c r="PAJ1" s="135"/>
      <c r="PAK1" s="135"/>
      <c r="PAL1" s="135"/>
      <c r="PAM1" s="135"/>
      <c r="PAN1" s="135"/>
      <c r="PAO1" s="135"/>
      <c r="PAP1" s="135"/>
      <c r="PAQ1" s="135"/>
      <c r="PAR1" s="136"/>
      <c r="PAS1" s="134"/>
      <c r="PAT1" s="135"/>
      <c r="PAU1" s="135"/>
      <c r="PAV1" s="135"/>
      <c r="PAW1" s="135"/>
      <c r="PAX1" s="135"/>
      <c r="PAY1" s="135"/>
      <c r="PAZ1" s="135"/>
      <c r="PBA1" s="135"/>
      <c r="PBB1" s="136"/>
      <c r="PBC1" s="134"/>
      <c r="PBD1" s="135"/>
      <c r="PBE1" s="135"/>
      <c r="PBF1" s="135"/>
      <c r="PBG1" s="135"/>
      <c r="PBH1" s="135"/>
      <c r="PBI1" s="135"/>
      <c r="PBJ1" s="135"/>
      <c r="PBK1" s="135"/>
      <c r="PBL1" s="136"/>
      <c r="PBM1" s="134"/>
      <c r="PBN1" s="135"/>
      <c r="PBO1" s="135"/>
      <c r="PBP1" s="135"/>
      <c r="PBQ1" s="135"/>
      <c r="PBR1" s="135"/>
      <c r="PBS1" s="135"/>
      <c r="PBT1" s="135"/>
      <c r="PBU1" s="135"/>
      <c r="PBV1" s="136"/>
      <c r="PBW1" s="134"/>
      <c r="PBX1" s="135"/>
      <c r="PBY1" s="135"/>
      <c r="PBZ1" s="135"/>
      <c r="PCA1" s="135"/>
      <c r="PCB1" s="135"/>
      <c r="PCC1" s="135"/>
      <c r="PCD1" s="135"/>
      <c r="PCE1" s="135"/>
      <c r="PCF1" s="136"/>
      <c r="PCG1" s="134"/>
      <c r="PCH1" s="135"/>
      <c r="PCI1" s="135"/>
      <c r="PCJ1" s="135"/>
      <c r="PCK1" s="135"/>
      <c r="PCL1" s="135"/>
      <c r="PCM1" s="135"/>
      <c r="PCN1" s="135"/>
      <c r="PCO1" s="135"/>
      <c r="PCP1" s="136"/>
      <c r="PCQ1" s="134"/>
      <c r="PCR1" s="135"/>
      <c r="PCS1" s="135"/>
      <c r="PCT1" s="135"/>
      <c r="PCU1" s="135"/>
      <c r="PCV1" s="135"/>
      <c r="PCW1" s="135"/>
      <c r="PCX1" s="135"/>
      <c r="PCY1" s="135"/>
      <c r="PCZ1" s="136"/>
      <c r="PDA1" s="134"/>
      <c r="PDB1" s="135"/>
      <c r="PDC1" s="135"/>
      <c r="PDD1" s="135"/>
      <c r="PDE1" s="135"/>
      <c r="PDF1" s="135"/>
      <c r="PDG1" s="135"/>
      <c r="PDH1" s="135"/>
      <c r="PDI1" s="135"/>
      <c r="PDJ1" s="136"/>
      <c r="PDK1" s="134"/>
      <c r="PDL1" s="135"/>
      <c r="PDM1" s="135"/>
      <c r="PDN1" s="135"/>
      <c r="PDO1" s="135"/>
      <c r="PDP1" s="135"/>
      <c r="PDQ1" s="135"/>
      <c r="PDR1" s="135"/>
      <c r="PDS1" s="135"/>
      <c r="PDT1" s="136"/>
      <c r="PDU1" s="134"/>
      <c r="PDV1" s="135"/>
      <c r="PDW1" s="135"/>
      <c r="PDX1" s="135"/>
      <c r="PDY1" s="135"/>
      <c r="PDZ1" s="135"/>
      <c r="PEA1" s="135"/>
      <c r="PEB1" s="135"/>
      <c r="PEC1" s="135"/>
      <c r="PED1" s="136"/>
      <c r="PEE1" s="134"/>
      <c r="PEF1" s="135"/>
      <c r="PEG1" s="135"/>
      <c r="PEH1" s="135"/>
      <c r="PEI1" s="135"/>
      <c r="PEJ1" s="135"/>
      <c r="PEK1" s="135"/>
      <c r="PEL1" s="135"/>
      <c r="PEM1" s="135"/>
      <c r="PEN1" s="136"/>
      <c r="PEO1" s="134"/>
      <c r="PEP1" s="135"/>
      <c r="PEQ1" s="135"/>
      <c r="PER1" s="135"/>
      <c r="PES1" s="135"/>
      <c r="PET1" s="135"/>
      <c r="PEU1" s="135"/>
      <c r="PEV1" s="135"/>
      <c r="PEW1" s="135"/>
      <c r="PEX1" s="136"/>
      <c r="PEY1" s="134"/>
      <c r="PEZ1" s="135"/>
      <c r="PFA1" s="135"/>
      <c r="PFB1" s="135"/>
      <c r="PFC1" s="135"/>
      <c r="PFD1" s="135"/>
      <c r="PFE1" s="135"/>
      <c r="PFF1" s="135"/>
      <c r="PFG1" s="135"/>
      <c r="PFH1" s="136"/>
      <c r="PFI1" s="134"/>
      <c r="PFJ1" s="135"/>
      <c r="PFK1" s="135"/>
      <c r="PFL1" s="135"/>
      <c r="PFM1" s="135"/>
      <c r="PFN1" s="135"/>
      <c r="PFO1" s="135"/>
      <c r="PFP1" s="135"/>
      <c r="PFQ1" s="135"/>
      <c r="PFR1" s="136"/>
      <c r="PFS1" s="134"/>
      <c r="PFT1" s="135"/>
      <c r="PFU1" s="135"/>
      <c r="PFV1" s="135"/>
      <c r="PFW1" s="135"/>
      <c r="PFX1" s="135"/>
      <c r="PFY1" s="135"/>
      <c r="PFZ1" s="135"/>
      <c r="PGA1" s="135"/>
      <c r="PGB1" s="136"/>
      <c r="PGC1" s="134"/>
      <c r="PGD1" s="135"/>
      <c r="PGE1" s="135"/>
      <c r="PGF1" s="135"/>
      <c r="PGG1" s="135"/>
      <c r="PGH1" s="135"/>
      <c r="PGI1" s="135"/>
      <c r="PGJ1" s="135"/>
      <c r="PGK1" s="135"/>
      <c r="PGL1" s="136"/>
      <c r="PGM1" s="134"/>
      <c r="PGN1" s="135"/>
      <c r="PGO1" s="135"/>
      <c r="PGP1" s="135"/>
      <c r="PGQ1" s="135"/>
      <c r="PGR1" s="135"/>
      <c r="PGS1" s="135"/>
      <c r="PGT1" s="135"/>
      <c r="PGU1" s="135"/>
      <c r="PGV1" s="136"/>
      <c r="PGW1" s="134"/>
      <c r="PGX1" s="135"/>
      <c r="PGY1" s="135"/>
      <c r="PGZ1" s="135"/>
      <c r="PHA1" s="135"/>
      <c r="PHB1" s="135"/>
      <c r="PHC1" s="135"/>
      <c r="PHD1" s="135"/>
      <c r="PHE1" s="135"/>
      <c r="PHF1" s="136"/>
      <c r="PHG1" s="134"/>
      <c r="PHH1" s="135"/>
      <c r="PHI1" s="135"/>
      <c r="PHJ1" s="135"/>
      <c r="PHK1" s="135"/>
      <c r="PHL1" s="135"/>
      <c r="PHM1" s="135"/>
      <c r="PHN1" s="135"/>
      <c r="PHO1" s="135"/>
      <c r="PHP1" s="136"/>
      <c r="PHQ1" s="134"/>
      <c r="PHR1" s="135"/>
      <c r="PHS1" s="135"/>
      <c r="PHT1" s="135"/>
      <c r="PHU1" s="135"/>
      <c r="PHV1" s="135"/>
      <c r="PHW1" s="135"/>
      <c r="PHX1" s="135"/>
      <c r="PHY1" s="135"/>
      <c r="PHZ1" s="136"/>
      <c r="PIA1" s="134"/>
      <c r="PIB1" s="135"/>
      <c r="PIC1" s="135"/>
      <c r="PID1" s="135"/>
      <c r="PIE1" s="135"/>
      <c r="PIF1" s="135"/>
      <c r="PIG1" s="135"/>
      <c r="PIH1" s="135"/>
      <c r="PII1" s="135"/>
      <c r="PIJ1" s="136"/>
      <c r="PIK1" s="134"/>
      <c r="PIL1" s="135"/>
      <c r="PIM1" s="135"/>
      <c r="PIN1" s="135"/>
      <c r="PIO1" s="135"/>
      <c r="PIP1" s="135"/>
      <c r="PIQ1" s="135"/>
      <c r="PIR1" s="135"/>
      <c r="PIS1" s="135"/>
      <c r="PIT1" s="136"/>
      <c r="PIU1" s="134"/>
      <c r="PIV1" s="135"/>
      <c r="PIW1" s="135"/>
      <c r="PIX1" s="135"/>
      <c r="PIY1" s="135"/>
      <c r="PIZ1" s="135"/>
      <c r="PJA1" s="135"/>
      <c r="PJB1" s="135"/>
      <c r="PJC1" s="135"/>
      <c r="PJD1" s="136"/>
      <c r="PJE1" s="134"/>
      <c r="PJF1" s="135"/>
      <c r="PJG1" s="135"/>
      <c r="PJH1" s="135"/>
      <c r="PJI1" s="135"/>
      <c r="PJJ1" s="135"/>
      <c r="PJK1" s="135"/>
      <c r="PJL1" s="135"/>
      <c r="PJM1" s="135"/>
      <c r="PJN1" s="136"/>
      <c r="PJO1" s="134"/>
      <c r="PJP1" s="135"/>
      <c r="PJQ1" s="135"/>
      <c r="PJR1" s="135"/>
      <c r="PJS1" s="135"/>
      <c r="PJT1" s="135"/>
      <c r="PJU1" s="135"/>
      <c r="PJV1" s="135"/>
      <c r="PJW1" s="135"/>
      <c r="PJX1" s="136"/>
      <c r="PJY1" s="134"/>
      <c r="PJZ1" s="135"/>
      <c r="PKA1" s="135"/>
      <c r="PKB1" s="135"/>
      <c r="PKC1" s="135"/>
      <c r="PKD1" s="135"/>
      <c r="PKE1" s="135"/>
      <c r="PKF1" s="135"/>
      <c r="PKG1" s="135"/>
      <c r="PKH1" s="136"/>
      <c r="PKI1" s="134"/>
      <c r="PKJ1" s="135"/>
      <c r="PKK1" s="135"/>
      <c r="PKL1" s="135"/>
      <c r="PKM1" s="135"/>
      <c r="PKN1" s="135"/>
      <c r="PKO1" s="135"/>
      <c r="PKP1" s="135"/>
      <c r="PKQ1" s="135"/>
      <c r="PKR1" s="136"/>
      <c r="PKS1" s="134"/>
      <c r="PKT1" s="135"/>
      <c r="PKU1" s="135"/>
      <c r="PKV1" s="135"/>
      <c r="PKW1" s="135"/>
      <c r="PKX1" s="135"/>
      <c r="PKY1" s="135"/>
      <c r="PKZ1" s="135"/>
      <c r="PLA1" s="135"/>
      <c r="PLB1" s="136"/>
      <c r="PLC1" s="134"/>
      <c r="PLD1" s="135"/>
      <c r="PLE1" s="135"/>
      <c r="PLF1" s="135"/>
      <c r="PLG1" s="135"/>
      <c r="PLH1" s="135"/>
      <c r="PLI1" s="135"/>
      <c r="PLJ1" s="135"/>
      <c r="PLK1" s="135"/>
      <c r="PLL1" s="136"/>
      <c r="PLM1" s="134"/>
      <c r="PLN1" s="135"/>
      <c r="PLO1" s="135"/>
      <c r="PLP1" s="135"/>
      <c r="PLQ1" s="135"/>
      <c r="PLR1" s="135"/>
      <c r="PLS1" s="135"/>
      <c r="PLT1" s="135"/>
      <c r="PLU1" s="135"/>
      <c r="PLV1" s="136"/>
      <c r="PLW1" s="134"/>
      <c r="PLX1" s="135"/>
      <c r="PLY1" s="135"/>
      <c r="PLZ1" s="135"/>
      <c r="PMA1" s="135"/>
      <c r="PMB1" s="135"/>
      <c r="PMC1" s="135"/>
      <c r="PMD1" s="135"/>
      <c r="PME1" s="135"/>
      <c r="PMF1" s="136"/>
      <c r="PMG1" s="134"/>
      <c r="PMH1" s="135"/>
      <c r="PMI1" s="135"/>
      <c r="PMJ1" s="135"/>
      <c r="PMK1" s="135"/>
      <c r="PML1" s="135"/>
      <c r="PMM1" s="135"/>
      <c r="PMN1" s="135"/>
      <c r="PMO1" s="135"/>
      <c r="PMP1" s="136"/>
      <c r="PMQ1" s="134"/>
      <c r="PMR1" s="135"/>
      <c r="PMS1" s="135"/>
      <c r="PMT1" s="135"/>
      <c r="PMU1" s="135"/>
      <c r="PMV1" s="135"/>
      <c r="PMW1" s="135"/>
      <c r="PMX1" s="135"/>
      <c r="PMY1" s="135"/>
      <c r="PMZ1" s="136"/>
      <c r="PNA1" s="134"/>
      <c r="PNB1" s="135"/>
      <c r="PNC1" s="135"/>
      <c r="PND1" s="135"/>
      <c r="PNE1" s="135"/>
      <c r="PNF1" s="135"/>
      <c r="PNG1" s="135"/>
      <c r="PNH1" s="135"/>
      <c r="PNI1" s="135"/>
      <c r="PNJ1" s="136"/>
      <c r="PNK1" s="134"/>
      <c r="PNL1" s="135"/>
      <c r="PNM1" s="135"/>
      <c r="PNN1" s="135"/>
      <c r="PNO1" s="135"/>
      <c r="PNP1" s="135"/>
      <c r="PNQ1" s="135"/>
      <c r="PNR1" s="135"/>
      <c r="PNS1" s="135"/>
      <c r="PNT1" s="136"/>
      <c r="PNU1" s="134"/>
      <c r="PNV1" s="135"/>
      <c r="PNW1" s="135"/>
      <c r="PNX1" s="135"/>
      <c r="PNY1" s="135"/>
      <c r="PNZ1" s="135"/>
      <c r="POA1" s="135"/>
      <c r="POB1" s="135"/>
      <c r="POC1" s="135"/>
      <c r="POD1" s="136"/>
      <c r="POE1" s="134"/>
      <c r="POF1" s="135"/>
      <c r="POG1" s="135"/>
      <c r="POH1" s="135"/>
      <c r="POI1" s="135"/>
      <c r="POJ1" s="135"/>
      <c r="POK1" s="135"/>
      <c r="POL1" s="135"/>
      <c r="POM1" s="135"/>
      <c r="PON1" s="136"/>
      <c r="POO1" s="134"/>
      <c r="POP1" s="135"/>
      <c r="POQ1" s="135"/>
      <c r="POR1" s="135"/>
      <c r="POS1" s="135"/>
      <c r="POT1" s="135"/>
      <c r="POU1" s="135"/>
      <c r="POV1" s="135"/>
      <c r="POW1" s="135"/>
      <c r="POX1" s="136"/>
      <c r="POY1" s="134"/>
      <c r="POZ1" s="135"/>
      <c r="PPA1" s="135"/>
      <c r="PPB1" s="135"/>
      <c r="PPC1" s="135"/>
      <c r="PPD1" s="135"/>
      <c r="PPE1" s="135"/>
      <c r="PPF1" s="135"/>
      <c r="PPG1" s="135"/>
      <c r="PPH1" s="136"/>
      <c r="PPI1" s="134"/>
      <c r="PPJ1" s="135"/>
      <c r="PPK1" s="135"/>
      <c r="PPL1" s="135"/>
      <c r="PPM1" s="135"/>
      <c r="PPN1" s="135"/>
      <c r="PPO1" s="135"/>
      <c r="PPP1" s="135"/>
      <c r="PPQ1" s="135"/>
      <c r="PPR1" s="136"/>
      <c r="PPS1" s="134"/>
      <c r="PPT1" s="135"/>
      <c r="PPU1" s="135"/>
      <c r="PPV1" s="135"/>
      <c r="PPW1" s="135"/>
      <c r="PPX1" s="135"/>
      <c r="PPY1" s="135"/>
      <c r="PPZ1" s="135"/>
      <c r="PQA1" s="135"/>
      <c r="PQB1" s="136"/>
      <c r="PQC1" s="134"/>
      <c r="PQD1" s="135"/>
      <c r="PQE1" s="135"/>
      <c r="PQF1" s="135"/>
      <c r="PQG1" s="135"/>
      <c r="PQH1" s="135"/>
      <c r="PQI1" s="135"/>
      <c r="PQJ1" s="135"/>
      <c r="PQK1" s="135"/>
      <c r="PQL1" s="136"/>
      <c r="PQM1" s="134"/>
      <c r="PQN1" s="135"/>
      <c r="PQO1" s="135"/>
      <c r="PQP1" s="135"/>
      <c r="PQQ1" s="135"/>
      <c r="PQR1" s="135"/>
      <c r="PQS1" s="135"/>
      <c r="PQT1" s="135"/>
      <c r="PQU1" s="135"/>
      <c r="PQV1" s="136"/>
      <c r="PQW1" s="134"/>
      <c r="PQX1" s="135"/>
      <c r="PQY1" s="135"/>
      <c r="PQZ1" s="135"/>
      <c r="PRA1" s="135"/>
      <c r="PRB1" s="135"/>
      <c r="PRC1" s="135"/>
      <c r="PRD1" s="135"/>
      <c r="PRE1" s="135"/>
      <c r="PRF1" s="136"/>
      <c r="PRG1" s="134"/>
      <c r="PRH1" s="135"/>
      <c r="PRI1" s="135"/>
      <c r="PRJ1" s="135"/>
      <c r="PRK1" s="135"/>
      <c r="PRL1" s="135"/>
      <c r="PRM1" s="135"/>
      <c r="PRN1" s="135"/>
      <c r="PRO1" s="135"/>
      <c r="PRP1" s="136"/>
      <c r="PRQ1" s="134"/>
      <c r="PRR1" s="135"/>
      <c r="PRS1" s="135"/>
      <c r="PRT1" s="135"/>
      <c r="PRU1" s="135"/>
      <c r="PRV1" s="135"/>
      <c r="PRW1" s="135"/>
      <c r="PRX1" s="135"/>
      <c r="PRY1" s="135"/>
      <c r="PRZ1" s="136"/>
      <c r="PSA1" s="134"/>
      <c r="PSB1" s="135"/>
      <c r="PSC1" s="135"/>
      <c r="PSD1" s="135"/>
      <c r="PSE1" s="135"/>
      <c r="PSF1" s="135"/>
      <c r="PSG1" s="135"/>
      <c r="PSH1" s="135"/>
      <c r="PSI1" s="135"/>
      <c r="PSJ1" s="136"/>
      <c r="PSK1" s="134"/>
      <c r="PSL1" s="135"/>
      <c r="PSM1" s="135"/>
      <c r="PSN1" s="135"/>
      <c r="PSO1" s="135"/>
      <c r="PSP1" s="135"/>
      <c r="PSQ1" s="135"/>
      <c r="PSR1" s="135"/>
      <c r="PSS1" s="135"/>
      <c r="PST1" s="136"/>
      <c r="PSU1" s="134"/>
      <c r="PSV1" s="135"/>
      <c r="PSW1" s="135"/>
      <c r="PSX1" s="135"/>
      <c r="PSY1" s="135"/>
      <c r="PSZ1" s="135"/>
      <c r="PTA1" s="135"/>
      <c r="PTB1" s="135"/>
      <c r="PTC1" s="135"/>
      <c r="PTD1" s="136"/>
      <c r="PTE1" s="134"/>
      <c r="PTF1" s="135"/>
      <c r="PTG1" s="135"/>
      <c r="PTH1" s="135"/>
      <c r="PTI1" s="135"/>
      <c r="PTJ1" s="135"/>
      <c r="PTK1" s="135"/>
      <c r="PTL1" s="135"/>
      <c r="PTM1" s="135"/>
      <c r="PTN1" s="136"/>
      <c r="PTO1" s="134"/>
      <c r="PTP1" s="135"/>
      <c r="PTQ1" s="135"/>
      <c r="PTR1" s="135"/>
      <c r="PTS1" s="135"/>
      <c r="PTT1" s="135"/>
      <c r="PTU1" s="135"/>
      <c r="PTV1" s="135"/>
      <c r="PTW1" s="135"/>
      <c r="PTX1" s="136"/>
      <c r="PTY1" s="134"/>
      <c r="PTZ1" s="135"/>
      <c r="PUA1" s="135"/>
      <c r="PUB1" s="135"/>
      <c r="PUC1" s="135"/>
      <c r="PUD1" s="135"/>
      <c r="PUE1" s="135"/>
      <c r="PUF1" s="135"/>
      <c r="PUG1" s="135"/>
      <c r="PUH1" s="136"/>
      <c r="PUI1" s="134"/>
      <c r="PUJ1" s="135"/>
      <c r="PUK1" s="135"/>
      <c r="PUL1" s="135"/>
      <c r="PUM1" s="135"/>
      <c r="PUN1" s="135"/>
      <c r="PUO1" s="135"/>
      <c r="PUP1" s="135"/>
      <c r="PUQ1" s="135"/>
      <c r="PUR1" s="136"/>
      <c r="PUS1" s="134"/>
      <c r="PUT1" s="135"/>
      <c r="PUU1" s="135"/>
      <c r="PUV1" s="135"/>
      <c r="PUW1" s="135"/>
      <c r="PUX1" s="135"/>
      <c r="PUY1" s="135"/>
      <c r="PUZ1" s="135"/>
      <c r="PVA1" s="135"/>
      <c r="PVB1" s="136"/>
      <c r="PVC1" s="134"/>
      <c r="PVD1" s="135"/>
      <c r="PVE1" s="135"/>
      <c r="PVF1" s="135"/>
      <c r="PVG1" s="135"/>
      <c r="PVH1" s="135"/>
      <c r="PVI1" s="135"/>
      <c r="PVJ1" s="135"/>
      <c r="PVK1" s="135"/>
      <c r="PVL1" s="136"/>
      <c r="PVM1" s="134"/>
      <c r="PVN1" s="135"/>
      <c r="PVO1" s="135"/>
      <c r="PVP1" s="135"/>
      <c r="PVQ1" s="135"/>
      <c r="PVR1" s="135"/>
      <c r="PVS1" s="135"/>
      <c r="PVT1" s="135"/>
      <c r="PVU1" s="135"/>
      <c r="PVV1" s="136"/>
      <c r="PVW1" s="134"/>
      <c r="PVX1" s="135"/>
      <c r="PVY1" s="135"/>
      <c r="PVZ1" s="135"/>
      <c r="PWA1" s="135"/>
      <c r="PWB1" s="135"/>
      <c r="PWC1" s="135"/>
      <c r="PWD1" s="135"/>
      <c r="PWE1" s="135"/>
      <c r="PWF1" s="136"/>
      <c r="PWG1" s="134"/>
      <c r="PWH1" s="135"/>
      <c r="PWI1" s="135"/>
      <c r="PWJ1" s="135"/>
      <c r="PWK1" s="135"/>
      <c r="PWL1" s="135"/>
      <c r="PWM1" s="135"/>
      <c r="PWN1" s="135"/>
      <c r="PWO1" s="135"/>
      <c r="PWP1" s="136"/>
      <c r="PWQ1" s="134"/>
      <c r="PWR1" s="135"/>
      <c r="PWS1" s="135"/>
      <c r="PWT1" s="135"/>
      <c r="PWU1" s="135"/>
      <c r="PWV1" s="135"/>
      <c r="PWW1" s="135"/>
      <c r="PWX1" s="135"/>
      <c r="PWY1" s="135"/>
      <c r="PWZ1" s="136"/>
      <c r="PXA1" s="134"/>
      <c r="PXB1" s="135"/>
      <c r="PXC1" s="135"/>
      <c r="PXD1" s="135"/>
      <c r="PXE1" s="135"/>
      <c r="PXF1" s="135"/>
      <c r="PXG1" s="135"/>
      <c r="PXH1" s="135"/>
      <c r="PXI1" s="135"/>
      <c r="PXJ1" s="136"/>
      <c r="PXK1" s="134"/>
      <c r="PXL1" s="135"/>
      <c r="PXM1" s="135"/>
      <c r="PXN1" s="135"/>
      <c r="PXO1" s="135"/>
      <c r="PXP1" s="135"/>
      <c r="PXQ1" s="135"/>
      <c r="PXR1" s="135"/>
      <c r="PXS1" s="135"/>
      <c r="PXT1" s="136"/>
      <c r="PXU1" s="134"/>
      <c r="PXV1" s="135"/>
      <c r="PXW1" s="135"/>
      <c r="PXX1" s="135"/>
      <c r="PXY1" s="135"/>
      <c r="PXZ1" s="135"/>
      <c r="PYA1" s="135"/>
      <c r="PYB1" s="135"/>
      <c r="PYC1" s="135"/>
      <c r="PYD1" s="136"/>
      <c r="PYE1" s="134"/>
      <c r="PYF1" s="135"/>
      <c r="PYG1" s="135"/>
      <c r="PYH1" s="135"/>
      <c r="PYI1" s="135"/>
      <c r="PYJ1" s="135"/>
      <c r="PYK1" s="135"/>
      <c r="PYL1" s="135"/>
      <c r="PYM1" s="135"/>
      <c r="PYN1" s="136"/>
      <c r="PYO1" s="134"/>
      <c r="PYP1" s="135"/>
      <c r="PYQ1" s="135"/>
      <c r="PYR1" s="135"/>
      <c r="PYS1" s="135"/>
      <c r="PYT1" s="135"/>
      <c r="PYU1" s="135"/>
      <c r="PYV1" s="135"/>
      <c r="PYW1" s="135"/>
      <c r="PYX1" s="136"/>
      <c r="PYY1" s="134"/>
      <c r="PYZ1" s="135"/>
      <c r="PZA1" s="135"/>
      <c r="PZB1" s="135"/>
      <c r="PZC1" s="135"/>
      <c r="PZD1" s="135"/>
      <c r="PZE1" s="135"/>
      <c r="PZF1" s="135"/>
      <c r="PZG1" s="135"/>
      <c r="PZH1" s="136"/>
      <c r="PZI1" s="134"/>
      <c r="PZJ1" s="135"/>
      <c r="PZK1" s="135"/>
      <c r="PZL1" s="135"/>
      <c r="PZM1" s="135"/>
      <c r="PZN1" s="135"/>
      <c r="PZO1" s="135"/>
      <c r="PZP1" s="135"/>
      <c r="PZQ1" s="135"/>
      <c r="PZR1" s="136"/>
      <c r="PZS1" s="134"/>
      <c r="PZT1" s="135"/>
      <c r="PZU1" s="135"/>
      <c r="PZV1" s="135"/>
      <c r="PZW1" s="135"/>
      <c r="PZX1" s="135"/>
      <c r="PZY1" s="135"/>
      <c r="PZZ1" s="135"/>
      <c r="QAA1" s="135"/>
      <c r="QAB1" s="136"/>
      <c r="QAC1" s="134"/>
      <c r="QAD1" s="135"/>
      <c r="QAE1" s="135"/>
      <c r="QAF1" s="135"/>
      <c r="QAG1" s="135"/>
      <c r="QAH1" s="135"/>
      <c r="QAI1" s="135"/>
      <c r="QAJ1" s="135"/>
      <c r="QAK1" s="135"/>
      <c r="QAL1" s="136"/>
      <c r="QAM1" s="134"/>
      <c r="QAN1" s="135"/>
      <c r="QAO1" s="135"/>
      <c r="QAP1" s="135"/>
      <c r="QAQ1" s="135"/>
      <c r="QAR1" s="135"/>
      <c r="QAS1" s="135"/>
      <c r="QAT1" s="135"/>
      <c r="QAU1" s="135"/>
      <c r="QAV1" s="136"/>
      <c r="QAW1" s="134"/>
      <c r="QAX1" s="135"/>
      <c r="QAY1" s="135"/>
      <c r="QAZ1" s="135"/>
      <c r="QBA1" s="135"/>
      <c r="QBB1" s="135"/>
      <c r="QBC1" s="135"/>
      <c r="QBD1" s="135"/>
      <c r="QBE1" s="135"/>
      <c r="QBF1" s="136"/>
      <c r="QBG1" s="134"/>
      <c r="QBH1" s="135"/>
      <c r="QBI1" s="135"/>
      <c r="QBJ1" s="135"/>
      <c r="QBK1" s="135"/>
      <c r="QBL1" s="135"/>
      <c r="QBM1" s="135"/>
      <c r="QBN1" s="135"/>
      <c r="QBO1" s="135"/>
      <c r="QBP1" s="136"/>
      <c r="QBQ1" s="134"/>
      <c r="QBR1" s="135"/>
      <c r="QBS1" s="135"/>
      <c r="QBT1" s="135"/>
      <c r="QBU1" s="135"/>
      <c r="QBV1" s="135"/>
      <c r="QBW1" s="135"/>
      <c r="QBX1" s="135"/>
      <c r="QBY1" s="135"/>
      <c r="QBZ1" s="136"/>
      <c r="QCA1" s="134"/>
      <c r="QCB1" s="135"/>
      <c r="QCC1" s="135"/>
      <c r="QCD1" s="135"/>
      <c r="QCE1" s="135"/>
      <c r="QCF1" s="135"/>
      <c r="QCG1" s="135"/>
      <c r="QCH1" s="135"/>
      <c r="QCI1" s="135"/>
      <c r="QCJ1" s="136"/>
      <c r="QCK1" s="134"/>
      <c r="QCL1" s="135"/>
      <c r="QCM1" s="135"/>
      <c r="QCN1" s="135"/>
      <c r="QCO1" s="135"/>
      <c r="QCP1" s="135"/>
      <c r="QCQ1" s="135"/>
      <c r="QCR1" s="135"/>
      <c r="QCS1" s="135"/>
      <c r="QCT1" s="136"/>
      <c r="QCU1" s="134"/>
      <c r="QCV1" s="135"/>
      <c r="QCW1" s="135"/>
      <c r="QCX1" s="135"/>
      <c r="QCY1" s="135"/>
      <c r="QCZ1" s="135"/>
      <c r="QDA1" s="135"/>
      <c r="QDB1" s="135"/>
      <c r="QDC1" s="135"/>
      <c r="QDD1" s="136"/>
      <c r="QDE1" s="134"/>
      <c r="QDF1" s="135"/>
      <c r="QDG1" s="135"/>
      <c r="QDH1" s="135"/>
      <c r="QDI1" s="135"/>
      <c r="QDJ1" s="135"/>
      <c r="QDK1" s="135"/>
      <c r="QDL1" s="135"/>
      <c r="QDM1" s="135"/>
      <c r="QDN1" s="136"/>
      <c r="QDO1" s="134"/>
      <c r="QDP1" s="135"/>
      <c r="QDQ1" s="135"/>
      <c r="QDR1" s="135"/>
      <c r="QDS1" s="135"/>
      <c r="QDT1" s="135"/>
      <c r="QDU1" s="135"/>
      <c r="QDV1" s="135"/>
      <c r="QDW1" s="135"/>
      <c r="QDX1" s="136"/>
      <c r="QDY1" s="134"/>
      <c r="QDZ1" s="135"/>
      <c r="QEA1" s="135"/>
      <c r="QEB1" s="135"/>
      <c r="QEC1" s="135"/>
      <c r="QED1" s="135"/>
      <c r="QEE1" s="135"/>
      <c r="QEF1" s="135"/>
      <c r="QEG1" s="135"/>
      <c r="QEH1" s="136"/>
      <c r="QEI1" s="134"/>
      <c r="QEJ1" s="135"/>
      <c r="QEK1" s="135"/>
      <c r="QEL1" s="135"/>
      <c r="QEM1" s="135"/>
      <c r="QEN1" s="135"/>
      <c r="QEO1" s="135"/>
      <c r="QEP1" s="135"/>
      <c r="QEQ1" s="135"/>
      <c r="QER1" s="136"/>
      <c r="QES1" s="134"/>
      <c r="QET1" s="135"/>
      <c r="QEU1" s="135"/>
      <c r="QEV1" s="135"/>
      <c r="QEW1" s="135"/>
      <c r="QEX1" s="135"/>
      <c r="QEY1" s="135"/>
      <c r="QEZ1" s="135"/>
      <c r="QFA1" s="135"/>
      <c r="QFB1" s="136"/>
      <c r="QFC1" s="134"/>
      <c r="QFD1" s="135"/>
      <c r="QFE1" s="135"/>
      <c r="QFF1" s="135"/>
      <c r="QFG1" s="135"/>
      <c r="QFH1" s="135"/>
      <c r="QFI1" s="135"/>
      <c r="QFJ1" s="135"/>
      <c r="QFK1" s="135"/>
      <c r="QFL1" s="136"/>
      <c r="QFM1" s="134"/>
      <c r="QFN1" s="135"/>
      <c r="QFO1" s="135"/>
      <c r="QFP1" s="135"/>
      <c r="QFQ1" s="135"/>
      <c r="QFR1" s="135"/>
      <c r="QFS1" s="135"/>
      <c r="QFT1" s="135"/>
      <c r="QFU1" s="135"/>
      <c r="QFV1" s="136"/>
      <c r="QFW1" s="134"/>
      <c r="QFX1" s="135"/>
      <c r="QFY1" s="135"/>
      <c r="QFZ1" s="135"/>
      <c r="QGA1" s="135"/>
      <c r="QGB1" s="135"/>
      <c r="QGC1" s="135"/>
      <c r="QGD1" s="135"/>
      <c r="QGE1" s="135"/>
      <c r="QGF1" s="136"/>
      <c r="QGG1" s="134"/>
      <c r="QGH1" s="135"/>
      <c r="QGI1" s="135"/>
      <c r="QGJ1" s="135"/>
      <c r="QGK1" s="135"/>
      <c r="QGL1" s="135"/>
      <c r="QGM1" s="135"/>
      <c r="QGN1" s="135"/>
      <c r="QGO1" s="135"/>
      <c r="QGP1" s="136"/>
      <c r="QGQ1" s="134"/>
      <c r="QGR1" s="135"/>
      <c r="QGS1" s="135"/>
      <c r="QGT1" s="135"/>
      <c r="QGU1" s="135"/>
      <c r="QGV1" s="135"/>
      <c r="QGW1" s="135"/>
      <c r="QGX1" s="135"/>
      <c r="QGY1" s="135"/>
      <c r="QGZ1" s="136"/>
      <c r="QHA1" s="134"/>
      <c r="QHB1" s="135"/>
      <c r="QHC1" s="135"/>
      <c r="QHD1" s="135"/>
      <c r="QHE1" s="135"/>
      <c r="QHF1" s="135"/>
      <c r="QHG1" s="135"/>
      <c r="QHH1" s="135"/>
      <c r="QHI1" s="135"/>
      <c r="QHJ1" s="136"/>
      <c r="QHK1" s="134"/>
      <c r="QHL1" s="135"/>
      <c r="QHM1" s="135"/>
      <c r="QHN1" s="135"/>
      <c r="QHO1" s="135"/>
      <c r="QHP1" s="135"/>
      <c r="QHQ1" s="135"/>
      <c r="QHR1" s="135"/>
      <c r="QHS1" s="135"/>
      <c r="QHT1" s="136"/>
      <c r="QHU1" s="134"/>
      <c r="QHV1" s="135"/>
      <c r="QHW1" s="135"/>
      <c r="QHX1" s="135"/>
      <c r="QHY1" s="135"/>
      <c r="QHZ1" s="135"/>
      <c r="QIA1" s="135"/>
      <c r="QIB1" s="135"/>
      <c r="QIC1" s="135"/>
      <c r="QID1" s="136"/>
      <c r="QIE1" s="134"/>
      <c r="QIF1" s="135"/>
      <c r="QIG1" s="135"/>
      <c r="QIH1" s="135"/>
      <c r="QII1" s="135"/>
      <c r="QIJ1" s="135"/>
      <c r="QIK1" s="135"/>
      <c r="QIL1" s="135"/>
      <c r="QIM1" s="135"/>
      <c r="QIN1" s="136"/>
      <c r="QIO1" s="134"/>
      <c r="QIP1" s="135"/>
      <c r="QIQ1" s="135"/>
      <c r="QIR1" s="135"/>
      <c r="QIS1" s="135"/>
      <c r="QIT1" s="135"/>
      <c r="QIU1" s="135"/>
      <c r="QIV1" s="135"/>
      <c r="QIW1" s="135"/>
      <c r="QIX1" s="136"/>
      <c r="QIY1" s="134"/>
      <c r="QIZ1" s="135"/>
      <c r="QJA1" s="135"/>
      <c r="QJB1" s="135"/>
      <c r="QJC1" s="135"/>
      <c r="QJD1" s="135"/>
      <c r="QJE1" s="135"/>
      <c r="QJF1" s="135"/>
      <c r="QJG1" s="135"/>
      <c r="QJH1" s="136"/>
      <c r="QJI1" s="134"/>
      <c r="QJJ1" s="135"/>
      <c r="QJK1" s="135"/>
      <c r="QJL1" s="135"/>
      <c r="QJM1" s="135"/>
      <c r="QJN1" s="135"/>
      <c r="QJO1" s="135"/>
      <c r="QJP1" s="135"/>
      <c r="QJQ1" s="135"/>
      <c r="QJR1" s="136"/>
      <c r="QJS1" s="134"/>
      <c r="QJT1" s="135"/>
      <c r="QJU1" s="135"/>
      <c r="QJV1" s="135"/>
      <c r="QJW1" s="135"/>
      <c r="QJX1" s="135"/>
      <c r="QJY1" s="135"/>
      <c r="QJZ1" s="135"/>
      <c r="QKA1" s="135"/>
      <c r="QKB1" s="136"/>
      <c r="QKC1" s="134"/>
      <c r="QKD1" s="135"/>
      <c r="QKE1" s="135"/>
      <c r="QKF1" s="135"/>
      <c r="QKG1" s="135"/>
      <c r="QKH1" s="135"/>
      <c r="QKI1" s="135"/>
      <c r="QKJ1" s="135"/>
      <c r="QKK1" s="135"/>
      <c r="QKL1" s="136"/>
      <c r="QKM1" s="134"/>
      <c r="QKN1" s="135"/>
      <c r="QKO1" s="135"/>
      <c r="QKP1" s="135"/>
      <c r="QKQ1" s="135"/>
      <c r="QKR1" s="135"/>
      <c r="QKS1" s="135"/>
      <c r="QKT1" s="135"/>
      <c r="QKU1" s="135"/>
      <c r="QKV1" s="136"/>
      <c r="QKW1" s="134"/>
      <c r="QKX1" s="135"/>
      <c r="QKY1" s="135"/>
      <c r="QKZ1" s="135"/>
      <c r="QLA1" s="135"/>
      <c r="QLB1" s="135"/>
      <c r="QLC1" s="135"/>
      <c r="QLD1" s="135"/>
      <c r="QLE1" s="135"/>
      <c r="QLF1" s="136"/>
      <c r="QLG1" s="134"/>
      <c r="QLH1" s="135"/>
      <c r="QLI1" s="135"/>
      <c r="QLJ1" s="135"/>
      <c r="QLK1" s="135"/>
      <c r="QLL1" s="135"/>
      <c r="QLM1" s="135"/>
      <c r="QLN1" s="135"/>
      <c r="QLO1" s="135"/>
      <c r="QLP1" s="136"/>
      <c r="QLQ1" s="134"/>
      <c r="QLR1" s="135"/>
      <c r="QLS1" s="135"/>
      <c r="QLT1" s="135"/>
      <c r="QLU1" s="135"/>
      <c r="QLV1" s="135"/>
      <c r="QLW1" s="135"/>
      <c r="QLX1" s="135"/>
      <c r="QLY1" s="135"/>
      <c r="QLZ1" s="136"/>
      <c r="QMA1" s="134"/>
      <c r="QMB1" s="135"/>
      <c r="QMC1" s="135"/>
      <c r="QMD1" s="135"/>
      <c r="QME1" s="135"/>
      <c r="QMF1" s="135"/>
      <c r="QMG1" s="135"/>
      <c r="QMH1" s="135"/>
      <c r="QMI1" s="135"/>
      <c r="QMJ1" s="136"/>
      <c r="QMK1" s="134"/>
      <c r="QML1" s="135"/>
      <c r="QMM1" s="135"/>
      <c r="QMN1" s="135"/>
      <c r="QMO1" s="135"/>
      <c r="QMP1" s="135"/>
      <c r="QMQ1" s="135"/>
      <c r="QMR1" s="135"/>
      <c r="QMS1" s="135"/>
      <c r="QMT1" s="136"/>
      <c r="QMU1" s="134"/>
      <c r="QMV1" s="135"/>
      <c r="QMW1" s="135"/>
      <c r="QMX1" s="135"/>
      <c r="QMY1" s="135"/>
      <c r="QMZ1" s="135"/>
      <c r="QNA1" s="135"/>
      <c r="QNB1" s="135"/>
      <c r="QNC1" s="135"/>
      <c r="QND1" s="136"/>
      <c r="QNE1" s="134"/>
      <c r="QNF1" s="135"/>
      <c r="QNG1" s="135"/>
      <c r="QNH1" s="135"/>
      <c r="QNI1" s="135"/>
      <c r="QNJ1" s="135"/>
      <c r="QNK1" s="135"/>
      <c r="QNL1" s="135"/>
      <c r="QNM1" s="135"/>
      <c r="QNN1" s="136"/>
      <c r="QNO1" s="134"/>
      <c r="QNP1" s="135"/>
      <c r="QNQ1" s="135"/>
      <c r="QNR1" s="135"/>
      <c r="QNS1" s="135"/>
      <c r="QNT1" s="135"/>
      <c r="QNU1" s="135"/>
      <c r="QNV1" s="135"/>
      <c r="QNW1" s="135"/>
      <c r="QNX1" s="136"/>
      <c r="QNY1" s="134"/>
      <c r="QNZ1" s="135"/>
      <c r="QOA1" s="135"/>
      <c r="QOB1" s="135"/>
      <c r="QOC1" s="135"/>
      <c r="QOD1" s="135"/>
      <c r="QOE1" s="135"/>
      <c r="QOF1" s="135"/>
      <c r="QOG1" s="135"/>
      <c r="QOH1" s="136"/>
      <c r="QOI1" s="134"/>
      <c r="QOJ1" s="135"/>
      <c r="QOK1" s="135"/>
      <c r="QOL1" s="135"/>
      <c r="QOM1" s="135"/>
      <c r="QON1" s="135"/>
      <c r="QOO1" s="135"/>
      <c r="QOP1" s="135"/>
      <c r="QOQ1" s="135"/>
      <c r="QOR1" s="136"/>
      <c r="QOS1" s="134"/>
      <c r="QOT1" s="135"/>
      <c r="QOU1" s="135"/>
      <c r="QOV1" s="135"/>
      <c r="QOW1" s="135"/>
      <c r="QOX1" s="135"/>
      <c r="QOY1" s="135"/>
      <c r="QOZ1" s="135"/>
      <c r="QPA1" s="135"/>
      <c r="QPB1" s="136"/>
      <c r="QPC1" s="134"/>
      <c r="QPD1" s="135"/>
      <c r="QPE1" s="135"/>
      <c r="QPF1" s="135"/>
      <c r="QPG1" s="135"/>
      <c r="QPH1" s="135"/>
      <c r="QPI1" s="135"/>
      <c r="QPJ1" s="135"/>
      <c r="QPK1" s="135"/>
      <c r="QPL1" s="136"/>
      <c r="QPM1" s="134"/>
      <c r="QPN1" s="135"/>
      <c r="QPO1" s="135"/>
      <c r="QPP1" s="135"/>
      <c r="QPQ1" s="135"/>
      <c r="QPR1" s="135"/>
      <c r="QPS1" s="135"/>
      <c r="QPT1" s="135"/>
      <c r="QPU1" s="135"/>
      <c r="QPV1" s="136"/>
      <c r="QPW1" s="134"/>
      <c r="QPX1" s="135"/>
      <c r="QPY1" s="135"/>
      <c r="QPZ1" s="135"/>
      <c r="QQA1" s="135"/>
      <c r="QQB1" s="135"/>
      <c r="QQC1" s="135"/>
      <c r="QQD1" s="135"/>
      <c r="QQE1" s="135"/>
      <c r="QQF1" s="136"/>
      <c r="QQG1" s="134"/>
      <c r="QQH1" s="135"/>
      <c r="QQI1" s="135"/>
      <c r="QQJ1" s="135"/>
      <c r="QQK1" s="135"/>
      <c r="QQL1" s="135"/>
      <c r="QQM1" s="135"/>
      <c r="QQN1" s="135"/>
      <c r="QQO1" s="135"/>
      <c r="QQP1" s="136"/>
      <c r="QQQ1" s="134"/>
      <c r="QQR1" s="135"/>
      <c r="QQS1" s="135"/>
      <c r="QQT1" s="135"/>
      <c r="QQU1" s="135"/>
      <c r="QQV1" s="135"/>
      <c r="QQW1" s="135"/>
      <c r="QQX1" s="135"/>
      <c r="QQY1" s="135"/>
      <c r="QQZ1" s="136"/>
      <c r="QRA1" s="134"/>
      <c r="QRB1" s="135"/>
      <c r="QRC1" s="135"/>
      <c r="QRD1" s="135"/>
      <c r="QRE1" s="135"/>
      <c r="QRF1" s="135"/>
      <c r="QRG1" s="135"/>
      <c r="QRH1" s="135"/>
      <c r="QRI1" s="135"/>
      <c r="QRJ1" s="136"/>
      <c r="QRK1" s="134"/>
      <c r="QRL1" s="135"/>
      <c r="QRM1" s="135"/>
      <c r="QRN1" s="135"/>
      <c r="QRO1" s="135"/>
      <c r="QRP1" s="135"/>
      <c r="QRQ1" s="135"/>
      <c r="QRR1" s="135"/>
      <c r="QRS1" s="135"/>
      <c r="QRT1" s="136"/>
      <c r="QRU1" s="134"/>
      <c r="QRV1" s="135"/>
      <c r="QRW1" s="135"/>
      <c r="QRX1" s="135"/>
      <c r="QRY1" s="135"/>
      <c r="QRZ1" s="135"/>
      <c r="QSA1" s="135"/>
      <c r="QSB1" s="135"/>
      <c r="QSC1" s="135"/>
      <c r="QSD1" s="136"/>
      <c r="QSE1" s="134"/>
      <c r="QSF1" s="135"/>
      <c r="QSG1" s="135"/>
      <c r="QSH1" s="135"/>
      <c r="QSI1" s="135"/>
      <c r="QSJ1" s="135"/>
      <c r="QSK1" s="135"/>
      <c r="QSL1" s="135"/>
      <c r="QSM1" s="135"/>
      <c r="QSN1" s="136"/>
      <c r="QSO1" s="134"/>
      <c r="QSP1" s="135"/>
      <c r="QSQ1" s="135"/>
      <c r="QSR1" s="135"/>
      <c r="QSS1" s="135"/>
      <c r="QST1" s="135"/>
      <c r="QSU1" s="135"/>
      <c r="QSV1" s="135"/>
      <c r="QSW1" s="135"/>
      <c r="QSX1" s="136"/>
      <c r="QSY1" s="134"/>
      <c r="QSZ1" s="135"/>
      <c r="QTA1" s="135"/>
      <c r="QTB1" s="135"/>
      <c r="QTC1" s="135"/>
      <c r="QTD1" s="135"/>
      <c r="QTE1" s="135"/>
      <c r="QTF1" s="135"/>
      <c r="QTG1" s="135"/>
      <c r="QTH1" s="136"/>
      <c r="QTI1" s="134"/>
      <c r="QTJ1" s="135"/>
      <c r="QTK1" s="135"/>
      <c r="QTL1" s="135"/>
      <c r="QTM1" s="135"/>
      <c r="QTN1" s="135"/>
      <c r="QTO1" s="135"/>
      <c r="QTP1" s="135"/>
      <c r="QTQ1" s="135"/>
      <c r="QTR1" s="136"/>
      <c r="QTS1" s="134"/>
      <c r="QTT1" s="135"/>
      <c r="QTU1" s="135"/>
      <c r="QTV1" s="135"/>
      <c r="QTW1" s="135"/>
      <c r="QTX1" s="135"/>
      <c r="QTY1" s="135"/>
      <c r="QTZ1" s="135"/>
      <c r="QUA1" s="135"/>
      <c r="QUB1" s="136"/>
      <c r="QUC1" s="134"/>
      <c r="QUD1" s="135"/>
      <c r="QUE1" s="135"/>
      <c r="QUF1" s="135"/>
      <c r="QUG1" s="135"/>
      <c r="QUH1" s="135"/>
      <c r="QUI1" s="135"/>
      <c r="QUJ1" s="135"/>
      <c r="QUK1" s="135"/>
      <c r="QUL1" s="136"/>
      <c r="QUM1" s="134"/>
      <c r="QUN1" s="135"/>
      <c r="QUO1" s="135"/>
      <c r="QUP1" s="135"/>
      <c r="QUQ1" s="135"/>
      <c r="QUR1" s="135"/>
      <c r="QUS1" s="135"/>
      <c r="QUT1" s="135"/>
      <c r="QUU1" s="135"/>
      <c r="QUV1" s="136"/>
      <c r="QUW1" s="134"/>
      <c r="QUX1" s="135"/>
      <c r="QUY1" s="135"/>
      <c r="QUZ1" s="135"/>
      <c r="QVA1" s="135"/>
      <c r="QVB1" s="135"/>
      <c r="QVC1" s="135"/>
      <c r="QVD1" s="135"/>
      <c r="QVE1" s="135"/>
      <c r="QVF1" s="136"/>
      <c r="QVG1" s="134"/>
      <c r="QVH1" s="135"/>
      <c r="QVI1" s="135"/>
      <c r="QVJ1" s="135"/>
      <c r="QVK1" s="135"/>
      <c r="QVL1" s="135"/>
      <c r="QVM1" s="135"/>
      <c r="QVN1" s="135"/>
      <c r="QVO1" s="135"/>
      <c r="QVP1" s="136"/>
      <c r="QVQ1" s="134"/>
      <c r="QVR1" s="135"/>
      <c r="QVS1" s="135"/>
      <c r="QVT1" s="135"/>
      <c r="QVU1" s="135"/>
      <c r="QVV1" s="135"/>
      <c r="QVW1" s="135"/>
      <c r="QVX1" s="135"/>
      <c r="QVY1" s="135"/>
      <c r="QVZ1" s="136"/>
      <c r="QWA1" s="134"/>
      <c r="QWB1" s="135"/>
      <c r="QWC1" s="135"/>
      <c r="QWD1" s="135"/>
      <c r="QWE1" s="135"/>
      <c r="QWF1" s="135"/>
      <c r="QWG1" s="135"/>
      <c r="QWH1" s="135"/>
      <c r="QWI1" s="135"/>
      <c r="QWJ1" s="136"/>
      <c r="QWK1" s="134"/>
      <c r="QWL1" s="135"/>
      <c r="QWM1" s="135"/>
      <c r="QWN1" s="135"/>
      <c r="QWO1" s="135"/>
      <c r="QWP1" s="135"/>
      <c r="QWQ1" s="135"/>
      <c r="QWR1" s="135"/>
      <c r="QWS1" s="135"/>
      <c r="QWT1" s="136"/>
      <c r="QWU1" s="134"/>
      <c r="QWV1" s="135"/>
      <c r="QWW1" s="135"/>
      <c r="QWX1" s="135"/>
      <c r="QWY1" s="135"/>
      <c r="QWZ1" s="135"/>
      <c r="QXA1" s="135"/>
      <c r="QXB1" s="135"/>
      <c r="QXC1" s="135"/>
      <c r="QXD1" s="136"/>
      <c r="QXE1" s="134"/>
      <c r="QXF1" s="135"/>
      <c r="QXG1" s="135"/>
      <c r="QXH1" s="135"/>
      <c r="QXI1" s="135"/>
      <c r="QXJ1" s="135"/>
      <c r="QXK1" s="135"/>
      <c r="QXL1" s="135"/>
      <c r="QXM1" s="135"/>
      <c r="QXN1" s="136"/>
      <c r="QXO1" s="134"/>
      <c r="QXP1" s="135"/>
      <c r="QXQ1" s="135"/>
      <c r="QXR1" s="135"/>
      <c r="QXS1" s="135"/>
      <c r="QXT1" s="135"/>
      <c r="QXU1" s="135"/>
      <c r="QXV1" s="135"/>
      <c r="QXW1" s="135"/>
      <c r="QXX1" s="136"/>
      <c r="QXY1" s="134"/>
      <c r="QXZ1" s="135"/>
      <c r="QYA1" s="135"/>
      <c r="QYB1" s="135"/>
      <c r="QYC1" s="135"/>
      <c r="QYD1" s="135"/>
      <c r="QYE1" s="135"/>
      <c r="QYF1" s="135"/>
      <c r="QYG1" s="135"/>
      <c r="QYH1" s="136"/>
      <c r="QYI1" s="134"/>
      <c r="QYJ1" s="135"/>
      <c r="QYK1" s="135"/>
      <c r="QYL1" s="135"/>
      <c r="QYM1" s="135"/>
      <c r="QYN1" s="135"/>
      <c r="QYO1" s="135"/>
      <c r="QYP1" s="135"/>
      <c r="QYQ1" s="135"/>
      <c r="QYR1" s="136"/>
      <c r="QYS1" s="134"/>
      <c r="QYT1" s="135"/>
      <c r="QYU1" s="135"/>
      <c r="QYV1" s="135"/>
      <c r="QYW1" s="135"/>
      <c r="QYX1" s="135"/>
      <c r="QYY1" s="135"/>
      <c r="QYZ1" s="135"/>
      <c r="QZA1" s="135"/>
      <c r="QZB1" s="136"/>
      <c r="QZC1" s="134"/>
      <c r="QZD1" s="135"/>
      <c r="QZE1" s="135"/>
      <c r="QZF1" s="135"/>
      <c r="QZG1" s="135"/>
      <c r="QZH1" s="135"/>
      <c r="QZI1" s="135"/>
      <c r="QZJ1" s="135"/>
      <c r="QZK1" s="135"/>
      <c r="QZL1" s="136"/>
      <c r="QZM1" s="134"/>
      <c r="QZN1" s="135"/>
      <c r="QZO1" s="135"/>
      <c r="QZP1" s="135"/>
      <c r="QZQ1" s="135"/>
      <c r="QZR1" s="135"/>
      <c r="QZS1" s="135"/>
      <c r="QZT1" s="135"/>
      <c r="QZU1" s="135"/>
      <c r="QZV1" s="136"/>
      <c r="QZW1" s="134"/>
      <c r="QZX1" s="135"/>
      <c r="QZY1" s="135"/>
      <c r="QZZ1" s="135"/>
      <c r="RAA1" s="135"/>
      <c r="RAB1" s="135"/>
      <c r="RAC1" s="135"/>
      <c r="RAD1" s="135"/>
      <c r="RAE1" s="135"/>
      <c r="RAF1" s="136"/>
      <c r="RAG1" s="134"/>
      <c r="RAH1" s="135"/>
      <c r="RAI1" s="135"/>
      <c r="RAJ1" s="135"/>
      <c r="RAK1" s="135"/>
      <c r="RAL1" s="135"/>
      <c r="RAM1" s="135"/>
      <c r="RAN1" s="135"/>
      <c r="RAO1" s="135"/>
      <c r="RAP1" s="136"/>
      <c r="RAQ1" s="134"/>
      <c r="RAR1" s="135"/>
      <c r="RAS1" s="135"/>
      <c r="RAT1" s="135"/>
      <c r="RAU1" s="135"/>
      <c r="RAV1" s="135"/>
      <c r="RAW1" s="135"/>
      <c r="RAX1" s="135"/>
      <c r="RAY1" s="135"/>
      <c r="RAZ1" s="136"/>
      <c r="RBA1" s="134"/>
      <c r="RBB1" s="135"/>
      <c r="RBC1" s="135"/>
      <c r="RBD1" s="135"/>
      <c r="RBE1" s="135"/>
      <c r="RBF1" s="135"/>
      <c r="RBG1" s="135"/>
      <c r="RBH1" s="135"/>
      <c r="RBI1" s="135"/>
      <c r="RBJ1" s="136"/>
      <c r="RBK1" s="134"/>
      <c r="RBL1" s="135"/>
      <c r="RBM1" s="135"/>
      <c r="RBN1" s="135"/>
      <c r="RBO1" s="135"/>
      <c r="RBP1" s="135"/>
      <c r="RBQ1" s="135"/>
      <c r="RBR1" s="135"/>
      <c r="RBS1" s="135"/>
      <c r="RBT1" s="136"/>
      <c r="RBU1" s="134"/>
      <c r="RBV1" s="135"/>
      <c r="RBW1" s="135"/>
      <c r="RBX1" s="135"/>
      <c r="RBY1" s="135"/>
      <c r="RBZ1" s="135"/>
      <c r="RCA1" s="135"/>
      <c r="RCB1" s="135"/>
      <c r="RCC1" s="135"/>
      <c r="RCD1" s="136"/>
      <c r="RCE1" s="134"/>
      <c r="RCF1" s="135"/>
      <c r="RCG1" s="135"/>
      <c r="RCH1" s="135"/>
      <c r="RCI1" s="135"/>
      <c r="RCJ1" s="135"/>
      <c r="RCK1" s="135"/>
      <c r="RCL1" s="135"/>
      <c r="RCM1" s="135"/>
      <c r="RCN1" s="136"/>
      <c r="RCO1" s="134"/>
      <c r="RCP1" s="135"/>
      <c r="RCQ1" s="135"/>
      <c r="RCR1" s="135"/>
      <c r="RCS1" s="135"/>
      <c r="RCT1" s="135"/>
      <c r="RCU1" s="135"/>
      <c r="RCV1" s="135"/>
      <c r="RCW1" s="135"/>
      <c r="RCX1" s="136"/>
      <c r="RCY1" s="134"/>
      <c r="RCZ1" s="135"/>
      <c r="RDA1" s="135"/>
      <c r="RDB1" s="135"/>
      <c r="RDC1" s="135"/>
      <c r="RDD1" s="135"/>
      <c r="RDE1" s="135"/>
      <c r="RDF1" s="135"/>
      <c r="RDG1" s="135"/>
      <c r="RDH1" s="136"/>
      <c r="RDI1" s="134"/>
      <c r="RDJ1" s="135"/>
      <c r="RDK1" s="135"/>
      <c r="RDL1" s="135"/>
      <c r="RDM1" s="135"/>
      <c r="RDN1" s="135"/>
      <c r="RDO1" s="135"/>
      <c r="RDP1" s="135"/>
      <c r="RDQ1" s="135"/>
      <c r="RDR1" s="136"/>
      <c r="RDS1" s="134"/>
      <c r="RDT1" s="135"/>
      <c r="RDU1" s="135"/>
      <c r="RDV1" s="135"/>
      <c r="RDW1" s="135"/>
      <c r="RDX1" s="135"/>
      <c r="RDY1" s="135"/>
      <c r="RDZ1" s="135"/>
      <c r="REA1" s="135"/>
      <c r="REB1" s="136"/>
      <c r="REC1" s="134"/>
      <c r="RED1" s="135"/>
      <c r="REE1" s="135"/>
      <c r="REF1" s="135"/>
      <c r="REG1" s="135"/>
      <c r="REH1" s="135"/>
      <c r="REI1" s="135"/>
      <c r="REJ1" s="135"/>
      <c r="REK1" s="135"/>
      <c r="REL1" s="136"/>
      <c r="REM1" s="134"/>
      <c r="REN1" s="135"/>
      <c r="REO1" s="135"/>
      <c r="REP1" s="135"/>
      <c r="REQ1" s="135"/>
      <c r="RER1" s="135"/>
      <c r="RES1" s="135"/>
      <c r="RET1" s="135"/>
      <c r="REU1" s="135"/>
      <c r="REV1" s="136"/>
      <c r="REW1" s="134"/>
      <c r="REX1" s="135"/>
      <c r="REY1" s="135"/>
      <c r="REZ1" s="135"/>
      <c r="RFA1" s="135"/>
      <c r="RFB1" s="135"/>
      <c r="RFC1" s="135"/>
      <c r="RFD1" s="135"/>
      <c r="RFE1" s="135"/>
      <c r="RFF1" s="136"/>
      <c r="RFG1" s="134"/>
      <c r="RFH1" s="135"/>
      <c r="RFI1" s="135"/>
      <c r="RFJ1" s="135"/>
      <c r="RFK1" s="135"/>
      <c r="RFL1" s="135"/>
      <c r="RFM1" s="135"/>
      <c r="RFN1" s="135"/>
      <c r="RFO1" s="135"/>
      <c r="RFP1" s="136"/>
      <c r="RFQ1" s="134"/>
      <c r="RFR1" s="135"/>
      <c r="RFS1" s="135"/>
      <c r="RFT1" s="135"/>
      <c r="RFU1" s="135"/>
      <c r="RFV1" s="135"/>
      <c r="RFW1" s="135"/>
      <c r="RFX1" s="135"/>
      <c r="RFY1" s="135"/>
      <c r="RFZ1" s="136"/>
      <c r="RGA1" s="134"/>
      <c r="RGB1" s="135"/>
      <c r="RGC1" s="135"/>
      <c r="RGD1" s="135"/>
      <c r="RGE1" s="135"/>
      <c r="RGF1" s="135"/>
      <c r="RGG1" s="135"/>
      <c r="RGH1" s="135"/>
      <c r="RGI1" s="135"/>
      <c r="RGJ1" s="136"/>
      <c r="RGK1" s="134"/>
      <c r="RGL1" s="135"/>
      <c r="RGM1" s="135"/>
      <c r="RGN1" s="135"/>
      <c r="RGO1" s="135"/>
      <c r="RGP1" s="135"/>
      <c r="RGQ1" s="135"/>
      <c r="RGR1" s="135"/>
      <c r="RGS1" s="135"/>
      <c r="RGT1" s="136"/>
      <c r="RGU1" s="134"/>
      <c r="RGV1" s="135"/>
      <c r="RGW1" s="135"/>
      <c r="RGX1" s="135"/>
      <c r="RGY1" s="135"/>
      <c r="RGZ1" s="135"/>
      <c r="RHA1" s="135"/>
      <c r="RHB1" s="135"/>
      <c r="RHC1" s="135"/>
      <c r="RHD1" s="136"/>
      <c r="RHE1" s="134"/>
      <c r="RHF1" s="135"/>
      <c r="RHG1" s="135"/>
      <c r="RHH1" s="135"/>
      <c r="RHI1" s="135"/>
      <c r="RHJ1" s="135"/>
      <c r="RHK1" s="135"/>
      <c r="RHL1" s="135"/>
      <c r="RHM1" s="135"/>
      <c r="RHN1" s="136"/>
      <c r="RHO1" s="134"/>
      <c r="RHP1" s="135"/>
      <c r="RHQ1" s="135"/>
      <c r="RHR1" s="135"/>
      <c r="RHS1" s="135"/>
      <c r="RHT1" s="135"/>
      <c r="RHU1" s="135"/>
      <c r="RHV1" s="135"/>
      <c r="RHW1" s="135"/>
      <c r="RHX1" s="136"/>
      <c r="RHY1" s="134"/>
      <c r="RHZ1" s="135"/>
      <c r="RIA1" s="135"/>
      <c r="RIB1" s="135"/>
      <c r="RIC1" s="135"/>
      <c r="RID1" s="135"/>
      <c r="RIE1" s="135"/>
      <c r="RIF1" s="135"/>
      <c r="RIG1" s="135"/>
      <c r="RIH1" s="136"/>
      <c r="RII1" s="134"/>
      <c r="RIJ1" s="135"/>
      <c r="RIK1" s="135"/>
      <c r="RIL1" s="135"/>
      <c r="RIM1" s="135"/>
      <c r="RIN1" s="135"/>
      <c r="RIO1" s="135"/>
      <c r="RIP1" s="135"/>
      <c r="RIQ1" s="135"/>
      <c r="RIR1" s="136"/>
      <c r="RIS1" s="134"/>
      <c r="RIT1" s="135"/>
      <c r="RIU1" s="135"/>
      <c r="RIV1" s="135"/>
      <c r="RIW1" s="135"/>
      <c r="RIX1" s="135"/>
      <c r="RIY1" s="135"/>
      <c r="RIZ1" s="135"/>
      <c r="RJA1" s="135"/>
      <c r="RJB1" s="136"/>
      <c r="RJC1" s="134"/>
      <c r="RJD1" s="135"/>
      <c r="RJE1" s="135"/>
      <c r="RJF1" s="135"/>
      <c r="RJG1" s="135"/>
      <c r="RJH1" s="135"/>
      <c r="RJI1" s="135"/>
      <c r="RJJ1" s="135"/>
      <c r="RJK1" s="135"/>
      <c r="RJL1" s="136"/>
      <c r="RJM1" s="134"/>
      <c r="RJN1" s="135"/>
      <c r="RJO1" s="135"/>
      <c r="RJP1" s="135"/>
      <c r="RJQ1" s="135"/>
      <c r="RJR1" s="135"/>
      <c r="RJS1" s="135"/>
      <c r="RJT1" s="135"/>
      <c r="RJU1" s="135"/>
      <c r="RJV1" s="136"/>
      <c r="RJW1" s="134"/>
      <c r="RJX1" s="135"/>
      <c r="RJY1" s="135"/>
      <c r="RJZ1" s="135"/>
      <c r="RKA1" s="135"/>
      <c r="RKB1" s="135"/>
      <c r="RKC1" s="135"/>
      <c r="RKD1" s="135"/>
      <c r="RKE1" s="135"/>
      <c r="RKF1" s="136"/>
      <c r="RKG1" s="134"/>
      <c r="RKH1" s="135"/>
      <c r="RKI1" s="135"/>
      <c r="RKJ1" s="135"/>
      <c r="RKK1" s="135"/>
      <c r="RKL1" s="135"/>
      <c r="RKM1" s="135"/>
      <c r="RKN1" s="135"/>
      <c r="RKO1" s="135"/>
      <c r="RKP1" s="136"/>
      <c r="RKQ1" s="134"/>
      <c r="RKR1" s="135"/>
      <c r="RKS1" s="135"/>
      <c r="RKT1" s="135"/>
      <c r="RKU1" s="135"/>
      <c r="RKV1" s="135"/>
      <c r="RKW1" s="135"/>
      <c r="RKX1" s="135"/>
      <c r="RKY1" s="135"/>
      <c r="RKZ1" s="136"/>
      <c r="RLA1" s="134"/>
      <c r="RLB1" s="135"/>
      <c r="RLC1" s="135"/>
      <c r="RLD1" s="135"/>
      <c r="RLE1" s="135"/>
      <c r="RLF1" s="135"/>
      <c r="RLG1" s="135"/>
      <c r="RLH1" s="135"/>
      <c r="RLI1" s="135"/>
      <c r="RLJ1" s="136"/>
      <c r="RLK1" s="134"/>
      <c r="RLL1" s="135"/>
      <c r="RLM1" s="135"/>
      <c r="RLN1" s="135"/>
      <c r="RLO1" s="135"/>
      <c r="RLP1" s="135"/>
      <c r="RLQ1" s="135"/>
      <c r="RLR1" s="135"/>
      <c r="RLS1" s="135"/>
      <c r="RLT1" s="136"/>
      <c r="RLU1" s="134"/>
      <c r="RLV1" s="135"/>
      <c r="RLW1" s="135"/>
      <c r="RLX1" s="135"/>
      <c r="RLY1" s="135"/>
      <c r="RLZ1" s="135"/>
      <c r="RMA1" s="135"/>
      <c r="RMB1" s="135"/>
      <c r="RMC1" s="135"/>
      <c r="RMD1" s="136"/>
      <c r="RME1" s="134"/>
      <c r="RMF1" s="135"/>
      <c r="RMG1" s="135"/>
      <c r="RMH1" s="135"/>
      <c r="RMI1" s="135"/>
      <c r="RMJ1" s="135"/>
      <c r="RMK1" s="135"/>
      <c r="RML1" s="135"/>
      <c r="RMM1" s="135"/>
      <c r="RMN1" s="136"/>
      <c r="RMO1" s="134"/>
      <c r="RMP1" s="135"/>
      <c r="RMQ1" s="135"/>
      <c r="RMR1" s="135"/>
      <c r="RMS1" s="135"/>
      <c r="RMT1" s="135"/>
      <c r="RMU1" s="135"/>
      <c r="RMV1" s="135"/>
      <c r="RMW1" s="135"/>
      <c r="RMX1" s="136"/>
      <c r="RMY1" s="134"/>
      <c r="RMZ1" s="135"/>
      <c r="RNA1" s="135"/>
      <c r="RNB1" s="135"/>
      <c r="RNC1" s="135"/>
      <c r="RND1" s="135"/>
      <c r="RNE1" s="135"/>
      <c r="RNF1" s="135"/>
      <c r="RNG1" s="135"/>
      <c r="RNH1" s="136"/>
      <c r="RNI1" s="134"/>
      <c r="RNJ1" s="135"/>
      <c r="RNK1" s="135"/>
      <c r="RNL1" s="135"/>
      <c r="RNM1" s="135"/>
      <c r="RNN1" s="135"/>
      <c r="RNO1" s="135"/>
      <c r="RNP1" s="135"/>
      <c r="RNQ1" s="135"/>
      <c r="RNR1" s="136"/>
      <c r="RNS1" s="134"/>
      <c r="RNT1" s="135"/>
      <c r="RNU1" s="135"/>
      <c r="RNV1" s="135"/>
      <c r="RNW1" s="135"/>
      <c r="RNX1" s="135"/>
      <c r="RNY1" s="135"/>
      <c r="RNZ1" s="135"/>
      <c r="ROA1" s="135"/>
      <c r="ROB1" s="136"/>
      <c r="ROC1" s="134"/>
      <c r="ROD1" s="135"/>
      <c r="ROE1" s="135"/>
      <c r="ROF1" s="135"/>
      <c r="ROG1" s="135"/>
      <c r="ROH1" s="135"/>
      <c r="ROI1" s="135"/>
      <c r="ROJ1" s="135"/>
      <c r="ROK1" s="135"/>
      <c r="ROL1" s="136"/>
      <c r="ROM1" s="134"/>
      <c r="RON1" s="135"/>
      <c r="ROO1" s="135"/>
      <c r="ROP1" s="135"/>
      <c r="ROQ1" s="135"/>
      <c r="ROR1" s="135"/>
      <c r="ROS1" s="135"/>
      <c r="ROT1" s="135"/>
      <c r="ROU1" s="135"/>
      <c r="ROV1" s="136"/>
      <c r="ROW1" s="134"/>
      <c r="ROX1" s="135"/>
      <c r="ROY1" s="135"/>
      <c r="ROZ1" s="135"/>
      <c r="RPA1" s="135"/>
      <c r="RPB1" s="135"/>
      <c r="RPC1" s="135"/>
      <c r="RPD1" s="135"/>
      <c r="RPE1" s="135"/>
      <c r="RPF1" s="136"/>
      <c r="RPG1" s="134"/>
      <c r="RPH1" s="135"/>
      <c r="RPI1" s="135"/>
      <c r="RPJ1" s="135"/>
      <c r="RPK1" s="135"/>
      <c r="RPL1" s="135"/>
      <c r="RPM1" s="135"/>
      <c r="RPN1" s="135"/>
      <c r="RPO1" s="135"/>
      <c r="RPP1" s="136"/>
      <c r="RPQ1" s="134"/>
      <c r="RPR1" s="135"/>
      <c r="RPS1" s="135"/>
      <c r="RPT1" s="135"/>
      <c r="RPU1" s="135"/>
      <c r="RPV1" s="135"/>
      <c r="RPW1" s="135"/>
      <c r="RPX1" s="135"/>
      <c r="RPY1" s="135"/>
      <c r="RPZ1" s="136"/>
      <c r="RQA1" s="134"/>
      <c r="RQB1" s="135"/>
      <c r="RQC1" s="135"/>
      <c r="RQD1" s="135"/>
      <c r="RQE1" s="135"/>
      <c r="RQF1" s="135"/>
      <c r="RQG1" s="135"/>
      <c r="RQH1" s="135"/>
      <c r="RQI1" s="135"/>
      <c r="RQJ1" s="136"/>
      <c r="RQK1" s="134"/>
      <c r="RQL1" s="135"/>
      <c r="RQM1" s="135"/>
      <c r="RQN1" s="135"/>
      <c r="RQO1" s="135"/>
      <c r="RQP1" s="135"/>
      <c r="RQQ1" s="135"/>
      <c r="RQR1" s="135"/>
      <c r="RQS1" s="135"/>
      <c r="RQT1" s="136"/>
      <c r="RQU1" s="134"/>
      <c r="RQV1" s="135"/>
      <c r="RQW1" s="135"/>
      <c r="RQX1" s="135"/>
      <c r="RQY1" s="135"/>
      <c r="RQZ1" s="135"/>
      <c r="RRA1" s="135"/>
      <c r="RRB1" s="135"/>
      <c r="RRC1" s="135"/>
      <c r="RRD1" s="136"/>
      <c r="RRE1" s="134"/>
      <c r="RRF1" s="135"/>
      <c r="RRG1" s="135"/>
      <c r="RRH1" s="135"/>
      <c r="RRI1" s="135"/>
      <c r="RRJ1" s="135"/>
      <c r="RRK1" s="135"/>
      <c r="RRL1" s="135"/>
      <c r="RRM1" s="135"/>
      <c r="RRN1" s="136"/>
      <c r="RRO1" s="134"/>
      <c r="RRP1" s="135"/>
      <c r="RRQ1" s="135"/>
      <c r="RRR1" s="135"/>
      <c r="RRS1" s="135"/>
      <c r="RRT1" s="135"/>
      <c r="RRU1" s="135"/>
      <c r="RRV1" s="135"/>
      <c r="RRW1" s="135"/>
      <c r="RRX1" s="136"/>
      <c r="RRY1" s="134"/>
      <c r="RRZ1" s="135"/>
      <c r="RSA1" s="135"/>
      <c r="RSB1" s="135"/>
      <c r="RSC1" s="135"/>
      <c r="RSD1" s="135"/>
      <c r="RSE1" s="135"/>
      <c r="RSF1" s="135"/>
      <c r="RSG1" s="135"/>
      <c r="RSH1" s="136"/>
      <c r="RSI1" s="134"/>
      <c r="RSJ1" s="135"/>
      <c r="RSK1" s="135"/>
      <c r="RSL1" s="135"/>
      <c r="RSM1" s="135"/>
      <c r="RSN1" s="135"/>
      <c r="RSO1" s="135"/>
      <c r="RSP1" s="135"/>
      <c r="RSQ1" s="135"/>
      <c r="RSR1" s="136"/>
      <c r="RSS1" s="134"/>
      <c r="RST1" s="135"/>
      <c r="RSU1" s="135"/>
      <c r="RSV1" s="135"/>
      <c r="RSW1" s="135"/>
      <c r="RSX1" s="135"/>
      <c r="RSY1" s="135"/>
      <c r="RSZ1" s="135"/>
      <c r="RTA1" s="135"/>
      <c r="RTB1" s="136"/>
      <c r="RTC1" s="134"/>
      <c r="RTD1" s="135"/>
      <c r="RTE1" s="135"/>
      <c r="RTF1" s="135"/>
      <c r="RTG1" s="135"/>
      <c r="RTH1" s="135"/>
      <c r="RTI1" s="135"/>
      <c r="RTJ1" s="135"/>
      <c r="RTK1" s="135"/>
      <c r="RTL1" s="136"/>
      <c r="RTM1" s="134"/>
      <c r="RTN1" s="135"/>
      <c r="RTO1" s="135"/>
      <c r="RTP1" s="135"/>
      <c r="RTQ1" s="135"/>
      <c r="RTR1" s="135"/>
      <c r="RTS1" s="135"/>
      <c r="RTT1" s="135"/>
      <c r="RTU1" s="135"/>
      <c r="RTV1" s="136"/>
      <c r="RTW1" s="134"/>
      <c r="RTX1" s="135"/>
      <c r="RTY1" s="135"/>
      <c r="RTZ1" s="135"/>
      <c r="RUA1" s="135"/>
      <c r="RUB1" s="135"/>
      <c r="RUC1" s="135"/>
      <c r="RUD1" s="135"/>
      <c r="RUE1" s="135"/>
      <c r="RUF1" s="136"/>
      <c r="RUG1" s="134"/>
      <c r="RUH1" s="135"/>
      <c r="RUI1" s="135"/>
      <c r="RUJ1" s="135"/>
      <c r="RUK1" s="135"/>
      <c r="RUL1" s="135"/>
      <c r="RUM1" s="135"/>
      <c r="RUN1" s="135"/>
      <c r="RUO1" s="135"/>
      <c r="RUP1" s="136"/>
      <c r="RUQ1" s="134"/>
      <c r="RUR1" s="135"/>
      <c r="RUS1" s="135"/>
      <c r="RUT1" s="135"/>
      <c r="RUU1" s="135"/>
      <c r="RUV1" s="135"/>
      <c r="RUW1" s="135"/>
      <c r="RUX1" s="135"/>
      <c r="RUY1" s="135"/>
      <c r="RUZ1" s="136"/>
      <c r="RVA1" s="134"/>
      <c r="RVB1" s="135"/>
      <c r="RVC1" s="135"/>
      <c r="RVD1" s="135"/>
      <c r="RVE1" s="135"/>
      <c r="RVF1" s="135"/>
      <c r="RVG1" s="135"/>
      <c r="RVH1" s="135"/>
      <c r="RVI1" s="135"/>
      <c r="RVJ1" s="136"/>
      <c r="RVK1" s="134"/>
      <c r="RVL1" s="135"/>
      <c r="RVM1" s="135"/>
      <c r="RVN1" s="135"/>
      <c r="RVO1" s="135"/>
      <c r="RVP1" s="135"/>
      <c r="RVQ1" s="135"/>
      <c r="RVR1" s="135"/>
      <c r="RVS1" s="135"/>
      <c r="RVT1" s="136"/>
      <c r="RVU1" s="134"/>
      <c r="RVV1" s="135"/>
      <c r="RVW1" s="135"/>
      <c r="RVX1" s="135"/>
      <c r="RVY1" s="135"/>
      <c r="RVZ1" s="135"/>
      <c r="RWA1" s="135"/>
      <c r="RWB1" s="135"/>
      <c r="RWC1" s="135"/>
      <c r="RWD1" s="136"/>
      <c r="RWE1" s="134"/>
      <c r="RWF1" s="135"/>
      <c r="RWG1" s="135"/>
      <c r="RWH1" s="135"/>
      <c r="RWI1" s="135"/>
      <c r="RWJ1" s="135"/>
      <c r="RWK1" s="135"/>
      <c r="RWL1" s="135"/>
      <c r="RWM1" s="135"/>
      <c r="RWN1" s="136"/>
      <c r="RWO1" s="134"/>
      <c r="RWP1" s="135"/>
      <c r="RWQ1" s="135"/>
      <c r="RWR1" s="135"/>
      <c r="RWS1" s="135"/>
      <c r="RWT1" s="135"/>
      <c r="RWU1" s="135"/>
      <c r="RWV1" s="135"/>
      <c r="RWW1" s="135"/>
      <c r="RWX1" s="136"/>
      <c r="RWY1" s="134"/>
      <c r="RWZ1" s="135"/>
      <c r="RXA1" s="135"/>
      <c r="RXB1" s="135"/>
      <c r="RXC1" s="135"/>
      <c r="RXD1" s="135"/>
      <c r="RXE1" s="135"/>
      <c r="RXF1" s="135"/>
      <c r="RXG1" s="135"/>
      <c r="RXH1" s="136"/>
      <c r="RXI1" s="134"/>
      <c r="RXJ1" s="135"/>
      <c r="RXK1" s="135"/>
      <c r="RXL1" s="135"/>
      <c r="RXM1" s="135"/>
      <c r="RXN1" s="135"/>
      <c r="RXO1" s="135"/>
      <c r="RXP1" s="135"/>
      <c r="RXQ1" s="135"/>
      <c r="RXR1" s="136"/>
      <c r="RXS1" s="134"/>
      <c r="RXT1" s="135"/>
      <c r="RXU1" s="135"/>
      <c r="RXV1" s="135"/>
      <c r="RXW1" s="135"/>
      <c r="RXX1" s="135"/>
      <c r="RXY1" s="135"/>
      <c r="RXZ1" s="135"/>
      <c r="RYA1" s="135"/>
      <c r="RYB1" s="136"/>
      <c r="RYC1" s="134"/>
      <c r="RYD1" s="135"/>
      <c r="RYE1" s="135"/>
      <c r="RYF1" s="135"/>
      <c r="RYG1" s="135"/>
      <c r="RYH1" s="135"/>
      <c r="RYI1" s="135"/>
      <c r="RYJ1" s="135"/>
      <c r="RYK1" s="135"/>
      <c r="RYL1" s="136"/>
      <c r="RYM1" s="134"/>
      <c r="RYN1" s="135"/>
      <c r="RYO1" s="135"/>
      <c r="RYP1" s="135"/>
      <c r="RYQ1" s="135"/>
      <c r="RYR1" s="135"/>
      <c r="RYS1" s="135"/>
      <c r="RYT1" s="135"/>
      <c r="RYU1" s="135"/>
      <c r="RYV1" s="136"/>
      <c r="RYW1" s="134"/>
      <c r="RYX1" s="135"/>
      <c r="RYY1" s="135"/>
      <c r="RYZ1" s="135"/>
      <c r="RZA1" s="135"/>
      <c r="RZB1" s="135"/>
      <c r="RZC1" s="135"/>
      <c r="RZD1" s="135"/>
      <c r="RZE1" s="135"/>
      <c r="RZF1" s="136"/>
      <c r="RZG1" s="134"/>
      <c r="RZH1" s="135"/>
      <c r="RZI1" s="135"/>
      <c r="RZJ1" s="135"/>
      <c r="RZK1" s="135"/>
      <c r="RZL1" s="135"/>
      <c r="RZM1" s="135"/>
      <c r="RZN1" s="135"/>
      <c r="RZO1" s="135"/>
      <c r="RZP1" s="136"/>
      <c r="RZQ1" s="134"/>
      <c r="RZR1" s="135"/>
      <c r="RZS1" s="135"/>
      <c r="RZT1" s="135"/>
      <c r="RZU1" s="135"/>
      <c r="RZV1" s="135"/>
      <c r="RZW1" s="135"/>
      <c r="RZX1" s="135"/>
      <c r="RZY1" s="135"/>
      <c r="RZZ1" s="136"/>
      <c r="SAA1" s="134"/>
      <c r="SAB1" s="135"/>
      <c r="SAC1" s="135"/>
      <c r="SAD1" s="135"/>
      <c r="SAE1" s="135"/>
      <c r="SAF1" s="135"/>
      <c r="SAG1" s="135"/>
      <c r="SAH1" s="135"/>
      <c r="SAI1" s="135"/>
      <c r="SAJ1" s="136"/>
      <c r="SAK1" s="134"/>
      <c r="SAL1" s="135"/>
      <c r="SAM1" s="135"/>
      <c r="SAN1" s="135"/>
      <c r="SAO1" s="135"/>
      <c r="SAP1" s="135"/>
      <c r="SAQ1" s="135"/>
      <c r="SAR1" s="135"/>
      <c r="SAS1" s="135"/>
      <c r="SAT1" s="136"/>
      <c r="SAU1" s="134"/>
      <c r="SAV1" s="135"/>
      <c r="SAW1" s="135"/>
      <c r="SAX1" s="135"/>
      <c r="SAY1" s="135"/>
      <c r="SAZ1" s="135"/>
      <c r="SBA1" s="135"/>
      <c r="SBB1" s="135"/>
      <c r="SBC1" s="135"/>
      <c r="SBD1" s="136"/>
      <c r="SBE1" s="134"/>
      <c r="SBF1" s="135"/>
      <c r="SBG1" s="135"/>
      <c r="SBH1" s="135"/>
      <c r="SBI1" s="135"/>
      <c r="SBJ1" s="135"/>
      <c r="SBK1" s="135"/>
      <c r="SBL1" s="135"/>
      <c r="SBM1" s="135"/>
      <c r="SBN1" s="136"/>
      <c r="SBO1" s="134"/>
      <c r="SBP1" s="135"/>
      <c r="SBQ1" s="135"/>
      <c r="SBR1" s="135"/>
      <c r="SBS1" s="135"/>
      <c r="SBT1" s="135"/>
      <c r="SBU1" s="135"/>
      <c r="SBV1" s="135"/>
      <c r="SBW1" s="135"/>
      <c r="SBX1" s="136"/>
      <c r="SBY1" s="134"/>
      <c r="SBZ1" s="135"/>
      <c r="SCA1" s="135"/>
      <c r="SCB1" s="135"/>
      <c r="SCC1" s="135"/>
      <c r="SCD1" s="135"/>
      <c r="SCE1" s="135"/>
      <c r="SCF1" s="135"/>
      <c r="SCG1" s="135"/>
      <c r="SCH1" s="136"/>
      <c r="SCI1" s="134"/>
      <c r="SCJ1" s="135"/>
      <c r="SCK1" s="135"/>
      <c r="SCL1" s="135"/>
      <c r="SCM1" s="135"/>
      <c r="SCN1" s="135"/>
      <c r="SCO1" s="135"/>
      <c r="SCP1" s="135"/>
      <c r="SCQ1" s="135"/>
      <c r="SCR1" s="136"/>
      <c r="SCS1" s="134"/>
      <c r="SCT1" s="135"/>
      <c r="SCU1" s="135"/>
      <c r="SCV1" s="135"/>
      <c r="SCW1" s="135"/>
      <c r="SCX1" s="135"/>
      <c r="SCY1" s="135"/>
      <c r="SCZ1" s="135"/>
      <c r="SDA1" s="135"/>
      <c r="SDB1" s="136"/>
      <c r="SDC1" s="134"/>
      <c r="SDD1" s="135"/>
      <c r="SDE1" s="135"/>
      <c r="SDF1" s="135"/>
      <c r="SDG1" s="135"/>
      <c r="SDH1" s="135"/>
      <c r="SDI1" s="135"/>
      <c r="SDJ1" s="135"/>
      <c r="SDK1" s="135"/>
      <c r="SDL1" s="136"/>
      <c r="SDM1" s="134"/>
      <c r="SDN1" s="135"/>
      <c r="SDO1" s="135"/>
      <c r="SDP1" s="135"/>
      <c r="SDQ1" s="135"/>
      <c r="SDR1" s="135"/>
      <c r="SDS1" s="135"/>
      <c r="SDT1" s="135"/>
      <c r="SDU1" s="135"/>
      <c r="SDV1" s="136"/>
      <c r="SDW1" s="134"/>
      <c r="SDX1" s="135"/>
      <c r="SDY1" s="135"/>
      <c r="SDZ1" s="135"/>
      <c r="SEA1" s="135"/>
      <c r="SEB1" s="135"/>
      <c r="SEC1" s="135"/>
      <c r="SED1" s="135"/>
      <c r="SEE1" s="135"/>
      <c r="SEF1" s="136"/>
      <c r="SEG1" s="134"/>
      <c r="SEH1" s="135"/>
      <c r="SEI1" s="135"/>
      <c r="SEJ1" s="135"/>
      <c r="SEK1" s="135"/>
      <c r="SEL1" s="135"/>
      <c r="SEM1" s="135"/>
      <c r="SEN1" s="135"/>
      <c r="SEO1" s="135"/>
      <c r="SEP1" s="136"/>
      <c r="SEQ1" s="134"/>
      <c r="SER1" s="135"/>
      <c r="SES1" s="135"/>
      <c r="SET1" s="135"/>
      <c r="SEU1" s="135"/>
      <c r="SEV1" s="135"/>
      <c r="SEW1" s="135"/>
      <c r="SEX1" s="135"/>
      <c r="SEY1" s="135"/>
      <c r="SEZ1" s="136"/>
      <c r="SFA1" s="134"/>
      <c r="SFB1" s="135"/>
      <c r="SFC1" s="135"/>
      <c r="SFD1" s="135"/>
      <c r="SFE1" s="135"/>
      <c r="SFF1" s="135"/>
      <c r="SFG1" s="135"/>
      <c r="SFH1" s="135"/>
      <c r="SFI1" s="135"/>
      <c r="SFJ1" s="136"/>
      <c r="SFK1" s="134"/>
      <c r="SFL1" s="135"/>
      <c r="SFM1" s="135"/>
      <c r="SFN1" s="135"/>
      <c r="SFO1" s="135"/>
      <c r="SFP1" s="135"/>
      <c r="SFQ1" s="135"/>
      <c r="SFR1" s="135"/>
      <c r="SFS1" s="135"/>
      <c r="SFT1" s="136"/>
      <c r="SFU1" s="134"/>
      <c r="SFV1" s="135"/>
      <c r="SFW1" s="135"/>
      <c r="SFX1" s="135"/>
      <c r="SFY1" s="135"/>
      <c r="SFZ1" s="135"/>
      <c r="SGA1" s="135"/>
      <c r="SGB1" s="135"/>
      <c r="SGC1" s="135"/>
      <c r="SGD1" s="136"/>
      <c r="SGE1" s="134"/>
      <c r="SGF1" s="135"/>
      <c r="SGG1" s="135"/>
      <c r="SGH1" s="135"/>
      <c r="SGI1" s="135"/>
      <c r="SGJ1" s="135"/>
      <c r="SGK1" s="135"/>
      <c r="SGL1" s="135"/>
      <c r="SGM1" s="135"/>
      <c r="SGN1" s="136"/>
      <c r="SGO1" s="134"/>
      <c r="SGP1" s="135"/>
      <c r="SGQ1" s="135"/>
      <c r="SGR1" s="135"/>
      <c r="SGS1" s="135"/>
      <c r="SGT1" s="135"/>
      <c r="SGU1" s="135"/>
      <c r="SGV1" s="135"/>
      <c r="SGW1" s="135"/>
      <c r="SGX1" s="136"/>
      <c r="SGY1" s="134"/>
      <c r="SGZ1" s="135"/>
      <c r="SHA1" s="135"/>
      <c r="SHB1" s="135"/>
      <c r="SHC1" s="135"/>
      <c r="SHD1" s="135"/>
      <c r="SHE1" s="135"/>
      <c r="SHF1" s="135"/>
      <c r="SHG1" s="135"/>
      <c r="SHH1" s="136"/>
      <c r="SHI1" s="134"/>
      <c r="SHJ1" s="135"/>
      <c r="SHK1" s="135"/>
      <c r="SHL1" s="135"/>
      <c r="SHM1" s="135"/>
      <c r="SHN1" s="135"/>
      <c r="SHO1" s="135"/>
      <c r="SHP1" s="135"/>
      <c r="SHQ1" s="135"/>
      <c r="SHR1" s="136"/>
      <c r="SHS1" s="134"/>
      <c r="SHT1" s="135"/>
      <c r="SHU1" s="135"/>
      <c r="SHV1" s="135"/>
      <c r="SHW1" s="135"/>
      <c r="SHX1" s="135"/>
      <c r="SHY1" s="135"/>
      <c r="SHZ1" s="135"/>
      <c r="SIA1" s="135"/>
      <c r="SIB1" s="136"/>
      <c r="SIC1" s="134"/>
      <c r="SID1" s="135"/>
      <c r="SIE1" s="135"/>
      <c r="SIF1" s="135"/>
      <c r="SIG1" s="135"/>
      <c r="SIH1" s="135"/>
      <c r="SII1" s="135"/>
      <c r="SIJ1" s="135"/>
      <c r="SIK1" s="135"/>
      <c r="SIL1" s="136"/>
      <c r="SIM1" s="134"/>
      <c r="SIN1" s="135"/>
      <c r="SIO1" s="135"/>
      <c r="SIP1" s="135"/>
      <c r="SIQ1" s="135"/>
      <c r="SIR1" s="135"/>
      <c r="SIS1" s="135"/>
      <c r="SIT1" s="135"/>
      <c r="SIU1" s="135"/>
      <c r="SIV1" s="136"/>
      <c r="SIW1" s="134"/>
      <c r="SIX1" s="135"/>
      <c r="SIY1" s="135"/>
      <c r="SIZ1" s="135"/>
      <c r="SJA1" s="135"/>
      <c r="SJB1" s="135"/>
      <c r="SJC1" s="135"/>
      <c r="SJD1" s="135"/>
      <c r="SJE1" s="135"/>
      <c r="SJF1" s="136"/>
      <c r="SJG1" s="134"/>
      <c r="SJH1" s="135"/>
      <c r="SJI1" s="135"/>
      <c r="SJJ1" s="135"/>
      <c r="SJK1" s="135"/>
      <c r="SJL1" s="135"/>
      <c r="SJM1" s="135"/>
      <c r="SJN1" s="135"/>
      <c r="SJO1" s="135"/>
      <c r="SJP1" s="136"/>
      <c r="SJQ1" s="134"/>
      <c r="SJR1" s="135"/>
      <c r="SJS1" s="135"/>
      <c r="SJT1" s="135"/>
      <c r="SJU1" s="135"/>
      <c r="SJV1" s="135"/>
      <c r="SJW1" s="135"/>
      <c r="SJX1" s="135"/>
      <c r="SJY1" s="135"/>
      <c r="SJZ1" s="136"/>
      <c r="SKA1" s="134"/>
      <c r="SKB1" s="135"/>
      <c r="SKC1" s="135"/>
      <c r="SKD1" s="135"/>
      <c r="SKE1" s="135"/>
      <c r="SKF1" s="135"/>
      <c r="SKG1" s="135"/>
      <c r="SKH1" s="135"/>
      <c r="SKI1" s="135"/>
      <c r="SKJ1" s="136"/>
      <c r="SKK1" s="134"/>
      <c r="SKL1" s="135"/>
      <c r="SKM1" s="135"/>
      <c r="SKN1" s="135"/>
      <c r="SKO1" s="135"/>
      <c r="SKP1" s="135"/>
      <c r="SKQ1" s="135"/>
      <c r="SKR1" s="135"/>
      <c r="SKS1" s="135"/>
      <c r="SKT1" s="136"/>
      <c r="SKU1" s="134"/>
      <c r="SKV1" s="135"/>
      <c r="SKW1" s="135"/>
      <c r="SKX1" s="135"/>
      <c r="SKY1" s="135"/>
      <c r="SKZ1" s="135"/>
      <c r="SLA1" s="135"/>
      <c r="SLB1" s="135"/>
      <c r="SLC1" s="135"/>
      <c r="SLD1" s="136"/>
      <c r="SLE1" s="134"/>
      <c r="SLF1" s="135"/>
      <c r="SLG1" s="135"/>
      <c r="SLH1" s="135"/>
      <c r="SLI1" s="135"/>
      <c r="SLJ1" s="135"/>
      <c r="SLK1" s="135"/>
      <c r="SLL1" s="135"/>
      <c r="SLM1" s="135"/>
      <c r="SLN1" s="136"/>
      <c r="SLO1" s="134"/>
      <c r="SLP1" s="135"/>
      <c r="SLQ1" s="135"/>
      <c r="SLR1" s="135"/>
      <c r="SLS1" s="135"/>
      <c r="SLT1" s="135"/>
      <c r="SLU1" s="135"/>
      <c r="SLV1" s="135"/>
      <c r="SLW1" s="135"/>
      <c r="SLX1" s="136"/>
      <c r="SLY1" s="134"/>
      <c r="SLZ1" s="135"/>
      <c r="SMA1" s="135"/>
      <c r="SMB1" s="135"/>
      <c r="SMC1" s="135"/>
      <c r="SMD1" s="135"/>
      <c r="SME1" s="135"/>
      <c r="SMF1" s="135"/>
      <c r="SMG1" s="135"/>
      <c r="SMH1" s="136"/>
      <c r="SMI1" s="134"/>
      <c r="SMJ1" s="135"/>
      <c r="SMK1" s="135"/>
      <c r="SML1" s="135"/>
      <c r="SMM1" s="135"/>
      <c r="SMN1" s="135"/>
      <c r="SMO1" s="135"/>
      <c r="SMP1" s="135"/>
      <c r="SMQ1" s="135"/>
      <c r="SMR1" s="136"/>
      <c r="SMS1" s="134"/>
      <c r="SMT1" s="135"/>
      <c r="SMU1" s="135"/>
      <c r="SMV1" s="135"/>
      <c r="SMW1" s="135"/>
      <c r="SMX1" s="135"/>
      <c r="SMY1" s="135"/>
      <c r="SMZ1" s="135"/>
      <c r="SNA1" s="135"/>
      <c r="SNB1" s="136"/>
      <c r="SNC1" s="134"/>
      <c r="SND1" s="135"/>
      <c r="SNE1" s="135"/>
      <c r="SNF1" s="135"/>
      <c r="SNG1" s="135"/>
      <c r="SNH1" s="135"/>
      <c r="SNI1" s="135"/>
      <c r="SNJ1" s="135"/>
      <c r="SNK1" s="135"/>
      <c r="SNL1" s="136"/>
      <c r="SNM1" s="134"/>
      <c r="SNN1" s="135"/>
      <c r="SNO1" s="135"/>
      <c r="SNP1" s="135"/>
      <c r="SNQ1" s="135"/>
      <c r="SNR1" s="135"/>
      <c r="SNS1" s="135"/>
      <c r="SNT1" s="135"/>
      <c r="SNU1" s="135"/>
      <c r="SNV1" s="136"/>
      <c r="SNW1" s="134"/>
      <c r="SNX1" s="135"/>
      <c r="SNY1" s="135"/>
      <c r="SNZ1" s="135"/>
      <c r="SOA1" s="135"/>
      <c r="SOB1" s="135"/>
      <c r="SOC1" s="135"/>
      <c r="SOD1" s="135"/>
      <c r="SOE1" s="135"/>
      <c r="SOF1" s="136"/>
      <c r="SOG1" s="134"/>
      <c r="SOH1" s="135"/>
      <c r="SOI1" s="135"/>
      <c r="SOJ1" s="135"/>
      <c r="SOK1" s="135"/>
      <c r="SOL1" s="135"/>
      <c r="SOM1" s="135"/>
      <c r="SON1" s="135"/>
      <c r="SOO1" s="135"/>
      <c r="SOP1" s="136"/>
      <c r="SOQ1" s="134"/>
      <c r="SOR1" s="135"/>
      <c r="SOS1" s="135"/>
      <c r="SOT1" s="135"/>
      <c r="SOU1" s="135"/>
      <c r="SOV1" s="135"/>
      <c r="SOW1" s="135"/>
      <c r="SOX1" s="135"/>
      <c r="SOY1" s="135"/>
      <c r="SOZ1" s="136"/>
      <c r="SPA1" s="134"/>
      <c r="SPB1" s="135"/>
      <c r="SPC1" s="135"/>
      <c r="SPD1" s="135"/>
      <c r="SPE1" s="135"/>
      <c r="SPF1" s="135"/>
      <c r="SPG1" s="135"/>
      <c r="SPH1" s="135"/>
      <c r="SPI1" s="135"/>
      <c r="SPJ1" s="136"/>
      <c r="SPK1" s="134"/>
      <c r="SPL1" s="135"/>
      <c r="SPM1" s="135"/>
      <c r="SPN1" s="135"/>
      <c r="SPO1" s="135"/>
      <c r="SPP1" s="135"/>
      <c r="SPQ1" s="135"/>
      <c r="SPR1" s="135"/>
      <c r="SPS1" s="135"/>
      <c r="SPT1" s="136"/>
      <c r="SPU1" s="134"/>
      <c r="SPV1" s="135"/>
      <c r="SPW1" s="135"/>
      <c r="SPX1" s="135"/>
      <c r="SPY1" s="135"/>
      <c r="SPZ1" s="135"/>
      <c r="SQA1" s="135"/>
      <c r="SQB1" s="135"/>
      <c r="SQC1" s="135"/>
      <c r="SQD1" s="136"/>
      <c r="SQE1" s="134"/>
      <c r="SQF1" s="135"/>
      <c r="SQG1" s="135"/>
      <c r="SQH1" s="135"/>
      <c r="SQI1" s="135"/>
      <c r="SQJ1" s="135"/>
      <c r="SQK1" s="135"/>
      <c r="SQL1" s="135"/>
      <c r="SQM1" s="135"/>
      <c r="SQN1" s="136"/>
      <c r="SQO1" s="134"/>
      <c r="SQP1" s="135"/>
      <c r="SQQ1" s="135"/>
      <c r="SQR1" s="135"/>
      <c r="SQS1" s="135"/>
      <c r="SQT1" s="135"/>
      <c r="SQU1" s="135"/>
      <c r="SQV1" s="135"/>
      <c r="SQW1" s="135"/>
      <c r="SQX1" s="136"/>
      <c r="SQY1" s="134"/>
      <c r="SQZ1" s="135"/>
      <c r="SRA1" s="135"/>
      <c r="SRB1" s="135"/>
      <c r="SRC1" s="135"/>
      <c r="SRD1" s="135"/>
      <c r="SRE1" s="135"/>
      <c r="SRF1" s="135"/>
      <c r="SRG1" s="135"/>
      <c r="SRH1" s="136"/>
      <c r="SRI1" s="134"/>
      <c r="SRJ1" s="135"/>
      <c r="SRK1" s="135"/>
      <c r="SRL1" s="135"/>
      <c r="SRM1" s="135"/>
      <c r="SRN1" s="135"/>
      <c r="SRO1" s="135"/>
      <c r="SRP1" s="135"/>
      <c r="SRQ1" s="135"/>
      <c r="SRR1" s="136"/>
      <c r="SRS1" s="134"/>
      <c r="SRT1" s="135"/>
      <c r="SRU1" s="135"/>
      <c r="SRV1" s="135"/>
      <c r="SRW1" s="135"/>
      <c r="SRX1" s="135"/>
      <c r="SRY1" s="135"/>
      <c r="SRZ1" s="135"/>
      <c r="SSA1" s="135"/>
      <c r="SSB1" s="136"/>
      <c r="SSC1" s="134"/>
      <c r="SSD1" s="135"/>
      <c r="SSE1" s="135"/>
      <c r="SSF1" s="135"/>
      <c r="SSG1" s="135"/>
      <c r="SSH1" s="135"/>
      <c r="SSI1" s="135"/>
      <c r="SSJ1" s="135"/>
      <c r="SSK1" s="135"/>
      <c r="SSL1" s="136"/>
      <c r="SSM1" s="134"/>
      <c r="SSN1" s="135"/>
      <c r="SSO1" s="135"/>
      <c r="SSP1" s="135"/>
      <c r="SSQ1" s="135"/>
      <c r="SSR1" s="135"/>
      <c r="SSS1" s="135"/>
      <c r="SST1" s="135"/>
      <c r="SSU1" s="135"/>
      <c r="SSV1" s="136"/>
      <c r="SSW1" s="134"/>
      <c r="SSX1" s="135"/>
      <c r="SSY1" s="135"/>
      <c r="SSZ1" s="135"/>
      <c r="STA1" s="135"/>
      <c r="STB1" s="135"/>
      <c r="STC1" s="135"/>
      <c r="STD1" s="135"/>
      <c r="STE1" s="135"/>
      <c r="STF1" s="136"/>
      <c r="STG1" s="134"/>
      <c r="STH1" s="135"/>
      <c r="STI1" s="135"/>
      <c r="STJ1" s="135"/>
      <c r="STK1" s="135"/>
      <c r="STL1" s="135"/>
      <c r="STM1" s="135"/>
      <c r="STN1" s="135"/>
      <c r="STO1" s="135"/>
      <c r="STP1" s="136"/>
      <c r="STQ1" s="134"/>
      <c r="STR1" s="135"/>
      <c r="STS1" s="135"/>
      <c r="STT1" s="135"/>
      <c r="STU1" s="135"/>
      <c r="STV1" s="135"/>
      <c r="STW1" s="135"/>
      <c r="STX1" s="135"/>
      <c r="STY1" s="135"/>
      <c r="STZ1" s="136"/>
      <c r="SUA1" s="134"/>
      <c r="SUB1" s="135"/>
      <c r="SUC1" s="135"/>
      <c r="SUD1" s="135"/>
      <c r="SUE1" s="135"/>
      <c r="SUF1" s="135"/>
      <c r="SUG1" s="135"/>
      <c r="SUH1" s="135"/>
      <c r="SUI1" s="135"/>
      <c r="SUJ1" s="136"/>
      <c r="SUK1" s="134"/>
      <c r="SUL1" s="135"/>
      <c r="SUM1" s="135"/>
      <c r="SUN1" s="135"/>
      <c r="SUO1" s="135"/>
      <c r="SUP1" s="135"/>
      <c r="SUQ1" s="135"/>
      <c r="SUR1" s="135"/>
      <c r="SUS1" s="135"/>
      <c r="SUT1" s="136"/>
      <c r="SUU1" s="134"/>
      <c r="SUV1" s="135"/>
      <c r="SUW1" s="135"/>
      <c r="SUX1" s="135"/>
      <c r="SUY1" s="135"/>
      <c r="SUZ1" s="135"/>
      <c r="SVA1" s="135"/>
      <c r="SVB1" s="135"/>
      <c r="SVC1" s="135"/>
      <c r="SVD1" s="136"/>
      <c r="SVE1" s="134"/>
      <c r="SVF1" s="135"/>
      <c r="SVG1" s="135"/>
      <c r="SVH1" s="135"/>
      <c r="SVI1" s="135"/>
      <c r="SVJ1" s="135"/>
      <c r="SVK1" s="135"/>
      <c r="SVL1" s="135"/>
      <c r="SVM1" s="135"/>
      <c r="SVN1" s="136"/>
      <c r="SVO1" s="134"/>
      <c r="SVP1" s="135"/>
      <c r="SVQ1" s="135"/>
      <c r="SVR1" s="135"/>
      <c r="SVS1" s="135"/>
      <c r="SVT1" s="135"/>
      <c r="SVU1" s="135"/>
      <c r="SVV1" s="135"/>
      <c r="SVW1" s="135"/>
      <c r="SVX1" s="136"/>
      <c r="SVY1" s="134"/>
      <c r="SVZ1" s="135"/>
      <c r="SWA1" s="135"/>
      <c r="SWB1" s="135"/>
      <c r="SWC1" s="135"/>
      <c r="SWD1" s="135"/>
      <c r="SWE1" s="135"/>
      <c r="SWF1" s="135"/>
      <c r="SWG1" s="135"/>
      <c r="SWH1" s="136"/>
      <c r="SWI1" s="134"/>
      <c r="SWJ1" s="135"/>
      <c r="SWK1" s="135"/>
      <c r="SWL1" s="135"/>
      <c r="SWM1" s="135"/>
      <c r="SWN1" s="135"/>
      <c r="SWO1" s="135"/>
      <c r="SWP1" s="135"/>
      <c r="SWQ1" s="135"/>
      <c r="SWR1" s="136"/>
      <c r="SWS1" s="134"/>
      <c r="SWT1" s="135"/>
      <c r="SWU1" s="135"/>
      <c r="SWV1" s="135"/>
      <c r="SWW1" s="135"/>
      <c r="SWX1" s="135"/>
      <c r="SWY1" s="135"/>
      <c r="SWZ1" s="135"/>
      <c r="SXA1" s="135"/>
      <c r="SXB1" s="136"/>
      <c r="SXC1" s="134"/>
      <c r="SXD1" s="135"/>
      <c r="SXE1" s="135"/>
      <c r="SXF1" s="135"/>
      <c r="SXG1" s="135"/>
      <c r="SXH1" s="135"/>
      <c r="SXI1" s="135"/>
      <c r="SXJ1" s="135"/>
      <c r="SXK1" s="135"/>
      <c r="SXL1" s="136"/>
      <c r="SXM1" s="134"/>
      <c r="SXN1" s="135"/>
      <c r="SXO1" s="135"/>
      <c r="SXP1" s="135"/>
      <c r="SXQ1" s="135"/>
      <c r="SXR1" s="135"/>
      <c r="SXS1" s="135"/>
      <c r="SXT1" s="135"/>
      <c r="SXU1" s="135"/>
      <c r="SXV1" s="136"/>
      <c r="SXW1" s="134"/>
      <c r="SXX1" s="135"/>
      <c r="SXY1" s="135"/>
      <c r="SXZ1" s="135"/>
      <c r="SYA1" s="135"/>
      <c r="SYB1" s="135"/>
      <c r="SYC1" s="135"/>
      <c r="SYD1" s="135"/>
      <c r="SYE1" s="135"/>
      <c r="SYF1" s="136"/>
      <c r="SYG1" s="134"/>
      <c r="SYH1" s="135"/>
      <c r="SYI1" s="135"/>
      <c r="SYJ1" s="135"/>
      <c r="SYK1" s="135"/>
      <c r="SYL1" s="135"/>
      <c r="SYM1" s="135"/>
      <c r="SYN1" s="135"/>
      <c r="SYO1" s="135"/>
      <c r="SYP1" s="136"/>
      <c r="SYQ1" s="134"/>
      <c r="SYR1" s="135"/>
      <c r="SYS1" s="135"/>
      <c r="SYT1" s="135"/>
      <c r="SYU1" s="135"/>
      <c r="SYV1" s="135"/>
      <c r="SYW1" s="135"/>
      <c r="SYX1" s="135"/>
      <c r="SYY1" s="135"/>
      <c r="SYZ1" s="136"/>
      <c r="SZA1" s="134"/>
      <c r="SZB1" s="135"/>
      <c r="SZC1" s="135"/>
      <c r="SZD1" s="135"/>
      <c r="SZE1" s="135"/>
      <c r="SZF1" s="135"/>
      <c r="SZG1" s="135"/>
      <c r="SZH1" s="135"/>
      <c r="SZI1" s="135"/>
      <c r="SZJ1" s="136"/>
      <c r="SZK1" s="134"/>
      <c r="SZL1" s="135"/>
      <c r="SZM1" s="135"/>
      <c r="SZN1" s="135"/>
      <c r="SZO1" s="135"/>
      <c r="SZP1" s="135"/>
      <c r="SZQ1" s="135"/>
      <c r="SZR1" s="135"/>
      <c r="SZS1" s="135"/>
      <c r="SZT1" s="136"/>
      <c r="SZU1" s="134"/>
      <c r="SZV1" s="135"/>
      <c r="SZW1" s="135"/>
      <c r="SZX1" s="135"/>
      <c r="SZY1" s="135"/>
      <c r="SZZ1" s="135"/>
      <c r="TAA1" s="135"/>
      <c r="TAB1" s="135"/>
      <c r="TAC1" s="135"/>
      <c r="TAD1" s="136"/>
      <c r="TAE1" s="134"/>
      <c r="TAF1" s="135"/>
      <c r="TAG1" s="135"/>
      <c r="TAH1" s="135"/>
      <c r="TAI1" s="135"/>
      <c r="TAJ1" s="135"/>
      <c r="TAK1" s="135"/>
      <c r="TAL1" s="135"/>
      <c r="TAM1" s="135"/>
      <c r="TAN1" s="136"/>
      <c r="TAO1" s="134"/>
      <c r="TAP1" s="135"/>
      <c r="TAQ1" s="135"/>
      <c r="TAR1" s="135"/>
      <c r="TAS1" s="135"/>
      <c r="TAT1" s="135"/>
      <c r="TAU1" s="135"/>
      <c r="TAV1" s="135"/>
      <c r="TAW1" s="135"/>
      <c r="TAX1" s="136"/>
      <c r="TAY1" s="134"/>
      <c r="TAZ1" s="135"/>
      <c r="TBA1" s="135"/>
      <c r="TBB1" s="135"/>
      <c r="TBC1" s="135"/>
      <c r="TBD1" s="135"/>
      <c r="TBE1" s="135"/>
      <c r="TBF1" s="135"/>
      <c r="TBG1" s="135"/>
      <c r="TBH1" s="136"/>
      <c r="TBI1" s="134"/>
      <c r="TBJ1" s="135"/>
      <c r="TBK1" s="135"/>
      <c r="TBL1" s="135"/>
      <c r="TBM1" s="135"/>
      <c r="TBN1" s="135"/>
      <c r="TBO1" s="135"/>
      <c r="TBP1" s="135"/>
      <c r="TBQ1" s="135"/>
      <c r="TBR1" s="136"/>
      <c r="TBS1" s="134"/>
      <c r="TBT1" s="135"/>
      <c r="TBU1" s="135"/>
      <c r="TBV1" s="135"/>
      <c r="TBW1" s="135"/>
      <c r="TBX1" s="135"/>
      <c r="TBY1" s="135"/>
      <c r="TBZ1" s="135"/>
      <c r="TCA1" s="135"/>
      <c r="TCB1" s="136"/>
      <c r="TCC1" s="134"/>
      <c r="TCD1" s="135"/>
      <c r="TCE1" s="135"/>
      <c r="TCF1" s="135"/>
      <c r="TCG1" s="135"/>
      <c r="TCH1" s="135"/>
      <c r="TCI1" s="135"/>
      <c r="TCJ1" s="135"/>
      <c r="TCK1" s="135"/>
      <c r="TCL1" s="136"/>
      <c r="TCM1" s="134"/>
      <c r="TCN1" s="135"/>
      <c r="TCO1" s="135"/>
      <c r="TCP1" s="135"/>
      <c r="TCQ1" s="135"/>
      <c r="TCR1" s="135"/>
      <c r="TCS1" s="135"/>
      <c r="TCT1" s="135"/>
      <c r="TCU1" s="135"/>
      <c r="TCV1" s="136"/>
      <c r="TCW1" s="134"/>
      <c r="TCX1" s="135"/>
      <c r="TCY1" s="135"/>
      <c r="TCZ1" s="135"/>
      <c r="TDA1" s="135"/>
      <c r="TDB1" s="135"/>
      <c r="TDC1" s="135"/>
      <c r="TDD1" s="135"/>
      <c r="TDE1" s="135"/>
      <c r="TDF1" s="136"/>
      <c r="TDG1" s="134"/>
      <c r="TDH1" s="135"/>
      <c r="TDI1" s="135"/>
      <c r="TDJ1" s="135"/>
      <c r="TDK1" s="135"/>
      <c r="TDL1" s="135"/>
      <c r="TDM1" s="135"/>
      <c r="TDN1" s="135"/>
      <c r="TDO1" s="135"/>
      <c r="TDP1" s="136"/>
      <c r="TDQ1" s="134"/>
      <c r="TDR1" s="135"/>
      <c r="TDS1" s="135"/>
      <c r="TDT1" s="135"/>
      <c r="TDU1" s="135"/>
      <c r="TDV1" s="135"/>
      <c r="TDW1" s="135"/>
      <c r="TDX1" s="135"/>
      <c r="TDY1" s="135"/>
      <c r="TDZ1" s="136"/>
      <c r="TEA1" s="134"/>
      <c r="TEB1" s="135"/>
      <c r="TEC1" s="135"/>
      <c r="TED1" s="135"/>
      <c r="TEE1" s="135"/>
      <c r="TEF1" s="135"/>
      <c r="TEG1" s="135"/>
      <c r="TEH1" s="135"/>
      <c r="TEI1" s="135"/>
      <c r="TEJ1" s="136"/>
      <c r="TEK1" s="134"/>
      <c r="TEL1" s="135"/>
      <c r="TEM1" s="135"/>
      <c r="TEN1" s="135"/>
      <c r="TEO1" s="135"/>
      <c r="TEP1" s="135"/>
      <c r="TEQ1" s="135"/>
      <c r="TER1" s="135"/>
      <c r="TES1" s="135"/>
      <c r="TET1" s="136"/>
      <c r="TEU1" s="134"/>
      <c r="TEV1" s="135"/>
      <c r="TEW1" s="135"/>
      <c r="TEX1" s="135"/>
      <c r="TEY1" s="135"/>
      <c r="TEZ1" s="135"/>
      <c r="TFA1" s="135"/>
      <c r="TFB1" s="135"/>
      <c r="TFC1" s="135"/>
      <c r="TFD1" s="136"/>
      <c r="TFE1" s="134"/>
      <c r="TFF1" s="135"/>
      <c r="TFG1" s="135"/>
      <c r="TFH1" s="135"/>
      <c r="TFI1" s="135"/>
      <c r="TFJ1" s="135"/>
      <c r="TFK1" s="135"/>
      <c r="TFL1" s="135"/>
      <c r="TFM1" s="135"/>
      <c r="TFN1" s="136"/>
      <c r="TFO1" s="134"/>
      <c r="TFP1" s="135"/>
      <c r="TFQ1" s="135"/>
      <c r="TFR1" s="135"/>
      <c r="TFS1" s="135"/>
      <c r="TFT1" s="135"/>
      <c r="TFU1" s="135"/>
      <c r="TFV1" s="135"/>
      <c r="TFW1" s="135"/>
      <c r="TFX1" s="136"/>
      <c r="TFY1" s="134"/>
      <c r="TFZ1" s="135"/>
      <c r="TGA1" s="135"/>
      <c r="TGB1" s="135"/>
      <c r="TGC1" s="135"/>
      <c r="TGD1" s="135"/>
      <c r="TGE1" s="135"/>
      <c r="TGF1" s="135"/>
      <c r="TGG1" s="135"/>
      <c r="TGH1" s="136"/>
      <c r="TGI1" s="134"/>
      <c r="TGJ1" s="135"/>
      <c r="TGK1" s="135"/>
      <c r="TGL1" s="135"/>
      <c r="TGM1" s="135"/>
      <c r="TGN1" s="135"/>
      <c r="TGO1" s="135"/>
      <c r="TGP1" s="135"/>
      <c r="TGQ1" s="135"/>
      <c r="TGR1" s="136"/>
      <c r="TGS1" s="134"/>
      <c r="TGT1" s="135"/>
      <c r="TGU1" s="135"/>
      <c r="TGV1" s="135"/>
      <c r="TGW1" s="135"/>
      <c r="TGX1" s="135"/>
      <c r="TGY1" s="135"/>
      <c r="TGZ1" s="135"/>
      <c r="THA1" s="135"/>
      <c r="THB1" s="136"/>
      <c r="THC1" s="134"/>
      <c r="THD1" s="135"/>
      <c r="THE1" s="135"/>
      <c r="THF1" s="135"/>
      <c r="THG1" s="135"/>
      <c r="THH1" s="135"/>
      <c r="THI1" s="135"/>
      <c r="THJ1" s="135"/>
      <c r="THK1" s="135"/>
      <c r="THL1" s="136"/>
      <c r="THM1" s="134"/>
      <c r="THN1" s="135"/>
      <c r="THO1" s="135"/>
      <c r="THP1" s="135"/>
      <c r="THQ1" s="135"/>
      <c r="THR1" s="135"/>
      <c r="THS1" s="135"/>
      <c r="THT1" s="135"/>
      <c r="THU1" s="135"/>
      <c r="THV1" s="136"/>
      <c r="THW1" s="134"/>
      <c r="THX1" s="135"/>
      <c r="THY1" s="135"/>
      <c r="THZ1" s="135"/>
      <c r="TIA1" s="135"/>
      <c r="TIB1" s="135"/>
      <c r="TIC1" s="135"/>
      <c r="TID1" s="135"/>
      <c r="TIE1" s="135"/>
      <c r="TIF1" s="136"/>
      <c r="TIG1" s="134"/>
      <c r="TIH1" s="135"/>
      <c r="TII1" s="135"/>
      <c r="TIJ1" s="135"/>
      <c r="TIK1" s="135"/>
      <c r="TIL1" s="135"/>
      <c r="TIM1" s="135"/>
      <c r="TIN1" s="135"/>
      <c r="TIO1" s="135"/>
      <c r="TIP1" s="136"/>
      <c r="TIQ1" s="134"/>
      <c r="TIR1" s="135"/>
      <c r="TIS1" s="135"/>
      <c r="TIT1" s="135"/>
      <c r="TIU1" s="135"/>
      <c r="TIV1" s="135"/>
      <c r="TIW1" s="135"/>
      <c r="TIX1" s="135"/>
      <c r="TIY1" s="135"/>
      <c r="TIZ1" s="136"/>
      <c r="TJA1" s="134"/>
      <c r="TJB1" s="135"/>
      <c r="TJC1" s="135"/>
      <c r="TJD1" s="135"/>
      <c r="TJE1" s="135"/>
      <c r="TJF1" s="135"/>
      <c r="TJG1" s="135"/>
      <c r="TJH1" s="135"/>
      <c r="TJI1" s="135"/>
      <c r="TJJ1" s="136"/>
      <c r="TJK1" s="134"/>
      <c r="TJL1" s="135"/>
      <c r="TJM1" s="135"/>
      <c r="TJN1" s="135"/>
      <c r="TJO1" s="135"/>
      <c r="TJP1" s="135"/>
      <c r="TJQ1" s="135"/>
      <c r="TJR1" s="135"/>
      <c r="TJS1" s="135"/>
      <c r="TJT1" s="136"/>
      <c r="TJU1" s="134"/>
      <c r="TJV1" s="135"/>
      <c r="TJW1" s="135"/>
      <c r="TJX1" s="135"/>
      <c r="TJY1" s="135"/>
      <c r="TJZ1" s="135"/>
      <c r="TKA1" s="135"/>
      <c r="TKB1" s="135"/>
      <c r="TKC1" s="135"/>
      <c r="TKD1" s="136"/>
      <c r="TKE1" s="134"/>
      <c r="TKF1" s="135"/>
      <c r="TKG1" s="135"/>
      <c r="TKH1" s="135"/>
      <c r="TKI1" s="135"/>
      <c r="TKJ1" s="135"/>
      <c r="TKK1" s="135"/>
      <c r="TKL1" s="135"/>
      <c r="TKM1" s="135"/>
      <c r="TKN1" s="136"/>
      <c r="TKO1" s="134"/>
      <c r="TKP1" s="135"/>
      <c r="TKQ1" s="135"/>
      <c r="TKR1" s="135"/>
      <c r="TKS1" s="135"/>
      <c r="TKT1" s="135"/>
      <c r="TKU1" s="135"/>
      <c r="TKV1" s="135"/>
      <c r="TKW1" s="135"/>
      <c r="TKX1" s="136"/>
      <c r="TKY1" s="134"/>
      <c r="TKZ1" s="135"/>
      <c r="TLA1" s="135"/>
      <c r="TLB1" s="135"/>
      <c r="TLC1" s="135"/>
      <c r="TLD1" s="135"/>
      <c r="TLE1" s="135"/>
      <c r="TLF1" s="135"/>
      <c r="TLG1" s="135"/>
      <c r="TLH1" s="136"/>
      <c r="TLI1" s="134"/>
      <c r="TLJ1" s="135"/>
      <c r="TLK1" s="135"/>
      <c r="TLL1" s="135"/>
      <c r="TLM1" s="135"/>
      <c r="TLN1" s="135"/>
      <c r="TLO1" s="135"/>
      <c r="TLP1" s="135"/>
      <c r="TLQ1" s="135"/>
      <c r="TLR1" s="136"/>
      <c r="TLS1" s="134"/>
      <c r="TLT1" s="135"/>
      <c r="TLU1" s="135"/>
      <c r="TLV1" s="135"/>
      <c r="TLW1" s="135"/>
      <c r="TLX1" s="135"/>
      <c r="TLY1" s="135"/>
      <c r="TLZ1" s="135"/>
      <c r="TMA1" s="135"/>
      <c r="TMB1" s="136"/>
      <c r="TMC1" s="134"/>
      <c r="TMD1" s="135"/>
      <c r="TME1" s="135"/>
      <c r="TMF1" s="135"/>
      <c r="TMG1" s="135"/>
      <c r="TMH1" s="135"/>
      <c r="TMI1" s="135"/>
      <c r="TMJ1" s="135"/>
      <c r="TMK1" s="135"/>
      <c r="TML1" s="136"/>
      <c r="TMM1" s="134"/>
      <c r="TMN1" s="135"/>
      <c r="TMO1" s="135"/>
      <c r="TMP1" s="135"/>
      <c r="TMQ1" s="135"/>
      <c r="TMR1" s="135"/>
      <c r="TMS1" s="135"/>
      <c r="TMT1" s="135"/>
      <c r="TMU1" s="135"/>
      <c r="TMV1" s="136"/>
      <c r="TMW1" s="134"/>
      <c r="TMX1" s="135"/>
      <c r="TMY1" s="135"/>
      <c r="TMZ1" s="135"/>
      <c r="TNA1" s="135"/>
      <c r="TNB1" s="135"/>
      <c r="TNC1" s="135"/>
      <c r="TND1" s="135"/>
      <c r="TNE1" s="135"/>
      <c r="TNF1" s="136"/>
      <c r="TNG1" s="134"/>
      <c r="TNH1" s="135"/>
      <c r="TNI1" s="135"/>
      <c r="TNJ1" s="135"/>
      <c r="TNK1" s="135"/>
      <c r="TNL1" s="135"/>
      <c r="TNM1" s="135"/>
      <c r="TNN1" s="135"/>
      <c r="TNO1" s="135"/>
      <c r="TNP1" s="136"/>
      <c r="TNQ1" s="134"/>
      <c r="TNR1" s="135"/>
      <c r="TNS1" s="135"/>
      <c r="TNT1" s="135"/>
      <c r="TNU1" s="135"/>
      <c r="TNV1" s="135"/>
      <c r="TNW1" s="135"/>
      <c r="TNX1" s="135"/>
      <c r="TNY1" s="135"/>
      <c r="TNZ1" s="136"/>
      <c r="TOA1" s="134"/>
      <c r="TOB1" s="135"/>
      <c r="TOC1" s="135"/>
      <c r="TOD1" s="135"/>
      <c r="TOE1" s="135"/>
      <c r="TOF1" s="135"/>
      <c r="TOG1" s="135"/>
      <c r="TOH1" s="135"/>
      <c r="TOI1" s="135"/>
      <c r="TOJ1" s="136"/>
      <c r="TOK1" s="134"/>
      <c r="TOL1" s="135"/>
      <c r="TOM1" s="135"/>
      <c r="TON1" s="135"/>
      <c r="TOO1" s="135"/>
      <c r="TOP1" s="135"/>
      <c r="TOQ1" s="135"/>
      <c r="TOR1" s="135"/>
      <c r="TOS1" s="135"/>
      <c r="TOT1" s="136"/>
      <c r="TOU1" s="134"/>
      <c r="TOV1" s="135"/>
      <c r="TOW1" s="135"/>
      <c r="TOX1" s="135"/>
      <c r="TOY1" s="135"/>
      <c r="TOZ1" s="135"/>
      <c r="TPA1" s="135"/>
      <c r="TPB1" s="135"/>
      <c r="TPC1" s="135"/>
      <c r="TPD1" s="136"/>
      <c r="TPE1" s="134"/>
      <c r="TPF1" s="135"/>
      <c r="TPG1" s="135"/>
      <c r="TPH1" s="135"/>
      <c r="TPI1" s="135"/>
      <c r="TPJ1" s="135"/>
      <c r="TPK1" s="135"/>
      <c r="TPL1" s="135"/>
      <c r="TPM1" s="135"/>
      <c r="TPN1" s="136"/>
      <c r="TPO1" s="134"/>
      <c r="TPP1" s="135"/>
      <c r="TPQ1" s="135"/>
      <c r="TPR1" s="135"/>
      <c r="TPS1" s="135"/>
      <c r="TPT1" s="135"/>
      <c r="TPU1" s="135"/>
      <c r="TPV1" s="135"/>
      <c r="TPW1" s="135"/>
      <c r="TPX1" s="136"/>
      <c r="TPY1" s="134"/>
      <c r="TPZ1" s="135"/>
      <c r="TQA1" s="135"/>
      <c r="TQB1" s="135"/>
      <c r="TQC1" s="135"/>
      <c r="TQD1" s="135"/>
      <c r="TQE1" s="135"/>
      <c r="TQF1" s="135"/>
      <c r="TQG1" s="135"/>
      <c r="TQH1" s="136"/>
      <c r="TQI1" s="134"/>
      <c r="TQJ1" s="135"/>
      <c r="TQK1" s="135"/>
      <c r="TQL1" s="135"/>
      <c r="TQM1" s="135"/>
      <c r="TQN1" s="135"/>
      <c r="TQO1" s="135"/>
      <c r="TQP1" s="135"/>
      <c r="TQQ1" s="135"/>
      <c r="TQR1" s="136"/>
      <c r="TQS1" s="134"/>
      <c r="TQT1" s="135"/>
      <c r="TQU1" s="135"/>
      <c r="TQV1" s="135"/>
      <c r="TQW1" s="135"/>
      <c r="TQX1" s="135"/>
      <c r="TQY1" s="135"/>
      <c r="TQZ1" s="135"/>
      <c r="TRA1" s="135"/>
      <c r="TRB1" s="136"/>
      <c r="TRC1" s="134"/>
      <c r="TRD1" s="135"/>
      <c r="TRE1" s="135"/>
      <c r="TRF1" s="135"/>
      <c r="TRG1" s="135"/>
      <c r="TRH1" s="135"/>
      <c r="TRI1" s="135"/>
      <c r="TRJ1" s="135"/>
      <c r="TRK1" s="135"/>
      <c r="TRL1" s="136"/>
      <c r="TRM1" s="134"/>
      <c r="TRN1" s="135"/>
      <c r="TRO1" s="135"/>
      <c r="TRP1" s="135"/>
      <c r="TRQ1" s="135"/>
      <c r="TRR1" s="135"/>
      <c r="TRS1" s="135"/>
      <c r="TRT1" s="135"/>
      <c r="TRU1" s="135"/>
      <c r="TRV1" s="136"/>
      <c r="TRW1" s="134"/>
      <c r="TRX1" s="135"/>
      <c r="TRY1" s="135"/>
      <c r="TRZ1" s="135"/>
      <c r="TSA1" s="135"/>
      <c r="TSB1" s="135"/>
      <c r="TSC1" s="135"/>
      <c r="TSD1" s="135"/>
      <c r="TSE1" s="135"/>
      <c r="TSF1" s="136"/>
      <c r="TSG1" s="134"/>
      <c r="TSH1" s="135"/>
      <c r="TSI1" s="135"/>
      <c r="TSJ1" s="135"/>
      <c r="TSK1" s="135"/>
      <c r="TSL1" s="135"/>
      <c r="TSM1" s="135"/>
      <c r="TSN1" s="135"/>
      <c r="TSO1" s="135"/>
      <c r="TSP1" s="136"/>
      <c r="TSQ1" s="134"/>
      <c r="TSR1" s="135"/>
      <c r="TSS1" s="135"/>
      <c r="TST1" s="135"/>
      <c r="TSU1" s="135"/>
      <c r="TSV1" s="135"/>
      <c r="TSW1" s="135"/>
      <c r="TSX1" s="135"/>
      <c r="TSY1" s="135"/>
      <c r="TSZ1" s="136"/>
      <c r="TTA1" s="134"/>
      <c r="TTB1" s="135"/>
      <c r="TTC1" s="135"/>
      <c r="TTD1" s="135"/>
      <c r="TTE1" s="135"/>
      <c r="TTF1" s="135"/>
      <c r="TTG1" s="135"/>
      <c r="TTH1" s="135"/>
      <c r="TTI1" s="135"/>
      <c r="TTJ1" s="136"/>
      <c r="TTK1" s="134"/>
      <c r="TTL1" s="135"/>
      <c r="TTM1" s="135"/>
      <c r="TTN1" s="135"/>
      <c r="TTO1" s="135"/>
      <c r="TTP1" s="135"/>
      <c r="TTQ1" s="135"/>
      <c r="TTR1" s="135"/>
      <c r="TTS1" s="135"/>
      <c r="TTT1" s="136"/>
      <c r="TTU1" s="134"/>
      <c r="TTV1" s="135"/>
      <c r="TTW1" s="135"/>
      <c r="TTX1" s="135"/>
      <c r="TTY1" s="135"/>
      <c r="TTZ1" s="135"/>
      <c r="TUA1" s="135"/>
      <c r="TUB1" s="135"/>
      <c r="TUC1" s="135"/>
      <c r="TUD1" s="136"/>
      <c r="TUE1" s="134"/>
      <c r="TUF1" s="135"/>
      <c r="TUG1" s="135"/>
      <c r="TUH1" s="135"/>
      <c r="TUI1" s="135"/>
      <c r="TUJ1" s="135"/>
      <c r="TUK1" s="135"/>
      <c r="TUL1" s="135"/>
      <c r="TUM1" s="135"/>
      <c r="TUN1" s="136"/>
      <c r="TUO1" s="134"/>
      <c r="TUP1" s="135"/>
      <c r="TUQ1" s="135"/>
      <c r="TUR1" s="135"/>
      <c r="TUS1" s="135"/>
      <c r="TUT1" s="135"/>
      <c r="TUU1" s="135"/>
      <c r="TUV1" s="135"/>
      <c r="TUW1" s="135"/>
      <c r="TUX1" s="136"/>
      <c r="TUY1" s="134"/>
      <c r="TUZ1" s="135"/>
      <c r="TVA1" s="135"/>
      <c r="TVB1" s="135"/>
      <c r="TVC1" s="135"/>
      <c r="TVD1" s="135"/>
      <c r="TVE1" s="135"/>
      <c r="TVF1" s="135"/>
      <c r="TVG1" s="135"/>
      <c r="TVH1" s="136"/>
      <c r="TVI1" s="134"/>
      <c r="TVJ1" s="135"/>
      <c r="TVK1" s="135"/>
      <c r="TVL1" s="135"/>
      <c r="TVM1" s="135"/>
      <c r="TVN1" s="135"/>
      <c r="TVO1" s="135"/>
      <c r="TVP1" s="135"/>
      <c r="TVQ1" s="135"/>
      <c r="TVR1" s="136"/>
      <c r="TVS1" s="134"/>
      <c r="TVT1" s="135"/>
      <c r="TVU1" s="135"/>
      <c r="TVV1" s="135"/>
      <c r="TVW1" s="135"/>
      <c r="TVX1" s="135"/>
      <c r="TVY1" s="135"/>
      <c r="TVZ1" s="135"/>
      <c r="TWA1" s="135"/>
      <c r="TWB1" s="136"/>
      <c r="TWC1" s="134"/>
      <c r="TWD1" s="135"/>
      <c r="TWE1" s="135"/>
      <c r="TWF1" s="135"/>
      <c r="TWG1" s="135"/>
      <c r="TWH1" s="135"/>
      <c r="TWI1" s="135"/>
      <c r="TWJ1" s="135"/>
      <c r="TWK1" s="135"/>
      <c r="TWL1" s="136"/>
      <c r="TWM1" s="134"/>
      <c r="TWN1" s="135"/>
      <c r="TWO1" s="135"/>
      <c r="TWP1" s="135"/>
      <c r="TWQ1" s="135"/>
      <c r="TWR1" s="135"/>
      <c r="TWS1" s="135"/>
      <c r="TWT1" s="135"/>
      <c r="TWU1" s="135"/>
      <c r="TWV1" s="136"/>
      <c r="TWW1" s="134"/>
      <c r="TWX1" s="135"/>
      <c r="TWY1" s="135"/>
      <c r="TWZ1" s="135"/>
      <c r="TXA1" s="135"/>
      <c r="TXB1" s="135"/>
      <c r="TXC1" s="135"/>
      <c r="TXD1" s="135"/>
      <c r="TXE1" s="135"/>
      <c r="TXF1" s="136"/>
      <c r="TXG1" s="134"/>
      <c r="TXH1" s="135"/>
      <c r="TXI1" s="135"/>
      <c r="TXJ1" s="135"/>
      <c r="TXK1" s="135"/>
      <c r="TXL1" s="135"/>
      <c r="TXM1" s="135"/>
      <c r="TXN1" s="135"/>
      <c r="TXO1" s="135"/>
      <c r="TXP1" s="136"/>
      <c r="TXQ1" s="134"/>
      <c r="TXR1" s="135"/>
      <c r="TXS1" s="135"/>
      <c r="TXT1" s="135"/>
      <c r="TXU1" s="135"/>
      <c r="TXV1" s="135"/>
      <c r="TXW1" s="135"/>
      <c r="TXX1" s="135"/>
      <c r="TXY1" s="135"/>
      <c r="TXZ1" s="136"/>
      <c r="TYA1" s="134"/>
      <c r="TYB1" s="135"/>
      <c r="TYC1" s="135"/>
      <c r="TYD1" s="135"/>
      <c r="TYE1" s="135"/>
      <c r="TYF1" s="135"/>
      <c r="TYG1" s="135"/>
      <c r="TYH1" s="135"/>
      <c r="TYI1" s="135"/>
      <c r="TYJ1" s="136"/>
      <c r="TYK1" s="134"/>
      <c r="TYL1" s="135"/>
      <c r="TYM1" s="135"/>
      <c r="TYN1" s="135"/>
      <c r="TYO1" s="135"/>
      <c r="TYP1" s="135"/>
      <c r="TYQ1" s="135"/>
      <c r="TYR1" s="135"/>
      <c r="TYS1" s="135"/>
      <c r="TYT1" s="136"/>
      <c r="TYU1" s="134"/>
      <c r="TYV1" s="135"/>
      <c r="TYW1" s="135"/>
      <c r="TYX1" s="135"/>
      <c r="TYY1" s="135"/>
      <c r="TYZ1" s="135"/>
      <c r="TZA1" s="135"/>
      <c r="TZB1" s="135"/>
      <c r="TZC1" s="135"/>
      <c r="TZD1" s="136"/>
      <c r="TZE1" s="134"/>
      <c r="TZF1" s="135"/>
      <c r="TZG1" s="135"/>
      <c r="TZH1" s="135"/>
      <c r="TZI1" s="135"/>
      <c r="TZJ1" s="135"/>
      <c r="TZK1" s="135"/>
      <c r="TZL1" s="135"/>
      <c r="TZM1" s="135"/>
      <c r="TZN1" s="136"/>
      <c r="TZO1" s="134"/>
      <c r="TZP1" s="135"/>
      <c r="TZQ1" s="135"/>
      <c r="TZR1" s="135"/>
      <c r="TZS1" s="135"/>
      <c r="TZT1" s="135"/>
      <c r="TZU1" s="135"/>
      <c r="TZV1" s="135"/>
      <c r="TZW1" s="135"/>
      <c r="TZX1" s="136"/>
      <c r="TZY1" s="134"/>
      <c r="TZZ1" s="135"/>
      <c r="UAA1" s="135"/>
      <c r="UAB1" s="135"/>
      <c r="UAC1" s="135"/>
      <c r="UAD1" s="135"/>
      <c r="UAE1" s="135"/>
      <c r="UAF1" s="135"/>
      <c r="UAG1" s="135"/>
      <c r="UAH1" s="136"/>
      <c r="UAI1" s="134"/>
      <c r="UAJ1" s="135"/>
      <c r="UAK1" s="135"/>
      <c r="UAL1" s="135"/>
      <c r="UAM1" s="135"/>
      <c r="UAN1" s="135"/>
      <c r="UAO1" s="135"/>
      <c r="UAP1" s="135"/>
      <c r="UAQ1" s="135"/>
      <c r="UAR1" s="136"/>
      <c r="UAS1" s="134"/>
      <c r="UAT1" s="135"/>
      <c r="UAU1" s="135"/>
      <c r="UAV1" s="135"/>
      <c r="UAW1" s="135"/>
      <c r="UAX1" s="135"/>
      <c r="UAY1" s="135"/>
      <c r="UAZ1" s="135"/>
      <c r="UBA1" s="135"/>
      <c r="UBB1" s="136"/>
      <c r="UBC1" s="134"/>
      <c r="UBD1" s="135"/>
      <c r="UBE1" s="135"/>
      <c r="UBF1" s="135"/>
      <c r="UBG1" s="135"/>
      <c r="UBH1" s="135"/>
      <c r="UBI1" s="135"/>
      <c r="UBJ1" s="135"/>
      <c r="UBK1" s="135"/>
      <c r="UBL1" s="136"/>
      <c r="UBM1" s="134"/>
      <c r="UBN1" s="135"/>
      <c r="UBO1" s="135"/>
      <c r="UBP1" s="135"/>
      <c r="UBQ1" s="135"/>
      <c r="UBR1" s="135"/>
      <c r="UBS1" s="135"/>
      <c r="UBT1" s="135"/>
      <c r="UBU1" s="135"/>
      <c r="UBV1" s="136"/>
      <c r="UBW1" s="134"/>
      <c r="UBX1" s="135"/>
      <c r="UBY1" s="135"/>
      <c r="UBZ1" s="135"/>
      <c r="UCA1" s="135"/>
      <c r="UCB1" s="135"/>
      <c r="UCC1" s="135"/>
      <c r="UCD1" s="135"/>
      <c r="UCE1" s="135"/>
      <c r="UCF1" s="136"/>
      <c r="UCG1" s="134"/>
      <c r="UCH1" s="135"/>
      <c r="UCI1" s="135"/>
      <c r="UCJ1" s="135"/>
      <c r="UCK1" s="135"/>
      <c r="UCL1" s="135"/>
      <c r="UCM1" s="135"/>
      <c r="UCN1" s="135"/>
      <c r="UCO1" s="135"/>
      <c r="UCP1" s="136"/>
      <c r="UCQ1" s="134"/>
      <c r="UCR1" s="135"/>
      <c r="UCS1" s="135"/>
      <c r="UCT1" s="135"/>
      <c r="UCU1" s="135"/>
      <c r="UCV1" s="135"/>
      <c r="UCW1" s="135"/>
      <c r="UCX1" s="135"/>
      <c r="UCY1" s="135"/>
      <c r="UCZ1" s="136"/>
      <c r="UDA1" s="134"/>
      <c r="UDB1" s="135"/>
      <c r="UDC1" s="135"/>
      <c r="UDD1" s="135"/>
      <c r="UDE1" s="135"/>
      <c r="UDF1" s="135"/>
      <c r="UDG1" s="135"/>
      <c r="UDH1" s="135"/>
      <c r="UDI1" s="135"/>
      <c r="UDJ1" s="136"/>
      <c r="UDK1" s="134"/>
      <c r="UDL1" s="135"/>
      <c r="UDM1" s="135"/>
      <c r="UDN1" s="135"/>
      <c r="UDO1" s="135"/>
      <c r="UDP1" s="135"/>
      <c r="UDQ1" s="135"/>
      <c r="UDR1" s="135"/>
      <c r="UDS1" s="135"/>
      <c r="UDT1" s="136"/>
      <c r="UDU1" s="134"/>
      <c r="UDV1" s="135"/>
      <c r="UDW1" s="135"/>
      <c r="UDX1" s="135"/>
      <c r="UDY1" s="135"/>
      <c r="UDZ1" s="135"/>
      <c r="UEA1" s="135"/>
      <c r="UEB1" s="135"/>
      <c r="UEC1" s="135"/>
      <c r="UED1" s="136"/>
      <c r="UEE1" s="134"/>
      <c r="UEF1" s="135"/>
      <c r="UEG1" s="135"/>
      <c r="UEH1" s="135"/>
      <c r="UEI1" s="135"/>
      <c r="UEJ1" s="135"/>
      <c r="UEK1" s="135"/>
      <c r="UEL1" s="135"/>
      <c r="UEM1" s="135"/>
      <c r="UEN1" s="136"/>
      <c r="UEO1" s="134"/>
      <c r="UEP1" s="135"/>
      <c r="UEQ1" s="135"/>
      <c r="UER1" s="135"/>
      <c r="UES1" s="135"/>
      <c r="UET1" s="135"/>
      <c r="UEU1" s="135"/>
      <c r="UEV1" s="135"/>
      <c r="UEW1" s="135"/>
      <c r="UEX1" s="136"/>
      <c r="UEY1" s="134"/>
      <c r="UEZ1" s="135"/>
      <c r="UFA1" s="135"/>
      <c r="UFB1" s="135"/>
      <c r="UFC1" s="135"/>
      <c r="UFD1" s="135"/>
      <c r="UFE1" s="135"/>
      <c r="UFF1" s="135"/>
      <c r="UFG1" s="135"/>
      <c r="UFH1" s="136"/>
      <c r="UFI1" s="134"/>
      <c r="UFJ1" s="135"/>
      <c r="UFK1" s="135"/>
      <c r="UFL1" s="135"/>
      <c r="UFM1" s="135"/>
      <c r="UFN1" s="135"/>
      <c r="UFO1" s="135"/>
      <c r="UFP1" s="135"/>
      <c r="UFQ1" s="135"/>
      <c r="UFR1" s="136"/>
      <c r="UFS1" s="134"/>
      <c r="UFT1" s="135"/>
      <c r="UFU1" s="135"/>
      <c r="UFV1" s="135"/>
      <c r="UFW1" s="135"/>
      <c r="UFX1" s="135"/>
      <c r="UFY1" s="135"/>
      <c r="UFZ1" s="135"/>
      <c r="UGA1" s="135"/>
      <c r="UGB1" s="136"/>
      <c r="UGC1" s="134"/>
      <c r="UGD1" s="135"/>
      <c r="UGE1" s="135"/>
      <c r="UGF1" s="135"/>
      <c r="UGG1" s="135"/>
      <c r="UGH1" s="135"/>
      <c r="UGI1" s="135"/>
      <c r="UGJ1" s="135"/>
      <c r="UGK1" s="135"/>
      <c r="UGL1" s="136"/>
      <c r="UGM1" s="134"/>
      <c r="UGN1" s="135"/>
      <c r="UGO1" s="135"/>
      <c r="UGP1" s="135"/>
      <c r="UGQ1" s="135"/>
      <c r="UGR1" s="135"/>
      <c r="UGS1" s="135"/>
      <c r="UGT1" s="135"/>
      <c r="UGU1" s="135"/>
      <c r="UGV1" s="136"/>
      <c r="UGW1" s="134"/>
      <c r="UGX1" s="135"/>
      <c r="UGY1" s="135"/>
      <c r="UGZ1" s="135"/>
      <c r="UHA1" s="135"/>
      <c r="UHB1" s="135"/>
      <c r="UHC1" s="135"/>
      <c r="UHD1" s="135"/>
      <c r="UHE1" s="135"/>
      <c r="UHF1" s="136"/>
      <c r="UHG1" s="134"/>
      <c r="UHH1" s="135"/>
      <c r="UHI1" s="135"/>
      <c r="UHJ1" s="135"/>
      <c r="UHK1" s="135"/>
      <c r="UHL1" s="135"/>
      <c r="UHM1" s="135"/>
      <c r="UHN1" s="135"/>
      <c r="UHO1" s="135"/>
      <c r="UHP1" s="136"/>
      <c r="UHQ1" s="134"/>
      <c r="UHR1" s="135"/>
      <c r="UHS1" s="135"/>
      <c r="UHT1" s="135"/>
      <c r="UHU1" s="135"/>
      <c r="UHV1" s="135"/>
      <c r="UHW1" s="135"/>
      <c r="UHX1" s="135"/>
      <c r="UHY1" s="135"/>
      <c r="UHZ1" s="136"/>
      <c r="UIA1" s="134"/>
      <c r="UIB1" s="135"/>
      <c r="UIC1" s="135"/>
      <c r="UID1" s="135"/>
      <c r="UIE1" s="135"/>
      <c r="UIF1" s="135"/>
      <c r="UIG1" s="135"/>
      <c r="UIH1" s="135"/>
      <c r="UII1" s="135"/>
      <c r="UIJ1" s="136"/>
      <c r="UIK1" s="134"/>
      <c r="UIL1" s="135"/>
      <c r="UIM1" s="135"/>
      <c r="UIN1" s="135"/>
      <c r="UIO1" s="135"/>
      <c r="UIP1" s="135"/>
      <c r="UIQ1" s="135"/>
      <c r="UIR1" s="135"/>
      <c r="UIS1" s="135"/>
      <c r="UIT1" s="136"/>
      <c r="UIU1" s="134"/>
      <c r="UIV1" s="135"/>
      <c r="UIW1" s="135"/>
      <c r="UIX1" s="135"/>
      <c r="UIY1" s="135"/>
      <c r="UIZ1" s="135"/>
      <c r="UJA1" s="135"/>
      <c r="UJB1" s="135"/>
      <c r="UJC1" s="135"/>
      <c r="UJD1" s="136"/>
      <c r="UJE1" s="134"/>
      <c r="UJF1" s="135"/>
      <c r="UJG1" s="135"/>
      <c r="UJH1" s="135"/>
      <c r="UJI1" s="135"/>
      <c r="UJJ1" s="135"/>
      <c r="UJK1" s="135"/>
      <c r="UJL1" s="135"/>
      <c r="UJM1" s="135"/>
      <c r="UJN1" s="136"/>
      <c r="UJO1" s="134"/>
      <c r="UJP1" s="135"/>
      <c r="UJQ1" s="135"/>
      <c r="UJR1" s="135"/>
      <c r="UJS1" s="135"/>
      <c r="UJT1" s="135"/>
      <c r="UJU1" s="135"/>
      <c r="UJV1" s="135"/>
      <c r="UJW1" s="135"/>
      <c r="UJX1" s="136"/>
      <c r="UJY1" s="134"/>
      <c r="UJZ1" s="135"/>
      <c r="UKA1" s="135"/>
      <c r="UKB1" s="135"/>
      <c r="UKC1" s="135"/>
      <c r="UKD1" s="135"/>
      <c r="UKE1" s="135"/>
      <c r="UKF1" s="135"/>
      <c r="UKG1" s="135"/>
      <c r="UKH1" s="136"/>
      <c r="UKI1" s="134"/>
      <c r="UKJ1" s="135"/>
      <c r="UKK1" s="135"/>
      <c r="UKL1" s="135"/>
      <c r="UKM1" s="135"/>
      <c r="UKN1" s="135"/>
      <c r="UKO1" s="135"/>
      <c r="UKP1" s="135"/>
      <c r="UKQ1" s="135"/>
      <c r="UKR1" s="136"/>
      <c r="UKS1" s="134"/>
      <c r="UKT1" s="135"/>
      <c r="UKU1" s="135"/>
      <c r="UKV1" s="135"/>
      <c r="UKW1" s="135"/>
      <c r="UKX1" s="135"/>
      <c r="UKY1" s="135"/>
      <c r="UKZ1" s="135"/>
      <c r="ULA1" s="135"/>
      <c r="ULB1" s="136"/>
      <c r="ULC1" s="134"/>
      <c r="ULD1" s="135"/>
      <c r="ULE1" s="135"/>
      <c r="ULF1" s="135"/>
      <c r="ULG1" s="135"/>
      <c r="ULH1" s="135"/>
      <c r="ULI1" s="135"/>
      <c r="ULJ1" s="135"/>
      <c r="ULK1" s="135"/>
      <c r="ULL1" s="136"/>
      <c r="ULM1" s="134"/>
      <c r="ULN1" s="135"/>
      <c r="ULO1" s="135"/>
      <c r="ULP1" s="135"/>
      <c r="ULQ1" s="135"/>
      <c r="ULR1" s="135"/>
      <c r="ULS1" s="135"/>
      <c r="ULT1" s="135"/>
      <c r="ULU1" s="135"/>
      <c r="ULV1" s="136"/>
      <c r="ULW1" s="134"/>
      <c r="ULX1" s="135"/>
      <c r="ULY1" s="135"/>
      <c r="ULZ1" s="135"/>
      <c r="UMA1" s="135"/>
      <c r="UMB1" s="135"/>
      <c r="UMC1" s="135"/>
      <c r="UMD1" s="135"/>
      <c r="UME1" s="135"/>
      <c r="UMF1" s="136"/>
      <c r="UMG1" s="134"/>
      <c r="UMH1" s="135"/>
      <c r="UMI1" s="135"/>
      <c r="UMJ1" s="135"/>
      <c r="UMK1" s="135"/>
      <c r="UML1" s="135"/>
      <c r="UMM1" s="135"/>
      <c r="UMN1" s="135"/>
      <c r="UMO1" s="135"/>
      <c r="UMP1" s="136"/>
      <c r="UMQ1" s="134"/>
      <c r="UMR1" s="135"/>
      <c r="UMS1" s="135"/>
      <c r="UMT1" s="135"/>
      <c r="UMU1" s="135"/>
      <c r="UMV1" s="135"/>
      <c r="UMW1" s="135"/>
      <c r="UMX1" s="135"/>
      <c r="UMY1" s="135"/>
      <c r="UMZ1" s="136"/>
      <c r="UNA1" s="134"/>
      <c r="UNB1" s="135"/>
      <c r="UNC1" s="135"/>
      <c r="UND1" s="135"/>
      <c r="UNE1" s="135"/>
      <c r="UNF1" s="135"/>
      <c r="UNG1" s="135"/>
      <c r="UNH1" s="135"/>
      <c r="UNI1" s="135"/>
      <c r="UNJ1" s="136"/>
      <c r="UNK1" s="134"/>
      <c r="UNL1" s="135"/>
      <c r="UNM1" s="135"/>
      <c r="UNN1" s="135"/>
      <c r="UNO1" s="135"/>
      <c r="UNP1" s="135"/>
      <c r="UNQ1" s="135"/>
      <c r="UNR1" s="135"/>
      <c r="UNS1" s="135"/>
      <c r="UNT1" s="136"/>
      <c r="UNU1" s="134"/>
      <c r="UNV1" s="135"/>
      <c r="UNW1" s="135"/>
      <c r="UNX1" s="135"/>
      <c r="UNY1" s="135"/>
      <c r="UNZ1" s="135"/>
      <c r="UOA1" s="135"/>
      <c r="UOB1" s="135"/>
      <c r="UOC1" s="135"/>
      <c r="UOD1" s="136"/>
      <c r="UOE1" s="134"/>
      <c r="UOF1" s="135"/>
      <c r="UOG1" s="135"/>
      <c r="UOH1" s="135"/>
      <c r="UOI1" s="135"/>
      <c r="UOJ1" s="135"/>
      <c r="UOK1" s="135"/>
      <c r="UOL1" s="135"/>
      <c r="UOM1" s="135"/>
      <c r="UON1" s="136"/>
      <c r="UOO1" s="134"/>
      <c r="UOP1" s="135"/>
      <c r="UOQ1" s="135"/>
      <c r="UOR1" s="135"/>
      <c r="UOS1" s="135"/>
      <c r="UOT1" s="135"/>
      <c r="UOU1" s="135"/>
      <c r="UOV1" s="135"/>
      <c r="UOW1" s="135"/>
      <c r="UOX1" s="136"/>
      <c r="UOY1" s="134"/>
      <c r="UOZ1" s="135"/>
      <c r="UPA1" s="135"/>
      <c r="UPB1" s="135"/>
      <c r="UPC1" s="135"/>
      <c r="UPD1" s="135"/>
      <c r="UPE1" s="135"/>
      <c r="UPF1" s="135"/>
      <c r="UPG1" s="135"/>
      <c r="UPH1" s="136"/>
      <c r="UPI1" s="134"/>
      <c r="UPJ1" s="135"/>
      <c r="UPK1" s="135"/>
      <c r="UPL1" s="135"/>
      <c r="UPM1" s="135"/>
      <c r="UPN1" s="135"/>
      <c r="UPO1" s="135"/>
      <c r="UPP1" s="135"/>
      <c r="UPQ1" s="135"/>
      <c r="UPR1" s="136"/>
      <c r="UPS1" s="134"/>
      <c r="UPT1" s="135"/>
      <c r="UPU1" s="135"/>
      <c r="UPV1" s="135"/>
      <c r="UPW1" s="135"/>
      <c r="UPX1" s="135"/>
      <c r="UPY1" s="135"/>
      <c r="UPZ1" s="135"/>
      <c r="UQA1" s="135"/>
      <c r="UQB1" s="136"/>
      <c r="UQC1" s="134"/>
      <c r="UQD1" s="135"/>
      <c r="UQE1" s="135"/>
      <c r="UQF1" s="135"/>
      <c r="UQG1" s="135"/>
      <c r="UQH1" s="135"/>
      <c r="UQI1" s="135"/>
      <c r="UQJ1" s="135"/>
      <c r="UQK1" s="135"/>
      <c r="UQL1" s="136"/>
      <c r="UQM1" s="134"/>
      <c r="UQN1" s="135"/>
      <c r="UQO1" s="135"/>
      <c r="UQP1" s="135"/>
      <c r="UQQ1" s="135"/>
      <c r="UQR1" s="135"/>
      <c r="UQS1" s="135"/>
      <c r="UQT1" s="135"/>
      <c r="UQU1" s="135"/>
      <c r="UQV1" s="136"/>
      <c r="UQW1" s="134"/>
      <c r="UQX1" s="135"/>
      <c r="UQY1" s="135"/>
      <c r="UQZ1" s="135"/>
      <c r="URA1" s="135"/>
      <c r="URB1" s="135"/>
      <c r="URC1" s="135"/>
      <c r="URD1" s="135"/>
      <c r="URE1" s="135"/>
      <c r="URF1" s="136"/>
      <c r="URG1" s="134"/>
      <c r="URH1" s="135"/>
      <c r="URI1" s="135"/>
      <c r="URJ1" s="135"/>
      <c r="URK1" s="135"/>
      <c r="URL1" s="135"/>
      <c r="URM1" s="135"/>
      <c r="URN1" s="135"/>
      <c r="URO1" s="135"/>
      <c r="URP1" s="136"/>
      <c r="URQ1" s="134"/>
      <c r="URR1" s="135"/>
      <c r="URS1" s="135"/>
      <c r="URT1" s="135"/>
      <c r="URU1" s="135"/>
      <c r="URV1" s="135"/>
      <c r="URW1" s="135"/>
      <c r="URX1" s="135"/>
      <c r="URY1" s="135"/>
      <c r="URZ1" s="136"/>
      <c r="USA1" s="134"/>
      <c r="USB1" s="135"/>
      <c r="USC1" s="135"/>
      <c r="USD1" s="135"/>
      <c r="USE1" s="135"/>
      <c r="USF1" s="135"/>
      <c r="USG1" s="135"/>
      <c r="USH1" s="135"/>
      <c r="USI1" s="135"/>
      <c r="USJ1" s="136"/>
      <c r="USK1" s="134"/>
      <c r="USL1" s="135"/>
      <c r="USM1" s="135"/>
      <c r="USN1" s="135"/>
      <c r="USO1" s="135"/>
      <c r="USP1" s="135"/>
      <c r="USQ1" s="135"/>
      <c r="USR1" s="135"/>
      <c r="USS1" s="135"/>
      <c r="UST1" s="136"/>
      <c r="USU1" s="134"/>
      <c r="USV1" s="135"/>
      <c r="USW1" s="135"/>
      <c r="USX1" s="135"/>
      <c r="USY1" s="135"/>
      <c r="USZ1" s="135"/>
      <c r="UTA1" s="135"/>
      <c r="UTB1" s="135"/>
      <c r="UTC1" s="135"/>
      <c r="UTD1" s="136"/>
      <c r="UTE1" s="134"/>
      <c r="UTF1" s="135"/>
      <c r="UTG1" s="135"/>
      <c r="UTH1" s="135"/>
      <c r="UTI1" s="135"/>
      <c r="UTJ1" s="135"/>
      <c r="UTK1" s="135"/>
      <c r="UTL1" s="135"/>
      <c r="UTM1" s="135"/>
      <c r="UTN1" s="136"/>
      <c r="UTO1" s="134"/>
      <c r="UTP1" s="135"/>
      <c r="UTQ1" s="135"/>
      <c r="UTR1" s="135"/>
      <c r="UTS1" s="135"/>
      <c r="UTT1" s="135"/>
      <c r="UTU1" s="135"/>
      <c r="UTV1" s="135"/>
      <c r="UTW1" s="135"/>
      <c r="UTX1" s="136"/>
      <c r="UTY1" s="134"/>
      <c r="UTZ1" s="135"/>
      <c r="UUA1" s="135"/>
      <c r="UUB1" s="135"/>
      <c r="UUC1" s="135"/>
      <c r="UUD1" s="135"/>
      <c r="UUE1" s="135"/>
      <c r="UUF1" s="135"/>
      <c r="UUG1" s="135"/>
      <c r="UUH1" s="136"/>
      <c r="UUI1" s="134"/>
      <c r="UUJ1" s="135"/>
      <c r="UUK1" s="135"/>
      <c r="UUL1" s="135"/>
      <c r="UUM1" s="135"/>
      <c r="UUN1" s="135"/>
      <c r="UUO1" s="135"/>
      <c r="UUP1" s="135"/>
      <c r="UUQ1" s="135"/>
      <c r="UUR1" s="136"/>
      <c r="UUS1" s="134"/>
      <c r="UUT1" s="135"/>
      <c r="UUU1" s="135"/>
      <c r="UUV1" s="135"/>
      <c r="UUW1" s="135"/>
      <c r="UUX1" s="135"/>
      <c r="UUY1" s="135"/>
      <c r="UUZ1" s="135"/>
      <c r="UVA1" s="135"/>
      <c r="UVB1" s="136"/>
      <c r="UVC1" s="134"/>
      <c r="UVD1" s="135"/>
      <c r="UVE1" s="135"/>
      <c r="UVF1" s="135"/>
      <c r="UVG1" s="135"/>
      <c r="UVH1" s="135"/>
      <c r="UVI1" s="135"/>
      <c r="UVJ1" s="135"/>
      <c r="UVK1" s="135"/>
      <c r="UVL1" s="136"/>
      <c r="UVM1" s="134"/>
      <c r="UVN1" s="135"/>
      <c r="UVO1" s="135"/>
      <c r="UVP1" s="135"/>
      <c r="UVQ1" s="135"/>
      <c r="UVR1" s="135"/>
      <c r="UVS1" s="135"/>
      <c r="UVT1" s="135"/>
      <c r="UVU1" s="135"/>
      <c r="UVV1" s="136"/>
      <c r="UVW1" s="134"/>
      <c r="UVX1" s="135"/>
      <c r="UVY1" s="135"/>
      <c r="UVZ1" s="135"/>
      <c r="UWA1" s="135"/>
      <c r="UWB1" s="135"/>
      <c r="UWC1" s="135"/>
      <c r="UWD1" s="135"/>
      <c r="UWE1" s="135"/>
      <c r="UWF1" s="136"/>
      <c r="UWG1" s="134"/>
      <c r="UWH1" s="135"/>
      <c r="UWI1" s="135"/>
      <c r="UWJ1" s="135"/>
      <c r="UWK1" s="135"/>
      <c r="UWL1" s="135"/>
      <c r="UWM1" s="135"/>
      <c r="UWN1" s="135"/>
      <c r="UWO1" s="135"/>
      <c r="UWP1" s="136"/>
      <c r="UWQ1" s="134"/>
      <c r="UWR1" s="135"/>
      <c r="UWS1" s="135"/>
      <c r="UWT1" s="135"/>
      <c r="UWU1" s="135"/>
      <c r="UWV1" s="135"/>
      <c r="UWW1" s="135"/>
      <c r="UWX1" s="135"/>
      <c r="UWY1" s="135"/>
      <c r="UWZ1" s="136"/>
      <c r="UXA1" s="134"/>
      <c r="UXB1" s="135"/>
      <c r="UXC1" s="135"/>
      <c r="UXD1" s="135"/>
      <c r="UXE1" s="135"/>
      <c r="UXF1" s="135"/>
      <c r="UXG1" s="135"/>
      <c r="UXH1" s="135"/>
      <c r="UXI1" s="135"/>
      <c r="UXJ1" s="136"/>
      <c r="UXK1" s="134"/>
      <c r="UXL1" s="135"/>
      <c r="UXM1" s="135"/>
      <c r="UXN1" s="135"/>
      <c r="UXO1" s="135"/>
      <c r="UXP1" s="135"/>
      <c r="UXQ1" s="135"/>
      <c r="UXR1" s="135"/>
      <c r="UXS1" s="135"/>
      <c r="UXT1" s="136"/>
      <c r="UXU1" s="134"/>
      <c r="UXV1" s="135"/>
      <c r="UXW1" s="135"/>
      <c r="UXX1" s="135"/>
      <c r="UXY1" s="135"/>
      <c r="UXZ1" s="135"/>
      <c r="UYA1" s="135"/>
      <c r="UYB1" s="135"/>
      <c r="UYC1" s="135"/>
      <c r="UYD1" s="136"/>
      <c r="UYE1" s="134"/>
      <c r="UYF1" s="135"/>
      <c r="UYG1" s="135"/>
      <c r="UYH1" s="135"/>
      <c r="UYI1" s="135"/>
      <c r="UYJ1" s="135"/>
      <c r="UYK1" s="135"/>
      <c r="UYL1" s="135"/>
      <c r="UYM1" s="135"/>
      <c r="UYN1" s="136"/>
      <c r="UYO1" s="134"/>
      <c r="UYP1" s="135"/>
      <c r="UYQ1" s="135"/>
      <c r="UYR1" s="135"/>
      <c r="UYS1" s="135"/>
      <c r="UYT1" s="135"/>
      <c r="UYU1" s="135"/>
      <c r="UYV1" s="135"/>
      <c r="UYW1" s="135"/>
      <c r="UYX1" s="136"/>
      <c r="UYY1" s="134"/>
      <c r="UYZ1" s="135"/>
      <c r="UZA1" s="135"/>
      <c r="UZB1" s="135"/>
      <c r="UZC1" s="135"/>
      <c r="UZD1" s="135"/>
      <c r="UZE1" s="135"/>
      <c r="UZF1" s="135"/>
      <c r="UZG1" s="135"/>
      <c r="UZH1" s="136"/>
      <c r="UZI1" s="134"/>
      <c r="UZJ1" s="135"/>
      <c r="UZK1" s="135"/>
      <c r="UZL1" s="135"/>
      <c r="UZM1" s="135"/>
      <c r="UZN1" s="135"/>
      <c r="UZO1" s="135"/>
      <c r="UZP1" s="135"/>
      <c r="UZQ1" s="135"/>
      <c r="UZR1" s="136"/>
      <c r="UZS1" s="134"/>
      <c r="UZT1" s="135"/>
      <c r="UZU1" s="135"/>
      <c r="UZV1" s="135"/>
      <c r="UZW1" s="135"/>
      <c r="UZX1" s="135"/>
      <c r="UZY1" s="135"/>
      <c r="UZZ1" s="135"/>
      <c r="VAA1" s="135"/>
      <c r="VAB1" s="136"/>
      <c r="VAC1" s="134"/>
      <c r="VAD1" s="135"/>
      <c r="VAE1" s="135"/>
      <c r="VAF1" s="135"/>
      <c r="VAG1" s="135"/>
      <c r="VAH1" s="135"/>
      <c r="VAI1" s="135"/>
      <c r="VAJ1" s="135"/>
      <c r="VAK1" s="135"/>
      <c r="VAL1" s="136"/>
      <c r="VAM1" s="134"/>
      <c r="VAN1" s="135"/>
      <c r="VAO1" s="135"/>
      <c r="VAP1" s="135"/>
      <c r="VAQ1" s="135"/>
      <c r="VAR1" s="135"/>
      <c r="VAS1" s="135"/>
      <c r="VAT1" s="135"/>
      <c r="VAU1" s="135"/>
      <c r="VAV1" s="136"/>
      <c r="VAW1" s="134"/>
      <c r="VAX1" s="135"/>
      <c r="VAY1" s="135"/>
      <c r="VAZ1" s="135"/>
      <c r="VBA1" s="135"/>
      <c r="VBB1" s="135"/>
      <c r="VBC1" s="135"/>
      <c r="VBD1" s="135"/>
      <c r="VBE1" s="135"/>
      <c r="VBF1" s="136"/>
      <c r="VBG1" s="134"/>
      <c r="VBH1" s="135"/>
      <c r="VBI1" s="135"/>
      <c r="VBJ1" s="135"/>
      <c r="VBK1" s="135"/>
      <c r="VBL1" s="135"/>
      <c r="VBM1" s="135"/>
      <c r="VBN1" s="135"/>
      <c r="VBO1" s="135"/>
      <c r="VBP1" s="136"/>
      <c r="VBQ1" s="134"/>
      <c r="VBR1" s="135"/>
      <c r="VBS1" s="135"/>
      <c r="VBT1" s="135"/>
      <c r="VBU1" s="135"/>
      <c r="VBV1" s="135"/>
      <c r="VBW1" s="135"/>
      <c r="VBX1" s="135"/>
      <c r="VBY1" s="135"/>
      <c r="VBZ1" s="136"/>
      <c r="VCA1" s="134"/>
      <c r="VCB1" s="135"/>
      <c r="VCC1" s="135"/>
      <c r="VCD1" s="135"/>
      <c r="VCE1" s="135"/>
      <c r="VCF1" s="135"/>
      <c r="VCG1" s="135"/>
      <c r="VCH1" s="135"/>
      <c r="VCI1" s="135"/>
      <c r="VCJ1" s="136"/>
      <c r="VCK1" s="134"/>
      <c r="VCL1" s="135"/>
      <c r="VCM1" s="135"/>
      <c r="VCN1" s="135"/>
      <c r="VCO1" s="135"/>
      <c r="VCP1" s="135"/>
      <c r="VCQ1" s="135"/>
      <c r="VCR1" s="135"/>
      <c r="VCS1" s="135"/>
      <c r="VCT1" s="136"/>
      <c r="VCU1" s="134"/>
      <c r="VCV1" s="135"/>
      <c r="VCW1" s="135"/>
      <c r="VCX1" s="135"/>
      <c r="VCY1" s="135"/>
      <c r="VCZ1" s="135"/>
      <c r="VDA1" s="135"/>
      <c r="VDB1" s="135"/>
      <c r="VDC1" s="135"/>
      <c r="VDD1" s="136"/>
      <c r="VDE1" s="134"/>
      <c r="VDF1" s="135"/>
      <c r="VDG1" s="135"/>
      <c r="VDH1" s="135"/>
      <c r="VDI1" s="135"/>
      <c r="VDJ1" s="135"/>
      <c r="VDK1" s="135"/>
      <c r="VDL1" s="135"/>
      <c r="VDM1" s="135"/>
      <c r="VDN1" s="136"/>
      <c r="VDO1" s="134"/>
      <c r="VDP1" s="135"/>
      <c r="VDQ1" s="135"/>
      <c r="VDR1" s="135"/>
      <c r="VDS1" s="135"/>
      <c r="VDT1" s="135"/>
      <c r="VDU1" s="135"/>
      <c r="VDV1" s="135"/>
      <c r="VDW1" s="135"/>
      <c r="VDX1" s="136"/>
      <c r="VDY1" s="134"/>
      <c r="VDZ1" s="135"/>
      <c r="VEA1" s="135"/>
      <c r="VEB1" s="135"/>
      <c r="VEC1" s="135"/>
      <c r="VED1" s="135"/>
      <c r="VEE1" s="135"/>
      <c r="VEF1" s="135"/>
      <c r="VEG1" s="135"/>
      <c r="VEH1" s="136"/>
      <c r="VEI1" s="134"/>
      <c r="VEJ1" s="135"/>
      <c r="VEK1" s="135"/>
      <c r="VEL1" s="135"/>
      <c r="VEM1" s="135"/>
      <c r="VEN1" s="135"/>
      <c r="VEO1" s="135"/>
      <c r="VEP1" s="135"/>
      <c r="VEQ1" s="135"/>
      <c r="VER1" s="136"/>
      <c r="VES1" s="134"/>
      <c r="VET1" s="135"/>
      <c r="VEU1" s="135"/>
      <c r="VEV1" s="135"/>
      <c r="VEW1" s="135"/>
      <c r="VEX1" s="135"/>
      <c r="VEY1" s="135"/>
      <c r="VEZ1" s="135"/>
      <c r="VFA1" s="135"/>
      <c r="VFB1" s="136"/>
      <c r="VFC1" s="134"/>
      <c r="VFD1" s="135"/>
      <c r="VFE1" s="135"/>
      <c r="VFF1" s="135"/>
      <c r="VFG1" s="135"/>
      <c r="VFH1" s="135"/>
      <c r="VFI1" s="135"/>
      <c r="VFJ1" s="135"/>
      <c r="VFK1" s="135"/>
      <c r="VFL1" s="136"/>
      <c r="VFM1" s="134"/>
      <c r="VFN1" s="135"/>
      <c r="VFO1" s="135"/>
      <c r="VFP1" s="135"/>
      <c r="VFQ1" s="135"/>
      <c r="VFR1" s="135"/>
      <c r="VFS1" s="135"/>
      <c r="VFT1" s="135"/>
      <c r="VFU1" s="135"/>
      <c r="VFV1" s="136"/>
      <c r="VFW1" s="134"/>
      <c r="VFX1" s="135"/>
      <c r="VFY1" s="135"/>
      <c r="VFZ1" s="135"/>
      <c r="VGA1" s="135"/>
      <c r="VGB1" s="135"/>
      <c r="VGC1" s="135"/>
      <c r="VGD1" s="135"/>
      <c r="VGE1" s="135"/>
      <c r="VGF1" s="136"/>
      <c r="VGG1" s="134"/>
      <c r="VGH1" s="135"/>
      <c r="VGI1" s="135"/>
      <c r="VGJ1" s="135"/>
      <c r="VGK1" s="135"/>
      <c r="VGL1" s="135"/>
      <c r="VGM1" s="135"/>
      <c r="VGN1" s="135"/>
      <c r="VGO1" s="135"/>
      <c r="VGP1" s="136"/>
      <c r="VGQ1" s="134"/>
      <c r="VGR1" s="135"/>
      <c r="VGS1" s="135"/>
      <c r="VGT1" s="135"/>
      <c r="VGU1" s="135"/>
      <c r="VGV1" s="135"/>
      <c r="VGW1" s="135"/>
      <c r="VGX1" s="135"/>
      <c r="VGY1" s="135"/>
      <c r="VGZ1" s="136"/>
      <c r="VHA1" s="134"/>
      <c r="VHB1" s="135"/>
      <c r="VHC1" s="135"/>
      <c r="VHD1" s="135"/>
      <c r="VHE1" s="135"/>
      <c r="VHF1" s="135"/>
      <c r="VHG1" s="135"/>
      <c r="VHH1" s="135"/>
      <c r="VHI1" s="135"/>
      <c r="VHJ1" s="136"/>
      <c r="VHK1" s="134"/>
      <c r="VHL1" s="135"/>
      <c r="VHM1" s="135"/>
      <c r="VHN1" s="135"/>
      <c r="VHO1" s="135"/>
      <c r="VHP1" s="135"/>
      <c r="VHQ1" s="135"/>
      <c r="VHR1" s="135"/>
      <c r="VHS1" s="135"/>
      <c r="VHT1" s="136"/>
      <c r="VHU1" s="134"/>
      <c r="VHV1" s="135"/>
      <c r="VHW1" s="135"/>
      <c r="VHX1" s="135"/>
      <c r="VHY1" s="135"/>
      <c r="VHZ1" s="135"/>
      <c r="VIA1" s="135"/>
      <c r="VIB1" s="135"/>
      <c r="VIC1" s="135"/>
      <c r="VID1" s="136"/>
      <c r="VIE1" s="134"/>
      <c r="VIF1" s="135"/>
      <c r="VIG1" s="135"/>
      <c r="VIH1" s="135"/>
      <c r="VII1" s="135"/>
      <c r="VIJ1" s="135"/>
      <c r="VIK1" s="135"/>
      <c r="VIL1" s="135"/>
      <c r="VIM1" s="135"/>
      <c r="VIN1" s="136"/>
      <c r="VIO1" s="134"/>
      <c r="VIP1" s="135"/>
      <c r="VIQ1" s="135"/>
      <c r="VIR1" s="135"/>
      <c r="VIS1" s="135"/>
      <c r="VIT1" s="135"/>
      <c r="VIU1" s="135"/>
      <c r="VIV1" s="135"/>
      <c r="VIW1" s="135"/>
      <c r="VIX1" s="136"/>
      <c r="VIY1" s="134"/>
      <c r="VIZ1" s="135"/>
      <c r="VJA1" s="135"/>
      <c r="VJB1" s="135"/>
      <c r="VJC1" s="135"/>
      <c r="VJD1" s="135"/>
      <c r="VJE1" s="135"/>
      <c r="VJF1" s="135"/>
      <c r="VJG1" s="135"/>
      <c r="VJH1" s="136"/>
      <c r="VJI1" s="134"/>
      <c r="VJJ1" s="135"/>
      <c r="VJK1" s="135"/>
      <c r="VJL1" s="135"/>
      <c r="VJM1" s="135"/>
      <c r="VJN1" s="135"/>
      <c r="VJO1" s="135"/>
      <c r="VJP1" s="135"/>
      <c r="VJQ1" s="135"/>
      <c r="VJR1" s="136"/>
      <c r="VJS1" s="134"/>
      <c r="VJT1" s="135"/>
      <c r="VJU1" s="135"/>
      <c r="VJV1" s="135"/>
      <c r="VJW1" s="135"/>
      <c r="VJX1" s="135"/>
      <c r="VJY1" s="135"/>
      <c r="VJZ1" s="135"/>
      <c r="VKA1" s="135"/>
      <c r="VKB1" s="136"/>
      <c r="VKC1" s="134"/>
      <c r="VKD1" s="135"/>
      <c r="VKE1" s="135"/>
      <c r="VKF1" s="135"/>
      <c r="VKG1" s="135"/>
      <c r="VKH1" s="135"/>
      <c r="VKI1" s="135"/>
      <c r="VKJ1" s="135"/>
      <c r="VKK1" s="135"/>
      <c r="VKL1" s="136"/>
      <c r="VKM1" s="134"/>
      <c r="VKN1" s="135"/>
      <c r="VKO1" s="135"/>
      <c r="VKP1" s="135"/>
      <c r="VKQ1" s="135"/>
      <c r="VKR1" s="135"/>
      <c r="VKS1" s="135"/>
      <c r="VKT1" s="135"/>
      <c r="VKU1" s="135"/>
      <c r="VKV1" s="136"/>
      <c r="VKW1" s="134"/>
      <c r="VKX1" s="135"/>
      <c r="VKY1" s="135"/>
      <c r="VKZ1" s="135"/>
      <c r="VLA1" s="135"/>
      <c r="VLB1" s="135"/>
      <c r="VLC1" s="135"/>
      <c r="VLD1" s="135"/>
      <c r="VLE1" s="135"/>
      <c r="VLF1" s="136"/>
      <c r="VLG1" s="134"/>
      <c r="VLH1" s="135"/>
      <c r="VLI1" s="135"/>
      <c r="VLJ1" s="135"/>
      <c r="VLK1" s="135"/>
      <c r="VLL1" s="135"/>
      <c r="VLM1" s="135"/>
      <c r="VLN1" s="135"/>
      <c r="VLO1" s="135"/>
      <c r="VLP1" s="136"/>
      <c r="VLQ1" s="134"/>
      <c r="VLR1" s="135"/>
      <c r="VLS1" s="135"/>
      <c r="VLT1" s="135"/>
      <c r="VLU1" s="135"/>
      <c r="VLV1" s="135"/>
      <c r="VLW1" s="135"/>
      <c r="VLX1" s="135"/>
      <c r="VLY1" s="135"/>
      <c r="VLZ1" s="136"/>
      <c r="VMA1" s="134"/>
      <c r="VMB1" s="135"/>
      <c r="VMC1" s="135"/>
      <c r="VMD1" s="135"/>
      <c r="VME1" s="135"/>
      <c r="VMF1" s="135"/>
      <c r="VMG1" s="135"/>
      <c r="VMH1" s="135"/>
      <c r="VMI1" s="135"/>
      <c r="VMJ1" s="136"/>
      <c r="VMK1" s="134"/>
      <c r="VML1" s="135"/>
      <c r="VMM1" s="135"/>
      <c r="VMN1" s="135"/>
      <c r="VMO1" s="135"/>
      <c r="VMP1" s="135"/>
      <c r="VMQ1" s="135"/>
      <c r="VMR1" s="135"/>
      <c r="VMS1" s="135"/>
      <c r="VMT1" s="136"/>
      <c r="VMU1" s="134"/>
      <c r="VMV1" s="135"/>
      <c r="VMW1" s="135"/>
      <c r="VMX1" s="135"/>
      <c r="VMY1" s="135"/>
      <c r="VMZ1" s="135"/>
      <c r="VNA1" s="135"/>
      <c r="VNB1" s="135"/>
      <c r="VNC1" s="135"/>
      <c r="VND1" s="136"/>
      <c r="VNE1" s="134"/>
      <c r="VNF1" s="135"/>
      <c r="VNG1" s="135"/>
      <c r="VNH1" s="135"/>
      <c r="VNI1" s="135"/>
      <c r="VNJ1" s="135"/>
      <c r="VNK1" s="135"/>
      <c r="VNL1" s="135"/>
      <c r="VNM1" s="135"/>
      <c r="VNN1" s="136"/>
      <c r="VNO1" s="134"/>
      <c r="VNP1" s="135"/>
      <c r="VNQ1" s="135"/>
      <c r="VNR1" s="135"/>
      <c r="VNS1" s="135"/>
      <c r="VNT1" s="135"/>
      <c r="VNU1" s="135"/>
      <c r="VNV1" s="135"/>
      <c r="VNW1" s="135"/>
      <c r="VNX1" s="136"/>
      <c r="VNY1" s="134"/>
      <c r="VNZ1" s="135"/>
      <c r="VOA1" s="135"/>
      <c r="VOB1" s="135"/>
      <c r="VOC1" s="135"/>
      <c r="VOD1" s="135"/>
      <c r="VOE1" s="135"/>
      <c r="VOF1" s="135"/>
      <c r="VOG1" s="135"/>
      <c r="VOH1" s="136"/>
      <c r="VOI1" s="134"/>
      <c r="VOJ1" s="135"/>
      <c r="VOK1" s="135"/>
      <c r="VOL1" s="135"/>
      <c r="VOM1" s="135"/>
      <c r="VON1" s="135"/>
      <c r="VOO1" s="135"/>
      <c r="VOP1" s="135"/>
      <c r="VOQ1" s="135"/>
      <c r="VOR1" s="136"/>
      <c r="VOS1" s="134"/>
      <c r="VOT1" s="135"/>
      <c r="VOU1" s="135"/>
      <c r="VOV1" s="135"/>
      <c r="VOW1" s="135"/>
      <c r="VOX1" s="135"/>
      <c r="VOY1" s="135"/>
      <c r="VOZ1" s="135"/>
      <c r="VPA1" s="135"/>
      <c r="VPB1" s="136"/>
      <c r="VPC1" s="134"/>
      <c r="VPD1" s="135"/>
      <c r="VPE1" s="135"/>
      <c r="VPF1" s="135"/>
      <c r="VPG1" s="135"/>
      <c r="VPH1" s="135"/>
      <c r="VPI1" s="135"/>
      <c r="VPJ1" s="135"/>
      <c r="VPK1" s="135"/>
      <c r="VPL1" s="136"/>
      <c r="VPM1" s="134"/>
      <c r="VPN1" s="135"/>
      <c r="VPO1" s="135"/>
      <c r="VPP1" s="135"/>
      <c r="VPQ1" s="135"/>
      <c r="VPR1" s="135"/>
      <c r="VPS1" s="135"/>
      <c r="VPT1" s="135"/>
      <c r="VPU1" s="135"/>
      <c r="VPV1" s="136"/>
      <c r="VPW1" s="134"/>
      <c r="VPX1" s="135"/>
      <c r="VPY1" s="135"/>
      <c r="VPZ1" s="135"/>
      <c r="VQA1" s="135"/>
      <c r="VQB1" s="135"/>
      <c r="VQC1" s="135"/>
      <c r="VQD1" s="135"/>
      <c r="VQE1" s="135"/>
      <c r="VQF1" s="136"/>
      <c r="VQG1" s="134"/>
      <c r="VQH1" s="135"/>
      <c r="VQI1" s="135"/>
      <c r="VQJ1" s="135"/>
      <c r="VQK1" s="135"/>
      <c r="VQL1" s="135"/>
      <c r="VQM1" s="135"/>
      <c r="VQN1" s="135"/>
      <c r="VQO1" s="135"/>
      <c r="VQP1" s="136"/>
      <c r="VQQ1" s="134"/>
      <c r="VQR1" s="135"/>
      <c r="VQS1" s="135"/>
      <c r="VQT1" s="135"/>
      <c r="VQU1" s="135"/>
      <c r="VQV1" s="135"/>
      <c r="VQW1" s="135"/>
      <c r="VQX1" s="135"/>
      <c r="VQY1" s="135"/>
      <c r="VQZ1" s="136"/>
      <c r="VRA1" s="134"/>
      <c r="VRB1" s="135"/>
      <c r="VRC1" s="135"/>
      <c r="VRD1" s="135"/>
      <c r="VRE1" s="135"/>
      <c r="VRF1" s="135"/>
      <c r="VRG1" s="135"/>
      <c r="VRH1" s="135"/>
      <c r="VRI1" s="135"/>
      <c r="VRJ1" s="136"/>
      <c r="VRK1" s="134"/>
      <c r="VRL1" s="135"/>
      <c r="VRM1" s="135"/>
      <c r="VRN1" s="135"/>
      <c r="VRO1" s="135"/>
      <c r="VRP1" s="135"/>
      <c r="VRQ1" s="135"/>
      <c r="VRR1" s="135"/>
      <c r="VRS1" s="135"/>
      <c r="VRT1" s="136"/>
      <c r="VRU1" s="134"/>
      <c r="VRV1" s="135"/>
      <c r="VRW1" s="135"/>
      <c r="VRX1" s="135"/>
      <c r="VRY1" s="135"/>
      <c r="VRZ1" s="135"/>
      <c r="VSA1" s="135"/>
      <c r="VSB1" s="135"/>
      <c r="VSC1" s="135"/>
      <c r="VSD1" s="136"/>
      <c r="VSE1" s="134"/>
      <c r="VSF1" s="135"/>
      <c r="VSG1" s="135"/>
      <c r="VSH1" s="135"/>
      <c r="VSI1" s="135"/>
      <c r="VSJ1" s="135"/>
      <c r="VSK1" s="135"/>
      <c r="VSL1" s="135"/>
      <c r="VSM1" s="135"/>
      <c r="VSN1" s="136"/>
      <c r="VSO1" s="134"/>
      <c r="VSP1" s="135"/>
      <c r="VSQ1" s="135"/>
      <c r="VSR1" s="135"/>
      <c r="VSS1" s="135"/>
      <c r="VST1" s="135"/>
      <c r="VSU1" s="135"/>
      <c r="VSV1" s="135"/>
      <c r="VSW1" s="135"/>
      <c r="VSX1" s="136"/>
      <c r="VSY1" s="134"/>
      <c r="VSZ1" s="135"/>
      <c r="VTA1" s="135"/>
      <c r="VTB1" s="135"/>
      <c r="VTC1" s="135"/>
      <c r="VTD1" s="135"/>
      <c r="VTE1" s="135"/>
      <c r="VTF1" s="135"/>
      <c r="VTG1" s="135"/>
      <c r="VTH1" s="136"/>
      <c r="VTI1" s="134"/>
      <c r="VTJ1" s="135"/>
      <c r="VTK1" s="135"/>
      <c r="VTL1" s="135"/>
      <c r="VTM1" s="135"/>
      <c r="VTN1" s="135"/>
      <c r="VTO1" s="135"/>
      <c r="VTP1" s="135"/>
      <c r="VTQ1" s="135"/>
      <c r="VTR1" s="136"/>
      <c r="VTS1" s="134"/>
      <c r="VTT1" s="135"/>
      <c r="VTU1" s="135"/>
      <c r="VTV1" s="135"/>
      <c r="VTW1" s="135"/>
      <c r="VTX1" s="135"/>
      <c r="VTY1" s="135"/>
      <c r="VTZ1" s="135"/>
      <c r="VUA1" s="135"/>
      <c r="VUB1" s="136"/>
      <c r="VUC1" s="134"/>
      <c r="VUD1" s="135"/>
      <c r="VUE1" s="135"/>
      <c r="VUF1" s="135"/>
      <c r="VUG1" s="135"/>
      <c r="VUH1" s="135"/>
      <c r="VUI1" s="135"/>
      <c r="VUJ1" s="135"/>
      <c r="VUK1" s="135"/>
      <c r="VUL1" s="136"/>
      <c r="VUM1" s="134"/>
      <c r="VUN1" s="135"/>
      <c r="VUO1" s="135"/>
      <c r="VUP1" s="135"/>
      <c r="VUQ1" s="135"/>
      <c r="VUR1" s="135"/>
      <c r="VUS1" s="135"/>
      <c r="VUT1" s="135"/>
      <c r="VUU1" s="135"/>
      <c r="VUV1" s="136"/>
      <c r="VUW1" s="134"/>
      <c r="VUX1" s="135"/>
      <c r="VUY1" s="135"/>
      <c r="VUZ1" s="135"/>
      <c r="VVA1" s="135"/>
      <c r="VVB1" s="135"/>
      <c r="VVC1" s="135"/>
      <c r="VVD1" s="135"/>
      <c r="VVE1" s="135"/>
      <c r="VVF1" s="136"/>
      <c r="VVG1" s="134"/>
      <c r="VVH1" s="135"/>
      <c r="VVI1" s="135"/>
      <c r="VVJ1" s="135"/>
      <c r="VVK1" s="135"/>
      <c r="VVL1" s="135"/>
      <c r="VVM1" s="135"/>
      <c r="VVN1" s="135"/>
      <c r="VVO1" s="135"/>
      <c r="VVP1" s="136"/>
      <c r="VVQ1" s="134"/>
      <c r="VVR1" s="135"/>
      <c r="VVS1" s="135"/>
      <c r="VVT1" s="135"/>
      <c r="VVU1" s="135"/>
      <c r="VVV1" s="135"/>
      <c r="VVW1" s="135"/>
      <c r="VVX1" s="135"/>
      <c r="VVY1" s="135"/>
      <c r="VVZ1" s="136"/>
      <c r="VWA1" s="134"/>
      <c r="VWB1" s="135"/>
      <c r="VWC1" s="135"/>
      <c r="VWD1" s="135"/>
      <c r="VWE1" s="135"/>
      <c r="VWF1" s="135"/>
      <c r="VWG1" s="135"/>
      <c r="VWH1" s="135"/>
      <c r="VWI1" s="135"/>
      <c r="VWJ1" s="136"/>
      <c r="VWK1" s="134"/>
      <c r="VWL1" s="135"/>
      <c r="VWM1" s="135"/>
      <c r="VWN1" s="135"/>
      <c r="VWO1" s="135"/>
      <c r="VWP1" s="135"/>
      <c r="VWQ1" s="135"/>
      <c r="VWR1" s="135"/>
      <c r="VWS1" s="135"/>
      <c r="VWT1" s="136"/>
      <c r="VWU1" s="134"/>
      <c r="VWV1" s="135"/>
      <c r="VWW1" s="135"/>
      <c r="VWX1" s="135"/>
      <c r="VWY1" s="135"/>
      <c r="VWZ1" s="135"/>
      <c r="VXA1" s="135"/>
      <c r="VXB1" s="135"/>
      <c r="VXC1" s="135"/>
      <c r="VXD1" s="136"/>
      <c r="VXE1" s="134"/>
      <c r="VXF1" s="135"/>
      <c r="VXG1" s="135"/>
      <c r="VXH1" s="135"/>
      <c r="VXI1" s="135"/>
      <c r="VXJ1" s="135"/>
      <c r="VXK1" s="135"/>
      <c r="VXL1" s="135"/>
      <c r="VXM1" s="135"/>
      <c r="VXN1" s="136"/>
      <c r="VXO1" s="134"/>
      <c r="VXP1" s="135"/>
      <c r="VXQ1" s="135"/>
      <c r="VXR1" s="135"/>
      <c r="VXS1" s="135"/>
      <c r="VXT1" s="135"/>
      <c r="VXU1" s="135"/>
      <c r="VXV1" s="135"/>
      <c r="VXW1" s="135"/>
      <c r="VXX1" s="136"/>
      <c r="VXY1" s="134"/>
      <c r="VXZ1" s="135"/>
      <c r="VYA1" s="135"/>
      <c r="VYB1" s="135"/>
      <c r="VYC1" s="135"/>
      <c r="VYD1" s="135"/>
      <c r="VYE1" s="135"/>
      <c r="VYF1" s="135"/>
      <c r="VYG1" s="135"/>
      <c r="VYH1" s="136"/>
      <c r="VYI1" s="134"/>
      <c r="VYJ1" s="135"/>
      <c r="VYK1" s="135"/>
      <c r="VYL1" s="135"/>
      <c r="VYM1" s="135"/>
      <c r="VYN1" s="135"/>
      <c r="VYO1" s="135"/>
      <c r="VYP1" s="135"/>
      <c r="VYQ1" s="135"/>
      <c r="VYR1" s="136"/>
      <c r="VYS1" s="134"/>
      <c r="VYT1" s="135"/>
      <c r="VYU1" s="135"/>
      <c r="VYV1" s="135"/>
      <c r="VYW1" s="135"/>
      <c r="VYX1" s="135"/>
      <c r="VYY1" s="135"/>
      <c r="VYZ1" s="135"/>
      <c r="VZA1" s="135"/>
      <c r="VZB1" s="136"/>
      <c r="VZC1" s="134"/>
      <c r="VZD1" s="135"/>
      <c r="VZE1" s="135"/>
      <c r="VZF1" s="135"/>
      <c r="VZG1" s="135"/>
      <c r="VZH1" s="135"/>
      <c r="VZI1" s="135"/>
      <c r="VZJ1" s="135"/>
      <c r="VZK1" s="135"/>
      <c r="VZL1" s="136"/>
      <c r="VZM1" s="134"/>
      <c r="VZN1" s="135"/>
      <c r="VZO1" s="135"/>
      <c r="VZP1" s="135"/>
      <c r="VZQ1" s="135"/>
      <c r="VZR1" s="135"/>
      <c r="VZS1" s="135"/>
      <c r="VZT1" s="135"/>
      <c r="VZU1" s="135"/>
      <c r="VZV1" s="136"/>
      <c r="VZW1" s="134"/>
      <c r="VZX1" s="135"/>
      <c r="VZY1" s="135"/>
      <c r="VZZ1" s="135"/>
      <c r="WAA1" s="135"/>
      <c r="WAB1" s="135"/>
      <c r="WAC1" s="135"/>
      <c r="WAD1" s="135"/>
      <c r="WAE1" s="135"/>
      <c r="WAF1" s="136"/>
      <c r="WAG1" s="134"/>
      <c r="WAH1" s="135"/>
      <c r="WAI1" s="135"/>
      <c r="WAJ1" s="135"/>
      <c r="WAK1" s="135"/>
      <c r="WAL1" s="135"/>
      <c r="WAM1" s="135"/>
      <c r="WAN1" s="135"/>
      <c r="WAO1" s="135"/>
      <c r="WAP1" s="136"/>
      <c r="WAQ1" s="134"/>
      <c r="WAR1" s="135"/>
      <c r="WAS1" s="135"/>
      <c r="WAT1" s="135"/>
      <c r="WAU1" s="135"/>
      <c r="WAV1" s="135"/>
      <c r="WAW1" s="135"/>
      <c r="WAX1" s="135"/>
      <c r="WAY1" s="135"/>
      <c r="WAZ1" s="136"/>
      <c r="WBA1" s="134"/>
      <c r="WBB1" s="135"/>
      <c r="WBC1" s="135"/>
      <c r="WBD1" s="135"/>
      <c r="WBE1" s="135"/>
      <c r="WBF1" s="135"/>
      <c r="WBG1" s="135"/>
      <c r="WBH1" s="135"/>
      <c r="WBI1" s="135"/>
      <c r="WBJ1" s="136"/>
      <c r="WBK1" s="134"/>
      <c r="WBL1" s="135"/>
      <c r="WBM1" s="135"/>
      <c r="WBN1" s="135"/>
      <c r="WBO1" s="135"/>
      <c r="WBP1" s="135"/>
      <c r="WBQ1" s="135"/>
      <c r="WBR1" s="135"/>
      <c r="WBS1" s="135"/>
      <c r="WBT1" s="136"/>
      <c r="WBU1" s="134"/>
      <c r="WBV1" s="135"/>
      <c r="WBW1" s="135"/>
      <c r="WBX1" s="135"/>
      <c r="WBY1" s="135"/>
      <c r="WBZ1" s="135"/>
      <c r="WCA1" s="135"/>
      <c r="WCB1" s="135"/>
      <c r="WCC1" s="135"/>
      <c r="WCD1" s="136"/>
      <c r="WCE1" s="134"/>
      <c r="WCF1" s="135"/>
      <c r="WCG1" s="135"/>
      <c r="WCH1" s="135"/>
      <c r="WCI1" s="135"/>
      <c r="WCJ1" s="135"/>
      <c r="WCK1" s="135"/>
      <c r="WCL1" s="135"/>
      <c r="WCM1" s="135"/>
      <c r="WCN1" s="136"/>
      <c r="WCO1" s="134"/>
      <c r="WCP1" s="135"/>
      <c r="WCQ1" s="135"/>
      <c r="WCR1" s="135"/>
      <c r="WCS1" s="135"/>
      <c r="WCT1" s="135"/>
      <c r="WCU1" s="135"/>
      <c r="WCV1" s="135"/>
      <c r="WCW1" s="135"/>
      <c r="WCX1" s="136"/>
      <c r="WCY1" s="134"/>
      <c r="WCZ1" s="135"/>
      <c r="WDA1" s="135"/>
      <c r="WDB1" s="135"/>
      <c r="WDC1" s="135"/>
      <c r="WDD1" s="135"/>
      <c r="WDE1" s="135"/>
      <c r="WDF1" s="135"/>
      <c r="WDG1" s="135"/>
      <c r="WDH1" s="136"/>
      <c r="WDI1" s="134"/>
      <c r="WDJ1" s="135"/>
      <c r="WDK1" s="135"/>
      <c r="WDL1" s="135"/>
      <c r="WDM1" s="135"/>
      <c r="WDN1" s="135"/>
      <c r="WDO1" s="135"/>
      <c r="WDP1" s="135"/>
      <c r="WDQ1" s="135"/>
      <c r="WDR1" s="136"/>
      <c r="WDS1" s="134"/>
      <c r="WDT1" s="135"/>
      <c r="WDU1" s="135"/>
      <c r="WDV1" s="135"/>
      <c r="WDW1" s="135"/>
      <c r="WDX1" s="135"/>
      <c r="WDY1" s="135"/>
      <c r="WDZ1" s="135"/>
      <c r="WEA1" s="135"/>
      <c r="WEB1" s="136"/>
      <c r="WEC1" s="134"/>
      <c r="WED1" s="135"/>
      <c r="WEE1" s="135"/>
      <c r="WEF1" s="135"/>
      <c r="WEG1" s="135"/>
      <c r="WEH1" s="135"/>
      <c r="WEI1" s="135"/>
      <c r="WEJ1" s="135"/>
      <c r="WEK1" s="135"/>
      <c r="WEL1" s="136"/>
      <c r="WEM1" s="134"/>
      <c r="WEN1" s="135"/>
      <c r="WEO1" s="135"/>
      <c r="WEP1" s="135"/>
      <c r="WEQ1" s="135"/>
      <c r="WER1" s="135"/>
      <c r="WES1" s="135"/>
      <c r="WET1" s="135"/>
      <c r="WEU1" s="135"/>
      <c r="WEV1" s="136"/>
      <c r="WEW1" s="134"/>
      <c r="WEX1" s="135"/>
      <c r="WEY1" s="135"/>
      <c r="WEZ1" s="135"/>
      <c r="WFA1" s="135"/>
      <c r="WFB1" s="135"/>
      <c r="WFC1" s="135"/>
      <c r="WFD1" s="135"/>
      <c r="WFE1" s="135"/>
      <c r="WFF1" s="136"/>
      <c r="WFG1" s="134"/>
      <c r="WFH1" s="135"/>
      <c r="WFI1" s="135"/>
      <c r="WFJ1" s="135"/>
      <c r="WFK1" s="135"/>
      <c r="WFL1" s="135"/>
      <c r="WFM1" s="135"/>
      <c r="WFN1" s="135"/>
      <c r="WFO1" s="135"/>
      <c r="WFP1" s="136"/>
      <c r="WFQ1" s="134"/>
      <c r="WFR1" s="135"/>
      <c r="WFS1" s="135"/>
      <c r="WFT1" s="135"/>
      <c r="WFU1" s="135"/>
      <c r="WFV1" s="135"/>
      <c r="WFW1" s="135"/>
      <c r="WFX1" s="135"/>
      <c r="WFY1" s="135"/>
      <c r="WFZ1" s="136"/>
      <c r="WGA1" s="134"/>
      <c r="WGB1" s="135"/>
      <c r="WGC1" s="135"/>
      <c r="WGD1" s="135"/>
      <c r="WGE1" s="135"/>
      <c r="WGF1" s="135"/>
      <c r="WGG1" s="135"/>
      <c r="WGH1" s="135"/>
      <c r="WGI1" s="135"/>
      <c r="WGJ1" s="136"/>
      <c r="WGK1" s="134"/>
      <c r="WGL1" s="135"/>
      <c r="WGM1" s="135"/>
      <c r="WGN1" s="135"/>
      <c r="WGO1" s="135"/>
      <c r="WGP1" s="135"/>
      <c r="WGQ1" s="135"/>
      <c r="WGR1" s="135"/>
      <c r="WGS1" s="135"/>
      <c r="WGT1" s="136"/>
      <c r="WGU1" s="134"/>
      <c r="WGV1" s="135"/>
      <c r="WGW1" s="135"/>
      <c r="WGX1" s="135"/>
      <c r="WGY1" s="135"/>
      <c r="WGZ1" s="135"/>
      <c r="WHA1" s="135"/>
      <c r="WHB1" s="135"/>
      <c r="WHC1" s="135"/>
      <c r="WHD1" s="136"/>
      <c r="WHE1" s="134"/>
      <c r="WHF1" s="135"/>
      <c r="WHG1" s="135"/>
      <c r="WHH1" s="135"/>
      <c r="WHI1" s="135"/>
      <c r="WHJ1" s="135"/>
      <c r="WHK1" s="135"/>
      <c r="WHL1" s="135"/>
      <c r="WHM1" s="135"/>
      <c r="WHN1" s="136"/>
      <c r="WHO1" s="134"/>
      <c r="WHP1" s="135"/>
      <c r="WHQ1" s="135"/>
      <c r="WHR1" s="135"/>
      <c r="WHS1" s="135"/>
      <c r="WHT1" s="135"/>
      <c r="WHU1" s="135"/>
      <c r="WHV1" s="135"/>
      <c r="WHW1" s="135"/>
      <c r="WHX1" s="136"/>
      <c r="WHY1" s="134"/>
      <c r="WHZ1" s="135"/>
      <c r="WIA1" s="135"/>
      <c r="WIB1" s="135"/>
      <c r="WIC1" s="135"/>
      <c r="WID1" s="135"/>
      <c r="WIE1" s="135"/>
      <c r="WIF1" s="135"/>
      <c r="WIG1" s="135"/>
      <c r="WIH1" s="136"/>
      <c r="WII1" s="134"/>
      <c r="WIJ1" s="135"/>
      <c r="WIK1" s="135"/>
      <c r="WIL1" s="135"/>
      <c r="WIM1" s="135"/>
      <c r="WIN1" s="135"/>
      <c r="WIO1" s="135"/>
      <c r="WIP1" s="135"/>
      <c r="WIQ1" s="135"/>
      <c r="WIR1" s="136"/>
      <c r="WIS1" s="134"/>
      <c r="WIT1" s="135"/>
      <c r="WIU1" s="135"/>
      <c r="WIV1" s="135"/>
      <c r="WIW1" s="135"/>
      <c r="WIX1" s="135"/>
      <c r="WIY1" s="135"/>
      <c r="WIZ1" s="135"/>
      <c r="WJA1" s="135"/>
      <c r="WJB1" s="136"/>
      <c r="WJC1" s="134"/>
      <c r="WJD1" s="135"/>
      <c r="WJE1" s="135"/>
      <c r="WJF1" s="135"/>
      <c r="WJG1" s="135"/>
      <c r="WJH1" s="135"/>
      <c r="WJI1" s="135"/>
      <c r="WJJ1" s="135"/>
      <c r="WJK1" s="135"/>
      <c r="WJL1" s="136"/>
      <c r="WJM1" s="134"/>
      <c r="WJN1" s="135"/>
      <c r="WJO1" s="135"/>
      <c r="WJP1" s="135"/>
      <c r="WJQ1" s="135"/>
      <c r="WJR1" s="135"/>
      <c r="WJS1" s="135"/>
      <c r="WJT1" s="135"/>
      <c r="WJU1" s="135"/>
      <c r="WJV1" s="136"/>
      <c r="WJW1" s="134"/>
      <c r="WJX1" s="135"/>
      <c r="WJY1" s="135"/>
      <c r="WJZ1" s="135"/>
      <c r="WKA1" s="135"/>
      <c r="WKB1" s="135"/>
      <c r="WKC1" s="135"/>
      <c r="WKD1" s="135"/>
      <c r="WKE1" s="135"/>
      <c r="WKF1" s="136"/>
      <c r="WKG1" s="134"/>
      <c r="WKH1" s="135"/>
      <c r="WKI1" s="135"/>
      <c r="WKJ1" s="135"/>
      <c r="WKK1" s="135"/>
      <c r="WKL1" s="135"/>
      <c r="WKM1" s="135"/>
      <c r="WKN1" s="135"/>
      <c r="WKO1" s="135"/>
      <c r="WKP1" s="136"/>
      <c r="WKQ1" s="134"/>
      <c r="WKR1" s="135"/>
      <c r="WKS1" s="135"/>
      <c r="WKT1" s="135"/>
      <c r="WKU1" s="135"/>
      <c r="WKV1" s="135"/>
      <c r="WKW1" s="135"/>
      <c r="WKX1" s="135"/>
      <c r="WKY1" s="135"/>
      <c r="WKZ1" s="136"/>
      <c r="WLA1" s="134"/>
      <c r="WLB1" s="135"/>
      <c r="WLC1" s="135"/>
      <c r="WLD1" s="135"/>
      <c r="WLE1" s="135"/>
      <c r="WLF1" s="135"/>
      <c r="WLG1" s="135"/>
      <c r="WLH1" s="135"/>
      <c r="WLI1" s="135"/>
      <c r="WLJ1" s="136"/>
      <c r="WLK1" s="134"/>
      <c r="WLL1" s="135"/>
      <c r="WLM1" s="135"/>
      <c r="WLN1" s="135"/>
      <c r="WLO1" s="135"/>
      <c r="WLP1" s="135"/>
      <c r="WLQ1" s="135"/>
      <c r="WLR1" s="135"/>
      <c r="WLS1" s="135"/>
      <c r="WLT1" s="136"/>
      <c r="WLU1" s="134"/>
      <c r="WLV1" s="135"/>
      <c r="WLW1" s="135"/>
      <c r="WLX1" s="135"/>
      <c r="WLY1" s="135"/>
      <c r="WLZ1" s="135"/>
      <c r="WMA1" s="135"/>
      <c r="WMB1" s="135"/>
      <c r="WMC1" s="135"/>
      <c r="WMD1" s="136"/>
      <c r="WME1" s="134"/>
      <c r="WMF1" s="135"/>
      <c r="WMG1" s="135"/>
      <c r="WMH1" s="135"/>
      <c r="WMI1" s="135"/>
      <c r="WMJ1" s="135"/>
      <c r="WMK1" s="135"/>
      <c r="WML1" s="135"/>
      <c r="WMM1" s="135"/>
      <c r="WMN1" s="136"/>
      <c r="WMO1" s="134"/>
      <c r="WMP1" s="135"/>
      <c r="WMQ1" s="135"/>
      <c r="WMR1" s="135"/>
      <c r="WMS1" s="135"/>
      <c r="WMT1" s="135"/>
      <c r="WMU1" s="135"/>
      <c r="WMV1" s="135"/>
      <c r="WMW1" s="135"/>
      <c r="WMX1" s="136"/>
      <c r="WMY1" s="134"/>
      <c r="WMZ1" s="135"/>
      <c r="WNA1" s="135"/>
      <c r="WNB1" s="135"/>
      <c r="WNC1" s="135"/>
      <c r="WND1" s="135"/>
      <c r="WNE1" s="135"/>
      <c r="WNF1" s="135"/>
      <c r="WNG1" s="135"/>
      <c r="WNH1" s="136"/>
      <c r="WNI1" s="134"/>
      <c r="WNJ1" s="135"/>
      <c r="WNK1" s="135"/>
      <c r="WNL1" s="135"/>
      <c r="WNM1" s="135"/>
      <c r="WNN1" s="135"/>
      <c r="WNO1" s="135"/>
      <c r="WNP1" s="135"/>
      <c r="WNQ1" s="135"/>
      <c r="WNR1" s="136"/>
      <c r="WNS1" s="134"/>
      <c r="WNT1" s="135"/>
      <c r="WNU1" s="135"/>
      <c r="WNV1" s="135"/>
      <c r="WNW1" s="135"/>
      <c r="WNX1" s="135"/>
      <c r="WNY1" s="135"/>
      <c r="WNZ1" s="135"/>
      <c r="WOA1" s="135"/>
      <c r="WOB1" s="136"/>
      <c r="WOC1" s="134"/>
      <c r="WOD1" s="135"/>
      <c r="WOE1" s="135"/>
      <c r="WOF1" s="135"/>
      <c r="WOG1" s="135"/>
      <c r="WOH1" s="135"/>
      <c r="WOI1" s="135"/>
      <c r="WOJ1" s="135"/>
      <c r="WOK1" s="135"/>
      <c r="WOL1" s="136"/>
      <c r="WOM1" s="134"/>
      <c r="WON1" s="135"/>
      <c r="WOO1" s="135"/>
      <c r="WOP1" s="135"/>
      <c r="WOQ1" s="135"/>
      <c r="WOR1" s="135"/>
      <c r="WOS1" s="135"/>
      <c r="WOT1" s="135"/>
      <c r="WOU1" s="135"/>
      <c r="WOV1" s="136"/>
      <c r="WOW1" s="134"/>
      <c r="WOX1" s="135"/>
      <c r="WOY1" s="135"/>
      <c r="WOZ1" s="135"/>
      <c r="WPA1" s="135"/>
      <c r="WPB1" s="135"/>
      <c r="WPC1" s="135"/>
      <c r="WPD1" s="135"/>
      <c r="WPE1" s="135"/>
      <c r="WPF1" s="136"/>
      <c r="WPG1" s="134"/>
      <c r="WPH1" s="135"/>
      <c r="WPI1" s="135"/>
      <c r="WPJ1" s="135"/>
      <c r="WPK1" s="135"/>
      <c r="WPL1" s="135"/>
      <c r="WPM1" s="135"/>
      <c r="WPN1" s="135"/>
      <c r="WPO1" s="135"/>
      <c r="WPP1" s="136"/>
      <c r="WPQ1" s="134"/>
      <c r="WPR1" s="135"/>
      <c r="WPS1" s="135"/>
      <c r="WPT1" s="135"/>
      <c r="WPU1" s="135"/>
      <c r="WPV1" s="135"/>
      <c r="WPW1" s="135"/>
      <c r="WPX1" s="135"/>
      <c r="WPY1" s="135"/>
      <c r="WPZ1" s="136"/>
      <c r="WQA1" s="134"/>
      <c r="WQB1" s="135"/>
      <c r="WQC1" s="135"/>
      <c r="WQD1" s="135"/>
      <c r="WQE1" s="135"/>
      <c r="WQF1" s="135"/>
      <c r="WQG1" s="135"/>
      <c r="WQH1" s="135"/>
      <c r="WQI1" s="135"/>
      <c r="WQJ1" s="136"/>
      <c r="WQK1" s="134"/>
      <c r="WQL1" s="135"/>
      <c r="WQM1" s="135"/>
      <c r="WQN1" s="135"/>
      <c r="WQO1" s="135"/>
      <c r="WQP1" s="135"/>
      <c r="WQQ1" s="135"/>
      <c r="WQR1" s="135"/>
      <c r="WQS1" s="135"/>
      <c r="WQT1" s="136"/>
      <c r="WQU1" s="134"/>
      <c r="WQV1" s="135"/>
      <c r="WQW1" s="135"/>
      <c r="WQX1" s="135"/>
      <c r="WQY1" s="135"/>
      <c r="WQZ1" s="135"/>
      <c r="WRA1" s="135"/>
      <c r="WRB1" s="135"/>
      <c r="WRC1" s="135"/>
      <c r="WRD1" s="136"/>
      <c r="WRE1" s="134"/>
      <c r="WRF1" s="135"/>
      <c r="WRG1" s="135"/>
      <c r="WRH1" s="135"/>
      <c r="WRI1" s="135"/>
      <c r="WRJ1" s="135"/>
      <c r="WRK1" s="135"/>
      <c r="WRL1" s="135"/>
      <c r="WRM1" s="135"/>
      <c r="WRN1" s="136"/>
      <c r="WRO1" s="134"/>
      <c r="WRP1" s="135"/>
      <c r="WRQ1" s="135"/>
      <c r="WRR1" s="135"/>
      <c r="WRS1" s="135"/>
      <c r="WRT1" s="135"/>
      <c r="WRU1" s="135"/>
      <c r="WRV1" s="135"/>
      <c r="WRW1" s="135"/>
      <c r="WRX1" s="136"/>
      <c r="WRY1" s="134"/>
      <c r="WRZ1" s="135"/>
      <c r="WSA1" s="135"/>
      <c r="WSB1" s="135"/>
      <c r="WSC1" s="135"/>
      <c r="WSD1" s="135"/>
      <c r="WSE1" s="135"/>
      <c r="WSF1" s="135"/>
      <c r="WSG1" s="135"/>
      <c r="WSH1" s="136"/>
      <c r="WSI1" s="134"/>
      <c r="WSJ1" s="135"/>
      <c r="WSK1" s="135"/>
      <c r="WSL1" s="135"/>
      <c r="WSM1" s="135"/>
      <c r="WSN1" s="135"/>
      <c r="WSO1" s="135"/>
      <c r="WSP1" s="135"/>
      <c r="WSQ1" s="135"/>
      <c r="WSR1" s="136"/>
      <c r="WSS1" s="134"/>
      <c r="WST1" s="135"/>
      <c r="WSU1" s="135"/>
      <c r="WSV1" s="135"/>
      <c r="WSW1" s="135"/>
      <c r="WSX1" s="135"/>
      <c r="WSY1" s="135"/>
      <c r="WSZ1" s="135"/>
      <c r="WTA1" s="135"/>
      <c r="WTB1" s="136"/>
      <c r="WTC1" s="134"/>
      <c r="WTD1" s="135"/>
      <c r="WTE1" s="135"/>
      <c r="WTF1" s="135"/>
      <c r="WTG1" s="135"/>
      <c r="WTH1" s="135"/>
      <c r="WTI1" s="135"/>
      <c r="WTJ1" s="135"/>
      <c r="WTK1" s="135"/>
      <c r="WTL1" s="136"/>
      <c r="WTM1" s="134"/>
      <c r="WTN1" s="135"/>
      <c r="WTO1" s="135"/>
      <c r="WTP1" s="135"/>
      <c r="WTQ1" s="135"/>
      <c r="WTR1" s="135"/>
      <c r="WTS1" s="135"/>
      <c r="WTT1" s="135"/>
      <c r="WTU1" s="135"/>
      <c r="WTV1" s="136"/>
      <c r="WTW1" s="134"/>
      <c r="WTX1" s="135"/>
      <c r="WTY1" s="135"/>
      <c r="WTZ1" s="135"/>
      <c r="WUA1" s="135"/>
      <c r="WUB1" s="135"/>
      <c r="WUC1" s="135"/>
      <c r="WUD1" s="135"/>
      <c r="WUE1" s="135"/>
      <c r="WUF1" s="136"/>
      <c r="WUG1" s="134"/>
      <c r="WUH1" s="135"/>
      <c r="WUI1" s="135"/>
      <c r="WUJ1" s="135"/>
      <c r="WUK1" s="135"/>
      <c r="WUL1" s="135"/>
      <c r="WUM1" s="135"/>
      <c r="WUN1" s="135"/>
      <c r="WUO1" s="135"/>
      <c r="WUP1" s="136"/>
      <c r="WUQ1" s="134"/>
      <c r="WUR1" s="135"/>
      <c r="WUS1" s="135"/>
      <c r="WUT1" s="135"/>
      <c r="WUU1" s="135"/>
      <c r="WUV1" s="135"/>
      <c r="WUW1" s="135"/>
      <c r="WUX1" s="135"/>
      <c r="WUY1" s="135"/>
      <c r="WUZ1" s="136"/>
      <c r="WVA1" s="134"/>
      <c r="WVB1" s="135"/>
      <c r="WVC1" s="135"/>
      <c r="WVD1" s="135"/>
      <c r="WVE1" s="135"/>
      <c r="WVF1" s="135"/>
      <c r="WVG1" s="135"/>
      <c r="WVH1" s="135"/>
      <c r="WVI1" s="135"/>
      <c r="WVJ1" s="136"/>
      <c r="WVK1" s="134"/>
      <c r="WVL1" s="135"/>
      <c r="WVM1" s="135"/>
      <c r="WVN1" s="135"/>
      <c r="WVO1" s="135"/>
      <c r="WVP1" s="135"/>
      <c r="WVQ1" s="135"/>
      <c r="WVR1" s="135"/>
      <c r="WVS1" s="135"/>
      <c r="WVT1" s="136"/>
      <c r="WVU1" s="134"/>
      <c r="WVV1" s="135"/>
      <c r="WVW1" s="135"/>
      <c r="WVX1" s="135"/>
      <c r="WVY1" s="135"/>
      <c r="WVZ1" s="135"/>
      <c r="WWA1" s="135"/>
      <c r="WWB1" s="135"/>
      <c r="WWC1" s="135"/>
      <c r="WWD1" s="136"/>
      <c r="WWE1" s="134"/>
      <c r="WWF1" s="135"/>
      <c r="WWG1" s="135"/>
      <c r="WWH1" s="135"/>
      <c r="WWI1" s="135"/>
      <c r="WWJ1" s="135"/>
      <c r="WWK1" s="135"/>
      <c r="WWL1" s="135"/>
      <c r="WWM1" s="135"/>
      <c r="WWN1" s="136"/>
      <c r="WWO1" s="134"/>
      <c r="WWP1" s="135"/>
      <c r="WWQ1" s="135"/>
      <c r="WWR1" s="135"/>
      <c r="WWS1" s="135"/>
      <c r="WWT1" s="135"/>
      <c r="WWU1" s="135"/>
      <c r="WWV1" s="135"/>
      <c r="WWW1" s="135"/>
      <c r="WWX1" s="136"/>
      <c r="WWY1" s="134"/>
      <c r="WWZ1" s="135"/>
      <c r="WXA1" s="135"/>
      <c r="WXB1" s="135"/>
      <c r="WXC1" s="135"/>
      <c r="WXD1" s="135"/>
      <c r="WXE1" s="135"/>
      <c r="WXF1" s="135"/>
      <c r="WXG1" s="135"/>
      <c r="WXH1" s="136"/>
      <c r="WXI1" s="134"/>
      <c r="WXJ1" s="135"/>
      <c r="WXK1" s="135"/>
      <c r="WXL1" s="135"/>
      <c r="WXM1" s="135"/>
      <c r="WXN1" s="135"/>
      <c r="WXO1" s="135"/>
      <c r="WXP1" s="135"/>
      <c r="WXQ1" s="135"/>
      <c r="WXR1" s="136"/>
      <c r="WXS1" s="134"/>
      <c r="WXT1" s="135"/>
      <c r="WXU1" s="135"/>
      <c r="WXV1" s="135"/>
      <c r="WXW1" s="135"/>
      <c r="WXX1" s="135"/>
      <c r="WXY1" s="135"/>
      <c r="WXZ1" s="135"/>
      <c r="WYA1" s="135"/>
      <c r="WYB1" s="136"/>
      <c r="WYC1" s="134"/>
      <c r="WYD1" s="135"/>
      <c r="WYE1" s="135"/>
      <c r="WYF1" s="135"/>
      <c r="WYG1" s="135"/>
      <c r="WYH1" s="135"/>
      <c r="WYI1" s="135"/>
      <c r="WYJ1" s="135"/>
      <c r="WYK1" s="135"/>
      <c r="WYL1" s="136"/>
      <c r="WYM1" s="134"/>
      <c r="WYN1" s="135"/>
      <c r="WYO1" s="135"/>
      <c r="WYP1" s="135"/>
      <c r="WYQ1" s="135"/>
      <c r="WYR1" s="135"/>
      <c r="WYS1" s="135"/>
      <c r="WYT1" s="135"/>
      <c r="WYU1" s="135"/>
      <c r="WYV1" s="136"/>
      <c r="WYW1" s="134"/>
      <c r="WYX1" s="135"/>
      <c r="WYY1" s="135"/>
      <c r="WYZ1" s="135"/>
      <c r="WZA1" s="135"/>
      <c r="WZB1" s="135"/>
      <c r="WZC1" s="135"/>
      <c r="WZD1" s="135"/>
      <c r="WZE1" s="135"/>
      <c r="WZF1" s="136"/>
      <c r="WZG1" s="134"/>
      <c r="WZH1" s="135"/>
      <c r="WZI1" s="135"/>
      <c r="WZJ1" s="135"/>
      <c r="WZK1" s="135"/>
      <c r="WZL1" s="135"/>
      <c r="WZM1" s="135"/>
      <c r="WZN1" s="135"/>
      <c r="WZO1" s="135"/>
      <c r="WZP1" s="136"/>
      <c r="WZQ1" s="134"/>
      <c r="WZR1" s="135"/>
      <c r="WZS1" s="135"/>
      <c r="WZT1" s="135"/>
      <c r="WZU1" s="135"/>
      <c r="WZV1" s="135"/>
      <c r="WZW1" s="135"/>
      <c r="WZX1" s="135"/>
      <c r="WZY1" s="135"/>
      <c r="WZZ1" s="136"/>
      <c r="XAA1" s="134"/>
      <c r="XAB1" s="135"/>
      <c r="XAC1" s="135"/>
      <c r="XAD1" s="135"/>
      <c r="XAE1" s="135"/>
      <c r="XAF1" s="135"/>
      <c r="XAG1" s="135"/>
      <c r="XAH1" s="135"/>
      <c r="XAI1" s="135"/>
      <c r="XAJ1" s="136"/>
      <c r="XAK1" s="134"/>
      <c r="XAL1" s="135"/>
      <c r="XAM1" s="135"/>
      <c r="XAN1" s="135"/>
      <c r="XAO1" s="135"/>
      <c r="XAP1" s="135"/>
      <c r="XAQ1" s="135"/>
      <c r="XAR1" s="135"/>
      <c r="XAS1" s="135"/>
      <c r="XAT1" s="136"/>
      <c r="XAU1" s="134"/>
      <c r="XAV1" s="135"/>
      <c r="XAW1" s="135"/>
      <c r="XAX1" s="135"/>
      <c r="XAY1" s="135"/>
      <c r="XAZ1" s="135"/>
      <c r="XBA1" s="135"/>
      <c r="XBB1" s="135"/>
      <c r="XBC1" s="135"/>
      <c r="XBD1" s="136"/>
      <c r="XBE1" s="134"/>
      <c r="XBF1" s="135"/>
      <c r="XBG1" s="135"/>
      <c r="XBH1" s="135"/>
      <c r="XBI1" s="135"/>
      <c r="XBJ1" s="135"/>
      <c r="XBK1" s="135"/>
      <c r="XBL1" s="135"/>
      <c r="XBM1" s="135"/>
      <c r="XBN1" s="136"/>
      <c r="XBO1" s="134"/>
      <c r="XBP1" s="135"/>
      <c r="XBQ1" s="135"/>
      <c r="XBR1" s="135"/>
      <c r="XBS1" s="135"/>
      <c r="XBT1" s="135"/>
      <c r="XBU1" s="135"/>
      <c r="XBV1" s="135"/>
      <c r="XBW1" s="135"/>
      <c r="XBX1" s="136"/>
      <c r="XBY1" s="134"/>
      <c r="XBZ1" s="135"/>
      <c r="XCA1" s="135"/>
      <c r="XCB1" s="135"/>
      <c r="XCC1" s="135"/>
      <c r="XCD1" s="135"/>
      <c r="XCE1" s="135"/>
      <c r="XCF1" s="135"/>
      <c r="XCG1" s="135"/>
      <c r="XCH1" s="136"/>
      <c r="XCI1" s="134"/>
      <c r="XCJ1" s="135"/>
      <c r="XCK1" s="135"/>
      <c r="XCL1" s="135"/>
      <c r="XCM1" s="135"/>
      <c r="XCN1" s="135"/>
      <c r="XCO1" s="135"/>
      <c r="XCP1" s="135"/>
      <c r="XCQ1" s="135"/>
      <c r="XCR1" s="136"/>
      <c r="XCS1" s="134"/>
      <c r="XCT1" s="135"/>
      <c r="XCU1" s="135"/>
      <c r="XCV1" s="135"/>
      <c r="XCW1" s="135"/>
      <c r="XCX1" s="135"/>
      <c r="XCY1" s="135"/>
      <c r="XCZ1" s="135"/>
      <c r="XDA1" s="135"/>
      <c r="XDB1" s="136"/>
      <c r="XDC1" s="134"/>
      <c r="XDD1" s="135"/>
      <c r="XDE1" s="135"/>
      <c r="XDF1" s="135"/>
      <c r="XDG1" s="135"/>
      <c r="XDH1" s="135"/>
      <c r="XDI1" s="135"/>
      <c r="XDJ1" s="135"/>
      <c r="XDK1" s="135"/>
      <c r="XDL1" s="136"/>
      <c r="XDM1" s="134"/>
      <c r="XDN1" s="135"/>
      <c r="XDO1" s="135"/>
      <c r="XDP1" s="135"/>
      <c r="XDQ1" s="135"/>
      <c r="XDR1" s="135"/>
      <c r="XDS1" s="135"/>
      <c r="XDT1" s="135"/>
      <c r="XDU1" s="135"/>
      <c r="XDV1" s="136"/>
      <c r="XDW1" s="134"/>
      <c r="XDX1" s="135"/>
      <c r="XDY1" s="135"/>
      <c r="XDZ1" s="135"/>
      <c r="XEA1" s="135"/>
      <c r="XEB1" s="135"/>
      <c r="XEC1" s="135"/>
      <c r="XED1" s="135"/>
      <c r="XEE1" s="135"/>
      <c r="XEF1" s="136"/>
      <c r="XEG1" s="134"/>
      <c r="XEH1" s="135"/>
      <c r="XEI1" s="135"/>
      <c r="XEJ1" s="135"/>
      <c r="XEK1" s="135"/>
      <c r="XEL1" s="135"/>
      <c r="XEM1" s="135"/>
      <c r="XEN1" s="135"/>
      <c r="XEO1" s="135"/>
      <c r="XEP1" s="136"/>
      <c r="XEQ1" s="134"/>
      <c r="XER1" s="135"/>
      <c r="XES1" s="135"/>
      <c r="XET1" s="135"/>
      <c r="XEU1" s="135"/>
      <c r="XEV1" s="135"/>
      <c r="XEW1" s="135"/>
      <c r="XEX1" s="135"/>
      <c r="XEY1" s="135"/>
      <c r="XEZ1" s="136"/>
      <c r="XFA1" s="134"/>
      <c r="XFB1" s="135"/>
      <c r="XFC1" s="135"/>
      <c r="XFD1" s="135"/>
    </row>
    <row r="2" spans="1:16384" s="39" customFormat="1" ht="25" customHeight="1" thickBot="1" x14ac:dyDescent="0.4">
      <c r="A2" s="74" t="s">
        <v>10</v>
      </c>
      <c r="B2" s="74" t="s">
        <v>11</v>
      </c>
      <c r="C2" s="74" t="s">
        <v>12</v>
      </c>
      <c r="D2" s="74" t="s">
        <v>13</v>
      </c>
      <c r="E2" s="74" t="s">
        <v>28</v>
      </c>
      <c r="F2" s="74" t="s">
        <v>29</v>
      </c>
      <c r="G2" s="74" t="s">
        <v>30</v>
      </c>
      <c r="H2" s="74" t="s">
        <v>31</v>
      </c>
      <c r="I2" s="74" t="s">
        <v>32</v>
      </c>
      <c r="J2" s="74" t="s">
        <v>33</v>
      </c>
      <c r="K2" s="74" t="s">
        <v>34</v>
      </c>
    </row>
    <row r="3" spans="1:16384" s="8" customFormat="1" ht="25" customHeight="1" x14ac:dyDescent="0.35">
      <c r="A3" s="35"/>
      <c r="B3" s="1"/>
      <c r="C3" s="18"/>
      <c r="D3" s="18"/>
      <c r="E3" s="1"/>
      <c r="F3" s="1"/>
      <c r="G3" s="98"/>
      <c r="H3" s="104"/>
      <c r="I3" s="18"/>
      <c r="J3" s="99"/>
      <c r="K3" s="29"/>
    </row>
    <row r="4" spans="1:16384" s="8" customFormat="1" ht="25" customHeight="1" x14ac:dyDescent="0.35">
      <c r="A4" s="1"/>
      <c r="B4" s="1"/>
      <c r="C4" s="18"/>
      <c r="D4" s="18"/>
      <c r="E4" s="1"/>
      <c r="F4" s="1"/>
      <c r="G4" s="43"/>
      <c r="H4" s="101"/>
      <c r="I4" s="18"/>
      <c r="J4" s="29"/>
      <c r="K4" s="29"/>
    </row>
    <row r="5" spans="1:16384" s="8" customFormat="1" ht="25" customHeight="1" x14ac:dyDescent="0.35">
      <c r="A5" s="1"/>
      <c r="B5" s="1"/>
      <c r="C5" s="18"/>
      <c r="D5" s="18"/>
      <c r="E5" s="1"/>
      <c r="F5" s="1"/>
      <c r="G5" s="43"/>
      <c r="H5" s="101"/>
      <c r="I5" s="18"/>
      <c r="J5" s="29"/>
      <c r="K5" s="29"/>
    </row>
    <row r="6" spans="1:16384" s="8" customFormat="1" ht="25" customHeight="1" x14ac:dyDescent="0.35">
      <c r="A6" s="1"/>
      <c r="B6" s="1"/>
      <c r="C6" s="18"/>
      <c r="D6" s="18"/>
      <c r="E6" s="1"/>
      <c r="F6" s="1"/>
      <c r="G6" s="43"/>
      <c r="H6" s="101"/>
      <c r="I6" s="18"/>
      <c r="J6" s="29"/>
      <c r="K6" s="29"/>
    </row>
    <row r="7" spans="1:16384" s="8" customFormat="1" ht="25" customHeight="1" x14ac:dyDescent="0.35">
      <c r="A7" s="1"/>
      <c r="B7" s="1"/>
      <c r="C7" s="18"/>
      <c r="D7" s="18"/>
      <c r="E7" s="1"/>
      <c r="F7" s="1"/>
      <c r="G7" s="43"/>
      <c r="H7" s="101"/>
      <c r="I7" s="18"/>
      <c r="J7" s="29"/>
      <c r="K7" s="29"/>
    </row>
    <row r="8" spans="1:16384" s="8" customFormat="1" ht="25" customHeight="1" x14ac:dyDescent="0.3">
      <c r="A8" s="11"/>
      <c r="B8" s="1"/>
      <c r="C8" s="18"/>
      <c r="D8" s="18"/>
      <c r="E8" s="1"/>
      <c r="F8" s="18"/>
      <c r="G8" s="43"/>
      <c r="H8" s="101"/>
      <c r="I8" s="18"/>
      <c r="J8" s="29"/>
      <c r="K8" s="29"/>
    </row>
    <row r="9" spans="1:16384" s="8" customFormat="1" ht="25" customHeight="1" x14ac:dyDescent="0.3">
      <c r="A9" s="11"/>
      <c r="B9" s="1"/>
      <c r="C9" s="18"/>
      <c r="D9" s="18"/>
      <c r="E9" s="1"/>
      <c r="F9" s="18"/>
      <c r="G9" s="43"/>
      <c r="H9" s="101"/>
      <c r="I9" s="18"/>
      <c r="J9" s="29"/>
      <c r="K9" s="29"/>
    </row>
    <row r="10" spans="1:16384" s="8" customFormat="1" ht="25" customHeight="1" x14ac:dyDescent="0.3">
      <c r="A10" s="11"/>
      <c r="B10" s="1"/>
      <c r="C10" s="18"/>
      <c r="D10" s="18"/>
      <c r="E10" s="1"/>
      <c r="F10" s="18"/>
      <c r="G10" s="43"/>
      <c r="H10" s="101"/>
      <c r="I10" s="18"/>
      <c r="J10" s="29"/>
      <c r="K10" s="29"/>
    </row>
    <row r="11" spans="1:16384" s="8" customFormat="1" ht="25" customHeight="1" x14ac:dyDescent="0.3">
      <c r="A11" s="11"/>
      <c r="B11" s="1"/>
      <c r="C11" s="18"/>
      <c r="D11" s="18"/>
      <c r="E11" s="1"/>
      <c r="F11" s="18"/>
      <c r="G11" s="43"/>
      <c r="H11" s="101"/>
      <c r="I11" s="18"/>
      <c r="J11" s="29"/>
      <c r="K11" s="29"/>
    </row>
    <row r="12" spans="1:16384" s="8" customFormat="1" ht="25" customHeight="1" x14ac:dyDescent="0.3">
      <c r="A12" s="11"/>
      <c r="B12" s="1"/>
      <c r="C12" s="18"/>
      <c r="D12" s="18"/>
      <c r="E12" s="1"/>
      <c r="F12" s="18"/>
      <c r="G12" s="43"/>
      <c r="H12" s="101"/>
      <c r="I12" s="18"/>
      <c r="J12" s="29"/>
      <c r="K12" s="29"/>
    </row>
    <row r="13" spans="1:16384" s="8" customFormat="1" ht="25" customHeight="1" x14ac:dyDescent="0.3">
      <c r="A13" s="11"/>
      <c r="B13" s="1"/>
      <c r="C13" s="18"/>
      <c r="D13" s="18"/>
      <c r="E13" s="1"/>
      <c r="F13" s="18"/>
      <c r="G13" s="43"/>
      <c r="H13" s="101"/>
      <c r="I13" s="18"/>
      <c r="J13" s="29"/>
      <c r="K13" s="29"/>
    </row>
    <row r="14" spans="1:16384" s="8" customFormat="1" ht="25" customHeight="1" x14ac:dyDescent="0.3">
      <c r="A14" s="11"/>
      <c r="B14" s="1"/>
      <c r="C14" s="18"/>
      <c r="D14" s="18"/>
      <c r="E14" s="1"/>
      <c r="F14" s="18"/>
      <c r="G14" s="43"/>
      <c r="H14" s="101"/>
      <c r="I14" s="18"/>
      <c r="J14" s="29"/>
      <c r="K14" s="29"/>
    </row>
    <row r="15" spans="1:16384" s="8" customFormat="1" ht="25" customHeight="1" x14ac:dyDescent="0.3">
      <c r="A15" s="11"/>
      <c r="B15" s="1"/>
      <c r="C15" s="18"/>
      <c r="D15" s="18"/>
      <c r="E15" s="1"/>
      <c r="F15" s="18"/>
      <c r="G15" s="43"/>
      <c r="H15" s="101"/>
      <c r="I15" s="18"/>
      <c r="J15" s="29"/>
      <c r="K15" s="29"/>
    </row>
    <row r="16" spans="1:16384" s="8" customFormat="1" ht="25" customHeight="1" x14ac:dyDescent="0.3">
      <c r="A16" s="11"/>
      <c r="B16" s="1"/>
      <c r="C16" s="18"/>
      <c r="D16" s="18"/>
      <c r="E16" s="1"/>
      <c r="F16" s="18"/>
      <c r="G16" s="43"/>
      <c r="H16" s="101"/>
      <c r="I16" s="18"/>
      <c r="J16" s="29"/>
      <c r="K16" s="29"/>
    </row>
    <row r="17" spans="1:11" ht="25" customHeight="1" x14ac:dyDescent="0.3">
      <c r="A17" s="11"/>
      <c r="B17" s="1"/>
      <c r="C17" s="18"/>
      <c r="D17" s="18"/>
      <c r="E17" s="1"/>
      <c r="F17" s="18"/>
      <c r="G17" s="43"/>
      <c r="H17" s="101"/>
      <c r="I17" s="18"/>
      <c r="J17" s="29"/>
      <c r="K17" s="29"/>
    </row>
    <row r="18" spans="1:11" ht="25" customHeight="1" x14ac:dyDescent="0.3">
      <c r="A18" s="11"/>
      <c r="B18" s="1"/>
      <c r="C18" s="18"/>
      <c r="D18" s="18"/>
      <c r="E18" s="1"/>
      <c r="F18" s="18"/>
      <c r="G18" s="43"/>
      <c r="H18" s="101"/>
      <c r="I18" s="18"/>
      <c r="J18" s="29"/>
      <c r="K18" s="29"/>
    </row>
    <row r="19" spans="1:11" ht="25" customHeight="1" x14ac:dyDescent="0.3">
      <c r="A19" s="11"/>
      <c r="B19" s="1"/>
      <c r="C19" s="18"/>
      <c r="D19" s="18"/>
      <c r="E19" s="1"/>
      <c r="F19" s="18"/>
      <c r="G19" s="43"/>
      <c r="H19" s="101"/>
      <c r="I19" s="18"/>
      <c r="J19" s="29"/>
      <c r="K19" s="29"/>
    </row>
    <row r="20" spans="1:11" ht="25" customHeight="1" x14ac:dyDescent="0.3">
      <c r="A20" s="11"/>
      <c r="B20" s="1"/>
      <c r="C20" s="18"/>
      <c r="D20" s="18"/>
      <c r="E20" s="1"/>
      <c r="F20" s="18"/>
      <c r="G20" s="43"/>
      <c r="H20" s="101"/>
      <c r="I20" s="18"/>
      <c r="J20" s="29"/>
      <c r="K20" s="29"/>
    </row>
    <row r="21" spans="1:11" ht="25" customHeight="1" x14ac:dyDescent="0.3">
      <c r="A21" s="11"/>
      <c r="B21" s="1"/>
      <c r="C21" s="18"/>
      <c r="D21" s="18"/>
      <c r="E21" s="1"/>
      <c r="F21" s="18"/>
      <c r="G21" s="43"/>
      <c r="H21" s="101"/>
      <c r="I21" s="18"/>
      <c r="J21" s="29"/>
      <c r="K21" s="29"/>
    </row>
    <row r="22" spans="1:11" ht="25" customHeight="1" x14ac:dyDescent="0.3">
      <c r="A22" s="11"/>
      <c r="B22" s="1"/>
      <c r="C22" s="18"/>
      <c r="D22" s="18"/>
      <c r="E22" s="1"/>
      <c r="F22" s="18"/>
      <c r="G22" s="43"/>
      <c r="H22" s="101"/>
      <c r="I22" s="18"/>
      <c r="J22" s="29"/>
      <c r="K22" s="29"/>
    </row>
    <row r="23" spans="1:11" ht="25" customHeight="1" x14ac:dyDescent="0.3">
      <c r="A23" s="11"/>
      <c r="B23" s="1"/>
      <c r="C23" s="18"/>
      <c r="D23" s="18"/>
      <c r="E23" s="1"/>
      <c r="F23" s="18"/>
      <c r="G23" s="43"/>
      <c r="H23" s="101"/>
      <c r="I23" s="18"/>
      <c r="J23" s="29"/>
      <c r="K23" s="29"/>
    </row>
    <row r="24" spans="1:11" ht="25" customHeight="1" x14ac:dyDescent="0.3">
      <c r="A24" s="11"/>
      <c r="B24" s="1"/>
      <c r="C24" s="18"/>
      <c r="D24" s="18"/>
      <c r="E24" s="1"/>
      <c r="F24" s="18"/>
      <c r="G24" s="43"/>
      <c r="H24" s="101"/>
      <c r="I24" s="18"/>
      <c r="J24" s="29"/>
      <c r="K24" s="29"/>
    </row>
    <row r="25" spans="1:11" ht="25" customHeight="1" x14ac:dyDescent="0.3">
      <c r="A25" s="11"/>
      <c r="B25" s="1"/>
      <c r="C25" s="18"/>
      <c r="D25" s="18"/>
      <c r="E25" s="1"/>
      <c r="F25" s="18"/>
      <c r="G25" s="43"/>
      <c r="H25" s="101"/>
      <c r="I25" s="18"/>
      <c r="J25" s="29"/>
      <c r="K25" s="29"/>
    </row>
    <row r="26" spans="1:11" ht="25" customHeight="1" x14ac:dyDescent="0.3">
      <c r="A26" s="11"/>
      <c r="B26" s="1"/>
      <c r="C26" s="18"/>
      <c r="D26" s="18"/>
      <c r="E26" s="1"/>
      <c r="F26" s="18"/>
      <c r="G26" s="43"/>
      <c r="H26" s="101"/>
      <c r="I26" s="18"/>
      <c r="J26" s="29"/>
      <c r="K26" s="29"/>
    </row>
    <row r="27" spans="1:11" ht="25" customHeight="1" x14ac:dyDescent="0.3">
      <c r="A27" s="11"/>
      <c r="B27" s="1"/>
      <c r="C27" s="18"/>
      <c r="D27" s="18"/>
      <c r="E27" s="1"/>
      <c r="F27" s="18"/>
      <c r="G27" s="43"/>
      <c r="H27" s="101"/>
      <c r="I27" s="18"/>
      <c r="J27" s="29"/>
      <c r="K27" s="29"/>
    </row>
    <row r="28" spans="1:11" ht="25" customHeight="1" x14ac:dyDescent="0.3">
      <c r="A28" s="11"/>
      <c r="B28" s="1"/>
      <c r="C28" s="18"/>
      <c r="D28" s="18"/>
      <c r="E28" s="1"/>
      <c r="F28" s="18"/>
      <c r="G28" s="43"/>
      <c r="H28" s="101"/>
      <c r="I28" s="18"/>
      <c r="J28" s="29"/>
      <c r="K28" s="29"/>
    </row>
    <row r="29" spans="1:11" ht="25" customHeight="1" x14ac:dyDescent="0.3">
      <c r="A29" s="11"/>
      <c r="B29" s="1"/>
      <c r="C29" s="18"/>
      <c r="D29" s="18"/>
      <c r="E29" s="1"/>
      <c r="F29" s="18"/>
      <c r="G29" s="43"/>
      <c r="H29" s="101"/>
      <c r="I29" s="18"/>
      <c r="J29" s="29"/>
      <c r="K29" s="29"/>
    </row>
    <row r="30" spans="1:11" ht="25" customHeight="1" x14ac:dyDescent="0.3">
      <c r="A30" s="11"/>
      <c r="B30" s="1"/>
      <c r="C30" s="18"/>
      <c r="D30" s="18"/>
      <c r="E30" s="1"/>
      <c r="F30" s="18"/>
      <c r="G30" s="43"/>
      <c r="H30" s="101"/>
      <c r="I30" s="18"/>
      <c r="J30" s="29"/>
      <c r="K30" s="29"/>
    </row>
    <row r="31" spans="1:11" ht="25" customHeight="1" x14ac:dyDescent="0.3">
      <c r="A31" s="11"/>
      <c r="B31" s="1"/>
      <c r="C31" s="18"/>
      <c r="D31" s="18"/>
      <c r="E31" s="1"/>
      <c r="F31" s="18"/>
      <c r="G31" s="43"/>
      <c r="H31" s="101"/>
      <c r="I31" s="18"/>
      <c r="J31" s="29"/>
      <c r="K31" s="29"/>
    </row>
    <row r="32" spans="1:11" ht="25" customHeight="1" x14ac:dyDescent="0.3">
      <c r="A32" s="11"/>
      <c r="B32" s="1"/>
      <c r="C32" s="18"/>
      <c r="D32" s="18"/>
      <c r="E32" s="1"/>
      <c r="F32" s="18"/>
      <c r="G32" s="43"/>
      <c r="H32" s="101"/>
      <c r="I32" s="18"/>
      <c r="J32" s="29"/>
      <c r="K32" s="29"/>
    </row>
    <row r="33" spans="1:11" ht="25" customHeight="1" x14ac:dyDescent="0.3">
      <c r="A33" s="11"/>
      <c r="B33" s="1"/>
      <c r="C33" s="18"/>
      <c r="D33" s="18"/>
      <c r="E33" s="1"/>
      <c r="F33" s="18"/>
      <c r="G33" s="43"/>
      <c r="H33" s="101"/>
      <c r="I33" s="18"/>
      <c r="J33" s="29"/>
      <c r="K33" s="29"/>
    </row>
    <row r="34" spans="1:11" ht="25" customHeight="1" x14ac:dyDescent="0.3">
      <c r="A34" s="11"/>
      <c r="B34" s="1"/>
      <c r="C34" s="18"/>
      <c r="D34" s="18"/>
      <c r="E34" s="1"/>
      <c r="F34" s="18"/>
      <c r="G34" s="43"/>
      <c r="H34" s="101"/>
      <c r="I34" s="18"/>
      <c r="J34" s="29"/>
      <c r="K34" s="29"/>
    </row>
    <row r="35" spans="1:11" ht="25" customHeight="1" x14ac:dyDescent="0.3">
      <c r="A35" s="11"/>
      <c r="B35" s="1"/>
      <c r="C35" s="18"/>
      <c r="D35" s="18"/>
      <c r="E35" s="1"/>
      <c r="F35" s="18"/>
      <c r="G35" s="43"/>
      <c r="H35" s="101"/>
      <c r="I35" s="18"/>
      <c r="J35" s="29"/>
      <c r="K35" s="29"/>
    </row>
    <row r="36" spans="1:11" ht="25" customHeight="1" x14ac:dyDescent="0.3">
      <c r="A36" s="11"/>
      <c r="B36" s="1"/>
      <c r="C36" s="18"/>
      <c r="D36" s="18"/>
      <c r="E36" s="1"/>
      <c r="F36" s="18"/>
      <c r="G36" s="43"/>
      <c r="H36" s="101"/>
      <c r="I36" s="18"/>
      <c r="J36" s="29"/>
      <c r="K36" s="29"/>
    </row>
    <row r="37" spans="1:11" ht="25" customHeight="1" x14ac:dyDescent="0.3">
      <c r="A37" s="11"/>
      <c r="B37" s="1"/>
      <c r="C37" s="18"/>
      <c r="D37" s="18"/>
      <c r="E37" s="1"/>
      <c r="F37" s="18"/>
      <c r="G37" s="43"/>
      <c r="H37" s="101"/>
      <c r="I37" s="18"/>
      <c r="J37" s="29"/>
      <c r="K37" s="29"/>
    </row>
    <row r="38" spans="1:11" ht="25" customHeight="1" x14ac:dyDescent="0.3">
      <c r="A38" s="11"/>
      <c r="B38" s="1"/>
      <c r="C38" s="18"/>
      <c r="D38" s="18"/>
      <c r="E38" s="1"/>
      <c r="F38" s="18"/>
      <c r="G38" s="43"/>
      <c r="H38" s="101"/>
      <c r="I38" s="18"/>
      <c r="J38" s="29"/>
      <c r="K38" s="29"/>
    </row>
    <row r="39" spans="1:11" ht="25" customHeight="1" x14ac:dyDescent="0.3">
      <c r="A39" s="11"/>
      <c r="B39" s="1"/>
      <c r="C39" s="18"/>
      <c r="D39" s="18"/>
      <c r="E39" s="1"/>
      <c r="F39" s="18"/>
      <c r="G39" s="43"/>
      <c r="H39" s="101"/>
      <c r="I39" s="18"/>
      <c r="J39" s="29"/>
      <c r="K39" s="29"/>
    </row>
    <row r="40" spans="1:11" ht="25" customHeight="1" x14ac:dyDescent="0.3">
      <c r="A40" s="11"/>
      <c r="B40" s="1"/>
      <c r="C40" s="18"/>
      <c r="D40" s="18"/>
      <c r="E40" s="1"/>
      <c r="F40" s="18"/>
      <c r="G40" s="43"/>
      <c r="H40" s="101"/>
      <c r="I40" s="18"/>
      <c r="J40" s="29"/>
      <c r="K40" s="29"/>
    </row>
    <row r="41" spans="1:11" ht="25" customHeight="1" x14ac:dyDescent="0.3">
      <c r="A41" s="11"/>
      <c r="B41" s="1"/>
      <c r="C41" s="18"/>
      <c r="D41" s="18"/>
      <c r="E41" s="1"/>
      <c r="F41" s="18"/>
      <c r="G41" s="43"/>
      <c r="H41" s="101"/>
      <c r="I41" s="18"/>
      <c r="J41" s="29"/>
      <c r="K41" s="29"/>
    </row>
    <row r="42" spans="1:11" ht="25" customHeight="1" x14ac:dyDescent="0.3">
      <c r="A42" s="11"/>
      <c r="B42" s="1"/>
      <c r="C42" s="18"/>
      <c r="D42" s="18"/>
      <c r="E42" s="1"/>
      <c r="F42" s="18"/>
      <c r="G42" s="43"/>
      <c r="H42" s="101"/>
      <c r="I42" s="18"/>
      <c r="J42" s="29"/>
      <c r="K42" s="29"/>
    </row>
    <row r="43" spans="1:11" ht="25" customHeight="1" x14ac:dyDescent="0.3">
      <c r="A43" s="11"/>
      <c r="B43" s="1"/>
      <c r="C43" s="18"/>
      <c r="D43" s="18"/>
      <c r="E43" s="1"/>
      <c r="F43" s="18"/>
      <c r="G43" s="43"/>
      <c r="H43" s="101"/>
      <c r="I43" s="18"/>
      <c r="J43" s="29"/>
      <c r="K43" s="29"/>
    </row>
    <row r="44" spans="1:11" ht="25" customHeight="1" x14ac:dyDescent="0.3">
      <c r="A44" s="11"/>
      <c r="B44" s="1"/>
      <c r="C44" s="18"/>
      <c r="D44" s="18"/>
      <c r="E44" s="1"/>
      <c r="F44" s="18"/>
      <c r="G44" s="43"/>
      <c r="H44" s="101"/>
      <c r="I44" s="18"/>
      <c r="J44" s="29"/>
      <c r="K44" s="29"/>
    </row>
    <row r="45" spans="1:11" ht="25" customHeight="1" x14ac:dyDescent="0.3">
      <c r="A45" s="11"/>
      <c r="B45" s="1"/>
      <c r="C45" s="18"/>
      <c r="D45" s="18"/>
      <c r="E45" s="1"/>
      <c r="F45" s="18"/>
      <c r="G45" s="43"/>
      <c r="H45" s="101"/>
      <c r="I45" s="18"/>
      <c r="J45" s="29"/>
      <c r="K45" s="29"/>
    </row>
    <row r="46" spans="1:11" ht="25" customHeight="1" x14ac:dyDescent="0.3">
      <c r="A46" s="11"/>
      <c r="B46" s="1"/>
      <c r="C46" s="18"/>
      <c r="D46" s="18"/>
      <c r="E46" s="1"/>
      <c r="F46" s="18"/>
      <c r="G46" s="43"/>
      <c r="H46" s="101"/>
      <c r="I46" s="18"/>
      <c r="J46" s="29"/>
      <c r="K46" s="29"/>
    </row>
    <row r="47" spans="1:11" ht="25" customHeight="1" x14ac:dyDescent="0.3">
      <c r="A47" s="11"/>
      <c r="B47" s="1"/>
      <c r="C47" s="18"/>
      <c r="D47" s="18"/>
      <c r="E47" s="1"/>
      <c r="F47" s="18"/>
      <c r="G47" s="43"/>
      <c r="H47" s="101"/>
      <c r="I47" s="18"/>
      <c r="J47" s="29"/>
      <c r="K47" s="29"/>
    </row>
    <row r="48" spans="1:11" ht="25" customHeight="1" x14ac:dyDescent="0.3">
      <c r="A48" s="11"/>
      <c r="B48" s="1"/>
      <c r="C48" s="18"/>
      <c r="D48" s="18"/>
      <c r="E48" s="1"/>
      <c r="F48" s="18"/>
      <c r="G48" s="43"/>
      <c r="H48" s="101"/>
      <c r="I48" s="18"/>
      <c r="J48" s="29"/>
      <c r="K48" s="29"/>
    </row>
    <row r="49" spans="1:11" ht="25" customHeight="1" x14ac:dyDescent="0.3">
      <c r="A49" s="11"/>
      <c r="B49" s="1"/>
      <c r="C49" s="18"/>
      <c r="D49" s="18"/>
      <c r="E49" s="1"/>
      <c r="F49" s="18"/>
      <c r="G49" s="43"/>
      <c r="H49" s="101"/>
      <c r="I49" s="18"/>
      <c r="J49" s="29"/>
      <c r="K49" s="29"/>
    </row>
    <row r="50" spans="1:11" ht="25" customHeight="1" x14ac:dyDescent="0.3">
      <c r="A50" s="11"/>
      <c r="B50" s="1"/>
      <c r="C50" s="18"/>
      <c r="D50" s="18"/>
      <c r="E50" s="1"/>
      <c r="F50" s="18"/>
      <c r="G50" s="43"/>
      <c r="H50" s="101"/>
      <c r="I50" s="18"/>
      <c r="J50" s="29"/>
      <c r="K50" s="29"/>
    </row>
    <row r="51" spans="1:11" ht="25" customHeight="1" x14ac:dyDescent="0.3">
      <c r="A51" s="11"/>
      <c r="B51" s="1"/>
      <c r="C51" s="18"/>
      <c r="D51" s="18"/>
      <c r="E51" s="1"/>
      <c r="F51" s="18"/>
      <c r="G51" s="43"/>
      <c r="H51" s="101"/>
      <c r="I51" s="18"/>
      <c r="J51" s="29"/>
      <c r="K51" s="29"/>
    </row>
    <row r="52" spans="1:11" ht="25" customHeight="1" x14ac:dyDescent="0.3">
      <c r="A52" s="11"/>
      <c r="B52" s="1"/>
      <c r="C52" s="18"/>
      <c r="D52" s="18"/>
      <c r="E52" s="1"/>
      <c r="F52" s="18"/>
      <c r="G52" s="43"/>
      <c r="H52" s="101"/>
      <c r="I52" s="18"/>
      <c r="J52" s="29"/>
      <c r="K52" s="29"/>
    </row>
    <row r="53" spans="1:11" ht="25" customHeight="1" x14ac:dyDescent="0.3">
      <c r="A53" s="11"/>
      <c r="B53" s="1"/>
      <c r="C53" s="18"/>
      <c r="D53" s="18"/>
      <c r="E53" s="1"/>
      <c r="F53" s="18"/>
      <c r="G53" s="43"/>
      <c r="H53" s="101"/>
      <c r="I53" s="18"/>
      <c r="J53" s="29"/>
      <c r="K53" s="29"/>
    </row>
    <row r="54" spans="1:11" ht="25" customHeight="1" x14ac:dyDescent="0.3">
      <c r="A54" s="11"/>
      <c r="B54" s="1"/>
      <c r="C54" s="18"/>
      <c r="D54" s="18"/>
      <c r="E54" s="1"/>
      <c r="F54" s="18"/>
      <c r="G54" s="43"/>
      <c r="H54" s="101"/>
      <c r="I54" s="18"/>
      <c r="J54" s="29"/>
      <c r="K54" s="29"/>
    </row>
    <row r="55" spans="1:11" ht="25" customHeight="1" x14ac:dyDescent="0.3">
      <c r="A55" s="11"/>
      <c r="B55" s="1"/>
      <c r="C55" s="18"/>
      <c r="D55" s="18"/>
      <c r="E55" s="1"/>
      <c r="F55" s="18"/>
      <c r="G55" s="43"/>
      <c r="H55" s="101"/>
      <c r="I55" s="18"/>
      <c r="J55" s="29"/>
      <c r="K55" s="29"/>
    </row>
    <row r="56" spans="1:11" ht="25" customHeight="1" x14ac:dyDescent="0.3">
      <c r="A56" s="11"/>
      <c r="B56" s="1"/>
      <c r="C56" s="18"/>
      <c r="D56" s="18"/>
      <c r="E56" s="1"/>
      <c r="F56" s="18"/>
      <c r="G56" s="43"/>
      <c r="H56" s="101"/>
      <c r="I56" s="18"/>
      <c r="J56" s="29"/>
      <c r="K56" s="29"/>
    </row>
    <row r="57" spans="1:11" ht="25" customHeight="1" x14ac:dyDescent="0.3">
      <c r="A57" s="11"/>
      <c r="B57" s="1"/>
      <c r="C57" s="18"/>
      <c r="D57" s="18"/>
      <c r="E57" s="1"/>
      <c r="F57" s="18"/>
      <c r="G57" s="43"/>
      <c r="H57" s="101"/>
      <c r="I57" s="18"/>
      <c r="J57" s="29"/>
      <c r="K57" s="29"/>
    </row>
    <row r="58" spans="1:11" ht="25" customHeight="1" x14ac:dyDescent="0.3">
      <c r="A58" s="11"/>
      <c r="B58" s="1"/>
      <c r="C58" s="18"/>
      <c r="D58" s="18"/>
      <c r="E58" s="1"/>
      <c r="F58" s="18"/>
      <c r="G58" s="43"/>
      <c r="H58" s="101"/>
      <c r="I58" s="18"/>
      <c r="J58" s="29"/>
      <c r="K58" s="29"/>
    </row>
    <row r="59" spans="1:11" ht="25" customHeight="1" x14ac:dyDescent="0.3">
      <c r="A59" s="11"/>
      <c r="B59" s="1"/>
      <c r="C59" s="18"/>
      <c r="D59" s="18"/>
      <c r="E59" s="1"/>
      <c r="F59" s="18"/>
      <c r="G59" s="43"/>
      <c r="H59" s="101"/>
      <c r="I59" s="18"/>
      <c r="J59" s="29"/>
      <c r="K59" s="29"/>
    </row>
    <row r="60" spans="1:11" ht="25" customHeight="1" x14ac:dyDescent="0.3">
      <c r="A60" s="11"/>
      <c r="B60" s="1"/>
      <c r="C60" s="18"/>
      <c r="D60" s="18"/>
      <c r="E60" s="1"/>
      <c r="F60" s="18"/>
      <c r="G60" s="43"/>
      <c r="H60" s="101"/>
      <c r="I60" s="18"/>
      <c r="J60" s="29"/>
      <c r="K60" s="29"/>
    </row>
    <row r="61" spans="1:11" ht="25" customHeight="1" x14ac:dyDescent="0.3">
      <c r="A61" s="11"/>
      <c r="B61" s="1"/>
      <c r="C61" s="18"/>
      <c r="D61" s="18"/>
      <c r="E61" s="1"/>
      <c r="F61" s="18"/>
      <c r="G61" s="43"/>
      <c r="H61" s="101"/>
      <c r="I61" s="18"/>
      <c r="J61" s="29"/>
      <c r="K61" s="29"/>
    </row>
    <row r="62" spans="1:11" ht="25" customHeight="1" x14ac:dyDescent="0.3">
      <c r="A62" s="11"/>
      <c r="B62" s="1"/>
      <c r="C62" s="18"/>
      <c r="D62" s="18"/>
      <c r="E62" s="1"/>
      <c r="F62" s="18"/>
      <c r="G62" s="43"/>
      <c r="H62" s="101"/>
      <c r="I62" s="18"/>
      <c r="J62" s="29"/>
      <c r="K62" s="29"/>
    </row>
    <row r="63" spans="1:11" ht="25" customHeight="1" x14ac:dyDescent="0.3">
      <c r="A63" s="11"/>
      <c r="B63" s="1"/>
      <c r="C63" s="18"/>
      <c r="D63" s="18"/>
      <c r="E63" s="1"/>
      <c r="F63" s="18"/>
      <c r="G63" s="43"/>
      <c r="H63" s="101"/>
      <c r="I63" s="18"/>
      <c r="J63" s="29"/>
      <c r="K63" s="29"/>
    </row>
    <row r="64" spans="1:11" ht="25" customHeight="1" x14ac:dyDescent="0.3">
      <c r="A64" s="11"/>
      <c r="B64" s="1"/>
      <c r="C64" s="18"/>
      <c r="D64" s="18"/>
      <c r="E64" s="1"/>
      <c r="F64" s="18"/>
      <c r="G64" s="43"/>
      <c r="H64" s="101"/>
      <c r="I64" s="18"/>
      <c r="J64" s="29"/>
      <c r="K64" s="29"/>
    </row>
    <row r="65" spans="1:11" ht="25" customHeight="1" x14ac:dyDescent="0.3">
      <c r="A65" s="11"/>
      <c r="B65" s="1"/>
      <c r="C65" s="18"/>
      <c r="D65" s="18"/>
      <c r="E65" s="1"/>
      <c r="F65" s="18"/>
      <c r="G65" s="43"/>
      <c r="H65" s="101"/>
      <c r="I65" s="18"/>
      <c r="J65" s="29"/>
      <c r="K65" s="29"/>
    </row>
    <row r="66" spans="1:11" ht="25" customHeight="1" x14ac:dyDescent="0.3">
      <c r="A66" s="11"/>
      <c r="B66" s="1"/>
      <c r="C66" s="18"/>
      <c r="D66" s="18"/>
      <c r="E66" s="1"/>
      <c r="F66" s="18"/>
      <c r="G66" s="43"/>
      <c r="H66" s="101"/>
      <c r="I66" s="18"/>
      <c r="J66" s="29"/>
      <c r="K66" s="29"/>
    </row>
    <row r="67" spans="1:11" ht="25" customHeight="1" x14ac:dyDescent="0.3">
      <c r="A67" s="11"/>
      <c r="B67" s="1"/>
      <c r="C67" s="18"/>
      <c r="D67" s="18"/>
      <c r="E67" s="1"/>
      <c r="F67" s="18"/>
      <c r="G67" s="43"/>
      <c r="H67" s="101"/>
      <c r="I67" s="18"/>
      <c r="J67" s="29"/>
      <c r="K67" s="29"/>
    </row>
    <row r="68" spans="1:11" ht="25" customHeight="1" x14ac:dyDescent="0.3">
      <c r="A68" s="11"/>
      <c r="B68" s="1"/>
      <c r="C68" s="18"/>
      <c r="D68" s="18"/>
      <c r="E68" s="1"/>
      <c r="F68" s="18"/>
      <c r="G68" s="43"/>
      <c r="H68" s="101"/>
      <c r="I68" s="18"/>
      <c r="J68" s="29"/>
      <c r="K68" s="29"/>
    </row>
    <row r="69" spans="1:11" ht="25" customHeight="1" x14ac:dyDescent="0.3">
      <c r="A69" s="11"/>
      <c r="B69" s="1"/>
      <c r="C69" s="18"/>
      <c r="D69" s="18"/>
      <c r="E69" s="1"/>
      <c r="F69" s="18"/>
      <c r="G69" s="43"/>
      <c r="H69" s="101"/>
      <c r="I69" s="18"/>
      <c r="J69" s="29"/>
      <c r="K69" s="29"/>
    </row>
    <row r="70" spans="1:11" ht="25" customHeight="1" x14ac:dyDescent="0.3">
      <c r="A70" s="11"/>
      <c r="B70" s="1"/>
      <c r="C70" s="18"/>
      <c r="D70" s="18"/>
      <c r="E70" s="1"/>
      <c r="F70" s="18"/>
      <c r="G70" s="43"/>
      <c r="H70" s="101"/>
      <c r="I70" s="18"/>
      <c r="J70" s="29"/>
      <c r="K70" s="29"/>
    </row>
    <row r="71" spans="1:11" ht="25" customHeight="1" x14ac:dyDescent="0.3">
      <c r="A71" s="11"/>
      <c r="B71" s="1"/>
      <c r="C71" s="18"/>
      <c r="D71" s="18"/>
      <c r="E71" s="1"/>
      <c r="F71" s="18"/>
      <c r="G71" s="43"/>
      <c r="H71" s="101"/>
      <c r="I71" s="18"/>
      <c r="J71" s="29"/>
      <c r="K71" s="29"/>
    </row>
    <row r="72" spans="1:11" ht="25" customHeight="1" x14ac:dyDescent="0.3">
      <c r="A72" s="11"/>
      <c r="B72" s="1"/>
      <c r="C72" s="18"/>
      <c r="D72" s="18"/>
      <c r="E72" s="1"/>
      <c r="F72" s="18"/>
      <c r="G72" s="43"/>
      <c r="H72" s="101"/>
      <c r="I72" s="18"/>
      <c r="J72" s="29"/>
      <c r="K72" s="29"/>
    </row>
    <row r="73" spans="1:11" ht="25" customHeight="1" x14ac:dyDescent="0.3">
      <c r="A73" s="11"/>
      <c r="B73" s="1"/>
      <c r="C73" s="18"/>
      <c r="D73" s="18"/>
      <c r="E73" s="1"/>
      <c r="F73" s="18"/>
      <c r="G73" s="43"/>
      <c r="H73" s="101"/>
      <c r="I73" s="18"/>
      <c r="J73" s="29"/>
      <c r="K73" s="29"/>
    </row>
    <row r="74" spans="1:11" ht="25" customHeight="1" x14ac:dyDescent="0.3">
      <c r="A74" s="11"/>
      <c r="B74" s="1"/>
      <c r="C74" s="18"/>
      <c r="D74" s="18"/>
      <c r="E74" s="1"/>
      <c r="F74" s="18"/>
      <c r="G74" s="43"/>
      <c r="H74" s="101"/>
      <c r="I74" s="18"/>
      <c r="J74" s="29"/>
      <c r="K74" s="29"/>
    </row>
    <row r="75" spans="1:11" ht="25" customHeight="1" x14ac:dyDescent="0.3">
      <c r="A75" s="11"/>
      <c r="B75" s="1"/>
      <c r="C75" s="18"/>
      <c r="D75" s="18"/>
      <c r="E75" s="1"/>
      <c r="F75" s="18"/>
      <c r="G75" s="43"/>
      <c r="H75" s="101"/>
      <c r="I75" s="18"/>
      <c r="J75" s="29"/>
      <c r="K75" s="29"/>
    </row>
    <row r="76" spans="1:11" ht="25" customHeight="1" x14ac:dyDescent="0.3">
      <c r="A76" s="11"/>
      <c r="B76" s="1"/>
      <c r="C76" s="18"/>
      <c r="D76" s="18"/>
      <c r="E76" s="1"/>
      <c r="F76" s="18"/>
      <c r="G76" s="43"/>
      <c r="H76" s="101"/>
      <c r="I76" s="18"/>
      <c r="J76" s="29"/>
      <c r="K76" s="29"/>
    </row>
    <row r="77" spans="1:11" ht="25" customHeight="1" x14ac:dyDescent="0.3">
      <c r="A77" s="11"/>
      <c r="B77" s="1"/>
      <c r="C77" s="18"/>
      <c r="D77" s="18"/>
      <c r="E77" s="1"/>
      <c r="F77" s="18"/>
      <c r="G77" s="43"/>
      <c r="H77" s="101"/>
      <c r="I77" s="18"/>
      <c r="J77" s="29"/>
      <c r="K77" s="29"/>
    </row>
    <row r="78" spans="1:11" ht="25" customHeight="1" x14ac:dyDescent="0.3">
      <c r="A78" s="11"/>
      <c r="B78" s="1"/>
      <c r="C78" s="18"/>
      <c r="D78" s="18"/>
      <c r="E78" s="1"/>
      <c r="F78" s="18"/>
      <c r="G78" s="43"/>
      <c r="H78" s="101"/>
      <c r="I78" s="18"/>
      <c r="J78" s="29"/>
      <c r="K78" s="29"/>
    </row>
    <row r="79" spans="1:11" ht="25" customHeight="1" x14ac:dyDescent="0.3">
      <c r="A79" s="11"/>
      <c r="B79" s="1"/>
      <c r="C79" s="18"/>
      <c r="D79" s="18"/>
      <c r="E79" s="1"/>
      <c r="F79" s="18"/>
      <c r="G79" s="43"/>
      <c r="H79" s="101"/>
      <c r="I79" s="18"/>
      <c r="J79" s="29"/>
      <c r="K79" s="29"/>
    </row>
    <row r="80" spans="1:11" ht="25" customHeight="1" x14ac:dyDescent="0.3">
      <c r="A80" s="11"/>
      <c r="B80" s="1"/>
      <c r="C80" s="18"/>
      <c r="D80" s="18"/>
      <c r="E80" s="1"/>
      <c r="F80" s="18"/>
      <c r="G80" s="43"/>
      <c r="H80" s="101"/>
      <c r="I80" s="18"/>
      <c r="J80" s="29"/>
      <c r="K80" s="29"/>
    </row>
    <row r="81" spans="1:11" ht="25" customHeight="1" x14ac:dyDescent="0.3">
      <c r="A81" s="11"/>
      <c r="B81" s="1"/>
      <c r="C81" s="18"/>
      <c r="D81" s="18"/>
      <c r="E81" s="1"/>
      <c r="F81" s="18"/>
      <c r="G81" s="43"/>
      <c r="H81" s="101"/>
      <c r="I81" s="18"/>
      <c r="J81" s="29"/>
      <c r="K81" s="29"/>
    </row>
    <row r="82" spans="1:11" ht="25" customHeight="1" x14ac:dyDescent="0.3">
      <c r="A82" s="11"/>
      <c r="B82" s="1"/>
      <c r="C82" s="18"/>
      <c r="D82" s="18"/>
      <c r="E82" s="1"/>
      <c r="F82" s="18"/>
      <c r="G82" s="43"/>
      <c r="H82" s="101"/>
      <c r="I82" s="18"/>
      <c r="J82" s="29"/>
      <c r="K82" s="29"/>
    </row>
    <row r="83" spans="1:11" ht="25" customHeight="1" x14ac:dyDescent="0.3">
      <c r="A83" s="11"/>
      <c r="B83" s="1"/>
      <c r="C83" s="18"/>
      <c r="D83" s="18"/>
      <c r="E83" s="1"/>
      <c r="F83" s="18"/>
      <c r="G83" s="43"/>
      <c r="H83" s="101"/>
      <c r="I83" s="18"/>
      <c r="J83" s="29"/>
      <c r="K83" s="29"/>
    </row>
    <row r="84" spans="1:11" ht="25" customHeight="1" x14ac:dyDescent="0.3">
      <c r="A84" s="11"/>
      <c r="B84" s="1"/>
      <c r="C84" s="18"/>
      <c r="D84" s="18"/>
      <c r="E84" s="1"/>
      <c r="F84" s="18"/>
      <c r="G84" s="43"/>
      <c r="H84" s="101"/>
      <c r="I84" s="18"/>
      <c r="J84" s="29"/>
      <c r="K84" s="29"/>
    </row>
    <row r="85" spans="1:11" ht="25" customHeight="1" x14ac:dyDescent="0.3">
      <c r="A85" s="11"/>
      <c r="B85" s="1"/>
      <c r="C85" s="18"/>
      <c r="D85" s="18"/>
      <c r="E85" s="1"/>
      <c r="F85" s="18"/>
      <c r="G85" s="43"/>
      <c r="H85" s="101"/>
      <c r="I85" s="18"/>
      <c r="J85" s="29"/>
      <c r="K85" s="29"/>
    </row>
    <row r="86" spans="1:11" ht="25" customHeight="1" x14ac:dyDescent="0.3">
      <c r="A86" s="11"/>
      <c r="B86" s="1"/>
      <c r="C86" s="18"/>
      <c r="D86" s="18"/>
      <c r="E86" s="1"/>
      <c r="F86" s="18"/>
      <c r="G86" s="43"/>
      <c r="H86" s="101"/>
      <c r="I86" s="18"/>
      <c r="J86" s="29"/>
      <c r="K86" s="29"/>
    </row>
    <row r="87" spans="1:11" ht="25" customHeight="1" x14ac:dyDescent="0.3">
      <c r="A87" s="11"/>
      <c r="B87" s="1"/>
      <c r="C87" s="18"/>
      <c r="D87" s="18"/>
      <c r="E87" s="1"/>
      <c r="F87" s="18"/>
      <c r="G87" s="43"/>
      <c r="H87" s="101"/>
      <c r="I87" s="18"/>
      <c r="J87" s="29"/>
      <c r="K87" s="29"/>
    </row>
    <row r="88" spans="1:11" ht="25" customHeight="1" x14ac:dyDescent="0.3">
      <c r="A88" s="11"/>
      <c r="B88" s="1"/>
      <c r="C88" s="18"/>
      <c r="D88" s="18"/>
      <c r="E88" s="1"/>
      <c r="F88" s="18"/>
      <c r="G88" s="43"/>
      <c r="H88" s="101"/>
      <c r="I88" s="18"/>
      <c r="J88" s="29"/>
      <c r="K88" s="29"/>
    </row>
    <row r="89" spans="1:11" ht="25" customHeight="1" x14ac:dyDescent="0.3">
      <c r="A89" s="11"/>
      <c r="B89" s="1"/>
      <c r="C89" s="18"/>
      <c r="D89" s="18"/>
      <c r="E89" s="1"/>
      <c r="F89" s="18"/>
      <c r="G89" s="43"/>
      <c r="H89" s="101"/>
      <c r="I89" s="18"/>
      <c r="J89" s="29"/>
      <c r="K89" s="29"/>
    </row>
    <row r="90" spans="1:11" ht="25" customHeight="1" x14ac:dyDescent="0.3">
      <c r="A90" s="11"/>
      <c r="B90" s="1"/>
      <c r="C90" s="18"/>
      <c r="D90" s="18"/>
      <c r="E90" s="1"/>
      <c r="F90" s="18"/>
      <c r="G90" s="43"/>
      <c r="H90" s="101"/>
      <c r="I90" s="18"/>
      <c r="J90" s="29"/>
      <c r="K90" s="29"/>
    </row>
    <row r="91" spans="1:11" ht="25" customHeight="1" x14ac:dyDescent="0.3">
      <c r="A91" s="11"/>
      <c r="B91" s="1"/>
      <c r="C91" s="18"/>
      <c r="D91" s="18"/>
      <c r="E91" s="1"/>
      <c r="F91" s="18"/>
      <c r="G91" s="43"/>
      <c r="H91" s="101"/>
      <c r="I91" s="18"/>
      <c r="J91" s="29"/>
      <c r="K91" s="29"/>
    </row>
    <row r="92" spans="1:11" ht="25" customHeight="1" x14ac:dyDescent="0.3">
      <c r="A92" s="11"/>
      <c r="B92" s="1"/>
      <c r="C92" s="18"/>
      <c r="D92" s="18"/>
      <c r="E92" s="1"/>
      <c r="F92" s="18"/>
      <c r="G92" s="43"/>
      <c r="H92" s="101"/>
      <c r="I92" s="18"/>
      <c r="J92" s="29"/>
      <c r="K92" s="29"/>
    </row>
    <row r="93" spans="1:11" ht="25" customHeight="1" x14ac:dyDescent="0.3">
      <c r="A93" s="11"/>
      <c r="B93" s="1"/>
      <c r="C93" s="18"/>
      <c r="D93" s="18"/>
      <c r="E93" s="1"/>
      <c r="F93" s="18"/>
      <c r="G93" s="43"/>
      <c r="H93" s="101"/>
      <c r="I93" s="18"/>
      <c r="J93" s="29"/>
      <c r="K93" s="29"/>
    </row>
    <row r="94" spans="1:11" ht="25" customHeight="1" x14ac:dyDescent="0.3">
      <c r="A94" s="11"/>
      <c r="B94" s="1"/>
      <c r="C94" s="18"/>
      <c r="D94" s="18"/>
      <c r="E94" s="1"/>
      <c r="F94" s="18"/>
      <c r="G94" s="43"/>
      <c r="H94" s="101"/>
      <c r="I94" s="18"/>
      <c r="J94" s="29"/>
      <c r="K94" s="29"/>
    </row>
    <row r="95" spans="1:11" ht="25" customHeight="1" x14ac:dyDescent="0.3">
      <c r="A95" s="11"/>
      <c r="B95" s="1"/>
      <c r="C95" s="18"/>
      <c r="D95" s="18"/>
      <c r="E95" s="1"/>
      <c r="F95" s="18"/>
      <c r="G95" s="43"/>
      <c r="H95" s="101"/>
      <c r="I95" s="18"/>
      <c r="J95" s="29"/>
      <c r="K95" s="29"/>
    </row>
    <row r="96" spans="1:11" ht="25" customHeight="1" x14ac:dyDescent="0.3">
      <c r="A96" s="11"/>
      <c r="B96" s="1"/>
      <c r="C96" s="18"/>
      <c r="D96" s="18"/>
      <c r="E96" s="1"/>
      <c r="F96" s="18"/>
      <c r="G96" s="43"/>
      <c r="H96" s="101"/>
      <c r="I96" s="18"/>
      <c r="J96" s="29"/>
      <c r="K96" s="29"/>
    </row>
    <row r="97" spans="1:11" ht="25" customHeight="1" x14ac:dyDescent="0.3">
      <c r="A97" s="11"/>
      <c r="B97" s="1"/>
      <c r="C97" s="18"/>
      <c r="D97" s="18"/>
      <c r="E97" s="1"/>
      <c r="F97" s="18"/>
      <c r="G97" s="43"/>
      <c r="H97" s="101"/>
      <c r="I97" s="18"/>
      <c r="J97" s="29"/>
      <c r="K97" s="29"/>
    </row>
    <row r="98" spans="1:11" ht="25" customHeight="1" x14ac:dyDescent="0.3">
      <c r="A98" s="11"/>
      <c r="B98" s="1"/>
      <c r="C98" s="18"/>
      <c r="D98" s="18"/>
      <c r="E98" s="1"/>
      <c r="F98" s="18"/>
      <c r="G98" s="43"/>
      <c r="H98" s="101"/>
      <c r="I98" s="18"/>
      <c r="J98" s="29"/>
      <c r="K98" s="29"/>
    </row>
    <row r="99" spans="1:11" ht="25" customHeight="1" x14ac:dyDescent="0.3">
      <c r="A99" s="11"/>
      <c r="B99" s="1"/>
      <c r="C99" s="18"/>
      <c r="D99" s="18"/>
      <c r="E99" s="1"/>
      <c r="F99" s="18"/>
      <c r="G99" s="43"/>
      <c r="H99" s="101"/>
      <c r="I99" s="18"/>
      <c r="J99" s="29"/>
      <c r="K99" s="29"/>
    </row>
    <row r="100" spans="1:11" ht="25" customHeight="1" x14ac:dyDescent="0.3">
      <c r="A100" s="11"/>
      <c r="B100" s="1"/>
      <c r="C100" s="18"/>
      <c r="D100" s="18"/>
      <c r="E100" s="1"/>
      <c r="F100" s="18"/>
      <c r="G100" s="43"/>
      <c r="H100" s="101"/>
      <c r="I100" s="18"/>
      <c r="J100" s="29"/>
      <c r="K100" s="29"/>
    </row>
    <row r="101" spans="1:11" ht="25" customHeight="1" x14ac:dyDescent="0.3">
      <c r="A101" s="11"/>
      <c r="B101" s="1"/>
      <c r="C101" s="18"/>
      <c r="D101" s="18"/>
      <c r="E101" s="1"/>
      <c r="F101" s="18"/>
      <c r="G101" s="43"/>
      <c r="H101" s="101"/>
      <c r="I101" s="18"/>
      <c r="J101" s="29"/>
      <c r="K101" s="29"/>
    </row>
    <row r="102" spans="1:11" ht="25" customHeight="1" x14ac:dyDescent="0.3">
      <c r="A102" s="11"/>
      <c r="B102" s="1"/>
      <c r="C102" s="18"/>
      <c r="D102" s="18"/>
      <c r="E102" s="1"/>
      <c r="F102" s="18"/>
      <c r="G102" s="43"/>
      <c r="H102" s="101"/>
      <c r="I102" s="18"/>
      <c r="J102" s="29"/>
      <c r="K102" s="29"/>
    </row>
    <row r="103" spans="1:11" ht="25" customHeight="1" x14ac:dyDescent="0.3">
      <c r="A103" s="11"/>
      <c r="B103" s="1"/>
      <c r="C103" s="18"/>
      <c r="D103" s="18"/>
      <c r="E103" s="1"/>
      <c r="F103" s="18"/>
      <c r="G103" s="43"/>
      <c r="H103" s="101"/>
      <c r="I103" s="18"/>
      <c r="J103" s="29"/>
      <c r="K103" s="29"/>
    </row>
    <row r="104" spans="1:11" ht="25" customHeight="1" x14ac:dyDescent="0.3">
      <c r="A104" s="11"/>
      <c r="B104" s="1"/>
      <c r="C104" s="18"/>
      <c r="D104" s="18"/>
      <c r="E104" s="1"/>
      <c r="F104" s="18"/>
      <c r="G104" s="43"/>
      <c r="H104" s="101"/>
      <c r="I104" s="18"/>
      <c r="J104" s="29"/>
      <c r="K104" s="29"/>
    </row>
    <row r="105" spans="1:11" ht="25" customHeight="1" x14ac:dyDescent="0.3">
      <c r="A105" s="11"/>
      <c r="B105" s="1"/>
      <c r="C105" s="18"/>
      <c r="D105" s="18"/>
      <c r="E105" s="1"/>
      <c r="F105" s="18"/>
      <c r="G105" s="43"/>
      <c r="H105" s="101"/>
      <c r="I105" s="18"/>
      <c r="J105" s="29"/>
      <c r="K105" s="29"/>
    </row>
    <row r="106" spans="1:11" ht="25" customHeight="1" x14ac:dyDescent="0.3">
      <c r="A106" s="11"/>
      <c r="B106" s="1"/>
      <c r="C106" s="18"/>
      <c r="D106" s="18"/>
      <c r="E106" s="1"/>
      <c r="F106" s="18"/>
      <c r="G106" s="43"/>
      <c r="H106" s="101"/>
      <c r="I106" s="18"/>
      <c r="J106" s="29"/>
      <c r="K106" s="29"/>
    </row>
    <row r="107" spans="1:11" ht="25" customHeight="1" x14ac:dyDescent="0.3">
      <c r="A107" s="11"/>
      <c r="B107" s="1"/>
      <c r="C107" s="18"/>
      <c r="D107" s="18"/>
      <c r="E107" s="1"/>
      <c r="F107" s="18"/>
      <c r="G107" s="43"/>
      <c r="H107" s="101"/>
      <c r="I107" s="18"/>
      <c r="J107" s="29"/>
      <c r="K107" s="29"/>
    </row>
    <row r="108" spans="1:11" ht="25" customHeight="1" x14ac:dyDescent="0.3">
      <c r="A108" s="11"/>
      <c r="B108" s="1"/>
      <c r="C108" s="18"/>
      <c r="D108" s="18"/>
      <c r="E108" s="1"/>
      <c r="F108" s="18"/>
      <c r="G108" s="43"/>
      <c r="H108" s="101"/>
      <c r="I108" s="18"/>
      <c r="J108" s="29"/>
      <c r="K108" s="29"/>
    </row>
    <row r="109" spans="1:11" ht="25" customHeight="1" x14ac:dyDescent="0.3">
      <c r="A109" s="11"/>
      <c r="B109" s="1"/>
      <c r="C109" s="18"/>
      <c r="D109" s="18"/>
      <c r="E109" s="1"/>
      <c r="F109" s="18"/>
      <c r="G109" s="43"/>
      <c r="H109" s="101"/>
      <c r="I109" s="18"/>
      <c r="J109" s="29"/>
      <c r="K109" s="29"/>
    </row>
    <row r="110" spans="1:11" ht="25" customHeight="1" x14ac:dyDescent="0.3">
      <c r="A110" s="11"/>
      <c r="B110" s="1"/>
      <c r="C110" s="18"/>
      <c r="D110" s="18"/>
      <c r="E110" s="1"/>
      <c r="F110" s="18"/>
      <c r="G110" s="43"/>
      <c r="H110" s="101"/>
      <c r="I110" s="18"/>
      <c r="J110" s="29"/>
      <c r="K110" s="29"/>
    </row>
    <row r="111" spans="1:11" ht="25" customHeight="1" x14ac:dyDescent="0.3">
      <c r="A111" s="11"/>
      <c r="B111" s="1"/>
      <c r="C111" s="18"/>
      <c r="D111" s="18"/>
      <c r="E111" s="1"/>
      <c r="F111" s="18"/>
      <c r="G111" s="43"/>
      <c r="H111" s="101"/>
      <c r="I111" s="18"/>
      <c r="J111" s="29"/>
      <c r="K111" s="29"/>
    </row>
    <row r="112" spans="1:11" ht="25" customHeight="1" x14ac:dyDescent="0.3">
      <c r="A112" s="11"/>
      <c r="B112" s="1"/>
      <c r="C112" s="18"/>
      <c r="D112" s="18"/>
      <c r="E112" s="1"/>
      <c r="F112" s="18"/>
      <c r="G112" s="43"/>
      <c r="H112" s="101"/>
      <c r="I112" s="18"/>
      <c r="J112" s="29"/>
      <c r="K112" s="29"/>
    </row>
    <row r="113" spans="1:11" ht="25" customHeight="1" x14ac:dyDescent="0.3">
      <c r="A113" s="11"/>
      <c r="B113" s="1"/>
      <c r="C113" s="18"/>
      <c r="D113" s="18"/>
      <c r="E113" s="1"/>
      <c r="F113" s="18"/>
      <c r="G113" s="43"/>
      <c r="H113" s="101"/>
      <c r="I113" s="18"/>
      <c r="J113" s="29"/>
      <c r="K113" s="29"/>
    </row>
    <row r="114" spans="1:11" ht="25" customHeight="1" x14ac:dyDescent="0.3">
      <c r="A114" s="11"/>
      <c r="B114" s="1"/>
      <c r="C114" s="18"/>
      <c r="D114" s="18"/>
      <c r="E114" s="1"/>
      <c r="F114" s="18"/>
      <c r="G114" s="43"/>
      <c r="H114" s="101"/>
      <c r="I114" s="18"/>
      <c r="J114" s="29"/>
      <c r="K114" s="29"/>
    </row>
    <row r="115" spans="1:11" ht="25" customHeight="1" x14ac:dyDescent="0.3">
      <c r="A115" s="11"/>
      <c r="B115" s="1"/>
      <c r="C115" s="18"/>
      <c r="D115" s="18"/>
      <c r="E115" s="1"/>
      <c r="F115" s="18"/>
      <c r="G115" s="43"/>
      <c r="H115" s="101"/>
      <c r="I115" s="18"/>
      <c r="J115" s="29"/>
      <c r="K115" s="29"/>
    </row>
    <row r="116" spans="1:11" ht="25" customHeight="1" x14ac:dyDescent="0.3">
      <c r="A116" s="11"/>
      <c r="B116" s="1"/>
      <c r="C116" s="18"/>
      <c r="D116" s="18"/>
      <c r="E116" s="1"/>
      <c r="F116" s="18"/>
      <c r="G116" s="43"/>
      <c r="H116" s="101"/>
      <c r="I116" s="18"/>
      <c r="J116" s="29"/>
      <c r="K116" s="29"/>
    </row>
    <row r="117" spans="1:11" ht="25" customHeight="1" x14ac:dyDescent="0.3">
      <c r="A117" s="11"/>
      <c r="B117" s="1"/>
      <c r="C117" s="18"/>
      <c r="D117" s="18"/>
      <c r="E117" s="1"/>
      <c r="F117" s="18"/>
      <c r="G117" s="43"/>
      <c r="H117" s="101"/>
      <c r="I117" s="18"/>
      <c r="J117" s="29"/>
      <c r="K117" s="29"/>
    </row>
    <row r="118" spans="1:11" ht="25" customHeight="1" x14ac:dyDescent="0.3">
      <c r="A118" s="11"/>
      <c r="B118" s="1"/>
      <c r="C118" s="18"/>
      <c r="D118" s="18"/>
      <c r="E118" s="1"/>
      <c r="F118" s="18"/>
      <c r="G118" s="43"/>
      <c r="H118" s="101"/>
      <c r="I118" s="18"/>
      <c r="J118" s="29"/>
      <c r="K118" s="29"/>
    </row>
    <row r="119" spans="1:11" ht="25" customHeight="1" x14ac:dyDescent="0.3">
      <c r="A119" s="11"/>
      <c r="B119" s="1"/>
      <c r="C119" s="18"/>
      <c r="D119" s="18"/>
      <c r="E119" s="1"/>
      <c r="F119" s="18"/>
      <c r="G119" s="43"/>
      <c r="H119" s="101"/>
      <c r="I119" s="18"/>
      <c r="J119" s="29"/>
      <c r="K119" s="29"/>
    </row>
    <row r="120" spans="1:11" ht="25" customHeight="1" x14ac:dyDescent="0.3">
      <c r="A120" s="11"/>
      <c r="B120" s="1"/>
      <c r="C120" s="18"/>
      <c r="D120" s="18"/>
      <c r="E120" s="1"/>
      <c r="F120" s="18"/>
      <c r="G120" s="43"/>
      <c r="H120" s="101"/>
      <c r="I120" s="18"/>
      <c r="J120" s="29"/>
      <c r="K120" s="29"/>
    </row>
    <row r="121" spans="1:11" ht="25" customHeight="1" x14ac:dyDescent="0.3">
      <c r="A121" s="11"/>
      <c r="B121" s="1"/>
      <c r="C121" s="18"/>
      <c r="D121" s="18"/>
      <c r="E121" s="1"/>
      <c r="F121" s="18"/>
      <c r="G121" s="43"/>
      <c r="H121" s="101"/>
      <c r="I121" s="18"/>
      <c r="J121" s="29"/>
      <c r="K121" s="29"/>
    </row>
    <row r="122" spans="1:11" ht="25" customHeight="1" x14ac:dyDescent="0.3">
      <c r="A122" s="11"/>
      <c r="B122" s="1"/>
      <c r="C122" s="18"/>
      <c r="D122" s="18"/>
      <c r="E122" s="1"/>
      <c r="F122" s="18"/>
      <c r="G122" s="43"/>
      <c r="H122" s="101"/>
      <c r="I122" s="18"/>
      <c r="J122" s="29"/>
      <c r="K122" s="29"/>
    </row>
    <row r="123" spans="1:11" ht="25" customHeight="1" x14ac:dyDescent="0.3">
      <c r="A123" s="11"/>
      <c r="B123" s="1"/>
      <c r="C123" s="18"/>
      <c r="D123" s="18"/>
      <c r="E123" s="1"/>
      <c r="F123" s="18"/>
      <c r="G123" s="43"/>
      <c r="H123" s="101"/>
      <c r="I123" s="18"/>
      <c r="J123" s="29"/>
      <c r="K123" s="29"/>
    </row>
    <row r="124" spans="1:11" ht="25" customHeight="1" x14ac:dyDescent="0.3">
      <c r="A124" s="11"/>
      <c r="B124" s="1"/>
      <c r="C124" s="18"/>
      <c r="D124" s="18"/>
      <c r="E124" s="1"/>
      <c r="F124" s="18"/>
      <c r="G124" s="43"/>
      <c r="H124" s="101"/>
      <c r="I124" s="18"/>
      <c r="J124" s="29"/>
      <c r="K124" s="29"/>
    </row>
    <row r="125" spans="1:11" ht="25" customHeight="1" x14ac:dyDescent="0.3">
      <c r="A125" s="11"/>
      <c r="B125" s="1"/>
      <c r="C125" s="18"/>
      <c r="D125" s="18"/>
      <c r="E125" s="1"/>
      <c r="F125" s="18"/>
      <c r="G125" s="43"/>
      <c r="H125" s="101"/>
      <c r="I125" s="18"/>
      <c r="J125" s="29"/>
      <c r="K125" s="29"/>
    </row>
    <row r="126" spans="1:11" ht="25" customHeight="1" x14ac:dyDescent="0.3">
      <c r="A126" s="11"/>
      <c r="B126" s="1"/>
      <c r="C126" s="18"/>
      <c r="D126" s="18"/>
      <c r="E126" s="1"/>
      <c r="F126" s="18"/>
      <c r="G126" s="43"/>
      <c r="H126" s="101"/>
      <c r="I126" s="18"/>
      <c r="J126" s="29"/>
      <c r="K126" s="29"/>
    </row>
    <row r="127" spans="1:11" ht="25" customHeight="1" x14ac:dyDescent="0.3">
      <c r="A127" s="11"/>
      <c r="B127" s="1"/>
      <c r="C127" s="18"/>
      <c r="D127" s="18"/>
      <c r="E127" s="1"/>
      <c r="F127" s="18"/>
      <c r="G127" s="43"/>
      <c r="H127" s="101"/>
      <c r="I127" s="18"/>
      <c r="J127" s="29"/>
      <c r="K127" s="29"/>
    </row>
    <row r="128" spans="1:11" ht="25" customHeight="1" x14ac:dyDescent="0.3">
      <c r="A128" s="11"/>
      <c r="B128" s="1"/>
      <c r="C128" s="18"/>
      <c r="D128" s="18"/>
      <c r="E128" s="1"/>
      <c r="F128" s="18"/>
      <c r="G128" s="43"/>
      <c r="H128" s="101"/>
      <c r="I128" s="18"/>
      <c r="J128" s="29"/>
      <c r="K128" s="29"/>
    </row>
    <row r="129" spans="1:11" ht="25" customHeight="1" x14ac:dyDescent="0.3">
      <c r="A129" s="11"/>
      <c r="B129" s="1"/>
      <c r="C129" s="18"/>
      <c r="D129" s="18"/>
      <c r="E129" s="1"/>
      <c r="F129" s="18"/>
      <c r="G129" s="43"/>
      <c r="H129" s="101"/>
      <c r="I129" s="18"/>
      <c r="J129" s="29"/>
      <c r="K129" s="29"/>
    </row>
    <row r="130" spans="1:11" ht="25" customHeight="1" x14ac:dyDescent="0.3">
      <c r="A130" s="11"/>
      <c r="B130" s="1"/>
      <c r="C130" s="18"/>
      <c r="D130" s="18"/>
      <c r="E130" s="1"/>
      <c r="F130" s="18"/>
      <c r="G130" s="43"/>
      <c r="H130" s="101"/>
      <c r="I130" s="18"/>
      <c r="J130" s="29"/>
      <c r="K130" s="29"/>
    </row>
    <row r="131" spans="1:11" ht="25" customHeight="1" x14ac:dyDescent="0.3">
      <c r="A131" s="11"/>
      <c r="B131" s="1"/>
      <c r="C131" s="18"/>
      <c r="D131" s="18"/>
      <c r="E131" s="1"/>
      <c r="F131" s="18"/>
      <c r="G131" s="43"/>
      <c r="H131" s="101"/>
      <c r="I131" s="18"/>
      <c r="J131" s="29"/>
      <c r="K131" s="29"/>
    </row>
    <row r="132" spans="1:11" ht="25" customHeight="1" x14ac:dyDescent="0.3">
      <c r="A132" s="11"/>
      <c r="B132" s="1"/>
      <c r="C132" s="18"/>
      <c r="D132" s="18"/>
      <c r="E132" s="1"/>
      <c r="F132" s="18"/>
      <c r="G132" s="43"/>
      <c r="H132" s="101"/>
      <c r="I132" s="18"/>
      <c r="J132" s="29"/>
      <c r="K132" s="29"/>
    </row>
    <row r="133" spans="1:11" ht="25" customHeight="1" x14ac:dyDescent="0.3">
      <c r="A133" s="11"/>
      <c r="B133" s="1"/>
      <c r="C133" s="18"/>
      <c r="D133" s="18"/>
      <c r="E133" s="1"/>
      <c r="F133" s="18"/>
      <c r="G133" s="43"/>
      <c r="H133" s="101"/>
      <c r="I133" s="18"/>
      <c r="J133" s="29"/>
      <c r="K133" s="29"/>
    </row>
    <row r="134" spans="1:11" ht="25" customHeight="1" x14ac:dyDescent="0.3">
      <c r="A134" s="11"/>
      <c r="B134" s="1"/>
      <c r="C134" s="18"/>
      <c r="D134" s="18"/>
      <c r="E134" s="1"/>
      <c r="F134" s="18"/>
      <c r="G134" s="43"/>
      <c r="H134" s="101"/>
      <c r="I134" s="18"/>
      <c r="J134" s="29"/>
      <c r="K134" s="29"/>
    </row>
    <row r="135" spans="1:11" ht="25" customHeight="1" x14ac:dyDescent="0.3">
      <c r="A135" s="11"/>
      <c r="B135" s="1"/>
      <c r="C135" s="18"/>
      <c r="D135" s="18"/>
      <c r="E135" s="1"/>
      <c r="F135" s="18"/>
      <c r="G135" s="43"/>
      <c r="H135" s="101"/>
      <c r="I135" s="18"/>
      <c r="J135" s="29"/>
      <c r="K135" s="29"/>
    </row>
    <row r="136" spans="1:11" ht="25" customHeight="1" x14ac:dyDescent="0.3">
      <c r="A136" s="11"/>
      <c r="B136" s="1"/>
      <c r="C136" s="18"/>
      <c r="D136" s="18"/>
      <c r="E136" s="1"/>
      <c r="F136" s="18"/>
      <c r="G136" s="43"/>
      <c r="H136" s="101"/>
      <c r="I136" s="18"/>
      <c r="J136" s="29"/>
      <c r="K136" s="29"/>
    </row>
    <row r="137" spans="1:11" ht="25" customHeight="1" x14ac:dyDescent="0.3">
      <c r="A137" s="11"/>
      <c r="B137" s="1"/>
      <c r="C137" s="18"/>
      <c r="D137" s="18"/>
      <c r="E137" s="1"/>
      <c r="F137" s="18"/>
      <c r="G137" s="43"/>
      <c r="H137" s="101"/>
      <c r="I137" s="18"/>
      <c r="J137" s="29"/>
      <c r="K137" s="29"/>
    </row>
    <row r="138" spans="1:11" ht="25" customHeight="1" x14ac:dyDescent="0.3">
      <c r="A138" s="11"/>
      <c r="B138" s="1"/>
      <c r="C138" s="18"/>
      <c r="D138" s="18"/>
      <c r="E138" s="1"/>
      <c r="F138" s="18"/>
      <c r="G138" s="43"/>
      <c r="H138" s="101"/>
      <c r="I138" s="18"/>
      <c r="J138" s="29"/>
      <c r="K138" s="29"/>
    </row>
    <row r="139" spans="1:11" ht="25" customHeight="1" x14ac:dyDescent="0.3">
      <c r="A139" s="11"/>
      <c r="B139" s="1"/>
      <c r="C139" s="18"/>
      <c r="D139" s="18"/>
      <c r="E139" s="1"/>
      <c r="F139" s="18"/>
      <c r="G139" s="43"/>
      <c r="H139" s="101"/>
      <c r="I139" s="18"/>
      <c r="J139" s="29"/>
      <c r="K139" s="29"/>
    </row>
    <row r="140" spans="1:11" ht="25" customHeight="1" x14ac:dyDescent="0.3">
      <c r="A140" s="11"/>
      <c r="B140" s="1"/>
      <c r="C140" s="18"/>
      <c r="D140" s="18"/>
      <c r="E140" s="1"/>
      <c r="F140" s="18"/>
      <c r="G140" s="43"/>
      <c r="H140" s="101"/>
      <c r="I140" s="18"/>
      <c r="J140" s="29"/>
      <c r="K140" s="29"/>
    </row>
    <row r="141" spans="1:11" ht="25" customHeight="1" x14ac:dyDescent="0.3">
      <c r="A141" s="11"/>
      <c r="B141" s="1"/>
      <c r="C141" s="18"/>
      <c r="D141" s="18"/>
      <c r="E141" s="1"/>
      <c r="F141" s="18"/>
      <c r="G141" s="43"/>
      <c r="H141" s="101"/>
      <c r="I141" s="18"/>
      <c r="J141" s="29"/>
      <c r="K141" s="29"/>
    </row>
    <row r="142" spans="1:11" ht="25" customHeight="1" x14ac:dyDescent="0.3">
      <c r="A142" s="11"/>
      <c r="B142" s="1"/>
      <c r="C142" s="18"/>
      <c r="D142" s="18"/>
      <c r="E142" s="1"/>
      <c r="F142" s="18"/>
      <c r="G142" s="43"/>
      <c r="H142" s="101"/>
      <c r="I142" s="18"/>
      <c r="J142" s="29"/>
      <c r="K142" s="29"/>
    </row>
    <row r="143" spans="1:11" ht="25" customHeight="1" x14ac:dyDescent="0.3">
      <c r="A143" s="11"/>
      <c r="B143" s="1"/>
      <c r="C143" s="18"/>
      <c r="D143" s="18"/>
      <c r="E143" s="1"/>
      <c r="F143" s="18"/>
      <c r="G143" s="43"/>
      <c r="H143" s="101"/>
      <c r="I143" s="18"/>
      <c r="J143" s="29"/>
      <c r="K143" s="29"/>
    </row>
    <row r="144" spans="1:11" ht="25" customHeight="1" x14ac:dyDescent="0.3">
      <c r="A144" s="11"/>
      <c r="B144" s="1"/>
      <c r="C144" s="18"/>
      <c r="D144" s="18"/>
      <c r="E144" s="1"/>
      <c r="F144" s="18"/>
      <c r="G144" s="43"/>
      <c r="H144" s="101"/>
      <c r="I144" s="18"/>
      <c r="J144" s="29"/>
      <c r="K144" s="29"/>
    </row>
    <row r="145" spans="1:11" ht="25" customHeight="1" x14ac:dyDescent="0.3">
      <c r="A145" s="11"/>
      <c r="B145" s="1"/>
      <c r="C145" s="18"/>
      <c r="D145" s="18"/>
      <c r="E145" s="1"/>
      <c r="F145" s="18"/>
      <c r="G145" s="43"/>
      <c r="H145" s="101"/>
      <c r="I145" s="18"/>
      <c r="J145" s="29"/>
      <c r="K145" s="29"/>
    </row>
    <row r="146" spans="1:11" ht="25" customHeight="1" x14ac:dyDescent="0.3">
      <c r="A146" s="11"/>
      <c r="B146" s="1"/>
      <c r="C146" s="18"/>
      <c r="D146" s="18"/>
      <c r="E146" s="1"/>
      <c r="F146" s="18"/>
      <c r="G146" s="43"/>
      <c r="H146" s="101"/>
      <c r="I146" s="18"/>
      <c r="J146" s="29"/>
      <c r="K146" s="29"/>
    </row>
    <row r="147" spans="1:11" ht="25" customHeight="1" x14ac:dyDescent="0.3">
      <c r="A147" s="11"/>
      <c r="B147" s="1"/>
      <c r="C147" s="18"/>
      <c r="D147" s="18"/>
      <c r="E147" s="1"/>
      <c r="F147" s="18"/>
      <c r="G147" s="43"/>
      <c r="H147" s="101"/>
      <c r="I147" s="18"/>
      <c r="J147" s="29"/>
      <c r="K147" s="29"/>
    </row>
    <row r="148" spans="1:11" ht="25" customHeight="1" x14ac:dyDescent="0.3">
      <c r="A148" s="11"/>
      <c r="B148" s="1"/>
      <c r="C148" s="18"/>
      <c r="D148" s="18"/>
      <c r="E148" s="1"/>
      <c r="F148" s="18"/>
      <c r="G148" s="43"/>
      <c r="H148" s="101"/>
      <c r="I148" s="18"/>
      <c r="J148" s="29"/>
      <c r="K148" s="29"/>
    </row>
    <row r="149" spans="1:11" ht="25" customHeight="1" x14ac:dyDescent="0.3">
      <c r="A149" s="11"/>
      <c r="B149" s="1"/>
      <c r="C149" s="18"/>
      <c r="D149" s="18"/>
      <c r="E149" s="1"/>
      <c r="F149" s="18"/>
      <c r="G149" s="43"/>
      <c r="H149" s="101"/>
      <c r="I149" s="18"/>
      <c r="J149" s="29"/>
      <c r="K149" s="29"/>
    </row>
    <row r="150" spans="1:11" ht="25" customHeight="1" x14ac:dyDescent="0.3">
      <c r="A150" s="11"/>
      <c r="B150" s="1"/>
      <c r="C150" s="18"/>
      <c r="D150" s="18"/>
      <c r="E150" s="1"/>
      <c r="F150" s="18"/>
      <c r="G150" s="43"/>
      <c r="H150" s="101"/>
      <c r="I150" s="18"/>
      <c r="J150" s="29"/>
      <c r="K150" s="29"/>
    </row>
    <row r="151" spans="1:11" ht="25" customHeight="1" x14ac:dyDescent="0.3">
      <c r="A151" s="11"/>
      <c r="B151" s="1"/>
      <c r="C151" s="18"/>
      <c r="D151" s="18"/>
      <c r="E151" s="1"/>
      <c r="F151" s="18"/>
      <c r="G151" s="43"/>
      <c r="H151" s="101"/>
      <c r="I151" s="18"/>
      <c r="J151" s="29"/>
      <c r="K151" s="29"/>
    </row>
    <row r="152" spans="1:11" ht="25" customHeight="1" x14ac:dyDescent="0.3">
      <c r="A152" s="11"/>
      <c r="B152" s="1"/>
      <c r="C152" s="18"/>
      <c r="D152" s="18"/>
      <c r="E152" s="1"/>
      <c r="F152" s="18"/>
      <c r="G152" s="43"/>
      <c r="H152" s="101"/>
      <c r="I152" s="18"/>
      <c r="J152" s="29"/>
      <c r="K152" s="29"/>
    </row>
    <row r="153" spans="1:11" ht="25" customHeight="1" x14ac:dyDescent="0.3">
      <c r="A153" s="11"/>
      <c r="B153" s="1"/>
      <c r="C153" s="18"/>
      <c r="D153" s="18"/>
      <c r="E153" s="1"/>
      <c r="F153" s="18"/>
      <c r="G153" s="43"/>
      <c r="H153" s="101"/>
      <c r="I153" s="18"/>
      <c r="J153" s="29"/>
      <c r="K153" s="29"/>
    </row>
    <row r="154" spans="1:11" ht="25" customHeight="1" x14ac:dyDescent="0.3">
      <c r="A154" s="11"/>
      <c r="B154" s="1"/>
      <c r="C154" s="18"/>
      <c r="D154" s="18"/>
      <c r="E154" s="1"/>
      <c r="F154" s="18"/>
      <c r="G154" s="43"/>
      <c r="H154" s="101"/>
      <c r="I154" s="18"/>
      <c r="J154" s="29"/>
      <c r="K154" s="29"/>
    </row>
    <row r="155" spans="1:11" ht="25" customHeight="1" x14ac:dyDescent="0.3">
      <c r="A155" s="11"/>
      <c r="B155" s="1"/>
      <c r="C155" s="18"/>
      <c r="D155" s="18"/>
      <c r="E155" s="1"/>
      <c r="F155" s="18"/>
      <c r="G155" s="43"/>
      <c r="H155" s="101"/>
      <c r="I155" s="18"/>
      <c r="J155" s="29"/>
      <c r="K155" s="29"/>
    </row>
    <row r="156" spans="1:11" ht="25" customHeight="1" x14ac:dyDescent="0.3">
      <c r="A156" s="11"/>
      <c r="B156" s="1"/>
      <c r="C156" s="18"/>
      <c r="D156" s="18"/>
      <c r="E156" s="1"/>
      <c r="F156" s="18"/>
      <c r="G156" s="43"/>
      <c r="H156" s="101"/>
      <c r="I156" s="18"/>
      <c r="J156" s="29"/>
      <c r="K156" s="29"/>
    </row>
    <row r="157" spans="1:11" ht="25" customHeight="1" x14ac:dyDescent="0.3">
      <c r="A157" s="11"/>
      <c r="B157" s="1"/>
      <c r="C157" s="18"/>
      <c r="D157" s="18"/>
      <c r="E157" s="1"/>
      <c r="F157" s="18"/>
      <c r="G157" s="43"/>
      <c r="H157" s="101"/>
      <c r="I157" s="18"/>
      <c r="J157" s="29"/>
      <c r="K157" s="29"/>
    </row>
    <row r="158" spans="1:11" ht="25" customHeight="1" x14ac:dyDescent="0.3">
      <c r="A158" s="11"/>
      <c r="B158" s="1"/>
      <c r="C158" s="18"/>
      <c r="D158" s="18"/>
      <c r="E158" s="1"/>
      <c r="F158" s="18"/>
      <c r="G158" s="43"/>
      <c r="H158" s="101"/>
      <c r="I158" s="18"/>
      <c r="J158" s="29"/>
      <c r="K158" s="29"/>
    </row>
    <row r="159" spans="1:11" ht="25" customHeight="1" x14ac:dyDescent="0.3">
      <c r="A159" s="11"/>
      <c r="B159" s="1"/>
      <c r="C159" s="18"/>
      <c r="D159" s="18"/>
      <c r="E159" s="1"/>
      <c r="F159" s="18"/>
      <c r="G159" s="43"/>
      <c r="H159" s="101"/>
      <c r="I159" s="18"/>
      <c r="J159" s="29"/>
      <c r="K159" s="29"/>
    </row>
    <row r="160" spans="1:11" ht="25" customHeight="1" x14ac:dyDescent="0.3">
      <c r="A160" s="11"/>
      <c r="B160" s="1"/>
      <c r="C160" s="18"/>
      <c r="D160" s="18"/>
      <c r="E160" s="1"/>
      <c r="F160" s="18"/>
      <c r="G160" s="43"/>
      <c r="H160" s="101"/>
      <c r="I160" s="18"/>
      <c r="J160" s="29"/>
      <c r="K160" s="29"/>
    </row>
    <row r="161" spans="1:11" ht="25" customHeight="1" x14ac:dyDescent="0.3">
      <c r="A161" s="11"/>
      <c r="B161" s="1"/>
      <c r="C161" s="18"/>
      <c r="D161" s="18"/>
      <c r="E161" s="1"/>
      <c r="F161" s="18"/>
      <c r="G161" s="43"/>
      <c r="H161" s="101"/>
      <c r="I161" s="18"/>
      <c r="J161" s="29"/>
      <c r="K161" s="29"/>
    </row>
    <row r="162" spans="1:11" ht="25" customHeight="1" x14ac:dyDescent="0.3">
      <c r="A162" s="11"/>
      <c r="B162" s="1"/>
      <c r="C162" s="18"/>
      <c r="D162" s="18"/>
      <c r="E162" s="1"/>
      <c r="F162" s="18"/>
      <c r="G162" s="43"/>
      <c r="H162" s="101"/>
      <c r="I162" s="18"/>
      <c r="J162" s="29"/>
      <c r="K162" s="29"/>
    </row>
    <row r="163" spans="1:11" ht="25" customHeight="1" x14ac:dyDescent="0.3">
      <c r="A163" s="11"/>
      <c r="B163" s="1"/>
      <c r="C163" s="18"/>
      <c r="D163" s="18"/>
      <c r="E163" s="1"/>
      <c r="F163" s="18"/>
      <c r="G163" s="43"/>
      <c r="H163" s="101"/>
      <c r="I163" s="18"/>
      <c r="J163" s="29"/>
      <c r="K163" s="29"/>
    </row>
    <row r="164" spans="1:11" ht="25" customHeight="1" x14ac:dyDescent="0.3">
      <c r="A164" s="11"/>
      <c r="B164" s="1"/>
      <c r="C164" s="18"/>
      <c r="D164" s="18"/>
      <c r="E164" s="1"/>
      <c r="F164" s="18"/>
      <c r="G164" s="43"/>
      <c r="H164" s="101"/>
      <c r="I164" s="18"/>
      <c r="J164" s="29"/>
      <c r="K164" s="29"/>
    </row>
    <row r="165" spans="1:11" ht="25" customHeight="1" x14ac:dyDescent="0.3">
      <c r="A165" s="11"/>
      <c r="B165" s="1"/>
      <c r="C165" s="18"/>
      <c r="D165" s="18"/>
      <c r="E165" s="1"/>
      <c r="F165" s="18"/>
      <c r="G165" s="43"/>
      <c r="H165" s="101"/>
      <c r="I165" s="18"/>
      <c r="J165" s="29"/>
      <c r="K165" s="29"/>
    </row>
    <row r="166" spans="1:11" ht="25" customHeight="1" x14ac:dyDescent="0.3">
      <c r="A166" s="11"/>
      <c r="B166" s="1"/>
      <c r="C166" s="18"/>
      <c r="D166" s="18"/>
      <c r="E166" s="1"/>
      <c r="F166" s="18"/>
      <c r="G166" s="43"/>
      <c r="H166" s="101"/>
      <c r="I166" s="18"/>
      <c r="J166" s="29"/>
      <c r="K166" s="29"/>
    </row>
    <row r="167" spans="1:11" ht="25" customHeight="1" x14ac:dyDescent="0.3">
      <c r="A167" s="11"/>
      <c r="B167" s="1"/>
      <c r="C167" s="18"/>
      <c r="D167" s="18"/>
      <c r="E167" s="1"/>
      <c r="F167" s="18"/>
      <c r="G167" s="43"/>
      <c r="H167" s="101"/>
      <c r="I167" s="18"/>
      <c r="J167" s="29"/>
      <c r="K167" s="29"/>
    </row>
    <row r="168" spans="1:11" ht="25" customHeight="1" x14ac:dyDescent="0.3">
      <c r="A168" s="11"/>
      <c r="B168" s="1"/>
      <c r="C168" s="18"/>
      <c r="D168" s="18"/>
      <c r="E168" s="1"/>
      <c r="F168" s="18"/>
      <c r="G168" s="43"/>
      <c r="H168" s="101"/>
      <c r="I168" s="18"/>
      <c r="J168" s="29"/>
      <c r="K168" s="29"/>
    </row>
    <row r="169" spans="1:11" ht="25" customHeight="1" x14ac:dyDescent="0.3">
      <c r="A169" s="11"/>
      <c r="B169" s="1"/>
      <c r="C169" s="18"/>
      <c r="D169" s="18"/>
      <c r="E169" s="1"/>
      <c r="F169" s="18"/>
      <c r="G169" s="43"/>
      <c r="H169" s="101"/>
      <c r="I169" s="18"/>
      <c r="J169" s="29"/>
      <c r="K169" s="29"/>
    </row>
    <row r="170" spans="1:11" ht="25" customHeight="1" x14ac:dyDescent="0.3">
      <c r="A170" s="11"/>
      <c r="B170" s="1"/>
      <c r="C170" s="18"/>
      <c r="D170" s="18"/>
      <c r="E170" s="1"/>
      <c r="F170" s="18"/>
      <c r="G170" s="43"/>
      <c r="H170" s="101"/>
      <c r="I170" s="18"/>
      <c r="J170" s="29"/>
      <c r="K170" s="29"/>
    </row>
    <row r="171" spans="1:11" ht="25" customHeight="1" x14ac:dyDescent="0.3">
      <c r="A171" s="11"/>
      <c r="B171" s="1"/>
      <c r="C171" s="18"/>
      <c r="D171" s="18"/>
      <c r="E171" s="1"/>
      <c r="F171" s="18"/>
      <c r="G171" s="43"/>
      <c r="H171" s="101"/>
      <c r="I171" s="18"/>
      <c r="J171" s="29"/>
      <c r="K171" s="29"/>
    </row>
    <row r="172" spans="1:11" ht="25" customHeight="1" x14ac:dyDescent="0.3">
      <c r="A172" s="11"/>
      <c r="B172" s="1"/>
      <c r="C172" s="18"/>
      <c r="D172" s="18"/>
      <c r="E172" s="1"/>
      <c r="F172" s="18"/>
      <c r="G172" s="43"/>
      <c r="H172" s="101"/>
      <c r="I172" s="18"/>
      <c r="J172" s="29"/>
      <c r="K172" s="29"/>
    </row>
    <row r="173" spans="1:11" ht="25" customHeight="1" x14ac:dyDescent="0.3">
      <c r="A173" s="11"/>
      <c r="B173" s="1"/>
      <c r="C173" s="18"/>
      <c r="D173" s="18"/>
      <c r="E173" s="1"/>
      <c r="F173" s="18"/>
      <c r="G173" s="43"/>
      <c r="H173" s="101"/>
      <c r="I173" s="18"/>
      <c r="J173" s="29"/>
      <c r="K173" s="29"/>
    </row>
    <row r="174" spans="1:11" ht="25" customHeight="1" x14ac:dyDescent="0.3">
      <c r="A174" s="11"/>
      <c r="B174" s="1"/>
      <c r="C174" s="18"/>
      <c r="D174" s="18"/>
      <c r="E174" s="1"/>
      <c r="F174" s="18"/>
      <c r="G174" s="43"/>
      <c r="H174" s="101"/>
      <c r="I174" s="18"/>
      <c r="J174" s="29"/>
      <c r="K174" s="29"/>
    </row>
    <row r="175" spans="1:11" ht="25" customHeight="1" x14ac:dyDescent="0.3">
      <c r="A175" s="11"/>
      <c r="B175" s="1"/>
      <c r="C175" s="18"/>
      <c r="D175" s="18"/>
      <c r="E175" s="1"/>
      <c r="F175" s="18"/>
      <c r="G175" s="43"/>
      <c r="H175" s="101"/>
      <c r="I175" s="18"/>
      <c r="J175" s="29"/>
      <c r="K175" s="29"/>
    </row>
    <row r="176" spans="1:11" ht="25" customHeight="1" x14ac:dyDescent="0.3">
      <c r="A176" s="11"/>
      <c r="B176" s="1"/>
      <c r="C176" s="18"/>
      <c r="D176" s="18"/>
      <c r="E176" s="1"/>
      <c r="F176" s="18"/>
      <c r="G176" s="43"/>
      <c r="H176" s="101"/>
      <c r="I176" s="18"/>
      <c r="J176" s="29"/>
      <c r="K176" s="29"/>
    </row>
    <row r="177" spans="1:11" ht="25" customHeight="1" x14ac:dyDescent="0.3">
      <c r="A177" s="11"/>
      <c r="B177" s="1"/>
      <c r="C177" s="18"/>
      <c r="D177" s="18"/>
      <c r="E177" s="1"/>
      <c r="F177" s="18"/>
      <c r="G177" s="43"/>
      <c r="H177" s="101"/>
      <c r="I177" s="18"/>
      <c r="J177" s="29"/>
      <c r="K177" s="29"/>
    </row>
    <row r="178" spans="1:11" ht="25" customHeight="1" x14ac:dyDescent="0.3">
      <c r="A178" s="11"/>
      <c r="B178" s="1"/>
      <c r="C178" s="18"/>
      <c r="D178" s="18"/>
      <c r="E178" s="1"/>
      <c r="F178" s="18"/>
      <c r="G178" s="43"/>
      <c r="H178" s="101"/>
      <c r="I178" s="18"/>
      <c r="J178" s="29"/>
      <c r="K178" s="29"/>
    </row>
    <row r="179" spans="1:11" ht="25" customHeight="1" x14ac:dyDescent="0.3">
      <c r="A179" s="11"/>
      <c r="B179" s="1"/>
      <c r="C179" s="18"/>
      <c r="D179" s="18"/>
      <c r="E179" s="1"/>
      <c r="F179" s="18"/>
      <c r="G179" s="43"/>
      <c r="H179" s="101"/>
      <c r="I179" s="18"/>
      <c r="J179" s="29"/>
      <c r="K179" s="29"/>
    </row>
    <row r="180" spans="1:11" ht="25" customHeight="1" x14ac:dyDescent="0.3">
      <c r="A180" s="11"/>
      <c r="B180" s="1"/>
      <c r="C180" s="18"/>
      <c r="D180" s="18"/>
      <c r="E180" s="1"/>
      <c r="F180" s="18"/>
      <c r="G180" s="43"/>
      <c r="H180" s="101"/>
      <c r="I180" s="18"/>
      <c r="J180" s="29"/>
      <c r="K180" s="29"/>
    </row>
    <row r="181" spans="1:11" ht="25" customHeight="1" x14ac:dyDescent="0.3">
      <c r="A181" s="11"/>
      <c r="B181" s="1"/>
      <c r="C181" s="18"/>
      <c r="D181" s="18"/>
      <c r="E181" s="1"/>
      <c r="F181" s="18"/>
      <c r="G181" s="43"/>
      <c r="H181" s="101"/>
      <c r="I181" s="18"/>
      <c r="J181" s="29"/>
      <c r="K181" s="29"/>
    </row>
    <row r="182" spans="1:11" ht="25" customHeight="1" x14ac:dyDescent="0.3">
      <c r="A182" s="11"/>
      <c r="B182" s="1"/>
      <c r="C182" s="18"/>
      <c r="D182" s="18"/>
      <c r="E182" s="1"/>
      <c r="F182" s="18"/>
      <c r="G182" s="43"/>
      <c r="H182" s="101"/>
      <c r="I182" s="18"/>
      <c r="J182" s="29"/>
      <c r="K182" s="29"/>
    </row>
    <row r="183" spans="1:11" ht="25" customHeight="1" x14ac:dyDescent="0.3">
      <c r="A183" s="11"/>
      <c r="B183" s="1"/>
      <c r="C183" s="18"/>
      <c r="D183" s="18"/>
      <c r="E183" s="1"/>
      <c r="F183" s="18"/>
      <c r="G183" s="43"/>
      <c r="H183" s="101"/>
      <c r="I183" s="18"/>
      <c r="J183" s="29"/>
      <c r="K183" s="29"/>
    </row>
    <row r="184" spans="1:11" ht="25" customHeight="1" x14ac:dyDescent="0.3">
      <c r="A184" s="11"/>
      <c r="B184" s="1"/>
      <c r="C184" s="18"/>
      <c r="D184" s="18"/>
      <c r="E184" s="1"/>
      <c r="F184" s="18"/>
      <c r="G184" s="43"/>
      <c r="H184" s="101"/>
      <c r="I184" s="18"/>
      <c r="J184" s="29"/>
      <c r="K184" s="29"/>
    </row>
    <row r="185" spans="1:11" ht="25" customHeight="1" x14ac:dyDescent="0.3">
      <c r="A185" s="11"/>
      <c r="B185" s="1"/>
      <c r="C185" s="18"/>
      <c r="D185" s="18"/>
      <c r="E185" s="1"/>
      <c r="F185" s="18"/>
      <c r="G185" s="43"/>
      <c r="H185" s="101"/>
      <c r="I185" s="18"/>
      <c r="J185" s="29"/>
      <c r="K185" s="29"/>
    </row>
    <row r="186" spans="1:11" ht="25" customHeight="1" x14ac:dyDescent="0.3">
      <c r="A186" s="11"/>
      <c r="B186" s="1"/>
      <c r="C186" s="18"/>
      <c r="D186" s="18"/>
      <c r="E186" s="1"/>
      <c r="F186" s="18"/>
      <c r="G186" s="43"/>
      <c r="H186" s="101"/>
      <c r="I186" s="18"/>
      <c r="J186" s="29"/>
      <c r="K186" s="29"/>
    </row>
    <row r="187" spans="1:11" ht="25" customHeight="1" x14ac:dyDescent="0.3">
      <c r="A187" s="11"/>
      <c r="B187" s="1"/>
      <c r="C187" s="18"/>
      <c r="D187" s="18"/>
      <c r="E187" s="1"/>
      <c r="F187" s="18"/>
      <c r="G187" s="43"/>
      <c r="H187" s="101"/>
      <c r="I187" s="18"/>
      <c r="J187" s="29"/>
      <c r="K187" s="29"/>
    </row>
    <row r="188" spans="1:11" ht="25" customHeight="1" x14ac:dyDescent="0.3">
      <c r="A188" s="11"/>
      <c r="B188" s="1"/>
      <c r="C188" s="18"/>
      <c r="D188" s="18"/>
      <c r="E188" s="1"/>
      <c r="F188" s="18"/>
      <c r="G188" s="43"/>
      <c r="H188" s="101"/>
      <c r="I188" s="18"/>
      <c r="J188" s="29"/>
      <c r="K188" s="29"/>
    </row>
    <row r="189" spans="1:11" ht="25" customHeight="1" x14ac:dyDescent="0.3">
      <c r="A189" s="11"/>
      <c r="B189" s="1"/>
      <c r="C189" s="18"/>
      <c r="D189" s="18"/>
      <c r="E189" s="1"/>
      <c r="F189" s="18"/>
      <c r="G189" s="43"/>
      <c r="H189" s="101"/>
      <c r="I189" s="18"/>
      <c r="J189" s="29"/>
      <c r="K189" s="29"/>
    </row>
    <row r="190" spans="1:11" ht="25" customHeight="1" x14ac:dyDescent="0.3">
      <c r="A190" s="11"/>
      <c r="B190" s="1"/>
      <c r="C190" s="18"/>
      <c r="D190" s="18"/>
      <c r="E190" s="1"/>
      <c r="F190" s="18"/>
      <c r="G190" s="43"/>
      <c r="H190" s="101"/>
      <c r="I190" s="18"/>
      <c r="J190" s="29"/>
      <c r="K190" s="29"/>
    </row>
    <row r="191" spans="1:11" ht="25" customHeight="1" x14ac:dyDescent="0.3">
      <c r="A191" s="11"/>
      <c r="B191" s="1"/>
      <c r="C191" s="18"/>
      <c r="D191" s="18"/>
      <c r="E191" s="1"/>
      <c r="F191" s="18"/>
      <c r="G191" s="43"/>
      <c r="H191" s="101"/>
      <c r="I191" s="18"/>
      <c r="J191" s="29"/>
      <c r="K191" s="29"/>
    </row>
    <row r="192" spans="1:11" ht="25" customHeight="1" x14ac:dyDescent="0.3">
      <c r="A192" s="11"/>
      <c r="B192" s="1"/>
      <c r="C192" s="18"/>
      <c r="D192" s="18"/>
      <c r="E192" s="1"/>
      <c r="F192" s="18"/>
      <c r="G192" s="43"/>
      <c r="H192" s="101"/>
      <c r="I192" s="18"/>
      <c r="J192" s="29"/>
      <c r="K192" s="29"/>
    </row>
    <row r="193" spans="1:11" ht="25" customHeight="1" x14ac:dyDescent="0.3">
      <c r="A193" s="11"/>
      <c r="B193" s="1"/>
      <c r="C193" s="18"/>
      <c r="D193" s="18"/>
      <c r="E193" s="1"/>
      <c r="F193" s="18"/>
      <c r="G193" s="43"/>
      <c r="H193" s="101"/>
      <c r="I193" s="18"/>
      <c r="J193" s="29"/>
      <c r="K193" s="29"/>
    </row>
    <row r="194" spans="1:11" ht="25" customHeight="1" x14ac:dyDescent="0.3">
      <c r="A194" s="11"/>
      <c r="B194" s="1"/>
      <c r="C194" s="18"/>
      <c r="D194" s="18"/>
      <c r="E194" s="1"/>
      <c r="F194" s="18"/>
      <c r="G194" s="43"/>
      <c r="H194" s="101"/>
      <c r="I194" s="18"/>
      <c r="J194" s="29"/>
      <c r="K194" s="29"/>
    </row>
    <row r="195" spans="1:11" ht="25" customHeight="1" x14ac:dyDescent="0.3">
      <c r="A195" s="11"/>
      <c r="B195" s="1"/>
      <c r="C195" s="18"/>
      <c r="D195" s="18"/>
      <c r="E195" s="1"/>
      <c r="F195" s="18"/>
      <c r="G195" s="43"/>
      <c r="H195" s="101"/>
      <c r="I195" s="18"/>
      <c r="J195" s="29"/>
      <c r="K195" s="29"/>
    </row>
    <row r="196" spans="1:11" ht="25" customHeight="1" x14ac:dyDescent="0.3">
      <c r="A196" s="11"/>
      <c r="B196" s="1"/>
      <c r="C196" s="18"/>
      <c r="D196" s="18"/>
      <c r="E196" s="1"/>
      <c r="F196" s="18"/>
      <c r="G196" s="43"/>
      <c r="H196" s="101"/>
      <c r="I196" s="18"/>
      <c r="J196" s="29"/>
      <c r="K196" s="29"/>
    </row>
    <row r="197" spans="1:11" ht="25" customHeight="1" x14ac:dyDescent="0.3">
      <c r="A197" s="11"/>
      <c r="B197" s="1"/>
      <c r="C197" s="18"/>
      <c r="D197" s="18"/>
      <c r="E197" s="1"/>
      <c r="F197" s="18"/>
      <c r="G197" s="43"/>
      <c r="H197" s="101"/>
      <c r="I197" s="18"/>
      <c r="J197" s="29"/>
      <c r="K197" s="29"/>
    </row>
    <row r="198" spans="1:11" ht="25" customHeight="1" x14ac:dyDescent="0.3">
      <c r="A198" s="11"/>
      <c r="B198" s="1"/>
      <c r="C198" s="18"/>
      <c r="D198" s="18"/>
      <c r="E198" s="1"/>
      <c r="F198" s="18"/>
      <c r="G198" s="43"/>
      <c r="H198" s="101"/>
      <c r="I198" s="18"/>
      <c r="J198" s="29"/>
      <c r="K198" s="29"/>
    </row>
    <row r="199" spans="1:11" ht="25" customHeight="1" x14ac:dyDescent="0.3">
      <c r="A199" s="11"/>
      <c r="B199" s="1"/>
      <c r="C199" s="18"/>
      <c r="D199" s="18"/>
      <c r="E199" s="1"/>
      <c r="F199" s="18"/>
      <c r="G199" s="43"/>
      <c r="H199" s="101"/>
      <c r="I199" s="18"/>
      <c r="J199" s="29"/>
      <c r="K199" s="29"/>
    </row>
    <row r="200" spans="1:11" ht="25" customHeight="1" x14ac:dyDescent="0.3">
      <c r="A200" s="11"/>
      <c r="B200" s="1"/>
      <c r="C200" s="18"/>
      <c r="D200" s="18"/>
      <c r="E200" s="1"/>
      <c r="F200" s="18"/>
      <c r="G200" s="43"/>
      <c r="H200" s="101"/>
      <c r="I200" s="18"/>
      <c r="J200" s="29"/>
      <c r="K200" s="29"/>
    </row>
    <row r="201" spans="1:11" ht="25" customHeight="1" x14ac:dyDescent="0.3">
      <c r="A201" s="11"/>
      <c r="B201" s="1"/>
      <c r="C201" s="18"/>
      <c r="D201" s="18"/>
      <c r="E201" s="1"/>
      <c r="F201" s="18"/>
      <c r="G201" s="43"/>
      <c r="H201" s="101"/>
      <c r="I201" s="18"/>
      <c r="J201" s="29"/>
      <c r="K201" s="29"/>
    </row>
    <row r="202" spans="1:11" ht="25" customHeight="1" x14ac:dyDescent="0.3">
      <c r="A202" s="11"/>
      <c r="B202" s="1"/>
      <c r="C202" s="18"/>
      <c r="D202" s="18"/>
      <c r="E202" s="1"/>
      <c r="F202" s="18"/>
      <c r="G202" s="43"/>
      <c r="H202" s="101"/>
      <c r="I202" s="18"/>
      <c r="J202" s="29"/>
      <c r="K202" s="29"/>
    </row>
    <row r="203" spans="1:11" ht="25" customHeight="1" x14ac:dyDescent="0.3">
      <c r="A203" s="11"/>
      <c r="B203" s="1"/>
      <c r="C203" s="18"/>
      <c r="D203" s="18"/>
      <c r="E203" s="1"/>
      <c r="F203" s="18"/>
      <c r="G203" s="43"/>
      <c r="H203" s="101"/>
      <c r="I203" s="18"/>
      <c r="J203" s="29"/>
      <c r="K203" s="29"/>
    </row>
    <row r="204" spans="1:11" ht="25" customHeight="1" x14ac:dyDescent="0.3">
      <c r="A204" s="11"/>
      <c r="B204" s="1"/>
      <c r="C204" s="18"/>
      <c r="D204" s="18"/>
      <c r="E204" s="1"/>
      <c r="F204" s="18"/>
      <c r="G204" s="43"/>
      <c r="H204" s="101"/>
      <c r="I204" s="18"/>
      <c r="J204" s="29"/>
      <c r="K204" s="29"/>
    </row>
    <row r="205" spans="1:11" ht="25" customHeight="1" x14ac:dyDescent="0.3">
      <c r="A205" s="11"/>
      <c r="B205" s="1"/>
      <c r="C205" s="18"/>
      <c r="D205" s="18"/>
      <c r="E205" s="1"/>
      <c r="F205" s="18"/>
      <c r="G205" s="43"/>
      <c r="H205" s="101"/>
      <c r="I205" s="18"/>
      <c r="J205" s="29"/>
      <c r="K205" s="29"/>
    </row>
    <row r="206" spans="1:11" ht="25" customHeight="1" x14ac:dyDescent="0.3">
      <c r="A206" s="11"/>
      <c r="B206" s="1"/>
      <c r="C206" s="18"/>
      <c r="D206" s="18"/>
      <c r="E206" s="1"/>
      <c r="F206" s="18"/>
      <c r="G206" s="43"/>
      <c r="H206" s="101"/>
      <c r="I206" s="18"/>
      <c r="J206" s="29"/>
      <c r="K206" s="29"/>
    </row>
    <row r="207" spans="1:11" ht="25" customHeight="1" x14ac:dyDescent="0.3">
      <c r="A207" s="11"/>
      <c r="B207" s="1"/>
      <c r="C207" s="18"/>
      <c r="D207" s="18"/>
      <c r="E207" s="1"/>
      <c r="F207" s="18"/>
      <c r="G207" s="43"/>
      <c r="H207" s="101"/>
      <c r="I207" s="18"/>
      <c r="J207" s="29"/>
      <c r="K207" s="29"/>
    </row>
    <row r="208" spans="1:11" ht="25" customHeight="1" x14ac:dyDescent="0.3">
      <c r="A208" s="11"/>
      <c r="B208" s="1"/>
      <c r="C208" s="18"/>
      <c r="D208" s="18"/>
      <c r="E208" s="1"/>
      <c r="F208" s="18"/>
      <c r="G208" s="43"/>
      <c r="H208" s="101"/>
      <c r="I208" s="18"/>
      <c r="J208" s="29"/>
      <c r="K208" s="29"/>
    </row>
    <row r="209" spans="1:11" ht="25" customHeight="1" x14ac:dyDescent="0.3">
      <c r="A209" s="11"/>
      <c r="B209" s="1"/>
      <c r="C209" s="18"/>
      <c r="D209" s="18"/>
      <c r="E209" s="1"/>
      <c r="F209" s="18"/>
      <c r="G209" s="43"/>
      <c r="H209" s="101"/>
      <c r="I209" s="18"/>
      <c r="J209" s="29"/>
      <c r="K209" s="29"/>
    </row>
    <row r="210" spans="1:11" ht="25" customHeight="1" x14ac:dyDescent="0.3">
      <c r="A210" s="11"/>
      <c r="B210" s="1"/>
      <c r="C210" s="18"/>
      <c r="D210" s="18"/>
      <c r="E210" s="1"/>
      <c r="F210" s="18"/>
      <c r="G210" s="43"/>
      <c r="H210" s="101"/>
      <c r="I210" s="18"/>
      <c r="J210" s="29"/>
      <c r="K210" s="29"/>
    </row>
    <row r="211" spans="1:11" ht="25" customHeight="1" x14ac:dyDescent="0.3">
      <c r="A211" s="11"/>
      <c r="B211" s="1"/>
      <c r="C211" s="18"/>
      <c r="D211" s="18"/>
      <c r="E211" s="1"/>
      <c r="F211" s="18"/>
      <c r="G211" s="43"/>
      <c r="H211" s="101"/>
      <c r="I211" s="18"/>
      <c r="J211" s="29"/>
      <c r="K211" s="29"/>
    </row>
    <row r="212" spans="1:11" ht="25" customHeight="1" x14ac:dyDescent="0.3">
      <c r="A212" s="11"/>
      <c r="B212" s="1"/>
      <c r="C212" s="18"/>
      <c r="D212" s="18"/>
      <c r="E212" s="1"/>
      <c r="F212" s="18"/>
      <c r="G212" s="43"/>
      <c r="H212" s="101"/>
      <c r="I212" s="18"/>
      <c r="J212" s="29"/>
      <c r="K212" s="29"/>
    </row>
    <row r="213" spans="1:11" ht="25" customHeight="1" x14ac:dyDescent="0.3">
      <c r="A213" s="11"/>
      <c r="B213" s="1"/>
      <c r="C213" s="18"/>
      <c r="D213" s="18"/>
      <c r="E213" s="1"/>
      <c r="F213" s="18"/>
      <c r="G213" s="43"/>
      <c r="H213" s="101"/>
      <c r="I213" s="18"/>
      <c r="J213" s="29"/>
      <c r="K213" s="29"/>
    </row>
    <row r="214" spans="1:11" ht="25" customHeight="1" x14ac:dyDescent="0.3">
      <c r="A214" s="11"/>
      <c r="B214" s="1"/>
      <c r="C214" s="18"/>
      <c r="D214" s="18"/>
      <c r="E214" s="1"/>
      <c r="F214" s="18"/>
      <c r="G214" s="43"/>
      <c r="H214" s="101"/>
      <c r="I214" s="18"/>
      <c r="J214" s="29"/>
      <c r="K214" s="29"/>
    </row>
    <row r="215" spans="1:11" ht="25" customHeight="1" x14ac:dyDescent="0.3">
      <c r="A215" s="11"/>
      <c r="B215" s="1"/>
      <c r="C215" s="18"/>
      <c r="D215" s="18"/>
      <c r="E215" s="1"/>
      <c r="F215" s="18"/>
      <c r="G215" s="43"/>
      <c r="H215" s="101"/>
      <c r="I215" s="18"/>
      <c r="J215" s="29"/>
      <c r="K215" s="29"/>
    </row>
    <row r="216" spans="1:11" ht="25" customHeight="1" x14ac:dyDescent="0.3">
      <c r="A216" s="11"/>
      <c r="B216" s="1"/>
      <c r="C216" s="18"/>
      <c r="D216" s="18"/>
      <c r="E216" s="1"/>
      <c r="F216" s="18"/>
      <c r="G216" s="43"/>
      <c r="H216" s="101"/>
      <c r="I216" s="18"/>
      <c r="J216" s="29"/>
      <c r="K216" s="29"/>
    </row>
    <row r="217" spans="1:11" ht="25" customHeight="1" x14ac:dyDescent="0.3">
      <c r="A217" s="11"/>
      <c r="B217" s="1"/>
      <c r="C217" s="18"/>
      <c r="D217" s="18"/>
      <c r="E217" s="1"/>
      <c r="F217" s="18"/>
      <c r="G217" s="43"/>
      <c r="H217" s="101"/>
      <c r="I217" s="18"/>
      <c r="J217" s="29"/>
      <c r="K217" s="29"/>
    </row>
    <row r="218" spans="1:11" ht="25" customHeight="1" x14ac:dyDescent="0.3">
      <c r="A218" s="11"/>
      <c r="B218" s="1"/>
      <c r="C218" s="18"/>
      <c r="D218" s="18"/>
      <c r="E218" s="1"/>
      <c r="F218" s="18"/>
      <c r="G218" s="43"/>
      <c r="H218" s="101"/>
      <c r="I218" s="18"/>
      <c r="J218" s="29"/>
      <c r="K218" s="29"/>
    </row>
    <row r="219" spans="1:11" ht="25" customHeight="1" x14ac:dyDescent="0.3">
      <c r="A219" s="11"/>
      <c r="B219" s="1"/>
      <c r="C219" s="18"/>
      <c r="D219" s="18"/>
      <c r="E219" s="1"/>
      <c r="F219" s="18"/>
      <c r="G219" s="43"/>
      <c r="H219" s="101"/>
      <c r="I219" s="18"/>
      <c r="J219" s="29"/>
      <c r="K219" s="29"/>
    </row>
    <row r="220" spans="1:11" ht="25" customHeight="1" x14ac:dyDescent="0.3">
      <c r="A220" s="11"/>
      <c r="B220" s="1"/>
      <c r="C220" s="18"/>
      <c r="D220" s="18"/>
      <c r="E220" s="1"/>
      <c r="F220" s="18"/>
      <c r="G220" s="43"/>
      <c r="H220" s="101"/>
      <c r="I220" s="18"/>
      <c r="J220" s="29"/>
      <c r="K220" s="29"/>
    </row>
    <row r="221" spans="1:11" ht="25" customHeight="1" x14ac:dyDescent="0.3">
      <c r="A221" s="11"/>
      <c r="B221" s="1"/>
      <c r="C221" s="18"/>
      <c r="D221" s="18"/>
      <c r="E221" s="1"/>
      <c r="F221" s="18"/>
      <c r="G221" s="43"/>
      <c r="H221" s="101"/>
      <c r="I221" s="18"/>
      <c r="J221" s="29"/>
      <c r="K221" s="29"/>
    </row>
    <row r="222" spans="1:11" ht="25" customHeight="1" x14ac:dyDescent="0.3">
      <c r="A222" s="11"/>
      <c r="B222" s="1"/>
      <c r="C222" s="18"/>
      <c r="D222" s="18"/>
      <c r="E222" s="1"/>
      <c r="F222" s="18"/>
      <c r="G222" s="43"/>
      <c r="H222" s="101"/>
      <c r="I222" s="18"/>
      <c r="J222" s="29"/>
      <c r="K222" s="29"/>
    </row>
    <row r="223" spans="1:11" ht="25" customHeight="1" x14ac:dyDescent="0.3">
      <c r="A223" s="11"/>
      <c r="B223" s="1"/>
      <c r="C223" s="18"/>
      <c r="D223" s="18"/>
      <c r="E223" s="1"/>
      <c r="F223" s="18"/>
      <c r="G223" s="43"/>
      <c r="H223" s="101"/>
      <c r="I223" s="18"/>
      <c r="J223" s="29"/>
      <c r="K223" s="29"/>
    </row>
    <row r="224" spans="1:11" ht="25" customHeight="1" x14ac:dyDescent="0.3">
      <c r="A224" s="11"/>
      <c r="B224" s="1"/>
      <c r="C224" s="18"/>
      <c r="D224" s="18"/>
      <c r="E224" s="1"/>
      <c r="F224" s="18"/>
      <c r="G224" s="43"/>
      <c r="H224" s="101"/>
      <c r="I224" s="18"/>
      <c r="J224" s="29"/>
      <c r="K224" s="29"/>
    </row>
    <row r="225" spans="1:11" ht="25" customHeight="1" x14ac:dyDescent="0.3">
      <c r="A225" s="11"/>
      <c r="B225" s="1"/>
      <c r="C225" s="18"/>
      <c r="D225" s="18"/>
      <c r="E225" s="1"/>
      <c r="F225" s="18"/>
      <c r="G225" s="43"/>
      <c r="H225" s="101"/>
      <c r="I225" s="18"/>
      <c r="J225" s="29"/>
      <c r="K225" s="29"/>
    </row>
    <row r="226" spans="1:11" ht="25" customHeight="1" x14ac:dyDescent="0.3">
      <c r="A226" s="11"/>
      <c r="B226" s="1"/>
      <c r="C226" s="18"/>
      <c r="D226" s="18"/>
      <c r="E226" s="1"/>
      <c r="F226" s="18"/>
      <c r="G226" s="43"/>
      <c r="H226" s="101"/>
      <c r="I226" s="18"/>
      <c r="J226" s="29"/>
      <c r="K226" s="29"/>
    </row>
    <row r="227" spans="1:11" ht="25" customHeight="1" x14ac:dyDescent="0.3">
      <c r="A227" s="11"/>
      <c r="B227" s="1"/>
      <c r="C227" s="18"/>
      <c r="D227" s="18"/>
      <c r="E227" s="1"/>
      <c r="F227" s="18"/>
      <c r="G227" s="18"/>
      <c r="H227" s="101"/>
      <c r="I227" s="18"/>
      <c r="J227" s="29"/>
      <c r="K227" s="29"/>
    </row>
    <row r="228" spans="1:11" ht="25" customHeight="1" x14ac:dyDescent="0.3">
      <c r="A228" s="11"/>
      <c r="B228" s="1"/>
      <c r="C228" s="18"/>
      <c r="D228" s="18"/>
      <c r="E228" s="1"/>
      <c r="F228" s="18"/>
      <c r="G228" s="18"/>
      <c r="H228" s="101"/>
      <c r="I228" s="18"/>
      <c r="J228" s="29"/>
      <c r="K228" s="29"/>
    </row>
    <row r="229" spans="1:11" ht="25" customHeight="1" x14ac:dyDescent="0.3">
      <c r="A229" s="11"/>
      <c r="B229" s="1"/>
      <c r="C229" s="18"/>
      <c r="D229" s="18"/>
      <c r="E229" s="1"/>
      <c r="F229" s="18"/>
      <c r="G229" s="18"/>
      <c r="H229" s="101"/>
      <c r="I229" s="18"/>
      <c r="J229" s="29"/>
      <c r="K229" s="29"/>
    </row>
    <row r="230" spans="1:11" ht="25" customHeight="1" x14ac:dyDescent="0.3">
      <c r="A230" s="11"/>
      <c r="B230" s="1"/>
      <c r="C230" s="18"/>
      <c r="D230" s="18"/>
      <c r="E230" s="1"/>
      <c r="F230" s="18"/>
      <c r="G230" s="18"/>
      <c r="H230" s="101"/>
      <c r="I230" s="18"/>
      <c r="J230" s="29"/>
      <c r="K230" s="29"/>
    </row>
    <row r="231" spans="1:11" ht="25" customHeight="1" x14ac:dyDescent="0.3">
      <c r="A231" s="11"/>
      <c r="B231" s="1"/>
      <c r="C231" s="18"/>
      <c r="D231" s="18"/>
      <c r="E231" s="1"/>
      <c r="F231" s="18"/>
      <c r="G231" s="18"/>
      <c r="H231" s="101"/>
      <c r="I231" s="18"/>
      <c r="J231" s="29"/>
      <c r="K231" s="29"/>
    </row>
    <row r="232" spans="1:11" ht="25" customHeight="1" x14ac:dyDescent="0.3">
      <c r="A232" s="11"/>
      <c r="B232" s="1"/>
      <c r="C232" s="18"/>
      <c r="D232" s="18"/>
      <c r="E232" s="1"/>
      <c r="F232" s="18"/>
      <c r="G232" s="18"/>
      <c r="H232" s="101"/>
      <c r="I232" s="18"/>
      <c r="J232" s="29"/>
      <c r="K232" s="29"/>
    </row>
    <row r="233" spans="1:11" ht="25" customHeight="1" x14ac:dyDescent="0.3">
      <c r="A233" s="11"/>
      <c r="B233" s="1"/>
      <c r="C233" s="18"/>
      <c r="D233" s="18"/>
      <c r="E233" s="1"/>
      <c r="F233" s="18"/>
      <c r="G233" s="18"/>
      <c r="H233" s="101"/>
      <c r="I233" s="18"/>
      <c r="J233" s="29"/>
      <c r="K233" s="29"/>
    </row>
    <row r="234" spans="1:11" ht="25" customHeight="1" x14ac:dyDescent="0.3">
      <c r="A234" s="11"/>
      <c r="B234" s="1"/>
      <c r="C234" s="18"/>
      <c r="D234" s="18"/>
      <c r="E234" s="1"/>
      <c r="F234" s="18"/>
      <c r="G234" s="18"/>
      <c r="H234" s="101"/>
      <c r="I234" s="18"/>
      <c r="J234" s="29"/>
      <c r="K234" s="29"/>
    </row>
    <row r="235" spans="1:11" ht="25" customHeight="1" x14ac:dyDescent="0.3">
      <c r="A235" s="11"/>
      <c r="B235" s="1"/>
      <c r="C235" s="18"/>
      <c r="D235" s="18"/>
      <c r="E235" s="1"/>
      <c r="F235" s="18"/>
      <c r="G235" s="18"/>
      <c r="H235" s="101"/>
      <c r="I235" s="18"/>
      <c r="J235" s="29"/>
      <c r="K235" s="29"/>
    </row>
    <row r="236" spans="1:11" ht="25" customHeight="1" x14ac:dyDescent="0.3">
      <c r="A236" s="11"/>
      <c r="B236" s="1"/>
      <c r="C236" s="18"/>
      <c r="D236" s="18"/>
      <c r="E236" s="1"/>
      <c r="F236" s="18"/>
      <c r="G236" s="18"/>
      <c r="H236" s="101"/>
      <c r="I236" s="18"/>
      <c r="J236" s="29"/>
      <c r="K236" s="29"/>
    </row>
    <row r="237" spans="1:11" ht="25" customHeight="1" x14ac:dyDescent="0.3">
      <c r="A237" s="11"/>
      <c r="B237" s="1"/>
      <c r="C237" s="18"/>
      <c r="D237" s="18"/>
      <c r="E237" s="1"/>
      <c r="F237" s="18"/>
      <c r="G237" s="18"/>
      <c r="H237" s="101"/>
      <c r="I237" s="18"/>
      <c r="J237" s="29"/>
      <c r="K237" s="29"/>
    </row>
    <row r="238" spans="1:11" ht="25" customHeight="1" x14ac:dyDescent="0.3">
      <c r="A238" s="11"/>
      <c r="B238" s="1"/>
      <c r="C238" s="18"/>
      <c r="D238" s="18"/>
      <c r="E238" s="1"/>
      <c r="F238" s="18"/>
      <c r="G238" s="18"/>
      <c r="H238" s="101"/>
      <c r="I238" s="18"/>
      <c r="J238" s="29"/>
      <c r="K238" s="29"/>
    </row>
    <row r="239" spans="1:11" ht="25" customHeight="1" x14ac:dyDescent="0.3">
      <c r="A239" s="11"/>
      <c r="B239" s="1"/>
      <c r="C239" s="18"/>
      <c r="D239" s="18"/>
      <c r="E239" s="1"/>
      <c r="F239" s="18"/>
      <c r="G239" s="18"/>
      <c r="H239" s="101"/>
      <c r="I239" s="18"/>
      <c r="J239" s="29"/>
      <c r="K239" s="29"/>
    </row>
    <row r="240" spans="1:11" ht="25" customHeight="1" x14ac:dyDescent="0.3">
      <c r="A240" s="11"/>
      <c r="B240" s="1"/>
      <c r="C240" s="18"/>
      <c r="D240" s="18"/>
      <c r="E240" s="1"/>
      <c r="F240" s="18"/>
      <c r="G240" s="18"/>
      <c r="H240" s="101"/>
      <c r="I240" s="18"/>
      <c r="J240" s="29"/>
      <c r="K240" s="29"/>
    </row>
    <row r="241" spans="1:11" ht="25" customHeight="1" x14ac:dyDescent="0.3">
      <c r="A241" s="11"/>
      <c r="B241" s="1"/>
      <c r="C241" s="18"/>
      <c r="D241" s="18"/>
      <c r="E241" s="1"/>
      <c r="F241" s="18"/>
      <c r="G241" s="18"/>
      <c r="H241" s="101"/>
      <c r="I241" s="18"/>
      <c r="J241" s="29"/>
      <c r="K241" s="29"/>
    </row>
    <row r="242" spans="1:11" ht="25" customHeight="1" x14ac:dyDescent="0.3">
      <c r="A242" s="11"/>
      <c r="B242" s="1"/>
      <c r="C242" s="18"/>
      <c r="D242" s="18"/>
      <c r="E242" s="1"/>
      <c r="F242" s="18"/>
      <c r="G242" s="18"/>
      <c r="H242" s="101"/>
      <c r="I242" s="18"/>
      <c r="J242" s="29"/>
      <c r="K242" s="29"/>
    </row>
    <row r="243" spans="1:11" ht="25" customHeight="1" x14ac:dyDescent="0.3">
      <c r="A243" s="11"/>
      <c r="B243" s="1"/>
      <c r="C243" s="18"/>
      <c r="D243" s="18"/>
      <c r="E243" s="1"/>
      <c r="F243" s="18"/>
      <c r="G243" s="18"/>
      <c r="H243" s="101"/>
      <c r="I243" s="18"/>
      <c r="J243" s="29"/>
      <c r="K243" s="29"/>
    </row>
    <row r="244" spans="1:11" ht="25" customHeight="1" x14ac:dyDescent="0.3">
      <c r="A244" s="11"/>
      <c r="B244" s="1"/>
      <c r="C244" s="18"/>
      <c r="D244" s="18"/>
      <c r="E244" s="1"/>
      <c r="F244" s="18"/>
      <c r="G244" s="18"/>
      <c r="H244" s="101"/>
      <c r="I244" s="18"/>
      <c r="J244" s="29"/>
      <c r="K244" s="29"/>
    </row>
    <row r="245" spans="1:11" ht="25" customHeight="1" x14ac:dyDescent="0.3">
      <c r="A245" s="11"/>
      <c r="B245" s="1"/>
      <c r="C245" s="18"/>
      <c r="D245" s="18"/>
      <c r="E245" s="1"/>
      <c r="F245" s="18"/>
      <c r="G245" s="18"/>
      <c r="H245" s="101"/>
      <c r="I245" s="18"/>
      <c r="J245" s="29"/>
      <c r="K245" s="29"/>
    </row>
    <row r="246" spans="1:11" ht="25" customHeight="1" x14ac:dyDescent="0.3">
      <c r="A246" s="11"/>
      <c r="B246" s="1"/>
      <c r="C246" s="18"/>
      <c r="D246" s="18"/>
      <c r="E246" s="1"/>
      <c r="F246" s="18"/>
      <c r="G246" s="18"/>
      <c r="H246" s="101"/>
      <c r="I246" s="18"/>
      <c r="J246" s="29"/>
      <c r="K246" s="29"/>
    </row>
    <row r="247" spans="1:11" ht="25" customHeight="1" x14ac:dyDescent="0.3">
      <c r="A247" s="11"/>
      <c r="B247" s="1"/>
      <c r="C247" s="18"/>
      <c r="D247" s="18"/>
      <c r="E247" s="1"/>
      <c r="F247" s="18"/>
      <c r="G247" s="18"/>
      <c r="H247" s="101"/>
      <c r="I247" s="18"/>
      <c r="J247" s="29"/>
      <c r="K247" s="29"/>
    </row>
    <row r="248" spans="1:11" ht="25" customHeight="1" x14ac:dyDescent="0.3">
      <c r="A248" s="11"/>
      <c r="B248" s="1"/>
      <c r="C248" s="18"/>
      <c r="D248" s="18"/>
      <c r="E248" s="1"/>
      <c r="F248" s="18"/>
      <c r="G248" s="18"/>
      <c r="H248" s="101"/>
      <c r="I248" s="18"/>
      <c r="J248" s="29"/>
      <c r="K248" s="29"/>
    </row>
    <row r="249" spans="1:11" ht="25" customHeight="1" x14ac:dyDescent="0.3">
      <c r="A249" s="11"/>
      <c r="B249" s="1"/>
      <c r="C249" s="18"/>
      <c r="D249" s="18"/>
      <c r="E249" s="1"/>
      <c r="F249" s="18"/>
      <c r="G249" s="18"/>
      <c r="H249" s="101"/>
      <c r="I249" s="18"/>
      <c r="J249" s="29"/>
      <c r="K249" s="29"/>
    </row>
    <row r="250" spans="1:11" ht="25" customHeight="1" x14ac:dyDescent="0.3">
      <c r="A250" s="11"/>
      <c r="B250" s="1"/>
      <c r="C250" s="18"/>
      <c r="D250" s="18"/>
      <c r="E250" s="1"/>
      <c r="F250" s="18"/>
      <c r="G250" s="18"/>
      <c r="H250" s="101"/>
      <c r="I250" s="18"/>
      <c r="J250" s="29"/>
      <c r="K250" s="29"/>
    </row>
    <row r="251" spans="1:11" ht="25" customHeight="1" x14ac:dyDescent="0.3">
      <c r="A251" s="11"/>
      <c r="B251" s="1"/>
      <c r="C251" s="18"/>
      <c r="D251" s="18"/>
      <c r="E251" s="1"/>
      <c r="F251" s="18"/>
      <c r="G251" s="18"/>
      <c r="H251" s="101"/>
      <c r="I251" s="18"/>
      <c r="J251" s="29"/>
      <c r="K251" s="29"/>
    </row>
    <row r="252" spans="1:11" ht="25" customHeight="1" x14ac:dyDescent="0.3">
      <c r="A252" s="11"/>
      <c r="B252" s="1"/>
      <c r="C252" s="18"/>
      <c r="D252" s="18"/>
      <c r="E252" s="1"/>
      <c r="F252" s="18"/>
      <c r="G252" s="18"/>
      <c r="H252" s="101"/>
      <c r="I252" s="18"/>
      <c r="J252" s="29"/>
      <c r="K252" s="29"/>
    </row>
    <row r="253" spans="1:11" ht="25" customHeight="1" x14ac:dyDescent="0.3">
      <c r="A253" s="11"/>
      <c r="B253" s="1"/>
      <c r="C253" s="18"/>
      <c r="D253" s="18"/>
      <c r="E253" s="1"/>
      <c r="F253" s="18"/>
      <c r="G253" s="18"/>
      <c r="H253" s="101"/>
      <c r="I253" s="18"/>
      <c r="J253" s="29"/>
      <c r="K253" s="29"/>
    </row>
    <row r="254" spans="1:11" ht="25" customHeight="1" x14ac:dyDescent="0.3">
      <c r="A254" s="11"/>
      <c r="B254" s="1"/>
      <c r="C254" s="18"/>
      <c r="D254" s="18"/>
      <c r="E254" s="1"/>
      <c r="F254" s="18"/>
      <c r="G254" s="18"/>
      <c r="H254" s="101"/>
      <c r="I254" s="18"/>
      <c r="J254" s="29"/>
      <c r="K254" s="29"/>
    </row>
    <row r="255" spans="1:11" ht="25" customHeight="1" x14ac:dyDescent="0.3">
      <c r="A255" s="11"/>
      <c r="B255" s="1"/>
      <c r="C255" s="18"/>
      <c r="D255" s="18"/>
      <c r="E255" s="1"/>
      <c r="F255" s="18"/>
      <c r="G255" s="18"/>
      <c r="H255" s="101"/>
      <c r="I255" s="18"/>
      <c r="J255" s="29"/>
      <c r="K255" s="29"/>
    </row>
    <row r="256" spans="1:11" ht="25" customHeight="1" x14ac:dyDescent="0.3">
      <c r="A256" s="11"/>
      <c r="B256" s="1"/>
      <c r="C256" s="18"/>
      <c r="D256" s="18"/>
      <c r="E256" s="1"/>
      <c r="F256" s="18"/>
      <c r="G256" s="18"/>
      <c r="H256" s="101"/>
      <c r="I256" s="18"/>
      <c r="J256" s="29"/>
      <c r="K256" s="29"/>
    </row>
    <row r="257" spans="1:11" ht="25" customHeight="1" x14ac:dyDescent="0.3">
      <c r="A257" s="11"/>
      <c r="B257" s="1"/>
      <c r="C257" s="18"/>
      <c r="D257" s="18"/>
      <c r="E257" s="1"/>
      <c r="F257" s="18"/>
      <c r="G257" s="18"/>
      <c r="H257" s="101"/>
      <c r="I257" s="18"/>
      <c r="J257" s="29"/>
      <c r="K257" s="29"/>
    </row>
    <row r="258" spans="1:11" ht="25" customHeight="1" x14ac:dyDescent="0.3">
      <c r="A258" s="11"/>
      <c r="B258" s="1"/>
      <c r="C258" s="18"/>
      <c r="D258" s="18"/>
      <c r="E258" s="1"/>
      <c r="F258" s="18"/>
      <c r="G258" s="18"/>
      <c r="H258" s="101"/>
      <c r="I258" s="18"/>
      <c r="J258" s="29"/>
      <c r="K258" s="29"/>
    </row>
    <row r="259" spans="1:11" ht="25" customHeight="1" x14ac:dyDescent="0.3">
      <c r="A259" s="11"/>
      <c r="B259" s="1"/>
      <c r="C259" s="18"/>
      <c r="D259" s="18"/>
      <c r="E259" s="1"/>
      <c r="F259" s="18"/>
      <c r="G259" s="18"/>
      <c r="H259" s="101"/>
      <c r="I259" s="18"/>
      <c r="J259" s="29"/>
      <c r="K259" s="29"/>
    </row>
    <row r="260" spans="1:11" ht="25" customHeight="1" x14ac:dyDescent="0.3">
      <c r="A260" s="11"/>
      <c r="B260" s="1"/>
      <c r="C260" s="18"/>
      <c r="D260" s="18"/>
      <c r="E260" s="1"/>
      <c r="F260" s="18"/>
      <c r="G260" s="18"/>
      <c r="H260" s="101"/>
      <c r="I260" s="18"/>
      <c r="J260" s="29"/>
      <c r="K260" s="29"/>
    </row>
    <row r="261" spans="1:11" ht="25" customHeight="1" x14ac:dyDescent="0.3">
      <c r="A261" s="11"/>
      <c r="B261" s="1"/>
      <c r="C261" s="18"/>
      <c r="D261" s="18"/>
      <c r="E261" s="1"/>
      <c r="F261" s="18"/>
      <c r="G261" s="18"/>
      <c r="H261" s="101"/>
      <c r="I261" s="18"/>
      <c r="J261" s="29"/>
      <c r="K261" s="29"/>
    </row>
    <row r="262" spans="1:11" ht="25" customHeight="1" x14ac:dyDescent="0.3">
      <c r="A262" s="11"/>
      <c r="B262" s="1"/>
      <c r="C262" s="18"/>
      <c r="D262" s="18"/>
      <c r="E262" s="1"/>
      <c r="F262" s="18"/>
      <c r="G262" s="18"/>
      <c r="H262" s="101"/>
      <c r="I262" s="18"/>
      <c r="J262" s="29"/>
      <c r="K262" s="29"/>
    </row>
    <row r="263" spans="1:11" ht="25" customHeight="1" x14ac:dyDescent="0.3">
      <c r="A263" s="11"/>
      <c r="B263" s="1"/>
      <c r="C263" s="18"/>
      <c r="D263" s="18"/>
      <c r="E263" s="1"/>
      <c r="F263" s="18"/>
      <c r="G263" s="18"/>
      <c r="H263" s="101"/>
      <c r="I263" s="18"/>
      <c r="J263" s="29"/>
      <c r="K263" s="29"/>
    </row>
    <row r="264" spans="1:11" ht="25" customHeight="1" x14ac:dyDescent="0.3">
      <c r="A264" s="11"/>
      <c r="B264" s="1"/>
      <c r="C264" s="18"/>
      <c r="D264" s="18"/>
      <c r="E264" s="1"/>
      <c r="F264" s="18"/>
      <c r="G264" s="18"/>
      <c r="H264" s="101"/>
      <c r="I264" s="18"/>
      <c r="J264" s="29"/>
      <c r="K264" s="29"/>
    </row>
    <row r="265" spans="1:11" ht="25" customHeight="1" x14ac:dyDescent="0.3">
      <c r="A265" s="11"/>
      <c r="B265" s="1"/>
      <c r="C265" s="18"/>
      <c r="D265" s="18"/>
      <c r="E265" s="1"/>
      <c r="F265" s="18"/>
      <c r="G265" s="18"/>
      <c r="H265" s="101"/>
      <c r="I265" s="18"/>
      <c r="J265" s="29"/>
      <c r="K265" s="29"/>
    </row>
    <row r="266" spans="1:11" ht="25" customHeight="1" x14ac:dyDescent="0.3">
      <c r="A266" s="11"/>
      <c r="B266" s="1"/>
      <c r="C266" s="18"/>
      <c r="D266" s="18"/>
      <c r="E266" s="1"/>
      <c r="F266" s="18"/>
      <c r="G266" s="18"/>
      <c r="H266" s="101"/>
      <c r="I266" s="18"/>
      <c r="J266" s="29"/>
      <c r="K266" s="29"/>
    </row>
    <row r="267" spans="1:11" ht="25" customHeight="1" x14ac:dyDescent="0.3">
      <c r="A267" s="11"/>
      <c r="B267" s="1"/>
      <c r="C267" s="18"/>
      <c r="D267" s="18"/>
      <c r="E267" s="1"/>
      <c r="F267" s="18"/>
      <c r="G267" s="18"/>
      <c r="H267" s="101"/>
      <c r="I267" s="18"/>
      <c r="J267" s="29"/>
      <c r="K267" s="29"/>
    </row>
    <row r="268" spans="1:11" ht="25" customHeight="1" x14ac:dyDescent="0.3">
      <c r="A268" s="11"/>
      <c r="B268" s="1"/>
      <c r="C268" s="18"/>
      <c r="D268" s="18"/>
      <c r="E268" s="1"/>
      <c r="F268" s="18"/>
      <c r="G268" s="18"/>
      <c r="H268" s="101"/>
      <c r="I268" s="18"/>
      <c r="J268" s="29"/>
      <c r="K268" s="29"/>
    </row>
    <row r="269" spans="1:11" ht="25" customHeight="1" x14ac:dyDescent="0.3">
      <c r="A269" s="11"/>
      <c r="B269" s="1"/>
      <c r="C269" s="18"/>
      <c r="D269" s="18"/>
      <c r="E269" s="1"/>
      <c r="F269" s="18"/>
      <c r="G269" s="18"/>
      <c r="H269" s="101"/>
      <c r="I269" s="18"/>
      <c r="J269" s="29"/>
      <c r="K269" s="29"/>
    </row>
    <row r="270" spans="1:11" ht="25" customHeight="1" x14ac:dyDescent="0.3">
      <c r="A270" s="11"/>
      <c r="B270" s="1"/>
      <c r="C270" s="18"/>
      <c r="D270" s="18"/>
      <c r="E270" s="1"/>
      <c r="F270" s="18"/>
      <c r="G270" s="18"/>
      <c r="H270" s="101"/>
      <c r="I270" s="18"/>
      <c r="J270" s="29"/>
      <c r="K270" s="29"/>
    </row>
    <row r="271" spans="1:11" ht="25" customHeight="1" x14ac:dyDescent="0.3">
      <c r="A271" s="11"/>
      <c r="B271" s="1"/>
      <c r="C271" s="18"/>
      <c r="D271" s="18"/>
      <c r="E271" s="1"/>
      <c r="F271" s="18"/>
      <c r="G271" s="18"/>
      <c r="H271" s="101"/>
      <c r="I271" s="18"/>
      <c r="J271" s="29"/>
      <c r="K271" s="29"/>
    </row>
    <row r="272" spans="1:11" ht="25" customHeight="1" x14ac:dyDescent="0.3">
      <c r="A272" s="11"/>
      <c r="B272" s="1"/>
      <c r="C272" s="18"/>
      <c r="D272" s="18"/>
      <c r="E272" s="1"/>
      <c r="F272" s="18"/>
      <c r="G272" s="18"/>
      <c r="H272" s="101"/>
      <c r="I272" s="18"/>
      <c r="J272" s="29"/>
      <c r="K272" s="29"/>
    </row>
    <row r="273" spans="1:11" ht="25" customHeight="1" x14ac:dyDescent="0.3">
      <c r="A273" s="11"/>
      <c r="B273" s="1"/>
      <c r="C273" s="18"/>
      <c r="D273" s="18"/>
      <c r="E273" s="1"/>
      <c r="F273" s="18"/>
      <c r="G273" s="18"/>
      <c r="H273" s="101"/>
      <c r="I273" s="18"/>
      <c r="J273" s="29"/>
      <c r="K273" s="29"/>
    </row>
    <row r="274" spans="1:11" ht="25" customHeight="1" x14ac:dyDescent="0.3">
      <c r="A274" s="11"/>
      <c r="B274" s="1"/>
      <c r="C274" s="18"/>
      <c r="D274" s="18"/>
      <c r="E274" s="1"/>
      <c r="F274" s="18"/>
      <c r="G274" s="18"/>
      <c r="H274" s="101"/>
      <c r="I274" s="18"/>
      <c r="J274" s="29"/>
      <c r="K274" s="29"/>
    </row>
    <row r="275" spans="1:11" ht="25" customHeight="1" x14ac:dyDescent="0.3">
      <c r="A275" s="11"/>
      <c r="B275" s="1"/>
      <c r="C275" s="18"/>
      <c r="D275" s="18"/>
      <c r="E275" s="1"/>
      <c r="F275" s="18"/>
      <c r="G275" s="18"/>
      <c r="H275" s="101"/>
      <c r="I275" s="18"/>
      <c r="J275" s="29"/>
      <c r="K275" s="29"/>
    </row>
    <row r="276" spans="1:11" ht="25" customHeight="1" x14ac:dyDescent="0.3">
      <c r="A276" s="11"/>
      <c r="B276" s="1"/>
      <c r="C276" s="18"/>
      <c r="D276" s="18"/>
      <c r="E276" s="1"/>
      <c r="F276" s="18"/>
      <c r="G276" s="18"/>
      <c r="H276" s="101"/>
      <c r="I276" s="18"/>
      <c r="J276" s="29"/>
      <c r="K276" s="29"/>
    </row>
    <row r="277" spans="1:11" ht="25" customHeight="1" x14ac:dyDescent="0.3">
      <c r="A277" s="11"/>
      <c r="B277" s="1"/>
      <c r="C277" s="18"/>
      <c r="D277" s="18"/>
      <c r="E277" s="1"/>
      <c r="F277" s="18"/>
      <c r="G277" s="18"/>
      <c r="H277" s="101"/>
      <c r="I277" s="18"/>
      <c r="J277" s="29"/>
      <c r="K277" s="29"/>
    </row>
    <row r="278" spans="1:11" ht="25" customHeight="1" x14ac:dyDescent="0.3">
      <c r="A278" s="11"/>
      <c r="B278" s="1"/>
      <c r="C278" s="18"/>
      <c r="D278" s="18"/>
      <c r="E278" s="1"/>
      <c r="F278" s="18"/>
      <c r="G278" s="18"/>
      <c r="H278" s="101"/>
      <c r="I278" s="18"/>
      <c r="J278" s="29"/>
      <c r="K278" s="29"/>
    </row>
    <row r="279" spans="1:11" ht="25" customHeight="1" x14ac:dyDescent="0.3">
      <c r="A279" s="11"/>
      <c r="B279" s="1"/>
      <c r="C279" s="18"/>
      <c r="D279" s="18"/>
      <c r="E279" s="1"/>
      <c r="F279" s="18"/>
      <c r="G279" s="18"/>
      <c r="H279" s="101"/>
      <c r="I279" s="18"/>
      <c r="J279" s="29"/>
      <c r="K279" s="29"/>
    </row>
    <row r="280" spans="1:11" ht="25" customHeight="1" x14ac:dyDescent="0.3">
      <c r="A280" s="11"/>
      <c r="B280" s="1"/>
      <c r="C280" s="18"/>
      <c r="D280" s="18"/>
      <c r="E280" s="1"/>
      <c r="F280" s="18"/>
      <c r="G280" s="18"/>
      <c r="H280" s="101"/>
      <c r="I280" s="18"/>
      <c r="J280" s="29"/>
      <c r="K280" s="29"/>
    </row>
    <row r="281" spans="1:11" ht="25" customHeight="1" x14ac:dyDescent="0.3">
      <c r="A281" s="11"/>
      <c r="B281" s="1"/>
      <c r="C281" s="18"/>
      <c r="D281" s="18"/>
      <c r="E281" s="1"/>
      <c r="F281" s="18"/>
      <c r="G281" s="18"/>
      <c r="H281" s="101"/>
      <c r="I281" s="18"/>
      <c r="J281" s="29"/>
      <c r="K281" s="29"/>
    </row>
    <row r="282" spans="1:11" ht="25" customHeight="1" x14ac:dyDescent="0.3">
      <c r="A282" s="11"/>
      <c r="B282" s="1"/>
      <c r="C282" s="18"/>
      <c r="D282" s="18"/>
      <c r="E282" s="1"/>
      <c r="F282" s="18"/>
      <c r="G282" s="18"/>
      <c r="H282" s="101"/>
      <c r="I282" s="18"/>
      <c r="J282" s="29"/>
      <c r="K282" s="29"/>
    </row>
    <row r="283" spans="1:11" ht="25" customHeight="1" x14ac:dyDescent="0.3">
      <c r="A283" s="11"/>
      <c r="B283" s="1"/>
      <c r="C283" s="18"/>
      <c r="D283" s="18"/>
      <c r="E283" s="1"/>
      <c r="F283" s="18"/>
      <c r="G283" s="18"/>
      <c r="H283" s="101"/>
      <c r="I283" s="18"/>
      <c r="J283" s="29"/>
      <c r="K283" s="29"/>
    </row>
    <row r="284" spans="1:11" ht="25" customHeight="1" x14ac:dyDescent="0.3">
      <c r="A284" s="11"/>
      <c r="B284" s="1"/>
      <c r="C284" s="18"/>
      <c r="D284" s="18"/>
      <c r="E284" s="1"/>
      <c r="F284" s="18"/>
      <c r="G284" s="18"/>
      <c r="H284" s="101"/>
      <c r="I284" s="18"/>
      <c r="J284" s="29"/>
      <c r="K284" s="29"/>
    </row>
    <row r="285" spans="1:11" ht="25" customHeight="1" x14ac:dyDescent="0.3">
      <c r="A285" s="11"/>
      <c r="B285" s="1"/>
      <c r="C285" s="18"/>
      <c r="D285" s="18"/>
      <c r="E285" s="1"/>
      <c r="F285" s="18"/>
      <c r="G285" s="18"/>
      <c r="H285" s="101"/>
      <c r="I285" s="18"/>
      <c r="J285" s="29"/>
      <c r="K285" s="29"/>
    </row>
    <row r="286" spans="1:11" ht="25" customHeight="1" x14ac:dyDescent="0.3">
      <c r="A286" s="11"/>
      <c r="B286" s="1"/>
      <c r="C286" s="18"/>
      <c r="D286" s="18"/>
      <c r="E286" s="1"/>
      <c r="F286" s="18"/>
      <c r="G286" s="18"/>
      <c r="H286" s="101"/>
      <c r="I286" s="18"/>
      <c r="J286" s="29"/>
      <c r="K286" s="29"/>
    </row>
    <row r="287" spans="1:11" ht="25" customHeight="1" x14ac:dyDescent="0.3">
      <c r="A287" s="11"/>
      <c r="B287" s="1"/>
      <c r="C287" s="18"/>
      <c r="D287" s="18"/>
      <c r="E287" s="1"/>
      <c r="F287" s="18"/>
      <c r="G287" s="18"/>
      <c r="H287" s="101"/>
      <c r="I287" s="18"/>
      <c r="J287" s="29"/>
      <c r="K287" s="29"/>
    </row>
    <row r="288" spans="1:11" ht="25" customHeight="1" x14ac:dyDescent="0.3">
      <c r="A288" s="11"/>
      <c r="B288" s="1"/>
      <c r="C288" s="18"/>
      <c r="D288" s="18"/>
      <c r="E288" s="1"/>
      <c r="F288" s="18"/>
      <c r="G288" s="18"/>
      <c r="H288" s="101"/>
      <c r="I288" s="18"/>
      <c r="J288" s="29"/>
      <c r="K288" s="29"/>
    </row>
    <row r="289" spans="1:11" ht="25" customHeight="1" x14ac:dyDescent="0.3">
      <c r="A289" s="11"/>
      <c r="B289" s="1"/>
      <c r="C289" s="18"/>
      <c r="D289" s="18"/>
      <c r="E289" s="1"/>
      <c r="F289" s="18"/>
      <c r="G289" s="18"/>
      <c r="H289" s="101"/>
      <c r="I289" s="18"/>
      <c r="J289" s="29"/>
      <c r="K289" s="29"/>
    </row>
    <row r="290" spans="1:11" ht="25" customHeight="1" x14ac:dyDescent="0.3">
      <c r="A290" s="11"/>
      <c r="B290" s="1"/>
      <c r="C290" s="18"/>
      <c r="D290" s="18"/>
      <c r="E290" s="1"/>
      <c r="F290" s="18"/>
      <c r="G290" s="18"/>
      <c r="H290" s="101"/>
      <c r="I290" s="18"/>
      <c r="J290" s="29"/>
      <c r="K290" s="29"/>
    </row>
    <row r="291" spans="1:11" ht="25" customHeight="1" x14ac:dyDescent="0.3">
      <c r="A291" s="11"/>
      <c r="B291" s="1"/>
      <c r="C291" s="18"/>
      <c r="D291" s="18"/>
      <c r="E291" s="1"/>
      <c r="F291" s="18"/>
      <c r="G291" s="18"/>
      <c r="H291" s="101"/>
      <c r="I291" s="18"/>
      <c r="J291" s="29"/>
      <c r="K291" s="29"/>
    </row>
    <row r="292" spans="1:11" ht="25" customHeight="1" x14ac:dyDescent="0.3">
      <c r="A292" s="11"/>
      <c r="B292" s="1"/>
      <c r="C292" s="18"/>
      <c r="D292" s="18"/>
      <c r="E292" s="1"/>
      <c r="F292" s="18"/>
      <c r="G292" s="18"/>
      <c r="H292" s="101"/>
      <c r="I292" s="18"/>
      <c r="J292" s="29"/>
      <c r="K292" s="29"/>
    </row>
    <row r="293" spans="1:11" ht="25" customHeight="1" x14ac:dyDescent="0.3">
      <c r="A293" s="11"/>
      <c r="B293" s="1"/>
      <c r="C293" s="18"/>
      <c r="D293" s="18"/>
      <c r="E293" s="1"/>
      <c r="F293" s="18"/>
      <c r="G293" s="18"/>
      <c r="H293" s="101"/>
      <c r="I293" s="18"/>
      <c r="J293" s="29"/>
      <c r="K293" s="29"/>
    </row>
    <row r="294" spans="1:11" ht="25" customHeight="1" x14ac:dyDescent="0.3">
      <c r="A294" s="11"/>
      <c r="B294" s="1"/>
      <c r="C294" s="18"/>
      <c r="D294" s="18"/>
      <c r="E294" s="1"/>
      <c r="F294" s="18"/>
      <c r="G294" s="18"/>
      <c r="H294" s="101"/>
      <c r="I294" s="18"/>
      <c r="J294" s="29"/>
      <c r="K294" s="29"/>
    </row>
    <row r="295" spans="1:11" ht="25" customHeight="1" x14ac:dyDescent="0.3">
      <c r="A295" s="11"/>
      <c r="B295" s="1"/>
      <c r="C295" s="18"/>
      <c r="D295" s="18"/>
      <c r="E295" s="1"/>
      <c r="F295" s="18"/>
      <c r="G295" s="18"/>
      <c r="H295" s="101"/>
      <c r="I295" s="18"/>
      <c r="J295" s="29"/>
      <c r="K295" s="29"/>
    </row>
    <row r="296" spans="1:11" ht="25" customHeight="1" x14ac:dyDescent="0.3">
      <c r="A296" s="11"/>
      <c r="B296" s="1"/>
      <c r="C296" s="18"/>
      <c r="D296" s="18"/>
      <c r="E296" s="1"/>
      <c r="F296" s="18"/>
      <c r="G296" s="18"/>
      <c r="H296" s="101"/>
      <c r="I296" s="18"/>
      <c r="J296" s="29"/>
      <c r="K296" s="29"/>
    </row>
    <row r="297" spans="1:11" ht="25" customHeight="1" x14ac:dyDescent="0.3">
      <c r="A297" s="11"/>
      <c r="B297" s="1"/>
      <c r="C297" s="18"/>
      <c r="D297" s="18"/>
      <c r="E297" s="1"/>
      <c r="F297" s="18"/>
      <c r="G297" s="18"/>
      <c r="H297" s="101"/>
      <c r="I297" s="18"/>
      <c r="J297" s="29"/>
      <c r="K297" s="29"/>
    </row>
    <row r="298" spans="1:11" ht="25" customHeight="1" x14ac:dyDescent="0.3">
      <c r="A298" s="11"/>
      <c r="B298" s="1"/>
      <c r="C298" s="18"/>
      <c r="D298" s="18"/>
      <c r="E298" s="1"/>
      <c r="F298" s="18"/>
      <c r="G298" s="18"/>
      <c r="H298" s="101"/>
      <c r="I298" s="18"/>
      <c r="J298" s="29"/>
      <c r="K298" s="29"/>
    </row>
    <row r="299" spans="1:11" ht="25" customHeight="1" x14ac:dyDescent="0.3">
      <c r="A299" s="11"/>
      <c r="B299" s="1"/>
      <c r="C299" s="18"/>
      <c r="D299" s="18"/>
      <c r="E299" s="1"/>
      <c r="F299" s="18"/>
      <c r="G299" s="18"/>
      <c r="H299" s="101"/>
      <c r="I299" s="18"/>
      <c r="J299" s="29"/>
      <c r="K299" s="29"/>
    </row>
    <row r="300" spans="1:11" ht="25" customHeight="1" x14ac:dyDescent="0.3">
      <c r="A300" s="11"/>
      <c r="B300" s="1"/>
      <c r="C300" s="18"/>
      <c r="D300" s="18"/>
      <c r="E300" s="1"/>
      <c r="F300" s="18"/>
      <c r="G300" s="18"/>
      <c r="H300" s="101"/>
      <c r="I300" s="18"/>
      <c r="J300" s="29"/>
      <c r="K300" s="29"/>
    </row>
    <row r="301" spans="1:11" ht="25" customHeight="1" x14ac:dyDescent="0.3">
      <c r="A301" s="11"/>
      <c r="B301" s="1"/>
      <c r="C301" s="18"/>
      <c r="D301" s="18"/>
      <c r="E301" s="1"/>
      <c r="F301" s="18"/>
      <c r="G301" s="18"/>
      <c r="H301" s="101"/>
      <c r="I301" s="18"/>
      <c r="J301" s="29"/>
      <c r="K301" s="29"/>
    </row>
    <row r="302" spans="1:11" ht="25" customHeight="1" x14ac:dyDescent="0.3">
      <c r="A302" s="11"/>
      <c r="B302" s="1"/>
      <c r="C302" s="18"/>
      <c r="D302" s="18"/>
      <c r="E302" s="1"/>
      <c r="F302" s="18"/>
      <c r="G302" s="18"/>
      <c r="H302" s="101"/>
      <c r="I302" s="18"/>
      <c r="J302" s="29"/>
      <c r="K302" s="29"/>
    </row>
    <row r="303" spans="1:11" ht="25" customHeight="1" x14ac:dyDescent="0.3">
      <c r="A303" s="11"/>
      <c r="B303" s="1"/>
      <c r="C303" s="18"/>
      <c r="D303" s="18"/>
      <c r="E303" s="1"/>
      <c r="F303" s="18"/>
      <c r="G303" s="18"/>
      <c r="H303" s="101"/>
      <c r="I303" s="18"/>
      <c r="J303" s="29"/>
      <c r="K303" s="29"/>
    </row>
    <row r="304" spans="1:11" ht="25" customHeight="1" x14ac:dyDescent="0.3">
      <c r="A304" s="11"/>
      <c r="B304" s="1"/>
      <c r="C304" s="18"/>
      <c r="D304" s="18"/>
      <c r="E304" s="1"/>
      <c r="F304" s="18"/>
      <c r="G304" s="18"/>
      <c r="H304" s="101"/>
      <c r="I304" s="18"/>
      <c r="J304" s="29"/>
      <c r="K304" s="29"/>
    </row>
    <row r="305" spans="1:11" ht="25" customHeight="1" x14ac:dyDescent="0.3">
      <c r="A305" s="11"/>
      <c r="B305" s="1"/>
      <c r="C305" s="18"/>
      <c r="D305" s="18"/>
      <c r="E305" s="1"/>
      <c r="F305" s="18"/>
      <c r="G305" s="18"/>
      <c r="H305" s="101"/>
      <c r="I305" s="18"/>
      <c r="J305" s="29"/>
      <c r="K305" s="29"/>
    </row>
    <row r="306" spans="1:11" ht="25" customHeight="1" x14ac:dyDescent="0.3">
      <c r="A306" s="11"/>
      <c r="B306" s="1"/>
      <c r="C306" s="18"/>
      <c r="D306" s="18"/>
      <c r="E306" s="1"/>
      <c r="F306" s="18"/>
      <c r="G306" s="18"/>
      <c r="H306" s="101"/>
      <c r="I306" s="18"/>
      <c r="J306" s="29"/>
      <c r="K306" s="29"/>
    </row>
    <row r="307" spans="1:11" ht="25" customHeight="1" x14ac:dyDescent="0.3">
      <c r="A307" s="11"/>
      <c r="B307" s="1"/>
      <c r="C307" s="18"/>
      <c r="D307" s="18"/>
      <c r="E307" s="1"/>
      <c r="F307" s="18"/>
      <c r="G307" s="18"/>
      <c r="H307" s="101"/>
      <c r="I307" s="18"/>
      <c r="J307" s="29"/>
      <c r="K307" s="29"/>
    </row>
    <row r="308" spans="1:11" ht="25" customHeight="1" x14ac:dyDescent="0.3">
      <c r="A308" s="11"/>
      <c r="B308" s="1"/>
      <c r="C308" s="18"/>
      <c r="D308" s="18"/>
      <c r="E308" s="1"/>
      <c r="F308" s="18"/>
      <c r="G308" s="18"/>
      <c r="H308" s="101"/>
      <c r="I308" s="18"/>
      <c r="J308" s="29"/>
      <c r="K308" s="29"/>
    </row>
    <row r="309" spans="1:11" ht="25" customHeight="1" x14ac:dyDescent="0.3">
      <c r="A309" s="11"/>
      <c r="B309" s="1"/>
      <c r="C309" s="18"/>
      <c r="D309" s="18"/>
      <c r="E309" s="1"/>
      <c r="F309" s="18"/>
      <c r="G309" s="18"/>
      <c r="H309" s="101"/>
      <c r="I309" s="18"/>
      <c r="J309" s="29"/>
      <c r="K309" s="29"/>
    </row>
    <row r="310" spans="1:11" ht="25" customHeight="1" x14ac:dyDescent="0.3">
      <c r="A310" s="11"/>
      <c r="B310" s="1"/>
      <c r="C310" s="18"/>
      <c r="D310" s="18"/>
      <c r="E310" s="1"/>
      <c r="F310" s="18"/>
      <c r="G310" s="18"/>
      <c r="H310" s="101"/>
      <c r="I310" s="18"/>
      <c r="J310" s="29"/>
      <c r="K310" s="29"/>
    </row>
    <row r="311" spans="1:11" ht="25" customHeight="1" x14ac:dyDescent="0.3">
      <c r="A311" s="11"/>
      <c r="B311" s="1"/>
      <c r="C311" s="18"/>
      <c r="D311" s="18"/>
      <c r="E311" s="1"/>
      <c r="F311" s="18"/>
      <c r="G311" s="18"/>
      <c r="H311" s="101"/>
      <c r="I311" s="18"/>
      <c r="J311" s="29"/>
      <c r="K311" s="29"/>
    </row>
    <row r="312" spans="1:11" ht="25" customHeight="1" x14ac:dyDescent="0.3">
      <c r="A312" s="11"/>
      <c r="B312" s="1"/>
      <c r="C312" s="18"/>
      <c r="D312" s="18"/>
      <c r="E312" s="1"/>
      <c r="F312" s="18"/>
      <c r="G312" s="18"/>
      <c r="H312" s="101"/>
      <c r="I312" s="18"/>
      <c r="J312" s="29"/>
      <c r="K312" s="29"/>
    </row>
    <row r="313" spans="1:11" ht="25" customHeight="1" x14ac:dyDescent="0.3">
      <c r="A313" s="11"/>
      <c r="B313" s="1"/>
      <c r="C313" s="18"/>
      <c r="D313" s="18"/>
      <c r="E313" s="1"/>
      <c r="F313" s="18"/>
      <c r="G313" s="18"/>
      <c r="H313" s="101"/>
      <c r="I313" s="18"/>
      <c r="J313" s="29"/>
      <c r="K313" s="29"/>
    </row>
    <row r="314" spans="1:11" ht="25" customHeight="1" x14ac:dyDescent="0.3">
      <c r="A314" s="11"/>
      <c r="B314" s="1"/>
      <c r="C314" s="18"/>
      <c r="D314" s="18"/>
      <c r="E314" s="1"/>
      <c r="F314" s="18"/>
      <c r="G314" s="18"/>
      <c r="H314" s="101"/>
      <c r="I314" s="18"/>
      <c r="J314" s="29"/>
      <c r="K314" s="29"/>
    </row>
    <row r="315" spans="1:11" ht="25" customHeight="1" x14ac:dyDescent="0.3">
      <c r="A315" s="11"/>
      <c r="B315" s="1"/>
      <c r="C315" s="18"/>
      <c r="D315" s="18"/>
      <c r="E315" s="1"/>
      <c r="F315" s="18"/>
      <c r="G315" s="18"/>
      <c r="H315" s="101"/>
      <c r="I315" s="18"/>
      <c r="J315" s="29"/>
      <c r="K315" s="29"/>
    </row>
    <row r="316" spans="1:11" ht="25" customHeight="1" x14ac:dyDescent="0.3">
      <c r="A316" s="11"/>
      <c r="B316" s="1"/>
      <c r="C316" s="18"/>
      <c r="D316" s="18"/>
      <c r="E316" s="1"/>
      <c r="F316" s="18"/>
      <c r="G316" s="18"/>
      <c r="H316" s="101"/>
      <c r="I316" s="18"/>
      <c r="J316" s="29"/>
      <c r="K316" s="29"/>
    </row>
    <row r="317" spans="1:11" ht="25" customHeight="1" x14ac:dyDescent="0.3">
      <c r="A317" s="11"/>
      <c r="B317" s="1"/>
      <c r="C317" s="18"/>
      <c r="D317" s="18"/>
      <c r="E317" s="1"/>
      <c r="F317" s="18"/>
      <c r="G317" s="18"/>
      <c r="H317" s="101"/>
      <c r="I317" s="18"/>
      <c r="J317" s="29"/>
      <c r="K317" s="29"/>
    </row>
    <row r="318" spans="1:11" ht="25" customHeight="1" x14ac:dyDescent="0.3">
      <c r="A318" s="11"/>
      <c r="B318" s="1"/>
      <c r="C318" s="18"/>
      <c r="D318" s="18"/>
      <c r="E318" s="1"/>
      <c r="F318" s="18"/>
      <c r="G318" s="18"/>
      <c r="H318" s="101"/>
      <c r="I318" s="18"/>
      <c r="J318" s="29"/>
      <c r="K318" s="29"/>
    </row>
    <row r="319" spans="1:11" ht="25" customHeight="1" x14ac:dyDescent="0.3">
      <c r="A319" s="11"/>
      <c r="B319" s="1"/>
      <c r="C319" s="18"/>
      <c r="D319" s="18"/>
      <c r="E319" s="1"/>
      <c r="F319" s="18"/>
      <c r="G319" s="18"/>
      <c r="H319" s="101"/>
      <c r="I319" s="18"/>
      <c r="J319" s="29"/>
      <c r="K319" s="29"/>
    </row>
    <row r="320" spans="1:11" ht="25" customHeight="1" x14ac:dyDescent="0.3">
      <c r="A320" s="11"/>
      <c r="B320" s="1"/>
      <c r="C320" s="18"/>
      <c r="D320" s="18"/>
      <c r="E320" s="1"/>
      <c r="F320" s="18"/>
      <c r="G320" s="18"/>
      <c r="H320" s="101"/>
      <c r="I320" s="18"/>
      <c r="J320" s="29"/>
      <c r="K320" s="29"/>
    </row>
    <row r="321" spans="1:11" ht="25" customHeight="1" x14ac:dyDescent="0.3">
      <c r="A321" s="11"/>
      <c r="B321" s="1"/>
      <c r="C321" s="18"/>
      <c r="D321" s="18"/>
      <c r="E321" s="1"/>
      <c r="F321" s="18"/>
      <c r="G321" s="18"/>
      <c r="H321" s="101"/>
      <c r="I321" s="18"/>
      <c r="J321" s="29"/>
      <c r="K321" s="29"/>
    </row>
    <row r="322" spans="1:11" ht="25" customHeight="1" x14ac:dyDescent="0.3">
      <c r="A322" s="11"/>
      <c r="B322" s="1"/>
      <c r="C322" s="18"/>
      <c r="D322" s="18"/>
      <c r="E322" s="1"/>
      <c r="F322" s="18"/>
      <c r="G322" s="18"/>
      <c r="H322" s="101"/>
      <c r="I322" s="18"/>
      <c r="J322" s="29"/>
      <c r="K322" s="29"/>
    </row>
    <row r="323" spans="1:11" ht="25" customHeight="1" x14ac:dyDescent="0.3">
      <c r="A323" s="11"/>
      <c r="B323" s="1"/>
      <c r="C323" s="18"/>
      <c r="D323" s="18"/>
      <c r="E323" s="1"/>
      <c r="F323" s="18"/>
      <c r="G323" s="18"/>
      <c r="H323" s="101"/>
      <c r="I323" s="18"/>
      <c r="J323" s="29"/>
      <c r="K323" s="29"/>
    </row>
    <row r="324" spans="1:11" ht="25" customHeight="1" x14ac:dyDescent="0.3">
      <c r="A324" s="11"/>
      <c r="B324" s="1"/>
      <c r="C324" s="18"/>
      <c r="D324" s="18"/>
      <c r="E324" s="1"/>
      <c r="F324" s="18"/>
      <c r="G324" s="18"/>
      <c r="H324" s="101"/>
      <c r="I324" s="18"/>
      <c r="J324" s="29"/>
      <c r="K324" s="29"/>
    </row>
    <row r="325" spans="1:11" ht="25" customHeight="1" x14ac:dyDescent="0.3">
      <c r="A325" s="11"/>
      <c r="B325" s="1"/>
      <c r="C325" s="18"/>
      <c r="D325" s="18"/>
      <c r="E325" s="1"/>
      <c r="F325" s="18"/>
      <c r="G325" s="18"/>
      <c r="H325" s="101"/>
      <c r="I325" s="18"/>
      <c r="J325" s="29"/>
      <c r="K325" s="29"/>
    </row>
    <row r="326" spans="1:11" ht="25" customHeight="1" x14ac:dyDescent="0.3">
      <c r="A326" s="11"/>
      <c r="B326" s="1"/>
      <c r="C326" s="18"/>
      <c r="D326" s="18"/>
      <c r="E326" s="1"/>
      <c r="F326" s="18"/>
      <c r="G326" s="18"/>
      <c r="H326" s="101"/>
      <c r="I326" s="18"/>
      <c r="J326" s="29"/>
      <c r="K326" s="29"/>
    </row>
    <row r="327" spans="1:11" ht="25" customHeight="1" x14ac:dyDescent="0.3">
      <c r="A327" s="11"/>
      <c r="B327" s="1"/>
      <c r="C327" s="18"/>
      <c r="D327" s="18"/>
      <c r="E327" s="1"/>
      <c r="F327" s="18"/>
      <c r="G327" s="18"/>
      <c r="H327" s="101"/>
      <c r="I327" s="18"/>
      <c r="J327" s="29"/>
      <c r="K327" s="29"/>
    </row>
    <row r="328" spans="1:11" ht="25" customHeight="1" x14ac:dyDescent="0.3">
      <c r="A328" s="11"/>
      <c r="B328" s="1"/>
      <c r="C328" s="18"/>
      <c r="D328" s="18"/>
      <c r="E328" s="1"/>
      <c r="F328" s="18"/>
      <c r="G328" s="18"/>
      <c r="H328" s="101"/>
      <c r="I328" s="18"/>
      <c r="J328" s="29"/>
      <c r="K328" s="29"/>
    </row>
    <row r="329" spans="1:11" ht="25" customHeight="1" x14ac:dyDescent="0.3">
      <c r="A329" s="11"/>
      <c r="B329" s="1"/>
      <c r="C329" s="18"/>
      <c r="D329" s="18"/>
      <c r="E329" s="1"/>
      <c r="F329" s="18"/>
      <c r="G329" s="18"/>
      <c r="H329" s="101"/>
      <c r="I329" s="18"/>
      <c r="J329" s="29"/>
      <c r="K329" s="29"/>
    </row>
    <row r="330" spans="1:11" ht="25" customHeight="1" x14ac:dyDescent="0.3">
      <c r="A330" s="11"/>
      <c r="B330" s="1"/>
      <c r="C330" s="18"/>
      <c r="D330" s="18"/>
      <c r="E330" s="1"/>
      <c r="F330" s="18"/>
      <c r="G330" s="18"/>
      <c r="H330" s="101"/>
      <c r="I330" s="18"/>
      <c r="J330" s="29"/>
      <c r="K330" s="29"/>
    </row>
    <row r="331" spans="1:11" ht="25" customHeight="1" x14ac:dyDescent="0.3">
      <c r="A331" s="11"/>
      <c r="B331" s="1"/>
      <c r="C331" s="18"/>
      <c r="D331" s="18"/>
      <c r="E331" s="1"/>
      <c r="F331" s="18"/>
      <c r="G331" s="18"/>
      <c r="H331" s="101"/>
      <c r="I331" s="18"/>
      <c r="J331" s="29"/>
      <c r="K331" s="29"/>
    </row>
    <row r="332" spans="1:11" ht="25" customHeight="1" x14ac:dyDescent="0.3">
      <c r="A332" s="11"/>
      <c r="B332" s="1"/>
      <c r="C332" s="18"/>
      <c r="D332" s="18"/>
      <c r="E332" s="1"/>
      <c r="F332" s="18"/>
      <c r="G332" s="18"/>
      <c r="H332" s="101"/>
      <c r="I332" s="18"/>
      <c r="J332" s="29"/>
      <c r="K332" s="29"/>
    </row>
    <row r="333" spans="1:11" ht="25" customHeight="1" x14ac:dyDescent="0.3">
      <c r="A333" s="11"/>
      <c r="B333" s="1"/>
      <c r="C333" s="18"/>
      <c r="D333" s="18"/>
      <c r="E333" s="1"/>
      <c r="F333" s="18"/>
      <c r="G333" s="18"/>
      <c r="H333" s="101"/>
      <c r="I333" s="18"/>
      <c r="J333" s="29"/>
      <c r="K333" s="29"/>
    </row>
    <row r="334" spans="1:11" ht="25" customHeight="1" x14ac:dyDescent="0.3">
      <c r="A334" s="11"/>
      <c r="B334" s="1"/>
      <c r="C334" s="18"/>
      <c r="D334" s="18"/>
      <c r="E334" s="1"/>
      <c r="F334" s="18"/>
      <c r="G334" s="18"/>
      <c r="H334" s="101"/>
      <c r="I334" s="18"/>
      <c r="J334" s="29"/>
      <c r="K334" s="29"/>
    </row>
    <row r="335" spans="1:11" ht="25" customHeight="1" x14ac:dyDescent="0.3">
      <c r="A335" s="11"/>
      <c r="B335" s="1"/>
      <c r="C335" s="18"/>
      <c r="D335" s="18"/>
      <c r="E335" s="1"/>
      <c r="F335" s="18"/>
      <c r="G335" s="18"/>
      <c r="H335" s="101"/>
      <c r="I335" s="18"/>
      <c r="J335" s="29"/>
      <c r="K335" s="29"/>
    </row>
    <row r="336" spans="1:11" ht="25" customHeight="1" x14ac:dyDescent="0.3">
      <c r="A336" s="11"/>
      <c r="B336" s="1"/>
      <c r="C336" s="18"/>
      <c r="D336" s="18"/>
      <c r="E336" s="1"/>
      <c r="F336" s="18"/>
      <c r="G336" s="18"/>
      <c r="H336" s="101"/>
      <c r="I336" s="18"/>
      <c r="J336" s="29"/>
      <c r="K336" s="29"/>
    </row>
    <row r="337" spans="1:11" ht="25" customHeight="1" x14ac:dyDescent="0.3">
      <c r="A337" s="11"/>
      <c r="B337" s="1"/>
      <c r="C337" s="18"/>
      <c r="D337" s="18"/>
      <c r="E337" s="1"/>
      <c r="F337" s="18"/>
      <c r="G337" s="18"/>
      <c r="H337" s="101"/>
      <c r="I337" s="18"/>
      <c r="J337" s="29"/>
      <c r="K337" s="29"/>
    </row>
    <row r="338" spans="1:11" ht="25" customHeight="1" x14ac:dyDescent="0.3">
      <c r="A338" s="11"/>
      <c r="B338" s="1"/>
      <c r="C338" s="18"/>
      <c r="D338" s="18"/>
      <c r="E338" s="1"/>
      <c r="F338" s="18"/>
      <c r="G338" s="18"/>
      <c r="H338" s="101"/>
      <c r="I338" s="18"/>
      <c r="J338" s="29"/>
      <c r="K338" s="29"/>
    </row>
    <row r="339" spans="1:11" ht="25" customHeight="1" x14ac:dyDescent="0.3">
      <c r="A339" s="11"/>
      <c r="B339" s="1"/>
      <c r="C339" s="18"/>
      <c r="D339" s="18"/>
      <c r="E339" s="1"/>
      <c r="F339" s="18"/>
      <c r="G339" s="18"/>
      <c r="H339" s="101"/>
      <c r="I339" s="18"/>
      <c r="J339" s="29"/>
      <c r="K339" s="29"/>
    </row>
    <row r="340" spans="1:11" ht="25" customHeight="1" x14ac:dyDescent="0.3">
      <c r="A340" s="11"/>
      <c r="B340" s="1"/>
      <c r="C340" s="18"/>
      <c r="D340" s="18"/>
      <c r="E340" s="1"/>
      <c r="F340" s="18"/>
      <c r="G340" s="18"/>
      <c r="H340" s="101"/>
      <c r="I340" s="18"/>
      <c r="J340" s="29"/>
      <c r="K340" s="29"/>
    </row>
    <row r="341" spans="1:11" ht="25" customHeight="1" x14ac:dyDescent="0.3">
      <c r="A341" s="11"/>
      <c r="B341" s="1"/>
      <c r="C341" s="18"/>
      <c r="D341" s="18"/>
      <c r="E341" s="1"/>
      <c r="F341" s="18"/>
      <c r="G341" s="18"/>
      <c r="H341" s="101"/>
      <c r="I341" s="18"/>
      <c r="J341" s="29"/>
      <c r="K341" s="29"/>
    </row>
    <row r="342" spans="1:11" ht="25" customHeight="1" x14ac:dyDescent="0.3">
      <c r="A342" s="11"/>
      <c r="B342" s="1"/>
      <c r="C342" s="18"/>
      <c r="D342" s="18"/>
      <c r="E342" s="1"/>
      <c r="F342" s="18"/>
      <c r="G342" s="18"/>
      <c r="H342" s="101"/>
      <c r="I342" s="18"/>
      <c r="J342" s="29"/>
      <c r="K342" s="29"/>
    </row>
    <row r="343" spans="1:11" ht="25" customHeight="1" x14ac:dyDescent="0.3">
      <c r="A343" s="11"/>
      <c r="B343" s="1"/>
      <c r="C343" s="18"/>
      <c r="D343" s="18"/>
      <c r="E343" s="1"/>
      <c r="F343" s="18"/>
      <c r="G343" s="18"/>
      <c r="H343" s="101"/>
      <c r="I343" s="18"/>
      <c r="J343" s="29"/>
      <c r="K343" s="29"/>
    </row>
    <row r="344" spans="1:11" ht="25" customHeight="1" x14ac:dyDescent="0.3">
      <c r="A344" s="11"/>
      <c r="B344" s="1"/>
      <c r="C344" s="18"/>
      <c r="D344" s="18"/>
      <c r="E344" s="1"/>
      <c r="F344" s="18"/>
      <c r="G344" s="18"/>
      <c r="H344" s="101"/>
      <c r="I344" s="18"/>
      <c r="J344" s="29"/>
      <c r="K344" s="29"/>
    </row>
    <row r="345" spans="1:11" ht="25" customHeight="1" x14ac:dyDescent="0.3">
      <c r="A345" s="11"/>
      <c r="B345" s="1"/>
      <c r="C345" s="18"/>
      <c r="D345" s="18"/>
      <c r="E345" s="1"/>
      <c r="F345" s="18"/>
      <c r="G345" s="18"/>
      <c r="H345" s="101"/>
      <c r="I345" s="18"/>
      <c r="J345" s="29"/>
      <c r="K345" s="29"/>
    </row>
    <row r="346" spans="1:11" ht="25" customHeight="1" x14ac:dyDescent="0.3">
      <c r="A346" s="11"/>
      <c r="B346" s="1"/>
      <c r="C346" s="18"/>
      <c r="D346" s="18"/>
      <c r="E346" s="1"/>
      <c r="F346" s="18"/>
      <c r="G346" s="18"/>
      <c r="H346" s="101"/>
      <c r="I346" s="18"/>
      <c r="J346" s="29"/>
      <c r="K346" s="29"/>
    </row>
    <row r="347" spans="1:11" ht="25" customHeight="1" x14ac:dyDescent="0.3">
      <c r="A347" s="11"/>
      <c r="B347" s="1"/>
      <c r="C347" s="18"/>
      <c r="D347" s="18"/>
      <c r="E347" s="1"/>
      <c r="F347" s="18"/>
      <c r="G347" s="18"/>
      <c r="H347" s="101"/>
      <c r="I347" s="18"/>
      <c r="J347" s="29"/>
      <c r="K347" s="29"/>
    </row>
    <row r="348" spans="1:11" ht="25" customHeight="1" x14ac:dyDescent="0.3">
      <c r="A348" s="11"/>
      <c r="B348" s="1"/>
      <c r="C348" s="18"/>
      <c r="D348" s="18"/>
      <c r="E348" s="1"/>
      <c r="F348" s="18"/>
      <c r="G348" s="18"/>
      <c r="H348" s="101"/>
      <c r="I348" s="18"/>
      <c r="J348" s="29"/>
      <c r="K348" s="29"/>
    </row>
    <row r="349" spans="1:11" ht="25" customHeight="1" x14ac:dyDescent="0.3">
      <c r="A349" s="11"/>
      <c r="B349" s="1"/>
      <c r="C349" s="18"/>
      <c r="D349" s="18"/>
      <c r="E349" s="1"/>
      <c r="F349" s="18"/>
      <c r="G349" s="18"/>
      <c r="H349" s="101"/>
      <c r="I349" s="18"/>
      <c r="J349" s="29"/>
      <c r="K349" s="29"/>
    </row>
    <row r="350" spans="1:11" ht="25" customHeight="1" x14ac:dyDescent="0.3">
      <c r="A350" s="11"/>
      <c r="B350" s="1"/>
      <c r="C350" s="18"/>
      <c r="D350" s="18"/>
      <c r="E350" s="1"/>
      <c r="F350" s="18"/>
      <c r="G350" s="18"/>
      <c r="H350" s="101"/>
      <c r="I350" s="18"/>
      <c r="J350" s="29"/>
      <c r="K350" s="29"/>
    </row>
    <row r="351" spans="1:11" ht="25" customHeight="1" x14ac:dyDescent="0.3">
      <c r="A351" s="11"/>
      <c r="B351" s="1"/>
      <c r="C351" s="18"/>
      <c r="D351" s="18"/>
      <c r="E351" s="1"/>
      <c r="F351" s="18"/>
      <c r="G351" s="18"/>
      <c r="H351" s="101"/>
      <c r="I351" s="18"/>
      <c r="J351" s="29"/>
      <c r="K351" s="29"/>
    </row>
    <row r="352" spans="1:11" ht="25" customHeight="1" x14ac:dyDescent="0.3">
      <c r="A352" s="11"/>
      <c r="B352" s="1"/>
      <c r="C352" s="18"/>
      <c r="D352" s="18"/>
      <c r="E352" s="1"/>
      <c r="F352" s="18"/>
      <c r="G352" s="18"/>
      <c r="H352" s="101"/>
      <c r="I352" s="18"/>
      <c r="J352" s="29"/>
      <c r="K352" s="29"/>
    </row>
    <row r="353" spans="1:11" ht="25" customHeight="1" x14ac:dyDescent="0.3">
      <c r="A353" s="11"/>
      <c r="B353" s="1"/>
      <c r="C353" s="18"/>
      <c r="D353" s="18"/>
      <c r="E353" s="1"/>
      <c r="F353" s="18"/>
      <c r="G353" s="18"/>
      <c r="H353" s="101"/>
      <c r="I353" s="18"/>
      <c r="J353" s="29"/>
      <c r="K353" s="29"/>
    </row>
    <row r="354" spans="1:11" ht="25" customHeight="1" x14ac:dyDescent="0.3">
      <c r="A354" s="11"/>
      <c r="B354" s="1"/>
      <c r="C354" s="18"/>
      <c r="D354" s="18"/>
      <c r="E354" s="1"/>
      <c r="F354" s="18"/>
      <c r="G354" s="18"/>
      <c r="H354" s="101"/>
      <c r="I354" s="18"/>
      <c r="J354" s="29"/>
      <c r="K354" s="29"/>
    </row>
    <row r="355" spans="1:11" ht="25" customHeight="1" x14ac:dyDescent="0.3">
      <c r="A355" s="11"/>
      <c r="B355" s="1"/>
      <c r="C355" s="18"/>
      <c r="D355" s="18"/>
      <c r="E355" s="1"/>
      <c r="F355" s="18"/>
      <c r="G355" s="18"/>
      <c r="H355" s="101"/>
      <c r="I355" s="18"/>
      <c r="J355" s="29"/>
      <c r="K355" s="29"/>
    </row>
    <row r="356" spans="1:11" ht="25" customHeight="1" x14ac:dyDescent="0.3">
      <c r="A356" s="11"/>
      <c r="B356" s="1"/>
      <c r="C356" s="18"/>
      <c r="D356" s="18"/>
      <c r="E356" s="1"/>
      <c r="F356" s="18"/>
      <c r="G356" s="18"/>
      <c r="H356" s="101"/>
      <c r="I356" s="18"/>
      <c r="J356" s="29"/>
      <c r="K356" s="29"/>
    </row>
    <row r="357" spans="1:11" ht="25" customHeight="1" x14ac:dyDescent="0.3">
      <c r="A357" s="11"/>
      <c r="B357" s="1"/>
      <c r="C357" s="18"/>
      <c r="D357" s="18"/>
      <c r="E357" s="1"/>
      <c r="F357" s="18"/>
      <c r="G357" s="18"/>
      <c r="H357" s="101"/>
      <c r="I357" s="18"/>
      <c r="J357" s="29"/>
      <c r="K357" s="29"/>
    </row>
    <row r="358" spans="1:11" ht="25" customHeight="1" x14ac:dyDescent="0.3">
      <c r="A358" s="11"/>
      <c r="B358" s="1"/>
      <c r="C358" s="18"/>
      <c r="D358" s="18"/>
      <c r="E358" s="1"/>
      <c r="F358" s="18"/>
      <c r="G358" s="18"/>
      <c r="H358" s="101"/>
      <c r="I358" s="18"/>
      <c r="J358" s="29"/>
      <c r="K358" s="29"/>
    </row>
    <row r="359" spans="1:11" ht="25" customHeight="1" x14ac:dyDescent="0.3">
      <c r="A359" s="11"/>
      <c r="B359" s="1"/>
      <c r="C359" s="18"/>
      <c r="D359" s="18"/>
      <c r="E359" s="1"/>
      <c r="F359" s="18"/>
      <c r="G359" s="18"/>
      <c r="H359" s="101"/>
      <c r="I359" s="18"/>
      <c r="J359" s="29"/>
      <c r="K359" s="29"/>
    </row>
    <row r="360" spans="1:11" ht="25" customHeight="1" x14ac:dyDescent="0.3">
      <c r="A360" s="11"/>
      <c r="B360" s="1"/>
      <c r="C360" s="18"/>
      <c r="D360" s="18"/>
      <c r="E360" s="1"/>
      <c r="F360" s="18"/>
      <c r="G360" s="18"/>
      <c r="H360" s="101"/>
      <c r="I360" s="18"/>
      <c r="J360" s="29"/>
      <c r="K360" s="29"/>
    </row>
    <row r="361" spans="1:11" ht="25" customHeight="1" x14ac:dyDescent="0.3">
      <c r="A361" s="11"/>
      <c r="B361" s="1"/>
      <c r="C361" s="18"/>
      <c r="D361" s="18"/>
      <c r="E361" s="1"/>
      <c r="F361" s="18"/>
      <c r="G361" s="18"/>
      <c r="H361" s="101"/>
      <c r="I361" s="18"/>
      <c r="J361" s="29"/>
      <c r="K361" s="29"/>
    </row>
    <row r="362" spans="1:11" ht="25" customHeight="1" x14ac:dyDescent="0.3">
      <c r="A362" s="11"/>
      <c r="B362" s="1"/>
      <c r="C362" s="18"/>
      <c r="D362" s="18"/>
      <c r="E362" s="1"/>
      <c r="F362" s="18"/>
      <c r="G362" s="18"/>
      <c r="H362" s="101"/>
      <c r="I362" s="18"/>
      <c r="J362" s="29"/>
      <c r="K362" s="29"/>
    </row>
    <row r="363" spans="1:11" ht="25" customHeight="1" x14ac:dyDescent="0.3">
      <c r="A363" s="11"/>
      <c r="B363" s="1"/>
      <c r="C363" s="18"/>
      <c r="D363" s="18"/>
      <c r="E363" s="1"/>
      <c r="F363" s="18"/>
      <c r="G363" s="18"/>
      <c r="H363" s="101"/>
      <c r="I363" s="18"/>
      <c r="J363" s="29"/>
      <c r="K363" s="29"/>
    </row>
    <row r="364" spans="1:11" ht="25" customHeight="1" x14ac:dyDescent="0.3">
      <c r="A364" s="11"/>
      <c r="B364" s="1"/>
      <c r="C364" s="18"/>
      <c r="D364" s="18"/>
      <c r="E364" s="1"/>
      <c r="F364" s="18"/>
      <c r="G364" s="18"/>
      <c r="H364" s="101"/>
      <c r="I364" s="18"/>
      <c r="J364" s="29"/>
      <c r="K364" s="29"/>
    </row>
    <row r="365" spans="1:11" ht="25" customHeight="1" x14ac:dyDescent="0.3">
      <c r="A365" s="11"/>
      <c r="B365" s="1"/>
      <c r="C365" s="18"/>
      <c r="D365" s="18"/>
      <c r="E365" s="1"/>
      <c r="F365" s="18"/>
      <c r="G365" s="18"/>
      <c r="H365" s="101"/>
      <c r="I365" s="18"/>
      <c r="J365" s="29"/>
      <c r="K365" s="29"/>
    </row>
    <row r="366" spans="1:11" ht="25" customHeight="1" x14ac:dyDescent="0.3">
      <c r="A366" s="11"/>
      <c r="B366" s="1"/>
      <c r="C366" s="18"/>
      <c r="D366" s="18"/>
      <c r="E366" s="1"/>
      <c r="F366" s="18"/>
      <c r="G366" s="18"/>
      <c r="H366" s="101"/>
      <c r="I366" s="18"/>
      <c r="J366" s="29"/>
      <c r="K366" s="29"/>
    </row>
    <row r="367" spans="1:11" ht="25" customHeight="1" x14ac:dyDescent="0.3">
      <c r="A367" s="11"/>
      <c r="B367" s="1"/>
      <c r="C367" s="18"/>
      <c r="D367" s="18"/>
      <c r="E367" s="1"/>
      <c r="F367" s="18"/>
      <c r="G367" s="18"/>
      <c r="H367" s="101"/>
      <c r="I367" s="18"/>
      <c r="J367" s="29"/>
      <c r="K367" s="29"/>
    </row>
    <row r="368" spans="1:11" ht="25" customHeight="1" x14ac:dyDescent="0.3">
      <c r="A368" s="11"/>
      <c r="B368" s="1"/>
      <c r="C368" s="18"/>
      <c r="D368" s="18"/>
      <c r="E368" s="1"/>
      <c r="F368" s="18"/>
      <c r="G368" s="18"/>
      <c r="H368" s="101"/>
      <c r="I368" s="18"/>
      <c r="J368" s="29"/>
      <c r="K368" s="29"/>
    </row>
    <row r="369" spans="1:11" ht="25" customHeight="1" x14ac:dyDescent="0.3">
      <c r="A369" s="11"/>
      <c r="B369" s="1"/>
      <c r="C369" s="18"/>
      <c r="D369" s="18"/>
      <c r="E369" s="1"/>
      <c r="F369" s="18"/>
      <c r="G369" s="18"/>
      <c r="H369" s="101"/>
      <c r="I369" s="18"/>
      <c r="J369" s="29"/>
      <c r="K369" s="29"/>
    </row>
    <row r="370" spans="1:11" ht="25" customHeight="1" x14ac:dyDescent="0.3">
      <c r="A370" s="11"/>
      <c r="B370" s="1"/>
      <c r="C370" s="18"/>
      <c r="D370" s="18"/>
      <c r="E370" s="1"/>
      <c r="F370" s="18"/>
      <c r="G370" s="18"/>
      <c r="H370" s="101"/>
      <c r="I370" s="18"/>
      <c r="J370" s="29"/>
      <c r="K370" s="29"/>
    </row>
    <row r="371" spans="1:11" ht="25" customHeight="1" x14ac:dyDescent="0.3">
      <c r="A371" s="11"/>
      <c r="B371" s="1"/>
      <c r="C371" s="18"/>
      <c r="D371" s="18"/>
      <c r="E371" s="1"/>
      <c r="F371" s="18"/>
      <c r="G371" s="18"/>
      <c r="H371" s="101"/>
      <c r="I371" s="18"/>
      <c r="J371" s="29"/>
      <c r="K371" s="29"/>
    </row>
    <row r="372" spans="1:11" ht="25" customHeight="1" x14ac:dyDescent="0.3">
      <c r="A372" s="11"/>
      <c r="B372" s="1"/>
      <c r="C372" s="18"/>
      <c r="D372" s="18"/>
      <c r="E372" s="1"/>
      <c r="F372" s="18"/>
      <c r="G372" s="18"/>
      <c r="H372" s="101"/>
      <c r="I372" s="18"/>
      <c r="J372" s="29"/>
      <c r="K372" s="29"/>
    </row>
    <row r="373" spans="1:11" ht="25" customHeight="1" x14ac:dyDescent="0.3">
      <c r="A373" s="11"/>
      <c r="B373" s="1"/>
      <c r="C373" s="18"/>
      <c r="D373" s="18"/>
      <c r="E373" s="1"/>
      <c r="F373" s="18"/>
      <c r="G373" s="18"/>
      <c r="H373" s="101"/>
      <c r="I373" s="18"/>
      <c r="J373" s="29"/>
      <c r="K373" s="29"/>
    </row>
    <row r="374" spans="1:11" ht="25" customHeight="1" x14ac:dyDescent="0.3">
      <c r="A374" s="11"/>
      <c r="B374" s="1"/>
      <c r="C374" s="18"/>
      <c r="D374" s="18"/>
      <c r="E374" s="1"/>
      <c r="F374" s="18"/>
      <c r="G374" s="18"/>
      <c r="H374" s="101"/>
      <c r="I374" s="18"/>
      <c r="J374" s="29"/>
      <c r="K374" s="29"/>
    </row>
    <row r="375" spans="1:11" ht="25" customHeight="1" x14ac:dyDescent="0.3">
      <c r="A375" s="11"/>
      <c r="B375" s="1"/>
      <c r="C375" s="18"/>
      <c r="D375" s="18"/>
      <c r="E375" s="1"/>
      <c r="F375" s="18"/>
      <c r="G375" s="18"/>
      <c r="H375" s="101"/>
      <c r="I375" s="18"/>
      <c r="J375" s="29"/>
      <c r="K375" s="29"/>
    </row>
    <row r="376" spans="1:11" ht="25" customHeight="1" x14ac:dyDescent="0.3">
      <c r="A376" s="11"/>
      <c r="B376" s="1"/>
      <c r="C376" s="18"/>
      <c r="D376" s="18"/>
      <c r="E376" s="1"/>
      <c r="F376" s="18"/>
      <c r="G376" s="18"/>
      <c r="H376" s="101"/>
      <c r="I376" s="18"/>
      <c r="J376" s="29"/>
      <c r="K376" s="29"/>
    </row>
    <row r="377" spans="1:11" ht="25" customHeight="1" x14ac:dyDescent="0.3">
      <c r="A377" s="11"/>
      <c r="B377" s="1"/>
      <c r="C377" s="18"/>
      <c r="D377" s="18"/>
      <c r="E377" s="1"/>
      <c r="F377" s="18"/>
      <c r="G377" s="18"/>
      <c r="H377" s="101"/>
      <c r="I377" s="18"/>
      <c r="J377" s="29"/>
      <c r="K377" s="29"/>
    </row>
    <row r="378" spans="1:11" ht="25" customHeight="1" x14ac:dyDescent="0.3">
      <c r="A378" s="11"/>
      <c r="B378" s="1"/>
      <c r="C378" s="18"/>
      <c r="D378" s="18"/>
      <c r="E378" s="1"/>
      <c r="F378" s="18"/>
      <c r="G378" s="18"/>
      <c r="H378" s="101"/>
      <c r="I378" s="18"/>
      <c r="J378" s="29"/>
      <c r="K378" s="29"/>
    </row>
    <row r="379" spans="1:11" ht="25" customHeight="1" x14ac:dyDescent="0.3">
      <c r="A379" s="11"/>
      <c r="B379" s="1"/>
      <c r="C379" s="18"/>
      <c r="D379" s="18"/>
      <c r="E379" s="1"/>
      <c r="F379" s="18"/>
      <c r="G379" s="18"/>
      <c r="H379" s="101"/>
      <c r="I379" s="18"/>
      <c r="J379" s="29"/>
      <c r="K379" s="29"/>
    </row>
    <row r="380" spans="1:11" ht="25" customHeight="1" x14ac:dyDescent="0.3">
      <c r="A380" s="11"/>
      <c r="B380" s="1"/>
      <c r="C380" s="18"/>
      <c r="D380" s="18"/>
      <c r="E380" s="1"/>
      <c r="F380" s="18"/>
      <c r="G380" s="18"/>
      <c r="H380" s="101"/>
      <c r="I380" s="18"/>
      <c r="J380" s="29"/>
      <c r="K380" s="29"/>
    </row>
    <row r="381" spans="1:11" ht="25" customHeight="1" x14ac:dyDescent="0.3">
      <c r="A381" s="11"/>
      <c r="B381" s="1"/>
      <c r="C381" s="18"/>
      <c r="D381" s="18"/>
      <c r="E381" s="1"/>
      <c r="F381" s="18"/>
      <c r="G381" s="18"/>
      <c r="H381" s="101"/>
      <c r="I381" s="18"/>
      <c r="J381" s="29"/>
      <c r="K381" s="29"/>
    </row>
    <row r="382" spans="1:11" ht="25" customHeight="1" x14ac:dyDescent="0.3">
      <c r="A382" s="11"/>
      <c r="B382" s="1"/>
      <c r="C382" s="18"/>
      <c r="D382" s="18"/>
      <c r="E382" s="1"/>
      <c r="F382" s="18"/>
      <c r="G382" s="18"/>
      <c r="H382" s="101"/>
      <c r="I382" s="18"/>
      <c r="J382" s="29"/>
      <c r="K382" s="29"/>
    </row>
    <row r="383" spans="1:11" ht="25" customHeight="1" x14ac:dyDescent="0.3">
      <c r="A383" s="11"/>
      <c r="B383" s="1"/>
      <c r="C383" s="18"/>
      <c r="D383" s="18"/>
      <c r="E383" s="1"/>
      <c r="F383" s="18"/>
      <c r="G383" s="18"/>
      <c r="H383" s="101"/>
      <c r="I383" s="18"/>
      <c r="J383" s="29"/>
      <c r="K383" s="29"/>
    </row>
    <row r="384" spans="1:11" ht="25" customHeight="1" x14ac:dyDescent="0.3">
      <c r="A384" s="11"/>
      <c r="B384" s="1"/>
      <c r="C384" s="18"/>
      <c r="D384" s="18"/>
      <c r="E384" s="1"/>
      <c r="F384" s="18"/>
      <c r="G384" s="18"/>
      <c r="H384" s="101"/>
      <c r="I384" s="18"/>
      <c r="J384" s="29"/>
      <c r="K384" s="29"/>
    </row>
    <row r="385" spans="1:11" ht="25" customHeight="1" x14ac:dyDescent="0.3">
      <c r="A385" s="11"/>
      <c r="B385" s="1"/>
      <c r="C385" s="18"/>
      <c r="D385" s="18"/>
      <c r="E385" s="1"/>
      <c r="F385" s="18"/>
      <c r="G385" s="18"/>
      <c r="H385" s="101"/>
      <c r="I385" s="18"/>
      <c r="J385" s="29"/>
      <c r="K385" s="29"/>
    </row>
    <row r="386" spans="1:11" ht="25" customHeight="1" x14ac:dyDescent="0.3">
      <c r="A386" s="11"/>
      <c r="B386" s="1"/>
      <c r="C386" s="18"/>
      <c r="D386" s="18"/>
      <c r="E386" s="1"/>
      <c r="F386" s="18"/>
      <c r="G386" s="18"/>
      <c r="H386" s="101"/>
      <c r="I386" s="18"/>
      <c r="J386" s="29"/>
      <c r="K386" s="29"/>
    </row>
    <row r="387" spans="1:11" ht="25" customHeight="1" x14ac:dyDescent="0.3">
      <c r="A387" s="11"/>
      <c r="B387" s="1"/>
      <c r="C387" s="18"/>
      <c r="D387" s="18"/>
      <c r="E387" s="1"/>
      <c r="F387" s="18"/>
      <c r="G387" s="18"/>
      <c r="H387" s="101"/>
      <c r="I387" s="18"/>
      <c r="J387" s="29"/>
      <c r="K387" s="29"/>
    </row>
    <row r="388" spans="1:11" ht="25" customHeight="1" x14ac:dyDescent="0.3">
      <c r="A388" s="11"/>
      <c r="B388" s="1"/>
      <c r="C388" s="18"/>
      <c r="D388" s="18"/>
      <c r="E388" s="1"/>
      <c r="F388" s="18"/>
      <c r="G388" s="18"/>
      <c r="H388" s="101"/>
      <c r="I388" s="18"/>
      <c r="J388" s="29"/>
      <c r="K388" s="29"/>
    </row>
    <row r="389" spans="1:11" ht="25" customHeight="1" x14ac:dyDescent="0.3">
      <c r="A389" s="11"/>
      <c r="B389" s="1"/>
      <c r="C389" s="18"/>
      <c r="D389" s="18"/>
      <c r="E389" s="1"/>
      <c r="F389" s="18"/>
      <c r="G389" s="18"/>
      <c r="H389" s="101"/>
      <c r="I389" s="18"/>
      <c r="J389" s="29"/>
      <c r="K389" s="29"/>
    </row>
    <row r="390" spans="1:11" ht="25" customHeight="1" x14ac:dyDescent="0.3">
      <c r="A390" s="11"/>
      <c r="B390" s="1"/>
      <c r="C390" s="18"/>
      <c r="D390" s="18"/>
      <c r="E390" s="1"/>
      <c r="F390" s="18"/>
      <c r="G390" s="18"/>
      <c r="H390" s="101"/>
      <c r="I390" s="18"/>
      <c r="J390" s="29"/>
      <c r="K390" s="29"/>
    </row>
    <row r="391" spans="1:11" ht="25" customHeight="1" x14ac:dyDescent="0.3">
      <c r="A391" s="11"/>
      <c r="B391" s="1"/>
      <c r="C391" s="18"/>
      <c r="D391" s="18"/>
      <c r="E391" s="1"/>
      <c r="F391" s="18"/>
      <c r="G391" s="18"/>
      <c r="H391" s="101"/>
      <c r="I391" s="18"/>
      <c r="J391" s="29"/>
      <c r="K391" s="29"/>
    </row>
    <row r="392" spans="1:11" ht="25" customHeight="1" x14ac:dyDescent="0.3">
      <c r="A392" s="11"/>
      <c r="B392" s="1"/>
      <c r="C392" s="18"/>
      <c r="D392" s="18"/>
      <c r="E392" s="1"/>
      <c r="F392" s="18"/>
      <c r="G392" s="18"/>
      <c r="H392" s="101"/>
      <c r="I392" s="18"/>
      <c r="J392" s="29"/>
      <c r="K392" s="29"/>
    </row>
    <row r="393" spans="1:11" ht="25" customHeight="1" x14ac:dyDescent="0.3">
      <c r="A393" s="11"/>
      <c r="B393" s="1"/>
      <c r="C393" s="18"/>
      <c r="D393" s="18"/>
      <c r="E393" s="1"/>
      <c r="F393" s="18"/>
      <c r="G393" s="18"/>
      <c r="H393" s="101"/>
      <c r="I393" s="18"/>
      <c r="J393" s="29"/>
      <c r="K393" s="29"/>
    </row>
    <row r="394" spans="1:11" ht="25" customHeight="1" x14ac:dyDescent="0.3">
      <c r="A394" s="11"/>
      <c r="B394" s="1"/>
      <c r="C394" s="18"/>
      <c r="D394" s="18"/>
      <c r="E394" s="1"/>
      <c r="F394" s="18"/>
      <c r="G394" s="18"/>
      <c r="H394" s="101"/>
      <c r="I394" s="18"/>
      <c r="J394" s="29"/>
      <c r="K394" s="29"/>
    </row>
    <row r="395" spans="1:11" ht="25" customHeight="1" x14ac:dyDescent="0.3">
      <c r="A395" s="11"/>
      <c r="B395" s="1"/>
      <c r="C395" s="18"/>
      <c r="D395" s="18"/>
      <c r="E395" s="1"/>
      <c r="F395" s="18"/>
      <c r="G395" s="18"/>
      <c r="H395" s="101"/>
      <c r="I395" s="18"/>
      <c r="J395" s="29"/>
      <c r="K395" s="29"/>
    </row>
    <row r="396" spans="1:11" ht="25" customHeight="1" x14ac:dyDescent="0.3">
      <c r="A396" s="11"/>
      <c r="B396" s="1"/>
      <c r="C396" s="18"/>
      <c r="D396" s="18"/>
      <c r="E396" s="1"/>
      <c r="F396" s="18"/>
      <c r="G396" s="18"/>
      <c r="H396" s="101"/>
      <c r="I396" s="18"/>
      <c r="J396" s="29"/>
      <c r="K396" s="29"/>
    </row>
    <row r="397" spans="1:11" ht="25" customHeight="1" x14ac:dyDescent="0.3">
      <c r="A397" s="11"/>
      <c r="B397" s="1"/>
      <c r="C397" s="18"/>
      <c r="D397" s="18"/>
      <c r="E397" s="1"/>
      <c r="F397" s="18"/>
      <c r="G397" s="18"/>
      <c r="H397" s="101"/>
      <c r="I397" s="18"/>
      <c r="J397" s="29"/>
      <c r="K397" s="29"/>
    </row>
    <row r="398" spans="1:11" ht="25" customHeight="1" x14ac:dyDescent="0.3">
      <c r="A398" s="11"/>
      <c r="B398" s="1"/>
      <c r="C398" s="18"/>
      <c r="D398" s="18"/>
      <c r="E398" s="1"/>
      <c r="F398" s="18"/>
      <c r="G398" s="18"/>
      <c r="H398" s="101"/>
      <c r="I398" s="18"/>
      <c r="J398" s="29"/>
      <c r="K398" s="29"/>
    </row>
    <row r="399" spans="1:11" ht="25" customHeight="1" x14ac:dyDescent="0.3">
      <c r="A399" s="11"/>
      <c r="B399" s="1"/>
      <c r="C399" s="18"/>
      <c r="D399" s="18"/>
      <c r="E399" s="1"/>
      <c r="F399" s="18"/>
      <c r="G399" s="18"/>
      <c r="H399" s="101"/>
      <c r="I399" s="18"/>
      <c r="J399" s="29"/>
      <c r="K399" s="29"/>
    </row>
    <row r="400" spans="1:11" ht="25" customHeight="1" x14ac:dyDescent="0.3">
      <c r="A400" s="11"/>
      <c r="B400" s="1"/>
      <c r="C400" s="18"/>
      <c r="D400" s="18"/>
      <c r="E400" s="1"/>
      <c r="F400" s="18"/>
      <c r="G400" s="18"/>
      <c r="H400" s="101"/>
      <c r="I400" s="18"/>
      <c r="J400" s="29"/>
      <c r="K400" s="29"/>
    </row>
    <row r="401" spans="1:11" ht="25" customHeight="1" x14ac:dyDescent="0.3">
      <c r="A401" s="11"/>
      <c r="B401" s="1"/>
      <c r="C401" s="18"/>
      <c r="D401" s="18"/>
      <c r="E401" s="1"/>
      <c r="F401" s="18"/>
      <c r="G401" s="18"/>
      <c r="H401" s="101"/>
      <c r="I401" s="18"/>
      <c r="J401" s="29"/>
      <c r="K401" s="29"/>
    </row>
    <row r="402" spans="1:11" ht="25" customHeight="1" x14ac:dyDescent="0.3">
      <c r="A402" s="11"/>
      <c r="B402" s="1"/>
      <c r="C402" s="18"/>
      <c r="D402" s="18"/>
      <c r="E402" s="1"/>
      <c r="F402" s="18"/>
      <c r="G402" s="18"/>
      <c r="H402" s="101"/>
      <c r="I402" s="18"/>
      <c r="J402" s="29"/>
      <c r="K402" s="29"/>
    </row>
    <row r="403" spans="1:11" ht="25" customHeight="1" x14ac:dyDescent="0.3">
      <c r="A403" s="11"/>
      <c r="B403" s="1"/>
      <c r="C403" s="18"/>
      <c r="D403" s="18"/>
      <c r="E403" s="1"/>
      <c r="F403" s="18"/>
      <c r="G403" s="18"/>
      <c r="H403" s="101"/>
      <c r="I403" s="18"/>
      <c r="J403" s="29"/>
      <c r="K403" s="29"/>
    </row>
    <row r="404" spans="1:11" ht="25" customHeight="1" x14ac:dyDescent="0.3">
      <c r="A404" s="11"/>
      <c r="B404" s="1"/>
      <c r="C404" s="18"/>
      <c r="D404" s="18"/>
      <c r="E404" s="1"/>
      <c r="F404" s="18"/>
      <c r="G404" s="18"/>
      <c r="H404" s="101"/>
      <c r="I404" s="18"/>
      <c r="J404" s="29"/>
      <c r="K404" s="29"/>
    </row>
    <row r="405" spans="1:11" ht="25" customHeight="1" x14ac:dyDescent="0.3">
      <c r="A405" s="11"/>
      <c r="B405" s="1"/>
      <c r="C405" s="18"/>
      <c r="D405" s="18"/>
      <c r="E405" s="1"/>
      <c r="F405" s="18"/>
      <c r="G405" s="18"/>
      <c r="H405" s="101"/>
      <c r="I405" s="18"/>
      <c r="J405" s="29"/>
      <c r="K405" s="29"/>
    </row>
    <row r="406" spans="1:11" ht="25" customHeight="1" x14ac:dyDescent="0.3">
      <c r="A406" s="11"/>
      <c r="B406" s="1"/>
      <c r="C406" s="18"/>
      <c r="D406" s="18"/>
      <c r="E406" s="1"/>
      <c r="F406" s="18"/>
      <c r="G406" s="18"/>
      <c r="H406" s="101"/>
      <c r="I406" s="18"/>
      <c r="J406" s="29"/>
      <c r="K406" s="29"/>
    </row>
    <row r="407" spans="1:11" ht="25" customHeight="1" x14ac:dyDescent="0.3">
      <c r="A407" s="11"/>
      <c r="B407" s="1"/>
      <c r="C407" s="18"/>
      <c r="D407" s="18"/>
      <c r="E407" s="1"/>
      <c r="F407" s="18"/>
      <c r="G407" s="18"/>
      <c r="H407" s="101"/>
      <c r="I407" s="18"/>
      <c r="J407" s="29"/>
      <c r="K407" s="29"/>
    </row>
    <row r="408" spans="1:11" ht="25" customHeight="1" x14ac:dyDescent="0.3">
      <c r="A408" s="11"/>
      <c r="B408" s="1"/>
      <c r="C408" s="18"/>
      <c r="D408" s="18"/>
      <c r="E408" s="1"/>
      <c r="F408" s="18"/>
      <c r="G408" s="18"/>
      <c r="H408" s="101"/>
      <c r="I408" s="18"/>
      <c r="J408" s="29"/>
      <c r="K408" s="29"/>
    </row>
    <row r="409" spans="1:11" ht="25" customHeight="1" x14ac:dyDescent="0.3">
      <c r="A409" s="11"/>
      <c r="B409" s="1"/>
      <c r="C409" s="18"/>
      <c r="D409" s="18"/>
      <c r="E409" s="1"/>
      <c r="F409" s="18"/>
      <c r="G409" s="18"/>
      <c r="H409" s="101"/>
      <c r="I409" s="18"/>
      <c r="J409" s="29"/>
      <c r="K409" s="29"/>
    </row>
    <row r="410" spans="1:11" ht="25" customHeight="1" x14ac:dyDescent="0.3">
      <c r="A410" s="11"/>
      <c r="B410" s="1"/>
      <c r="C410" s="18"/>
      <c r="D410" s="18"/>
      <c r="E410" s="1"/>
      <c r="F410" s="18"/>
      <c r="G410" s="18"/>
      <c r="H410" s="101"/>
      <c r="I410" s="18"/>
      <c r="J410" s="29"/>
      <c r="K410" s="29"/>
    </row>
    <row r="411" spans="1:11" ht="25" customHeight="1" x14ac:dyDescent="0.3">
      <c r="A411" s="11"/>
      <c r="B411" s="1"/>
      <c r="C411" s="18"/>
      <c r="D411" s="18"/>
      <c r="E411" s="1"/>
      <c r="F411" s="18"/>
      <c r="G411" s="18"/>
      <c r="H411" s="101"/>
      <c r="I411" s="18"/>
      <c r="J411" s="29"/>
      <c r="K411" s="29"/>
    </row>
    <row r="412" spans="1:11" ht="25" customHeight="1" x14ac:dyDescent="0.3">
      <c r="A412" s="11"/>
      <c r="B412" s="1"/>
      <c r="C412" s="18"/>
      <c r="D412" s="18"/>
      <c r="E412" s="1"/>
      <c r="F412" s="18"/>
      <c r="G412" s="18"/>
      <c r="H412" s="101"/>
      <c r="I412" s="18"/>
      <c r="J412" s="29"/>
      <c r="K412" s="29"/>
    </row>
    <row r="413" spans="1:11" ht="25" customHeight="1" x14ac:dyDescent="0.3">
      <c r="A413" s="11"/>
      <c r="B413" s="1"/>
      <c r="C413" s="18"/>
      <c r="D413" s="18"/>
      <c r="E413" s="1"/>
      <c r="F413" s="18"/>
      <c r="G413" s="18"/>
      <c r="H413" s="101"/>
      <c r="I413" s="18"/>
      <c r="J413" s="29"/>
      <c r="K413" s="29"/>
    </row>
    <row r="414" spans="1:11" ht="25" customHeight="1" x14ac:dyDescent="0.3">
      <c r="A414" s="11"/>
      <c r="B414" s="1"/>
      <c r="C414" s="18"/>
      <c r="D414" s="18"/>
      <c r="E414" s="1"/>
      <c r="F414" s="18"/>
      <c r="G414" s="18"/>
      <c r="H414" s="101"/>
      <c r="I414" s="18"/>
      <c r="J414" s="29"/>
      <c r="K414" s="29"/>
    </row>
    <row r="415" spans="1:11" ht="25" customHeight="1" x14ac:dyDescent="0.3">
      <c r="A415" s="11"/>
      <c r="B415" s="1"/>
      <c r="C415" s="18"/>
      <c r="D415" s="18"/>
      <c r="E415" s="1"/>
      <c r="F415" s="18"/>
      <c r="G415" s="18"/>
      <c r="H415" s="101"/>
      <c r="I415" s="18"/>
      <c r="J415" s="29"/>
      <c r="K415" s="29"/>
    </row>
    <row r="416" spans="1:11" ht="25" customHeight="1" x14ac:dyDescent="0.3">
      <c r="A416" s="11"/>
      <c r="B416" s="1"/>
      <c r="C416" s="18"/>
      <c r="D416" s="18"/>
      <c r="E416" s="1"/>
      <c r="F416" s="18"/>
      <c r="G416" s="18"/>
      <c r="H416" s="101"/>
      <c r="I416" s="18"/>
      <c r="J416" s="29"/>
      <c r="K416" s="29"/>
    </row>
    <row r="417" spans="1:11" ht="25" customHeight="1" x14ac:dyDescent="0.3">
      <c r="A417" s="11"/>
      <c r="B417" s="1"/>
      <c r="C417" s="18"/>
      <c r="D417" s="18"/>
      <c r="E417" s="1"/>
      <c r="F417" s="18"/>
      <c r="G417" s="18"/>
      <c r="H417" s="101"/>
      <c r="I417" s="18"/>
      <c r="J417" s="29"/>
      <c r="K417" s="29"/>
    </row>
    <row r="418" spans="1:11" ht="25" customHeight="1" x14ac:dyDescent="0.3">
      <c r="A418" s="11"/>
      <c r="B418" s="1"/>
      <c r="C418" s="18"/>
      <c r="D418" s="18"/>
      <c r="E418" s="1"/>
      <c r="F418" s="18"/>
      <c r="G418" s="18"/>
      <c r="H418" s="101"/>
      <c r="I418" s="18"/>
      <c r="J418" s="29"/>
      <c r="K418" s="29"/>
    </row>
    <row r="419" spans="1:11" ht="25" customHeight="1" x14ac:dyDescent="0.3">
      <c r="A419" s="11"/>
      <c r="B419" s="1"/>
      <c r="C419" s="18"/>
      <c r="D419" s="18"/>
      <c r="E419" s="1"/>
      <c r="F419" s="18"/>
      <c r="G419" s="18"/>
      <c r="H419" s="101"/>
      <c r="I419" s="18"/>
      <c r="J419" s="29"/>
      <c r="K419" s="29"/>
    </row>
    <row r="420" spans="1:11" ht="25" customHeight="1" x14ac:dyDescent="0.3">
      <c r="A420" s="11"/>
      <c r="B420" s="1"/>
      <c r="C420" s="18"/>
      <c r="D420" s="18"/>
      <c r="E420" s="1"/>
      <c r="F420" s="18"/>
      <c r="G420" s="18"/>
      <c r="H420" s="101"/>
      <c r="I420" s="18"/>
      <c r="J420" s="29"/>
      <c r="K420" s="29"/>
    </row>
    <row r="421" spans="1:11" ht="25" customHeight="1" x14ac:dyDescent="0.3">
      <c r="A421" s="11"/>
      <c r="B421" s="1"/>
      <c r="C421" s="18"/>
      <c r="D421" s="18"/>
      <c r="E421" s="1"/>
      <c r="F421" s="18"/>
      <c r="G421" s="18"/>
      <c r="H421" s="101"/>
      <c r="I421" s="18"/>
      <c r="J421" s="29"/>
      <c r="K421" s="29"/>
    </row>
    <row r="422" spans="1:11" ht="25" customHeight="1" x14ac:dyDescent="0.3">
      <c r="A422" s="11"/>
      <c r="B422" s="1"/>
      <c r="C422" s="18"/>
      <c r="D422" s="18"/>
      <c r="E422" s="1"/>
      <c r="F422" s="18"/>
      <c r="G422" s="18"/>
      <c r="H422" s="101"/>
      <c r="I422" s="18"/>
      <c r="J422" s="29"/>
      <c r="K422" s="29"/>
    </row>
    <row r="423" spans="1:11" ht="25" customHeight="1" x14ac:dyDescent="0.3">
      <c r="A423" s="11"/>
      <c r="B423" s="1"/>
      <c r="C423" s="18"/>
      <c r="D423" s="18"/>
      <c r="E423" s="1"/>
      <c r="F423" s="18"/>
      <c r="G423" s="18"/>
      <c r="H423" s="101"/>
      <c r="I423" s="18"/>
      <c r="J423" s="29"/>
      <c r="K423" s="29"/>
    </row>
    <row r="424" spans="1:11" ht="25" customHeight="1" x14ac:dyDescent="0.3">
      <c r="A424" s="11"/>
      <c r="B424" s="1"/>
      <c r="C424" s="18"/>
      <c r="D424" s="18"/>
      <c r="E424" s="1"/>
      <c r="F424" s="18"/>
      <c r="G424" s="18"/>
      <c r="H424" s="101"/>
      <c r="I424" s="18"/>
      <c r="J424" s="29"/>
      <c r="K424" s="29"/>
    </row>
    <row r="425" spans="1:11" ht="25" customHeight="1" x14ac:dyDescent="0.3">
      <c r="A425" s="11"/>
      <c r="B425" s="1"/>
      <c r="C425" s="18"/>
      <c r="D425" s="18"/>
      <c r="E425" s="1"/>
      <c r="F425" s="18"/>
      <c r="G425" s="18"/>
      <c r="H425" s="101"/>
      <c r="I425" s="18"/>
      <c r="J425" s="29"/>
      <c r="K425" s="29"/>
    </row>
    <row r="426" spans="1:11" ht="25" customHeight="1" x14ac:dyDescent="0.3">
      <c r="A426" s="11"/>
      <c r="B426" s="1"/>
      <c r="C426" s="18"/>
      <c r="D426" s="18"/>
      <c r="E426" s="1"/>
      <c r="F426" s="18"/>
      <c r="G426" s="18"/>
      <c r="H426" s="101"/>
      <c r="I426" s="18"/>
      <c r="J426" s="29"/>
      <c r="K426" s="29"/>
    </row>
    <row r="427" spans="1:11" ht="25" customHeight="1" x14ac:dyDescent="0.3">
      <c r="A427" s="11"/>
      <c r="B427" s="1"/>
      <c r="C427" s="18"/>
      <c r="D427" s="18"/>
      <c r="E427" s="1"/>
      <c r="F427" s="18"/>
      <c r="G427" s="18"/>
      <c r="H427" s="101"/>
      <c r="I427" s="18"/>
      <c r="J427" s="29"/>
      <c r="K427" s="29"/>
    </row>
    <row r="428" spans="1:11" ht="25" customHeight="1" x14ac:dyDescent="0.3">
      <c r="A428" s="11"/>
      <c r="B428" s="1"/>
      <c r="C428" s="18"/>
      <c r="D428" s="18"/>
      <c r="E428" s="1"/>
      <c r="F428" s="18"/>
      <c r="G428" s="18"/>
      <c r="H428" s="101"/>
      <c r="I428" s="18"/>
      <c r="J428" s="29"/>
      <c r="K428" s="29"/>
    </row>
    <row r="429" spans="1:11" ht="25" customHeight="1" x14ac:dyDescent="0.3">
      <c r="A429" s="11"/>
      <c r="B429" s="1"/>
      <c r="C429" s="18"/>
      <c r="D429" s="18"/>
      <c r="E429" s="1"/>
      <c r="F429" s="18"/>
      <c r="G429" s="18"/>
      <c r="H429" s="101"/>
      <c r="I429" s="18"/>
      <c r="J429" s="29"/>
      <c r="K429" s="29"/>
    </row>
    <row r="430" spans="1:11" ht="25" customHeight="1" x14ac:dyDescent="0.3">
      <c r="A430" s="11"/>
      <c r="B430" s="1"/>
      <c r="C430" s="18"/>
      <c r="D430" s="18"/>
      <c r="E430" s="1"/>
      <c r="F430" s="18"/>
      <c r="G430" s="18"/>
      <c r="H430" s="101"/>
      <c r="I430" s="18"/>
      <c r="J430" s="29"/>
      <c r="K430" s="29"/>
    </row>
    <row r="431" spans="1:11" ht="25" customHeight="1" x14ac:dyDescent="0.3">
      <c r="A431" s="11"/>
      <c r="B431" s="1"/>
      <c r="C431" s="18"/>
      <c r="D431" s="18"/>
      <c r="E431" s="1"/>
      <c r="F431" s="18"/>
      <c r="G431" s="18"/>
      <c r="H431" s="101"/>
      <c r="I431" s="18"/>
      <c r="J431" s="29"/>
      <c r="K431" s="29"/>
    </row>
    <row r="432" spans="1:11" ht="25" customHeight="1" x14ac:dyDescent="0.3">
      <c r="A432" s="11"/>
      <c r="B432" s="1"/>
      <c r="C432" s="18"/>
      <c r="D432" s="18"/>
      <c r="E432" s="1"/>
      <c r="F432" s="18"/>
      <c r="G432" s="18"/>
      <c r="H432" s="101"/>
      <c r="I432" s="18"/>
      <c r="J432" s="29"/>
      <c r="K432" s="29"/>
    </row>
    <row r="433" spans="1:11" ht="25" customHeight="1" x14ac:dyDescent="0.3">
      <c r="A433" s="11"/>
      <c r="B433" s="1"/>
      <c r="C433" s="18"/>
      <c r="D433" s="18"/>
      <c r="E433" s="1"/>
      <c r="F433" s="18"/>
      <c r="G433" s="18"/>
      <c r="H433" s="101"/>
      <c r="I433" s="18"/>
      <c r="J433" s="29"/>
      <c r="K433" s="29"/>
    </row>
    <row r="434" spans="1:11" ht="25" customHeight="1" x14ac:dyDescent="0.3">
      <c r="A434" s="11"/>
      <c r="B434" s="1"/>
      <c r="C434" s="18"/>
      <c r="D434" s="18"/>
      <c r="E434" s="1"/>
      <c r="F434" s="18"/>
      <c r="G434" s="18"/>
      <c r="H434" s="101"/>
      <c r="I434" s="18"/>
      <c r="J434" s="29"/>
      <c r="K434" s="29"/>
    </row>
    <row r="435" spans="1:11" ht="25" customHeight="1" x14ac:dyDescent="0.3">
      <c r="A435" s="11"/>
      <c r="B435" s="1"/>
      <c r="C435" s="18"/>
      <c r="D435" s="18"/>
      <c r="E435" s="1"/>
      <c r="F435" s="18"/>
      <c r="G435" s="18"/>
      <c r="H435" s="101"/>
      <c r="I435" s="18"/>
      <c r="J435" s="29"/>
      <c r="K435" s="29"/>
    </row>
    <row r="436" spans="1:11" ht="25" customHeight="1" x14ac:dyDescent="0.3">
      <c r="A436" s="11"/>
      <c r="B436" s="1"/>
      <c r="C436" s="18"/>
      <c r="D436" s="18"/>
      <c r="E436" s="1"/>
      <c r="F436" s="18"/>
      <c r="G436" s="18"/>
      <c r="H436" s="101"/>
      <c r="I436" s="18"/>
      <c r="J436" s="29"/>
      <c r="K436" s="29"/>
    </row>
    <row r="437" spans="1:11" ht="25" customHeight="1" x14ac:dyDescent="0.3">
      <c r="A437" s="11"/>
      <c r="B437" s="1"/>
      <c r="C437" s="18"/>
      <c r="D437" s="18"/>
      <c r="E437" s="1"/>
      <c r="F437" s="18"/>
      <c r="G437" s="18"/>
      <c r="H437" s="101"/>
      <c r="I437" s="18"/>
      <c r="J437" s="29"/>
      <c r="K437" s="29"/>
    </row>
    <row r="438" spans="1:11" ht="25" customHeight="1" x14ac:dyDescent="0.3">
      <c r="A438" s="11"/>
      <c r="B438" s="1"/>
      <c r="C438" s="18"/>
      <c r="D438" s="18"/>
      <c r="E438" s="1"/>
      <c r="F438" s="18"/>
      <c r="G438" s="18"/>
      <c r="H438" s="101"/>
      <c r="I438" s="18"/>
      <c r="J438" s="29"/>
      <c r="K438" s="29"/>
    </row>
    <row r="439" spans="1:11" ht="25" customHeight="1" x14ac:dyDescent="0.3">
      <c r="A439" s="11"/>
      <c r="B439" s="1"/>
      <c r="C439" s="18"/>
      <c r="D439" s="18"/>
      <c r="E439" s="1"/>
      <c r="F439" s="18"/>
      <c r="G439" s="18"/>
      <c r="H439" s="101"/>
      <c r="I439" s="18"/>
      <c r="J439" s="29"/>
      <c r="K439" s="29"/>
    </row>
    <row r="440" spans="1:11" ht="25" customHeight="1" x14ac:dyDescent="0.3">
      <c r="A440" s="11"/>
      <c r="B440" s="1"/>
      <c r="C440" s="18"/>
      <c r="D440" s="18"/>
      <c r="E440" s="1"/>
      <c r="F440" s="18"/>
      <c r="G440" s="18"/>
      <c r="H440" s="101"/>
      <c r="I440" s="18"/>
      <c r="J440" s="29"/>
      <c r="K440" s="29"/>
    </row>
    <row r="441" spans="1:11" ht="25" customHeight="1" x14ac:dyDescent="0.3">
      <c r="A441" s="11"/>
      <c r="B441" s="1"/>
      <c r="C441" s="18"/>
      <c r="D441" s="18"/>
      <c r="E441" s="1"/>
      <c r="F441" s="18"/>
      <c r="G441" s="18"/>
      <c r="H441" s="101"/>
      <c r="I441" s="18"/>
      <c r="J441" s="29"/>
      <c r="K441" s="29"/>
    </row>
    <row r="442" spans="1:11" ht="25" customHeight="1" x14ac:dyDescent="0.3">
      <c r="A442" s="11"/>
      <c r="B442" s="1"/>
      <c r="C442" s="18"/>
      <c r="D442" s="18"/>
      <c r="E442" s="1"/>
      <c r="F442" s="18"/>
      <c r="G442" s="18"/>
      <c r="H442" s="101"/>
      <c r="I442" s="18"/>
      <c r="J442" s="29"/>
      <c r="K442" s="29"/>
    </row>
    <row r="443" spans="1:11" ht="25" customHeight="1" x14ac:dyDescent="0.3">
      <c r="A443" s="11"/>
      <c r="B443" s="1"/>
      <c r="C443" s="18"/>
      <c r="D443" s="18"/>
      <c r="E443" s="1"/>
      <c r="F443" s="18"/>
      <c r="G443" s="18"/>
      <c r="H443" s="101"/>
      <c r="I443" s="18"/>
      <c r="J443" s="29"/>
      <c r="K443" s="29"/>
    </row>
    <row r="444" spans="1:11" ht="25" customHeight="1" x14ac:dyDescent="0.3">
      <c r="A444" s="11"/>
      <c r="B444" s="1"/>
      <c r="C444" s="18"/>
      <c r="D444" s="18"/>
      <c r="E444" s="1"/>
      <c r="F444" s="18"/>
      <c r="G444" s="18"/>
      <c r="H444" s="101"/>
      <c r="I444" s="18"/>
      <c r="J444" s="29"/>
      <c r="K444" s="29"/>
    </row>
    <row r="445" spans="1:11" ht="25" customHeight="1" x14ac:dyDescent="0.3">
      <c r="A445" s="11"/>
      <c r="B445" s="1"/>
      <c r="C445" s="18"/>
      <c r="D445" s="18"/>
      <c r="E445" s="1"/>
      <c r="F445" s="18"/>
      <c r="G445" s="18"/>
      <c r="H445" s="101"/>
      <c r="I445" s="18"/>
      <c r="J445" s="29"/>
      <c r="K445" s="29"/>
    </row>
    <row r="446" spans="1:11" ht="25" customHeight="1" x14ac:dyDescent="0.3">
      <c r="A446" s="11"/>
      <c r="B446" s="1"/>
      <c r="C446" s="18"/>
      <c r="D446" s="18"/>
      <c r="E446" s="1"/>
      <c r="F446" s="18"/>
      <c r="G446" s="18"/>
      <c r="H446" s="101"/>
      <c r="I446" s="18"/>
      <c r="J446" s="29"/>
      <c r="K446" s="29"/>
    </row>
    <row r="447" spans="1:11" ht="25" customHeight="1" x14ac:dyDescent="0.3">
      <c r="A447" s="11"/>
      <c r="B447" s="1"/>
      <c r="C447" s="18"/>
      <c r="D447" s="18"/>
      <c r="E447" s="1"/>
      <c r="F447" s="18"/>
      <c r="G447" s="18"/>
      <c r="H447" s="101"/>
      <c r="I447" s="18"/>
      <c r="J447" s="29"/>
      <c r="K447" s="29"/>
    </row>
    <row r="448" spans="1:11" ht="25" customHeight="1" x14ac:dyDescent="0.3">
      <c r="A448" s="11"/>
      <c r="B448" s="1"/>
      <c r="C448" s="18"/>
      <c r="D448" s="18"/>
      <c r="E448" s="1"/>
      <c r="F448" s="18"/>
      <c r="G448" s="18"/>
      <c r="H448" s="101"/>
      <c r="I448" s="18"/>
      <c r="J448" s="29"/>
      <c r="K448" s="29"/>
    </row>
    <row r="449" spans="1:11" ht="25" customHeight="1" x14ac:dyDescent="0.3">
      <c r="A449" s="11"/>
      <c r="B449" s="1"/>
      <c r="C449" s="18"/>
      <c r="D449" s="18"/>
      <c r="E449" s="1"/>
      <c r="F449" s="18"/>
      <c r="G449" s="18"/>
      <c r="H449" s="101"/>
      <c r="I449" s="18"/>
      <c r="J449" s="29"/>
      <c r="K449" s="29"/>
    </row>
    <row r="450" spans="1:11" ht="25" customHeight="1" x14ac:dyDescent="0.3">
      <c r="A450" s="11"/>
      <c r="B450" s="1"/>
      <c r="C450" s="18"/>
      <c r="D450" s="18"/>
      <c r="E450" s="1"/>
      <c r="F450" s="18"/>
      <c r="G450" s="18"/>
      <c r="H450" s="101"/>
      <c r="I450" s="18"/>
      <c r="J450" s="29"/>
      <c r="K450" s="29"/>
    </row>
    <row r="451" spans="1:11" ht="25" customHeight="1" x14ac:dyDescent="0.3">
      <c r="A451" s="11"/>
      <c r="B451" s="1"/>
      <c r="C451" s="18"/>
      <c r="D451" s="18"/>
      <c r="E451" s="1"/>
      <c r="F451" s="18"/>
      <c r="G451" s="18"/>
      <c r="H451" s="101"/>
      <c r="I451" s="18"/>
      <c r="J451" s="29"/>
      <c r="K451" s="29"/>
    </row>
    <row r="452" spans="1:11" ht="25" customHeight="1" x14ac:dyDescent="0.3">
      <c r="A452" s="11"/>
      <c r="B452" s="1"/>
      <c r="C452" s="18"/>
      <c r="D452" s="18"/>
      <c r="E452" s="1"/>
      <c r="F452" s="18"/>
      <c r="G452" s="18"/>
      <c r="H452" s="101"/>
      <c r="I452" s="18"/>
      <c r="J452" s="29"/>
      <c r="K452" s="29"/>
    </row>
    <row r="453" spans="1:11" ht="25" customHeight="1" x14ac:dyDescent="0.3">
      <c r="A453" s="11"/>
      <c r="B453" s="1"/>
      <c r="C453" s="18"/>
      <c r="D453" s="18"/>
      <c r="E453" s="1"/>
      <c r="F453" s="18"/>
      <c r="G453" s="18"/>
      <c r="H453" s="101"/>
      <c r="I453" s="18"/>
      <c r="J453" s="29"/>
      <c r="K453" s="29"/>
    </row>
    <row r="454" spans="1:11" ht="25" customHeight="1" x14ac:dyDescent="0.3">
      <c r="A454" s="11"/>
      <c r="B454" s="1"/>
      <c r="C454" s="18"/>
      <c r="D454" s="18"/>
      <c r="E454" s="1"/>
      <c r="F454" s="18"/>
      <c r="G454" s="18"/>
      <c r="H454" s="101"/>
      <c r="I454" s="18"/>
      <c r="J454" s="29"/>
      <c r="K454" s="29"/>
    </row>
    <row r="455" spans="1:11" ht="25" customHeight="1" x14ac:dyDescent="0.3">
      <c r="A455" s="11"/>
      <c r="B455" s="1"/>
      <c r="C455" s="18"/>
      <c r="D455" s="18"/>
      <c r="E455" s="1"/>
      <c r="F455" s="18"/>
      <c r="G455" s="18"/>
      <c r="H455" s="101"/>
      <c r="I455" s="18"/>
      <c r="J455" s="29"/>
      <c r="K455" s="29"/>
    </row>
    <row r="456" spans="1:11" ht="25" customHeight="1" x14ac:dyDescent="0.3">
      <c r="A456" s="11"/>
      <c r="B456" s="1"/>
      <c r="C456" s="18"/>
      <c r="D456" s="18"/>
      <c r="E456" s="1"/>
      <c r="F456" s="18"/>
      <c r="G456" s="18"/>
      <c r="H456" s="101"/>
      <c r="I456" s="18"/>
      <c r="J456" s="29"/>
      <c r="K456" s="29"/>
    </row>
    <row r="457" spans="1:11" ht="25" customHeight="1" x14ac:dyDescent="0.3">
      <c r="A457" s="11"/>
      <c r="B457" s="1"/>
      <c r="C457" s="18"/>
      <c r="D457" s="18"/>
      <c r="E457" s="1"/>
      <c r="F457" s="18"/>
      <c r="G457" s="18"/>
      <c r="H457" s="101"/>
      <c r="I457" s="18"/>
      <c r="J457" s="29"/>
      <c r="K457" s="29"/>
    </row>
    <row r="458" spans="1:11" ht="25" customHeight="1" x14ac:dyDescent="0.3">
      <c r="A458" s="11"/>
      <c r="B458" s="1"/>
      <c r="C458" s="18"/>
      <c r="D458" s="18"/>
      <c r="E458" s="1"/>
      <c r="F458" s="18"/>
      <c r="G458" s="18"/>
      <c r="H458" s="101"/>
      <c r="I458" s="18"/>
      <c r="J458" s="29"/>
      <c r="K458" s="29"/>
    </row>
    <row r="459" spans="1:11" ht="25" customHeight="1" x14ac:dyDescent="0.3">
      <c r="A459" s="11"/>
      <c r="B459" s="1"/>
      <c r="C459" s="18"/>
      <c r="D459" s="18"/>
      <c r="E459" s="1"/>
      <c r="F459" s="18"/>
      <c r="G459" s="18"/>
      <c r="H459" s="101"/>
      <c r="I459" s="18"/>
      <c r="J459" s="29"/>
      <c r="K459" s="29"/>
    </row>
    <row r="460" spans="1:11" ht="25" customHeight="1" x14ac:dyDescent="0.3">
      <c r="A460" s="11"/>
      <c r="B460" s="1"/>
      <c r="C460" s="18"/>
      <c r="D460" s="18"/>
      <c r="E460" s="1"/>
      <c r="F460" s="18"/>
      <c r="G460" s="18"/>
      <c r="H460" s="101"/>
      <c r="I460" s="18"/>
      <c r="J460" s="29"/>
      <c r="K460" s="29"/>
    </row>
    <row r="461" spans="1:11" ht="25" customHeight="1" x14ac:dyDescent="0.3">
      <c r="A461" s="11"/>
      <c r="B461" s="1"/>
      <c r="C461" s="18"/>
      <c r="D461" s="18"/>
      <c r="E461" s="1"/>
      <c r="F461" s="18"/>
      <c r="G461" s="18"/>
      <c r="H461" s="101"/>
      <c r="I461" s="18"/>
      <c r="J461" s="29"/>
      <c r="K461" s="29"/>
    </row>
    <row r="462" spans="1:11" ht="25" customHeight="1" x14ac:dyDescent="0.3">
      <c r="A462" s="11"/>
      <c r="B462" s="1"/>
      <c r="C462" s="18"/>
      <c r="D462" s="18"/>
      <c r="E462" s="1"/>
      <c r="F462" s="18"/>
      <c r="G462" s="18"/>
      <c r="H462" s="101"/>
      <c r="I462" s="18"/>
      <c r="J462" s="29"/>
      <c r="K462" s="29"/>
    </row>
    <row r="463" spans="1:11" ht="25" customHeight="1" x14ac:dyDescent="0.3">
      <c r="A463" s="11"/>
      <c r="B463" s="1"/>
      <c r="C463" s="18"/>
      <c r="D463" s="18"/>
      <c r="E463" s="1"/>
      <c r="F463" s="18"/>
      <c r="G463" s="18"/>
      <c r="H463" s="101"/>
      <c r="I463" s="18"/>
      <c r="J463" s="29"/>
      <c r="K463" s="29"/>
    </row>
    <row r="464" spans="1:11" ht="25" customHeight="1" x14ac:dyDescent="0.3">
      <c r="A464" s="11"/>
      <c r="B464" s="1"/>
      <c r="C464" s="18"/>
      <c r="D464" s="18"/>
      <c r="E464" s="1"/>
      <c r="F464" s="18"/>
      <c r="G464" s="18"/>
      <c r="H464" s="101"/>
      <c r="I464" s="18"/>
      <c r="J464" s="29"/>
      <c r="K464" s="29"/>
    </row>
    <row r="465" spans="1:11" ht="25" customHeight="1" x14ac:dyDescent="0.3">
      <c r="A465" s="11"/>
      <c r="B465" s="1"/>
      <c r="C465" s="18"/>
      <c r="D465" s="18"/>
      <c r="E465" s="1"/>
      <c r="F465" s="18"/>
      <c r="G465" s="18"/>
      <c r="H465" s="101"/>
      <c r="I465" s="18"/>
      <c r="J465" s="29"/>
      <c r="K465" s="29"/>
    </row>
    <row r="466" spans="1:11" ht="25" customHeight="1" x14ac:dyDescent="0.3">
      <c r="A466" s="11"/>
      <c r="B466" s="1"/>
      <c r="C466" s="18"/>
      <c r="D466" s="18"/>
      <c r="E466" s="1"/>
      <c r="F466" s="18"/>
      <c r="G466" s="18"/>
      <c r="H466" s="101"/>
      <c r="I466" s="18"/>
      <c r="J466" s="29"/>
      <c r="K466" s="29"/>
    </row>
    <row r="467" spans="1:11" ht="25" customHeight="1" x14ac:dyDescent="0.3">
      <c r="A467" s="11"/>
      <c r="B467" s="1"/>
      <c r="C467" s="18"/>
      <c r="D467" s="18"/>
      <c r="E467" s="1"/>
      <c r="F467" s="18"/>
      <c r="G467" s="18"/>
      <c r="H467" s="101"/>
      <c r="I467" s="18"/>
      <c r="J467" s="29"/>
      <c r="K467" s="29"/>
    </row>
    <row r="468" spans="1:11" ht="25" customHeight="1" x14ac:dyDescent="0.3">
      <c r="A468" s="11"/>
      <c r="B468" s="1"/>
      <c r="C468" s="18"/>
      <c r="D468" s="18"/>
      <c r="E468" s="1"/>
      <c r="F468" s="18"/>
      <c r="G468" s="18"/>
      <c r="H468" s="101"/>
      <c r="I468" s="18"/>
      <c r="J468" s="29"/>
      <c r="K468" s="29"/>
    </row>
    <row r="469" spans="1:11" ht="25" customHeight="1" x14ac:dyDescent="0.3">
      <c r="A469" s="11"/>
      <c r="B469" s="1"/>
      <c r="C469" s="18"/>
      <c r="D469" s="18"/>
      <c r="E469" s="1"/>
      <c r="F469" s="18"/>
      <c r="G469" s="18"/>
      <c r="H469" s="101"/>
      <c r="I469" s="18"/>
      <c r="J469" s="29"/>
      <c r="K469" s="29"/>
    </row>
    <row r="470" spans="1:11" ht="25" customHeight="1" x14ac:dyDescent="0.3">
      <c r="A470" s="11"/>
      <c r="B470" s="1"/>
      <c r="C470" s="18"/>
      <c r="D470" s="18"/>
      <c r="E470" s="1"/>
      <c r="F470" s="18"/>
      <c r="G470" s="18"/>
      <c r="H470" s="101"/>
      <c r="I470" s="18"/>
      <c r="J470" s="29"/>
      <c r="K470" s="29"/>
    </row>
    <row r="471" spans="1:11" ht="25" customHeight="1" x14ac:dyDescent="0.3">
      <c r="A471" s="11"/>
      <c r="B471" s="1"/>
      <c r="C471" s="18"/>
      <c r="D471" s="18"/>
      <c r="E471" s="1"/>
      <c r="F471" s="18"/>
      <c r="G471" s="18"/>
      <c r="H471" s="101"/>
      <c r="I471" s="18"/>
      <c r="J471" s="29"/>
      <c r="K471" s="29"/>
    </row>
    <row r="472" spans="1:11" ht="25" customHeight="1" x14ac:dyDescent="0.3">
      <c r="A472" s="11"/>
      <c r="B472" s="1"/>
      <c r="C472" s="18"/>
      <c r="D472" s="18"/>
      <c r="E472" s="1"/>
      <c r="F472" s="18"/>
      <c r="G472" s="18"/>
      <c r="H472" s="101"/>
      <c r="I472" s="18"/>
      <c r="J472" s="29"/>
      <c r="K472" s="29"/>
    </row>
    <row r="473" spans="1:11" ht="25" customHeight="1" x14ac:dyDescent="0.3">
      <c r="A473" s="11"/>
      <c r="B473" s="1"/>
      <c r="C473" s="18"/>
      <c r="D473" s="18"/>
      <c r="E473" s="1"/>
      <c r="F473" s="18"/>
      <c r="G473" s="18"/>
      <c r="H473" s="101"/>
      <c r="I473" s="18"/>
      <c r="J473" s="29"/>
      <c r="K473" s="29"/>
    </row>
    <row r="474" spans="1:11" ht="25" customHeight="1" x14ac:dyDescent="0.3">
      <c r="A474" s="11"/>
      <c r="B474" s="1"/>
      <c r="C474" s="18"/>
      <c r="D474" s="18"/>
      <c r="E474" s="1"/>
      <c r="F474" s="18"/>
      <c r="G474" s="18"/>
      <c r="H474" s="101"/>
      <c r="I474" s="18"/>
      <c r="J474" s="29"/>
      <c r="K474" s="29"/>
    </row>
    <row r="475" spans="1:11" ht="25" customHeight="1" x14ac:dyDescent="0.3">
      <c r="A475" s="11"/>
      <c r="B475" s="1"/>
      <c r="C475" s="18"/>
      <c r="D475" s="18"/>
      <c r="E475" s="1"/>
      <c r="F475" s="18"/>
      <c r="G475" s="18"/>
      <c r="H475" s="101"/>
      <c r="I475" s="18"/>
      <c r="J475" s="29"/>
      <c r="K475" s="29"/>
    </row>
    <row r="476" spans="1:11" ht="25" customHeight="1" x14ac:dyDescent="0.3">
      <c r="A476" s="11"/>
      <c r="B476" s="1"/>
      <c r="C476" s="18"/>
      <c r="D476" s="18"/>
      <c r="E476" s="1"/>
      <c r="F476" s="18"/>
      <c r="G476" s="18"/>
      <c r="H476" s="101"/>
      <c r="I476" s="18"/>
      <c r="J476" s="29"/>
      <c r="K476" s="29"/>
    </row>
    <row r="477" spans="1:11" ht="25" customHeight="1" x14ac:dyDescent="0.3">
      <c r="A477" s="11"/>
      <c r="B477" s="1"/>
      <c r="C477" s="18"/>
      <c r="D477" s="18"/>
      <c r="E477" s="1"/>
      <c r="F477" s="18"/>
      <c r="G477" s="18"/>
      <c r="H477" s="101"/>
      <c r="I477" s="18"/>
      <c r="J477" s="29"/>
      <c r="K477" s="29"/>
    </row>
    <row r="478" spans="1:11" ht="25" customHeight="1" x14ac:dyDescent="0.3">
      <c r="A478" s="11"/>
      <c r="B478" s="1"/>
      <c r="C478" s="18"/>
      <c r="D478" s="18"/>
      <c r="E478" s="1"/>
      <c r="F478" s="18"/>
      <c r="G478" s="18"/>
      <c r="H478" s="101"/>
      <c r="I478" s="18"/>
      <c r="J478" s="29"/>
      <c r="K478" s="29"/>
    </row>
    <row r="479" spans="1:11" ht="25" customHeight="1" x14ac:dyDescent="0.3">
      <c r="A479" s="11"/>
      <c r="B479" s="1"/>
      <c r="C479" s="18"/>
      <c r="D479" s="18"/>
      <c r="E479" s="1"/>
      <c r="F479" s="18"/>
      <c r="G479" s="18"/>
      <c r="H479" s="101"/>
      <c r="I479" s="18"/>
      <c r="J479" s="29"/>
      <c r="K479" s="29"/>
    </row>
    <row r="480" spans="1:11" ht="25" customHeight="1" x14ac:dyDescent="0.3">
      <c r="A480" s="11"/>
      <c r="B480" s="1"/>
      <c r="C480" s="18"/>
      <c r="D480" s="18"/>
      <c r="E480" s="1"/>
      <c r="F480" s="18"/>
      <c r="G480" s="18"/>
      <c r="H480" s="101"/>
      <c r="I480" s="18"/>
      <c r="J480" s="29"/>
      <c r="K480" s="29"/>
    </row>
    <row r="481" spans="1:11" ht="25" customHeight="1" x14ac:dyDescent="0.3">
      <c r="A481" s="11"/>
      <c r="B481" s="1"/>
      <c r="C481" s="18"/>
      <c r="D481" s="18"/>
      <c r="E481" s="1"/>
      <c r="F481" s="18"/>
      <c r="G481" s="18"/>
      <c r="H481" s="101"/>
      <c r="I481" s="18"/>
      <c r="J481" s="29"/>
      <c r="K481" s="29"/>
    </row>
    <row r="482" spans="1:11" ht="25" customHeight="1" x14ac:dyDescent="0.3">
      <c r="A482" s="11"/>
      <c r="B482" s="1"/>
      <c r="C482" s="18"/>
      <c r="D482" s="18"/>
      <c r="E482" s="1"/>
      <c r="F482" s="18"/>
      <c r="G482" s="18"/>
      <c r="H482" s="101"/>
      <c r="I482" s="18"/>
      <c r="J482" s="29"/>
      <c r="K482" s="29"/>
    </row>
    <row r="483" spans="1:11" ht="25" customHeight="1" x14ac:dyDescent="0.3">
      <c r="A483" s="11"/>
      <c r="B483" s="1"/>
      <c r="C483" s="18"/>
      <c r="D483" s="18"/>
      <c r="E483" s="1"/>
      <c r="F483" s="18"/>
      <c r="G483" s="18"/>
      <c r="H483" s="101"/>
      <c r="I483" s="18"/>
      <c r="J483" s="29"/>
      <c r="K483" s="29"/>
    </row>
    <row r="484" spans="1:11" ht="25" customHeight="1" x14ac:dyDescent="0.3">
      <c r="A484" s="11"/>
      <c r="B484" s="1"/>
      <c r="C484" s="18"/>
      <c r="D484" s="18"/>
      <c r="E484" s="1"/>
      <c r="F484" s="18"/>
      <c r="G484" s="18"/>
      <c r="H484" s="101"/>
      <c r="I484" s="18"/>
      <c r="J484" s="29"/>
      <c r="K484" s="29"/>
    </row>
    <row r="485" spans="1:11" ht="25" customHeight="1" x14ac:dyDescent="0.3">
      <c r="A485" s="11"/>
      <c r="B485" s="1"/>
      <c r="C485" s="18"/>
      <c r="D485" s="18"/>
      <c r="E485" s="1"/>
      <c r="F485" s="18"/>
      <c r="G485" s="18"/>
      <c r="H485" s="101"/>
      <c r="I485" s="18"/>
      <c r="J485" s="29"/>
      <c r="K485" s="29"/>
    </row>
    <row r="486" spans="1:11" ht="25" customHeight="1" x14ac:dyDescent="0.3">
      <c r="A486" s="11"/>
      <c r="B486" s="1"/>
      <c r="C486" s="18"/>
      <c r="D486" s="18"/>
      <c r="E486" s="1"/>
      <c r="F486" s="18"/>
      <c r="G486" s="18"/>
      <c r="H486" s="101"/>
      <c r="I486" s="18"/>
      <c r="J486" s="29"/>
      <c r="K486" s="29"/>
    </row>
    <row r="487" spans="1:11" ht="25" customHeight="1" x14ac:dyDescent="0.3">
      <c r="A487" s="11"/>
      <c r="B487" s="1"/>
      <c r="C487" s="18"/>
      <c r="D487" s="18"/>
      <c r="E487" s="1"/>
      <c r="F487" s="18"/>
      <c r="G487" s="18"/>
      <c r="H487" s="101"/>
      <c r="I487" s="18"/>
      <c r="J487" s="29"/>
      <c r="K487" s="29"/>
    </row>
    <row r="488" spans="1:11" ht="25" customHeight="1" x14ac:dyDescent="0.3">
      <c r="A488" s="11"/>
      <c r="B488" s="1"/>
      <c r="C488" s="18"/>
      <c r="D488" s="18"/>
      <c r="E488" s="1"/>
      <c r="F488" s="18"/>
      <c r="G488" s="18"/>
      <c r="H488" s="101"/>
      <c r="I488" s="18"/>
      <c r="J488" s="29"/>
      <c r="K488" s="29"/>
    </row>
    <row r="489" spans="1:11" ht="25" customHeight="1" x14ac:dyDescent="0.3">
      <c r="A489" s="11"/>
      <c r="B489" s="1"/>
      <c r="C489" s="18"/>
      <c r="D489" s="18"/>
      <c r="E489" s="1"/>
      <c r="F489" s="18"/>
      <c r="G489" s="18"/>
      <c r="H489" s="101"/>
      <c r="I489" s="18"/>
      <c r="J489" s="29"/>
      <c r="K489" s="29"/>
    </row>
    <row r="490" spans="1:11" ht="25" customHeight="1" x14ac:dyDescent="0.3">
      <c r="A490" s="11"/>
      <c r="B490" s="1"/>
      <c r="C490" s="18"/>
      <c r="D490" s="18"/>
      <c r="E490" s="1"/>
      <c r="F490" s="18"/>
      <c r="G490" s="18"/>
      <c r="H490" s="101"/>
      <c r="I490" s="18"/>
      <c r="J490" s="29"/>
      <c r="K490" s="29"/>
    </row>
    <row r="491" spans="1:11" ht="25" customHeight="1" x14ac:dyDescent="0.3">
      <c r="A491" s="11"/>
      <c r="B491" s="1"/>
      <c r="C491" s="18"/>
      <c r="D491" s="18"/>
      <c r="E491" s="1"/>
      <c r="F491" s="18"/>
      <c r="G491" s="18"/>
      <c r="H491" s="101"/>
      <c r="I491" s="18"/>
      <c r="J491" s="29"/>
      <c r="K491" s="29"/>
    </row>
    <row r="492" spans="1:11" ht="25" customHeight="1" x14ac:dyDescent="0.3">
      <c r="A492" s="11"/>
      <c r="B492" s="1"/>
      <c r="C492" s="18"/>
      <c r="D492" s="18"/>
      <c r="E492" s="1"/>
      <c r="F492" s="18"/>
      <c r="G492" s="18"/>
      <c r="H492" s="101"/>
      <c r="I492" s="18"/>
      <c r="J492" s="29"/>
      <c r="K492" s="29"/>
    </row>
    <row r="493" spans="1:11" ht="25" customHeight="1" x14ac:dyDescent="0.3">
      <c r="A493" s="11"/>
      <c r="B493" s="1"/>
      <c r="C493" s="18"/>
      <c r="D493" s="18"/>
      <c r="E493" s="1"/>
      <c r="F493" s="18"/>
      <c r="G493" s="18"/>
      <c r="H493" s="101"/>
      <c r="I493" s="18"/>
      <c r="J493" s="29"/>
      <c r="K493" s="29"/>
    </row>
    <row r="494" spans="1:11" ht="25" customHeight="1" x14ac:dyDescent="0.3">
      <c r="A494" s="11"/>
      <c r="B494" s="1"/>
      <c r="C494" s="18"/>
      <c r="D494" s="18"/>
      <c r="E494" s="1"/>
      <c r="F494" s="18"/>
      <c r="G494" s="18"/>
      <c r="H494" s="101"/>
      <c r="I494" s="18"/>
      <c r="J494" s="29"/>
      <c r="K494" s="29"/>
    </row>
    <row r="495" spans="1:11" ht="25" customHeight="1" x14ac:dyDescent="0.3">
      <c r="A495" s="11"/>
      <c r="B495" s="1"/>
      <c r="C495" s="18"/>
      <c r="D495" s="18"/>
      <c r="E495" s="1"/>
      <c r="F495" s="18"/>
      <c r="G495" s="18"/>
      <c r="H495" s="101"/>
      <c r="I495" s="18"/>
      <c r="J495" s="29"/>
      <c r="K495" s="29"/>
    </row>
    <row r="496" spans="1:11" ht="25" customHeight="1" x14ac:dyDescent="0.3">
      <c r="A496" s="11"/>
      <c r="B496" s="1"/>
      <c r="C496" s="18"/>
      <c r="D496" s="18"/>
      <c r="E496" s="1"/>
      <c r="F496" s="18"/>
      <c r="G496" s="18"/>
      <c r="H496" s="101"/>
      <c r="I496" s="18"/>
      <c r="J496" s="29"/>
      <c r="K496" s="29"/>
    </row>
    <row r="497" spans="1:11" ht="25" customHeight="1" x14ac:dyDescent="0.3">
      <c r="A497" s="11"/>
      <c r="B497" s="1"/>
      <c r="C497" s="18"/>
      <c r="D497" s="18"/>
      <c r="E497" s="1"/>
      <c r="F497" s="18"/>
      <c r="G497" s="18"/>
      <c r="H497" s="101"/>
      <c r="I497" s="18"/>
      <c r="J497" s="29"/>
      <c r="K497" s="29"/>
    </row>
    <row r="498" spans="1:11" ht="25" customHeight="1" x14ac:dyDescent="0.3">
      <c r="A498" s="11"/>
      <c r="B498" s="1"/>
      <c r="C498" s="18"/>
      <c r="D498" s="18"/>
      <c r="E498" s="1"/>
      <c r="F498" s="18"/>
      <c r="G498" s="18"/>
      <c r="H498" s="101"/>
      <c r="I498" s="18"/>
      <c r="J498" s="29"/>
      <c r="K498" s="29"/>
    </row>
    <row r="499" spans="1:11" ht="25" customHeight="1" x14ac:dyDescent="0.3">
      <c r="A499" s="11"/>
      <c r="B499" s="1"/>
      <c r="C499" s="18"/>
      <c r="D499" s="18"/>
      <c r="E499" s="1"/>
      <c r="F499" s="18"/>
      <c r="G499" s="18"/>
      <c r="H499" s="101"/>
      <c r="I499" s="18"/>
      <c r="J499" s="29"/>
      <c r="K499" s="29"/>
    </row>
    <row r="500" spans="1:11" ht="25" customHeight="1" x14ac:dyDescent="0.3">
      <c r="A500" s="11"/>
      <c r="B500" s="1"/>
      <c r="C500" s="18"/>
      <c r="D500" s="18"/>
      <c r="E500" s="1"/>
      <c r="F500" s="18"/>
      <c r="G500" s="18"/>
      <c r="H500" s="101"/>
      <c r="I500" s="18"/>
      <c r="J500" s="29"/>
      <c r="K500" s="29"/>
    </row>
    <row r="501" spans="1:11" ht="25" customHeight="1" x14ac:dyDescent="0.3">
      <c r="A501" s="11"/>
      <c r="B501" s="1"/>
      <c r="C501" s="18"/>
      <c r="D501" s="18"/>
      <c r="E501" s="1"/>
      <c r="F501" s="18"/>
      <c r="G501" s="18"/>
      <c r="H501" s="101"/>
      <c r="I501" s="18"/>
      <c r="J501" s="29"/>
      <c r="K501" s="29"/>
    </row>
    <row r="502" spans="1:11" ht="25" customHeight="1" x14ac:dyDescent="0.3">
      <c r="A502" s="11"/>
      <c r="B502" s="1"/>
      <c r="C502" s="18"/>
      <c r="D502" s="18"/>
      <c r="E502" s="1"/>
      <c r="F502" s="18"/>
      <c r="G502" s="18"/>
      <c r="H502" s="101"/>
      <c r="I502" s="18"/>
      <c r="J502" s="29"/>
      <c r="K502" s="29"/>
    </row>
    <row r="503" spans="1:11" ht="25" customHeight="1" x14ac:dyDescent="0.3">
      <c r="A503" s="11"/>
      <c r="B503" s="1"/>
      <c r="C503" s="18"/>
      <c r="D503" s="18"/>
      <c r="E503" s="1"/>
      <c r="F503" s="18"/>
      <c r="G503" s="18"/>
      <c r="H503" s="101"/>
      <c r="I503" s="18"/>
      <c r="J503" s="29"/>
      <c r="K503" s="29"/>
    </row>
    <row r="504" spans="1:11" ht="25" customHeight="1" x14ac:dyDescent="0.3">
      <c r="A504" s="11"/>
      <c r="B504" s="1"/>
      <c r="C504" s="18"/>
      <c r="D504" s="18"/>
      <c r="E504" s="1"/>
      <c r="F504" s="18"/>
      <c r="G504" s="18"/>
      <c r="H504" s="101"/>
      <c r="I504" s="18"/>
      <c r="J504" s="29"/>
      <c r="K504" s="29"/>
    </row>
    <row r="505" spans="1:11" ht="25" customHeight="1" x14ac:dyDescent="0.3">
      <c r="A505" s="11"/>
      <c r="B505" s="1"/>
      <c r="C505" s="18"/>
      <c r="D505" s="18"/>
      <c r="E505" s="1"/>
      <c r="F505" s="18"/>
      <c r="G505" s="18"/>
      <c r="H505" s="101"/>
      <c r="I505" s="18"/>
      <c r="J505" s="29"/>
      <c r="K505" s="29"/>
    </row>
    <row r="506" spans="1:11" ht="25" customHeight="1" x14ac:dyDescent="0.3">
      <c r="A506" s="11"/>
      <c r="B506" s="1"/>
      <c r="C506" s="18"/>
      <c r="D506" s="18"/>
      <c r="E506" s="1"/>
      <c r="F506" s="18"/>
      <c r="G506" s="18"/>
      <c r="H506" s="101"/>
      <c r="I506" s="18"/>
      <c r="J506" s="29"/>
      <c r="K506" s="29"/>
    </row>
    <row r="507" spans="1:11" ht="25" customHeight="1" x14ac:dyDescent="0.3">
      <c r="A507" s="11"/>
      <c r="B507" s="1"/>
      <c r="C507" s="18"/>
      <c r="D507" s="18"/>
      <c r="E507" s="1"/>
      <c r="F507" s="18"/>
      <c r="G507" s="18"/>
      <c r="H507" s="101"/>
      <c r="I507" s="18"/>
      <c r="J507" s="29"/>
      <c r="K507" s="29"/>
    </row>
    <row r="508" spans="1:11" ht="25" customHeight="1" x14ac:dyDescent="0.3">
      <c r="A508" s="11"/>
      <c r="B508" s="1"/>
      <c r="C508" s="18"/>
      <c r="D508" s="18"/>
      <c r="E508" s="1"/>
      <c r="F508" s="18"/>
      <c r="G508" s="18"/>
      <c r="H508" s="101"/>
      <c r="I508" s="18"/>
      <c r="J508" s="29"/>
      <c r="K508" s="29"/>
    </row>
    <row r="509" spans="1:11" ht="25" customHeight="1" x14ac:dyDescent="0.3">
      <c r="A509" s="11"/>
      <c r="B509" s="1"/>
      <c r="C509" s="18"/>
      <c r="D509" s="18"/>
      <c r="E509" s="1"/>
      <c r="F509" s="18"/>
      <c r="G509" s="18"/>
      <c r="H509" s="101"/>
      <c r="I509" s="18"/>
      <c r="J509" s="29"/>
      <c r="K509" s="29"/>
    </row>
    <row r="510" spans="1:11" ht="25" customHeight="1" x14ac:dyDescent="0.3">
      <c r="A510" s="11"/>
      <c r="B510" s="1"/>
      <c r="C510" s="18"/>
      <c r="D510" s="18"/>
      <c r="E510" s="1"/>
      <c r="F510" s="18"/>
      <c r="G510" s="18"/>
      <c r="H510" s="101"/>
      <c r="I510" s="18"/>
      <c r="J510" s="29"/>
      <c r="K510" s="29"/>
    </row>
    <row r="511" spans="1:11" ht="25" customHeight="1" x14ac:dyDescent="0.3">
      <c r="A511" s="11"/>
      <c r="B511" s="1"/>
      <c r="C511" s="18"/>
      <c r="D511" s="18"/>
      <c r="E511" s="1"/>
      <c r="F511" s="18"/>
      <c r="G511" s="18"/>
      <c r="H511" s="101"/>
      <c r="I511" s="18"/>
      <c r="J511" s="29"/>
      <c r="K511" s="29"/>
    </row>
    <row r="512" spans="1:11" ht="25" customHeight="1" x14ac:dyDescent="0.3">
      <c r="A512" s="11"/>
      <c r="B512" s="1"/>
      <c r="C512" s="18"/>
      <c r="D512" s="18"/>
      <c r="E512" s="1"/>
      <c r="F512" s="18"/>
      <c r="G512" s="18"/>
      <c r="H512" s="101"/>
      <c r="I512" s="18"/>
      <c r="J512" s="29"/>
      <c r="K512" s="29"/>
    </row>
    <row r="513" spans="1:11" ht="25" customHeight="1" x14ac:dyDescent="0.3">
      <c r="A513" s="11"/>
      <c r="B513" s="1"/>
      <c r="C513" s="18"/>
      <c r="D513" s="18"/>
      <c r="E513" s="1"/>
      <c r="F513" s="18"/>
      <c r="G513" s="18"/>
      <c r="H513" s="101"/>
      <c r="I513" s="18"/>
      <c r="J513" s="29"/>
      <c r="K513" s="29"/>
    </row>
    <row r="514" spans="1:11" ht="25" customHeight="1" x14ac:dyDescent="0.3">
      <c r="A514" s="11"/>
      <c r="B514" s="1"/>
      <c r="C514" s="18"/>
      <c r="D514" s="18"/>
      <c r="E514" s="1"/>
      <c r="F514" s="18"/>
      <c r="G514" s="18"/>
      <c r="H514" s="101"/>
      <c r="I514" s="18"/>
      <c r="J514" s="29"/>
      <c r="K514" s="29"/>
    </row>
    <row r="515" spans="1:11" ht="25" customHeight="1" x14ac:dyDescent="0.3">
      <c r="A515" s="11"/>
      <c r="B515" s="1"/>
      <c r="C515" s="18"/>
      <c r="D515" s="18"/>
      <c r="E515" s="1"/>
      <c r="F515" s="18"/>
      <c r="G515" s="18"/>
      <c r="H515" s="101"/>
      <c r="I515" s="18"/>
      <c r="J515" s="29"/>
      <c r="K515" s="29"/>
    </row>
    <row r="516" spans="1:11" ht="25" customHeight="1" x14ac:dyDescent="0.3">
      <c r="A516" s="11"/>
      <c r="B516" s="1"/>
      <c r="C516" s="18"/>
      <c r="D516" s="18"/>
      <c r="E516" s="1"/>
      <c r="F516" s="18"/>
      <c r="G516" s="18"/>
      <c r="H516" s="101"/>
      <c r="I516" s="18"/>
      <c r="J516" s="29"/>
      <c r="K516" s="29"/>
    </row>
    <row r="517" spans="1:11" ht="25" customHeight="1" x14ac:dyDescent="0.3">
      <c r="A517" s="11"/>
      <c r="B517" s="1"/>
      <c r="C517" s="18"/>
      <c r="D517" s="18"/>
      <c r="E517" s="1"/>
      <c r="F517" s="18"/>
      <c r="G517" s="18"/>
      <c r="H517" s="101"/>
      <c r="I517" s="18"/>
      <c r="J517" s="29"/>
      <c r="K517" s="29"/>
    </row>
    <row r="518" spans="1:11" ht="25" customHeight="1" x14ac:dyDescent="0.3">
      <c r="A518" s="11"/>
      <c r="B518" s="1"/>
      <c r="C518" s="18"/>
      <c r="D518" s="18"/>
      <c r="E518" s="1"/>
      <c r="F518" s="18"/>
      <c r="G518" s="18"/>
      <c r="H518" s="101"/>
      <c r="I518" s="18"/>
      <c r="J518" s="29"/>
      <c r="K518" s="29"/>
    </row>
    <row r="519" spans="1:11" ht="25" customHeight="1" x14ac:dyDescent="0.3">
      <c r="A519" s="11"/>
      <c r="B519" s="1"/>
      <c r="C519" s="18"/>
      <c r="D519" s="18"/>
      <c r="E519" s="1"/>
      <c r="F519" s="18"/>
      <c r="G519" s="18"/>
      <c r="H519" s="101"/>
      <c r="I519" s="18"/>
      <c r="J519" s="29"/>
      <c r="K519" s="29"/>
    </row>
    <row r="520" spans="1:11" ht="25" customHeight="1" x14ac:dyDescent="0.3">
      <c r="A520" s="11"/>
      <c r="B520" s="1"/>
      <c r="C520" s="18"/>
      <c r="D520" s="18"/>
      <c r="E520" s="1"/>
      <c r="F520" s="18"/>
      <c r="G520" s="18"/>
      <c r="H520" s="101"/>
      <c r="I520" s="18"/>
      <c r="J520" s="29"/>
      <c r="K520" s="29"/>
    </row>
    <row r="521" spans="1:11" ht="25" customHeight="1" x14ac:dyDescent="0.3">
      <c r="A521" s="11"/>
      <c r="B521" s="1"/>
      <c r="C521" s="18"/>
      <c r="D521" s="18"/>
      <c r="E521" s="1"/>
      <c r="F521" s="18"/>
      <c r="G521" s="18"/>
      <c r="H521" s="101"/>
      <c r="I521" s="18"/>
      <c r="J521" s="29"/>
      <c r="K521" s="29"/>
    </row>
    <row r="522" spans="1:11" ht="25" customHeight="1" x14ac:dyDescent="0.3">
      <c r="A522" s="11"/>
      <c r="B522" s="1"/>
      <c r="C522" s="18"/>
      <c r="D522" s="18"/>
      <c r="E522" s="1"/>
      <c r="F522" s="18"/>
      <c r="G522" s="18"/>
      <c r="H522" s="101"/>
      <c r="I522" s="18"/>
      <c r="J522" s="29"/>
      <c r="K522" s="29"/>
    </row>
    <row r="523" spans="1:11" ht="25" customHeight="1" x14ac:dyDescent="0.3">
      <c r="A523" s="11"/>
      <c r="B523" s="1"/>
      <c r="C523" s="18"/>
      <c r="D523" s="18"/>
      <c r="E523" s="1"/>
      <c r="F523" s="18"/>
      <c r="G523" s="18"/>
      <c r="H523" s="101"/>
      <c r="I523" s="18"/>
      <c r="J523" s="29"/>
      <c r="K523" s="29"/>
    </row>
    <row r="524" spans="1:11" ht="25" customHeight="1" x14ac:dyDescent="0.3">
      <c r="A524" s="11"/>
      <c r="B524" s="1"/>
      <c r="C524" s="18"/>
      <c r="D524" s="18"/>
      <c r="E524" s="1"/>
      <c r="F524" s="18"/>
      <c r="G524" s="18"/>
      <c r="H524" s="101"/>
      <c r="I524" s="18"/>
      <c r="J524" s="29"/>
      <c r="K524" s="29"/>
    </row>
    <row r="525" spans="1:11" ht="25" customHeight="1" x14ac:dyDescent="0.3">
      <c r="A525" s="11"/>
      <c r="B525" s="1"/>
      <c r="C525" s="18"/>
      <c r="D525" s="18"/>
      <c r="E525" s="1"/>
      <c r="F525" s="18"/>
      <c r="G525" s="18"/>
      <c r="H525" s="101"/>
      <c r="I525" s="18"/>
      <c r="J525" s="29"/>
      <c r="K525" s="29"/>
    </row>
    <row r="526" spans="1:11" ht="25" customHeight="1" x14ac:dyDescent="0.3">
      <c r="A526" s="11"/>
      <c r="B526" s="1"/>
      <c r="C526" s="18"/>
      <c r="D526" s="18"/>
      <c r="E526" s="1"/>
      <c r="F526" s="18"/>
      <c r="G526" s="18"/>
      <c r="H526" s="101"/>
      <c r="I526" s="18"/>
      <c r="J526" s="29"/>
      <c r="K526" s="29"/>
    </row>
    <row r="527" spans="1:11" ht="25" customHeight="1" x14ac:dyDescent="0.3">
      <c r="A527" s="11"/>
      <c r="B527" s="1"/>
      <c r="C527" s="18"/>
      <c r="D527" s="18"/>
      <c r="E527" s="1"/>
      <c r="F527" s="18"/>
      <c r="G527" s="18"/>
      <c r="H527" s="101"/>
      <c r="I527" s="18"/>
      <c r="J527" s="29"/>
      <c r="K527" s="29"/>
    </row>
    <row r="528" spans="1:11" ht="25" customHeight="1" x14ac:dyDescent="0.3">
      <c r="A528" s="11"/>
      <c r="B528" s="1"/>
      <c r="C528" s="18"/>
      <c r="D528" s="18"/>
      <c r="E528" s="1"/>
      <c r="F528" s="18"/>
      <c r="G528" s="18"/>
      <c r="H528" s="101"/>
      <c r="I528" s="18"/>
      <c r="J528" s="29"/>
      <c r="K528" s="29"/>
    </row>
    <row r="529" spans="1:11" ht="25" customHeight="1" x14ac:dyDescent="0.3">
      <c r="A529" s="11"/>
      <c r="B529" s="1"/>
      <c r="C529" s="18"/>
      <c r="D529" s="18"/>
      <c r="E529" s="1"/>
      <c r="F529" s="18"/>
      <c r="G529" s="18"/>
      <c r="H529" s="101"/>
      <c r="I529" s="18"/>
      <c r="J529" s="29"/>
      <c r="K529" s="29"/>
    </row>
    <row r="530" spans="1:11" ht="25" customHeight="1" x14ac:dyDescent="0.3">
      <c r="A530" s="11"/>
      <c r="B530" s="1"/>
      <c r="C530" s="18"/>
      <c r="D530" s="18"/>
      <c r="E530" s="1"/>
      <c r="F530" s="18"/>
      <c r="G530" s="18"/>
      <c r="H530" s="101"/>
      <c r="I530" s="18"/>
      <c r="J530" s="29"/>
      <c r="K530" s="29"/>
    </row>
    <row r="531" spans="1:11" ht="25" customHeight="1" x14ac:dyDescent="0.3">
      <c r="A531" s="11"/>
      <c r="B531" s="1"/>
      <c r="C531" s="18"/>
      <c r="D531" s="18"/>
      <c r="E531" s="1"/>
      <c r="F531" s="18"/>
      <c r="G531" s="18"/>
      <c r="H531" s="101"/>
      <c r="I531" s="18"/>
      <c r="J531" s="29"/>
      <c r="K531" s="29"/>
    </row>
    <row r="532" spans="1:11" ht="25" customHeight="1" x14ac:dyDescent="0.3">
      <c r="A532" s="11"/>
      <c r="B532" s="1"/>
      <c r="C532" s="18"/>
      <c r="D532" s="18"/>
      <c r="E532" s="1"/>
      <c r="F532" s="18"/>
      <c r="G532" s="18"/>
      <c r="H532" s="101"/>
      <c r="I532" s="18"/>
      <c r="J532" s="29"/>
      <c r="K532" s="29"/>
    </row>
    <row r="533" spans="1:11" ht="25" customHeight="1" x14ac:dyDescent="0.3">
      <c r="A533" s="11"/>
      <c r="B533" s="1"/>
      <c r="C533" s="18"/>
      <c r="D533" s="18"/>
      <c r="E533" s="1"/>
      <c r="F533" s="18"/>
      <c r="G533" s="18"/>
      <c r="H533" s="101"/>
      <c r="I533" s="18"/>
      <c r="J533" s="29"/>
      <c r="K533" s="29"/>
    </row>
    <row r="534" spans="1:11" ht="25" customHeight="1" x14ac:dyDescent="0.3">
      <c r="A534" s="11"/>
      <c r="B534" s="1"/>
      <c r="C534" s="18"/>
      <c r="D534" s="18"/>
      <c r="E534" s="1"/>
      <c r="F534" s="18"/>
      <c r="G534" s="18"/>
      <c r="H534" s="101"/>
      <c r="I534" s="18"/>
      <c r="J534" s="29"/>
      <c r="K534" s="29"/>
    </row>
    <row r="535" spans="1:11" ht="25" customHeight="1" x14ac:dyDescent="0.3">
      <c r="A535" s="11"/>
      <c r="B535" s="1"/>
      <c r="C535" s="18"/>
      <c r="D535" s="18"/>
      <c r="E535" s="1"/>
      <c r="F535" s="18"/>
      <c r="G535" s="18"/>
      <c r="H535" s="101"/>
      <c r="I535" s="18"/>
      <c r="J535" s="29"/>
      <c r="K535" s="29"/>
    </row>
    <row r="536" spans="1:11" ht="25" customHeight="1" x14ac:dyDescent="0.3">
      <c r="A536" s="11"/>
      <c r="B536" s="1"/>
      <c r="C536" s="18"/>
      <c r="D536" s="18"/>
      <c r="E536" s="1"/>
      <c r="F536" s="18"/>
      <c r="G536" s="18"/>
      <c r="H536" s="101"/>
      <c r="I536" s="18"/>
      <c r="J536" s="29"/>
      <c r="K536" s="29"/>
    </row>
    <row r="537" spans="1:11" ht="25" customHeight="1" x14ac:dyDescent="0.3">
      <c r="A537" s="11"/>
      <c r="B537" s="1"/>
      <c r="C537" s="18"/>
      <c r="D537" s="18"/>
      <c r="E537" s="1"/>
      <c r="F537" s="18"/>
      <c r="G537" s="18"/>
      <c r="H537" s="101"/>
      <c r="I537" s="18"/>
      <c r="J537" s="29"/>
      <c r="K537" s="29"/>
    </row>
    <row r="538" spans="1:11" ht="25" customHeight="1" x14ac:dyDescent="0.3">
      <c r="A538" s="11"/>
      <c r="B538" s="1"/>
      <c r="C538" s="18"/>
      <c r="D538" s="18"/>
      <c r="E538" s="1"/>
      <c r="F538" s="18"/>
      <c r="G538" s="18"/>
      <c r="H538" s="101"/>
      <c r="I538" s="18"/>
      <c r="J538" s="29"/>
      <c r="K538" s="29"/>
    </row>
    <row r="539" spans="1:11" ht="25" customHeight="1" x14ac:dyDescent="0.3">
      <c r="A539" s="11"/>
      <c r="B539" s="1"/>
      <c r="C539" s="18"/>
      <c r="D539" s="18"/>
      <c r="E539" s="1"/>
      <c r="F539" s="18"/>
      <c r="G539" s="18"/>
      <c r="H539" s="101"/>
      <c r="I539" s="18"/>
      <c r="J539" s="29"/>
      <c r="K539" s="29"/>
    </row>
    <row r="540" spans="1:11" ht="25" customHeight="1" x14ac:dyDescent="0.3">
      <c r="A540" s="11"/>
      <c r="B540" s="1"/>
      <c r="C540" s="18"/>
      <c r="D540" s="18"/>
      <c r="E540" s="1"/>
      <c r="F540" s="18"/>
      <c r="G540" s="18"/>
      <c r="H540" s="101"/>
      <c r="I540" s="18"/>
      <c r="J540" s="29"/>
      <c r="K540" s="29"/>
    </row>
    <row r="541" spans="1:11" ht="25" customHeight="1" x14ac:dyDescent="0.3">
      <c r="A541" s="11"/>
      <c r="B541" s="1"/>
      <c r="C541" s="18"/>
      <c r="D541" s="18"/>
      <c r="E541" s="1"/>
      <c r="F541" s="18"/>
      <c r="G541" s="18"/>
      <c r="H541" s="101"/>
      <c r="I541" s="18"/>
      <c r="J541" s="29"/>
      <c r="K541" s="29"/>
    </row>
    <row r="542" spans="1:11" ht="25" customHeight="1" x14ac:dyDescent="0.3">
      <c r="A542" s="11"/>
      <c r="B542" s="1"/>
      <c r="C542" s="18"/>
      <c r="D542" s="18"/>
      <c r="E542" s="1"/>
      <c r="F542" s="18"/>
      <c r="G542" s="18"/>
      <c r="H542" s="101"/>
      <c r="I542" s="18"/>
      <c r="J542" s="29"/>
      <c r="K542" s="29"/>
    </row>
    <row r="543" spans="1:11" ht="25" customHeight="1" x14ac:dyDescent="0.3">
      <c r="A543" s="11"/>
      <c r="B543" s="1"/>
      <c r="C543" s="18"/>
      <c r="D543" s="18"/>
      <c r="E543" s="1"/>
      <c r="F543" s="18"/>
      <c r="G543" s="18"/>
      <c r="H543" s="101"/>
      <c r="I543" s="18"/>
      <c r="J543" s="29"/>
      <c r="K543" s="29"/>
    </row>
    <row r="544" spans="1:11" ht="25" customHeight="1" x14ac:dyDescent="0.3">
      <c r="A544" s="11"/>
      <c r="B544" s="1"/>
      <c r="C544" s="18"/>
      <c r="D544" s="18"/>
      <c r="E544" s="1"/>
      <c r="F544" s="18"/>
      <c r="G544" s="18"/>
      <c r="H544" s="101"/>
      <c r="I544" s="18"/>
      <c r="J544" s="29"/>
      <c r="K544" s="29"/>
    </row>
    <row r="545" spans="1:11" ht="25" customHeight="1" x14ac:dyDescent="0.3">
      <c r="A545" s="11"/>
      <c r="B545" s="1"/>
      <c r="C545" s="18"/>
      <c r="D545" s="18"/>
      <c r="E545" s="1"/>
      <c r="F545" s="18"/>
      <c r="G545" s="18"/>
      <c r="H545" s="101"/>
      <c r="I545" s="18"/>
      <c r="J545" s="29"/>
      <c r="K545" s="29"/>
    </row>
    <row r="546" spans="1:11" ht="25" customHeight="1" x14ac:dyDescent="0.3">
      <c r="A546" s="11"/>
      <c r="B546" s="1"/>
      <c r="C546" s="18"/>
      <c r="D546" s="18"/>
      <c r="E546" s="1"/>
      <c r="F546" s="18"/>
      <c r="G546" s="18"/>
      <c r="H546" s="101"/>
      <c r="I546" s="18"/>
      <c r="J546" s="29"/>
      <c r="K546" s="29"/>
    </row>
    <row r="547" spans="1:11" ht="25" customHeight="1" x14ac:dyDescent="0.3">
      <c r="A547" s="11"/>
      <c r="B547" s="1"/>
      <c r="C547" s="18"/>
      <c r="D547" s="18"/>
      <c r="E547" s="1"/>
      <c r="F547" s="18"/>
      <c r="G547" s="18"/>
      <c r="H547" s="101"/>
      <c r="I547" s="18"/>
      <c r="J547" s="29"/>
      <c r="K547" s="29"/>
    </row>
    <row r="548" spans="1:11" ht="25" customHeight="1" x14ac:dyDescent="0.3">
      <c r="A548" s="11"/>
      <c r="B548" s="1"/>
      <c r="C548" s="18"/>
      <c r="D548" s="18"/>
      <c r="E548" s="1"/>
      <c r="F548" s="18"/>
      <c r="G548" s="18"/>
      <c r="H548" s="101"/>
      <c r="I548" s="18"/>
      <c r="J548" s="29"/>
      <c r="K548" s="29"/>
    </row>
    <row r="549" spans="1:11" ht="25" customHeight="1" x14ac:dyDescent="0.3">
      <c r="A549" s="11"/>
      <c r="B549" s="1"/>
      <c r="C549" s="18"/>
      <c r="D549" s="18"/>
      <c r="E549" s="1"/>
      <c r="F549" s="18"/>
      <c r="G549" s="18"/>
      <c r="H549" s="101"/>
      <c r="I549" s="18"/>
      <c r="J549" s="29"/>
      <c r="K549" s="29"/>
    </row>
    <row r="550" spans="1:11" ht="25" customHeight="1" x14ac:dyDescent="0.3">
      <c r="A550" s="11"/>
      <c r="B550" s="1"/>
      <c r="C550" s="18"/>
      <c r="D550" s="18"/>
      <c r="E550" s="1"/>
      <c r="F550" s="18"/>
      <c r="G550" s="18"/>
      <c r="H550" s="101"/>
      <c r="I550" s="18"/>
      <c r="J550" s="29"/>
      <c r="K550" s="29"/>
    </row>
    <row r="551" spans="1:11" ht="25" customHeight="1" x14ac:dyDescent="0.3">
      <c r="A551" s="11"/>
      <c r="B551" s="1"/>
      <c r="C551" s="18"/>
      <c r="D551" s="18"/>
      <c r="E551" s="1"/>
      <c r="F551" s="18"/>
      <c r="G551" s="18"/>
      <c r="H551" s="101"/>
      <c r="I551" s="18"/>
      <c r="J551" s="29"/>
      <c r="K551" s="29"/>
    </row>
    <row r="552" spans="1:11" ht="25" customHeight="1" x14ac:dyDescent="0.3">
      <c r="A552" s="11"/>
      <c r="B552" s="1"/>
      <c r="C552" s="18"/>
      <c r="D552" s="18"/>
      <c r="E552" s="1"/>
      <c r="F552" s="18"/>
      <c r="G552" s="18"/>
      <c r="H552" s="101"/>
      <c r="I552" s="18"/>
      <c r="J552" s="29"/>
      <c r="K552" s="29"/>
    </row>
    <row r="553" spans="1:11" ht="25" customHeight="1" x14ac:dyDescent="0.3">
      <c r="A553" s="11"/>
      <c r="B553" s="1"/>
      <c r="C553" s="18"/>
      <c r="D553" s="18"/>
      <c r="E553" s="1"/>
      <c r="F553" s="18"/>
      <c r="G553" s="18"/>
      <c r="H553" s="101"/>
      <c r="I553" s="18"/>
      <c r="J553" s="29"/>
      <c r="K553" s="29"/>
    </row>
    <row r="554" spans="1:11" ht="25" customHeight="1" x14ac:dyDescent="0.3">
      <c r="A554" s="11"/>
      <c r="B554" s="1"/>
      <c r="C554" s="18"/>
      <c r="D554" s="18"/>
      <c r="E554" s="1"/>
      <c r="F554" s="18"/>
      <c r="G554" s="18"/>
      <c r="H554" s="101"/>
      <c r="I554" s="18"/>
      <c r="J554" s="29"/>
      <c r="K554" s="29"/>
    </row>
    <row r="555" spans="1:11" ht="25" customHeight="1" x14ac:dyDescent="0.3">
      <c r="A555" s="11"/>
      <c r="B555" s="1"/>
      <c r="C555" s="18"/>
      <c r="D555" s="18"/>
      <c r="E555" s="1"/>
      <c r="F555" s="18"/>
      <c r="G555" s="18"/>
      <c r="H555" s="101"/>
      <c r="I555" s="18"/>
      <c r="J555" s="29"/>
      <c r="K555" s="29"/>
    </row>
    <row r="556" spans="1:11" ht="25" customHeight="1" x14ac:dyDescent="0.3">
      <c r="A556" s="11"/>
      <c r="B556" s="1"/>
      <c r="C556" s="18"/>
      <c r="D556" s="18"/>
      <c r="E556" s="1"/>
      <c r="F556" s="18"/>
      <c r="G556" s="18"/>
      <c r="H556" s="101"/>
      <c r="I556" s="18"/>
      <c r="J556" s="29"/>
      <c r="K556" s="29"/>
    </row>
    <row r="557" spans="1:11" ht="25" customHeight="1" x14ac:dyDescent="0.3">
      <c r="A557" s="11"/>
      <c r="B557" s="1"/>
      <c r="C557" s="18"/>
      <c r="D557" s="18"/>
      <c r="E557" s="1"/>
      <c r="F557" s="18"/>
      <c r="G557" s="18"/>
      <c r="H557" s="101"/>
      <c r="I557" s="18"/>
      <c r="J557" s="29"/>
      <c r="K557" s="29"/>
    </row>
    <row r="558" spans="1:11" ht="25" customHeight="1" x14ac:dyDescent="0.3">
      <c r="A558" s="11"/>
      <c r="B558" s="1"/>
      <c r="C558" s="18"/>
      <c r="D558" s="18"/>
      <c r="E558" s="1"/>
      <c r="F558" s="18"/>
      <c r="G558" s="18"/>
      <c r="H558" s="101"/>
      <c r="I558" s="18"/>
      <c r="J558" s="29"/>
      <c r="K558" s="29"/>
    </row>
    <row r="559" spans="1:11" ht="25" customHeight="1" x14ac:dyDescent="0.3">
      <c r="A559" s="11"/>
      <c r="B559" s="1"/>
      <c r="C559" s="18"/>
      <c r="D559" s="18"/>
      <c r="E559" s="1"/>
      <c r="F559" s="18"/>
      <c r="G559" s="18"/>
      <c r="H559" s="101"/>
      <c r="I559" s="18"/>
      <c r="J559" s="29"/>
      <c r="K559" s="29"/>
    </row>
    <row r="560" spans="1:11" ht="25" customHeight="1" x14ac:dyDescent="0.3">
      <c r="A560" s="11"/>
      <c r="B560" s="1"/>
      <c r="C560" s="18"/>
      <c r="D560" s="18"/>
      <c r="E560" s="1"/>
      <c r="F560" s="18"/>
      <c r="G560" s="18"/>
      <c r="H560" s="101"/>
      <c r="I560" s="18"/>
      <c r="J560" s="29"/>
      <c r="K560" s="29"/>
    </row>
    <row r="561" spans="1:11" ht="25" customHeight="1" x14ac:dyDescent="0.3">
      <c r="A561" s="11"/>
      <c r="B561" s="1"/>
      <c r="C561" s="18"/>
      <c r="D561" s="18"/>
      <c r="E561" s="1"/>
      <c r="F561" s="18"/>
      <c r="G561" s="18"/>
      <c r="H561" s="101"/>
      <c r="I561" s="18"/>
      <c r="J561" s="29"/>
      <c r="K561" s="29"/>
    </row>
    <row r="562" spans="1:11" ht="25" customHeight="1" x14ac:dyDescent="0.3">
      <c r="A562" s="11"/>
      <c r="B562" s="1"/>
      <c r="C562" s="18"/>
      <c r="D562" s="18"/>
      <c r="E562" s="1"/>
      <c r="F562" s="18"/>
      <c r="G562" s="18"/>
      <c r="H562" s="101"/>
      <c r="I562" s="18"/>
      <c r="J562" s="29"/>
      <c r="K562" s="29"/>
    </row>
    <row r="563" spans="1:11" ht="25" customHeight="1" x14ac:dyDescent="0.3">
      <c r="A563" s="11"/>
      <c r="B563" s="1"/>
      <c r="C563" s="18"/>
      <c r="D563" s="18"/>
      <c r="E563" s="1"/>
      <c r="F563" s="18"/>
      <c r="G563" s="18"/>
      <c r="H563" s="101"/>
      <c r="I563" s="18"/>
      <c r="J563" s="29"/>
      <c r="K563" s="29"/>
    </row>
    <row r="564" spans="1:11" ht="25" customHeight="1" x14ac:dyDescent="0.3">
      <c r="A564" s="11"/>
      <c r="B564" s="1"/>
      <c r="C564" s="18"/>
      <c r="D564" s="18"/>
      <c r="E564" s="1"/>
      <c r="F564" s="18"/>
      <c r="G564" s="18"/>
      <c r="H564" s="101"/>
      <c r="I564" s="18"/>
      <c r="J564" s="29"/>
      <c r="K564" s="29"/>
    </row>
    <row r="565" spans="1:11" ht="25" customHeight="1" x14ac:dyDescent="0.3">
      <c r="A565" s="11"/>
      <c r="B565" s="1"/>
      <c r="C565" s="18"/>
      <c r="D565" s="18"/>
      <c r="E565" s="1"/>
      <c r="F565" s="18"/>
      <c r="G565" s="18"/>
      <c r="H565" s="101"/>
      <c r="I565" s="18"/>
      <c r="J565" s="29"/>
      <c r="K565" s="29"/>
    </row>
    <row r="566" spans="1:11" ht="25" customHeight="1" x14ac:dyDescent="0.3">
      <c r="A566" s="11"/>
      <c r="B566" s="1"/>
      <c r="C566" s="18"/>
      <c r="D566" s="18"/>
      <c r="E566" s="1"/>
      <c r="F566" s="18"/>
      <c r="G566" s="18"/>
      <c r="H566" s="101"/>
      <c r="I566" s="18"/>
      <c r="J566" s="29"/>
      <c r="K566" s="29"/>
    </row>
    <row r="567" spans="1:11" ht="25" customHeight="1" x14ac:dyDescent="0.3">
      <c r="A567" s="11"/>
      <c r="B567" s="1"/>
      <c r="C567" s="18"/>
      <c r="D567" s="18"/>
      <c r="E567" s="1"/>
      <c r="F567" s="18"/>
      <c r="G567" s="18"/>
      <c r="H567" s="101"/>
      <c r="I567" s="18"/>
      <c r="J567" s="29"/>
      <c r="K567" s="29"/>
    </row>
    <row r="568" spans="1:11" ht="25" customHeight="1" x14ac:dyDescent="0.3">
      <c r="A568" s="11"/>
      <c r="B568" s="1"/>
      <c r="C568" s="18"/>
      <c r="D568" s="18"/>
      <c r="E568" s="1"/>
      <c r="F568" s="18"/>
      <c r="G568" s="18"/>
      <c r="H568" s="101"/>
      <c r="I568" s="18"/>
      <c r="J568" s="29"/>
      <c r="K568" s="29"/>
    </row>
    <row r="569" spans="1:11" ht="25" customHeight="1" x14ac:dyDescent="0.3">
      <c r="A569" s="11"/>
      <c r="B569" s="1"/>
      <c r="C569" s="18"/>
      <c r="D569" s="18"/>
      <c r="E569" s="1"/>
      <c r="F569" s="18"/>
      <c r="G569" s="18"/>
      <c r="H569" s="101"/>
      <c r="I569" s="18"/>
      <c r="J569" s="29"/>
      <c r="K569" s="29"/>
    </row>
    <row r="570" spans="1:11" ht="25" customHeight="1" x14ac:dyDescent="0.3">
      <c r="A570" s="11"/>
      <c r="B570" s="1"/>
      <c r="C570" s="18"/>
      <c r="D570" s="18"/>
      <c r="E570" s="1"/>
      <c r="F570" s="18"/>
      <c r="G570" s="18"/>
      <c r="H570" s="101"/>
      <c r="I570" s="18"/>
      <c r="J570" s="29"/>
      <c r="K570" s="29"/>
    </row>
    <row r="571" spans="1:11" ht="25" customHeight="1" x14ac:dyDescent="0.3">
      <c r="A571" s="11"/>
      <c r="B571" s="1"/>
      <c r="C571" s="18"/>
      <c r="D571" s="18"/>
      <c r="E571" s="1"/>
      <c r="F571" s="18"/>
      <c r="G571" s="18"/>
      <c r="H571" s="101"/>
      <c r="I571" s="18"/>
      <c r="J571" s="29"/>
      <c r="K571" s="29"/>
    </row>
    <row r="572" spans="1:11" ht="25" customHeight="1" x14ac:dyDescent="0.3">
      <c r="A572" s="11"/>
      <c r="B572" s="1"/>
      <c r="C572" s="18"/>
      <c r="D572" s="18"/>
      <c r="E572" s="1"/>
      <c r="F572" s="18"/>
      <c r="G572" s="18"/>
      <c r="H572" s="101"/>
      <c r="I572" s="18"/>
      <c r="J572" s="29"/>
      <c r="K572" s="29"/>
    </row>
    <row r="573" spans="1:11" ht="25" customHeight="1" x14ac:dyDescent="0.3">
      <c r="A573" s="11"/>
      <c r="B573" s="1"/>
      <c r="C573" s="18"/>
      <c r="D573" s="18"/>
      <c r="E573" s="1"/>
      <c r="F573" s="18"/>
      <c r="G573" s="18"/>
      <c r="H573" s="101"/>
      <c r="I573" s="18"/>
      <c r="J573" s="29"/>
      <c r="K573" s="29"/>
    </row>
    <row r="574" spans="1:11" ht="25" customHeight="1" x14ac:dyDescent="0.3">
      <c r="A574" s="11"/>
      <c r="B574" s="1"/>
      <c r="C574" s="18"/>
      <c r="D574" s="18"/>
      <c r="E574" s="1"/>
      <c r="F574" s="18"/>
      <c r="G574" s="18"/>
      <c r="H574" s="101"/>
      <c r="I574" s="18"/>
      <c r="J574" s="29"/>
      <c r="K574" s="29"/>
    </row>
    <row r="575" spans="1:11" ht="25" customHeight="1" x14ac:dyDescent="0.3">
      <c r="A575" s="11"/>
      <c r="B575" s="1"/>
      <c r="C575" s="18"/>
      <c r="D575" s="18"/>
      <c r="E575" s="1"/>
      <c r="F575" s="18"/>
      <c r="G575" s="18"/>
      <c r="H575" s="101"/>
      <c r="I575" s="18"/>
      <c r="J575" s="29"/>
      <c r="K575" s="29"/>
    </row>
    <row r="576" spans="1:11" ht="25" customHeight="1" x14ac:dyDescent="0.3">
      <c r="A576" s="11"/>
      <c r="B576" s="1"/>
      <c r="C576" s="18"/>
      <c r="D576" s="18"/>
      <c r="E576" s="1"/>
      <c r="F576" s="18"/>
      <c r="G576" s="18"/>
      <c r="H576" s="101"/>
      <c r="I576" s="18"/>
      <c r="J576" s="29"/>
      <c r="K576" s="29"/>
    </row>
    <row r="577" spans="1:11" ht="25" customHeight="1" x14ac:dyDescent="0.3">
      <c r="A577" s="11"/>
      <c r="B577" s="1"/>
      <c r="C577" s="18"/>
      <c r="D577" s="18"/>
      <c r="E577" s="1"/>
      <c r="F577" s="18"/>
      <c r="G577" s="18"/>
      <c r="H577" s="101"/>
      <c r="I577" s="18"/>
      <c r="J577" s="29"/>
      <c r="K577" s="29"/>
    </row>
    <row r="578" spans="1:11" ht="25" customHeight="1" x14ac:dyDescent="0.3">
      <c r="A578" s="11"/>
      <c r="B578" s="1"/>
      <c r="C578" s="18"/>
      <c r="D578" s="18"/>
      <c r="E578" s="1"/>
      <c r="F578" s="18"/>
      <c r="G578" s="18"/>
      <c r="H578" s="101"/>
      <c r="I578" s="18"/>
      <c r="J578" s="29"/>
      <c r="K578" s="29"/>
    </row>
    <row r="579" spans="1:11" ht="25" customHeight="1" x14ac:dyDescent="0.3">
      <c r="A579" s="11"/>
      <c r="B579" s="1"/>
      <c r="C579" s="18"/>
      <c r="D579" s="18"/>
      <c r="E579" s="1"/>
      <c r="F579" s="18"/>
      <c r="G579" s="18"/>
      <c r="H579" s="101"/>
      <c r="I579" s="18"/>
      <c r="J579" s="29"/>
      <c r="K579" s="29"/>
    </row>
    <row r="580" spans="1:11" ht="25" customHeight="1" x14ac:dyDescent="0.3">
      <c r="A580" s="11"/>
      <c r="B580" s="1"/>
      <c r="C580" s="18"/>
      <c r="D580" s="18"/>
      <c r="E580" s="1"/>
      <c r="F580" s="18"/>
      <c r="G580" s="18"/>
      <c r="H580" s="101"/>
      <c r="I580" s="18"/>
      <c r="J580" s="29"/>
      <c r="K580" s="29"/>
    </row>
    <row r="581" spans="1:11" ht="25" customHeight="1" x14ac:dyDescent="0.3">
      <c r="A581" s="11"/>
      <c r="B581" s="1"/>
      <c r="C581" s="18"/>
      <c r="D581" s="18"/>
      <c r="E581" s="1"/>
      <c r="F581" s="18"/>
      <c r="G581" s="18"/>
      <c r="H581" s="101"/>
      <c r="I581" s="18"/>
      <c r="J581" s="29"/>
      <c r="K581" s="29"/>
    </row>
    <row r="582" spans="1:11" ht="25" customHeight="1" x14ac:dyDescent="0.3">
      <c r="A582" s="11"/>
      <c r="B582" s="1"/>
      <c r="C582" s="18"/>
      <c r="D582" s="18"/>
      <c r="E582" s="1"/>
      <c r="F582" s="18"/>
      <c r="G582" s="18"/>
      <c r="H582" s="101"/>
      <c r="I582" s="18"/>
      <c r="J582" s="29"/>
      <c r="K582" s="29"/>
    </row>
    <row r="583" spans="1:11" ht="25" customHeight="1" x14ac:dyDescent="0.3">
      <c r="A583" s="11"/>
      <c r="B583" s="1"/>
      <c r="C583" s="18"/>
      <c r="D583" s="18"/>
      <c r="E583" s="1"/>
      <c r="F583" s="18"/>
      <c r="G583" s="18"/>
      <c r="H583" s="101"/>
      <c r="I583" s="18"/>
      <c r="J583" s="29"/>
      <c r="K583" s="29"/>
    </row>
    <row r="584" spans="1:11" ht="25" customHeight="1" x14ac:dyDescent="0.3">
      <c r="A584" s="11"/>
      <c r="B584" s="1"/>
      <c r="C584" s="18"/>
      <c r="D584" s="18"/>
      <c r="E584" s="1"/>
      <c r="F584" s="18"/>
      <c r="G584" s="18"/>
      <c r="H584" s="101"/>
      <c r="I584" s="18"/>
      <c r="J584" s="29"/>
      <c r="K584" s="29"/>
    </row>
    <row r="585" spans="1:11" ht="25" customHeight="1" x14ac:dyDescent="0.3">
      <c r="A585" s="11"/>
      <c r="B585" s="1"/>
      <c r="C585" s="18"/>
      <c r="D585" s="18"/>
      <c r="E585" s="1"/>
      <c r="F585" s="18"/>
      <c r="G585" s="18"/>
      <c r="H585" s="101"/>
      <c r="I585" s="18"/>
      <c r="J585" s="29"/>
      <c r="K585" s="29"/>
    </row>
    <row r="586" spans="1:11" ht="25" customHeight="1" x14ac:dyDescent="0.3">
      <c r="A586" s="11"/>
      <c r="B586" s="1"/>
      <c r="C586" s="18"/>
      <c r="D586" s="18"/>
      <c r="E586" s="1"/>
      <c r="F586" s="18"/>
      <c r="G586" s="18"/>
      <c r="H586" s="101"/>
      <c r="I586" s="18"/>
      <c r="J586" s="29"/>
      <c r="K586" s="29"/>
    </row>
    <row r="587" spans="1:11" ht="25" customHeight="1" x14ac:dyDescent="0.3">
      <c r="A587" s="11"/>
      <c r="B587" s="1"/>
      <c r="C587" s="18"/>
      <c r="D587" s="18"/>
      <c r="E587" s="1"/>
      <c r="F587" s="18"/>
      <c r="G587" s="18"/>
      <c r="H587" s="101"/>
      <c r="I587" s="18"/>
      <c r="J587" s="29"/>
      <c r="K587" s="29"/>
    </row>
    <row r="588" spans="1:11" ht="25" customHeight="1" x14ac:dyDescent="0.3">
      <c r="A588" s="11"/>
      <c r="B588" s="1"/>
      <c r="C588" s="18"/>
      <c r="D588" s="18"/>
      <c r="E588" s="1"/>
      <c r="F588" s="18"/>
      <c r="G588" s="18"/>
      <c r="H588" s="101"/>
      <c r="I588" s="18"/>
      <c r="J588" s="29"/>
      <c r="K588" s="29"/>
    </row>
    <row r="589" spans="1:11" ht="25" customHeight="1" x14ac:dyDescent="0.3">
      <c r="A589" s="11"/>
      <c r="B589" s="1"/>
      <c r="C589" s="18"/>
      <c r="D589" s="18"/>
      <c r="E589" s="1"/>
      <c r="F589" s="18"/>
      <c r="G589" s="18"/>
      <c r="H589" s="101"/>
      <c r="I589" s="18"/>
      <c r="J589" s="29"/>
      <c r="K589" s="29"/>
    </row>
    <row r="590" spans="1:11" ht="25" customHeight="1" x14ac:dyDescent="0.3">
      <c r="A590" s="11"/>
      <c r="B590" s="1"/>
      <c r="C590" s="18"/>
      <c r="D590" s="18"/>
      <c r="E590" s="1"/>
      <c r="F590" s="18"/>
      <c r="G590" s="18"/>
      <c r="H590" s="101"/>
      <c r="I590" s="18"/>
      <c r="J590" s="29"/>
      <c r="K590" s="29"/>
    </row>
    <row r="591" spans="1:11" ht="25" customHeight="1" x14ac:dyDescent="0.3">
      <c r="A591" s="11"/>
      <c r="B591" s="1"/>
      <c r="C591" s="18"/>
      <c r="D591" s="18"/>
      <c r="E591" s="1"/>
      <c r="F591" s="18"/>
      <c r="G591" s="18"/>
      <c r="H591" s="101"/>
      <c r="I591" s="18"/>
      <c r="J591" s="29"/>
      <c r="K591" s="29"/>
    </row>
    <row r="592" spans="1:11" ht="25" customHeight="1" x14ac:dyDescent="0.3">
      <c r="A592" s="11"/>
      <c r="B592" s="1"/>
      <c r="C592" s="18"/>
      <c r="D592" s="18"/>
      <c r="E592" s="1"/>
      <c r="F592" s="18"/>
      <c r="G592" s="18"/>
      <c r="H592" s="101"/>
      <c r="I592" s="18"/>
      <c r="J592" s="29"/>
      <c r="K592" s="29"/>
    </row>
    <row r="593" spans="1:11" ht="25" customHeight="1" x14ac:dyDescent="0.3">
      <c r="A593" s="11"/>
      <c r="B593" s="1"/>
      <c r="C593" s="18"/>
      <c r="D593" s="18"/>
      <c r="E593" s="1"/>
      <c r="F593" s="18"/>
      <c r="G593" s="18"/>
      <c r="H593" s="101"/>
      <c r="I593" s="18"/>
      <c r="J593" s="29"/>
      <c r="K593" s="29"/>
    </row>
    <row r="594" spans="1:11" ht="25" customHeight="1" x14ac:dyDescent="0.3">
      <c r="A594" s="11"/>
      <c r="B594" s="1"/>
      <c r="C594" s="18"/>
      <c r="D594" s="18"/>
      <c r="E594" s="1"/>
      <c r="F594" s="18"/>
      <c r="G594" s="18"/>
      <c r="H594" s="101"/>
      <c r="I594" s="18"/>
      <c r="J594" s="29"/>
      <c r="K594" s="29"/>
    </row>
    <row r="595" spans="1:11" ht="25" customHeight="1" x14ac:dyDescent="0.3">
      <c r="A595" s="11"/>
      <c r="B595" s="1"/>
      <c r="C595" s="18"/>
      <c r="D595" s="18"/>
      <c r="E595" s="1"/>
      <c r="F595" s="18"/>
      <c r="G595" s="18"/>
      <c r="H595" s="101"/>
      <c r="I595" s="18"/>
      <c r="J595" s="29"/>
      <c r="K595" s="29"/>
    </row>
    <row r="596" spans="1:11" ht="25" customHeight="1" x14ac:dyDescent="0.3">
      <c r="A596" s="11"/>
      <c r="B596" s="1"/>
      <c r="C596" s="18"/>
      <c r="D596" s="18"/>
      <c r="E596" s="1"/>
      <c r="F596" s="18"/>
      <c r="G596" s="18"/>
      <c r="H596" s="101"/>
      <c r="I596" s="18"/>
      <c r="J596" s="29"/>
      <c r="K596" s="29"/>
    </row>
    <row r="597" spans="1:11" ht="25" customHeight="1" x14ac:dyDescent="0.3">
      <c r="A597" s="11"/>
      <c r="B597" s="1"/>
      <c r="C597" s="18"/>
      <c r="D597" s="18"/>
      <c r="E597" s="1"/>
      <c r="F597" s="18"/>
      <c r="G597" s="18"/>
      <c r="H597" s="101"/>
      <c r="I597" s="18"/>
      <c r="J597" s="29"/>
      <c r="K597" s="29"/>
    </row>
    <row r="598" spans="1:11" ht="25" customHeight="1" x14ac:dyDescent="0.3">
      <c r="A598" s="11"/>
      <c r="B598" s="1"/>
      <c r="C598" s="18"/>
      <c r="D598" s="18"/>
      <c r="E598" s="1"/>
      <c r="F598" s="18"/>
      <c r="G598" s="18"/>
      <c r="H598" s="101"/>
      <c r="I598" s="18"/>
      <c r="J598" s="29"/>
      <c r="K598" s="29"/>
    </row>
    <row r="599" spans="1:11" ht="25" customHeight="1" x14ac:dyDescent="0.3">
      <c r="A599" s="11"/>
      <c r="B599" s="1"/>
      <c r="C599" s="18"/>
      <c r="D599" s="18"/>
      <c r="E599" s="1"/>
      <c r="F599" s="18"/>
      <c r="G599" s="18"/>
      <c r="H599" s="101"/>
      <c r="I599" s="18"/>
      <c r="J599" s="29"/>
      <c r="K599" s="29"/>
    </row>
    <row r="600" spans="1:11" ht="25" customHeight="1" x14ac:dyDescent="0.3">
      <c r="A600" s="11"/>
      <c r="B600" s="1"/>
      <c r="C600" s="18"/>
      <c r="D600" s="18"/>
      <c r="E600" s="1"/>
      <c r="F600" s="18"/>
      <c r="G600" s="18"/>
      <c r="H600" s="101"/>
      <c r="I600" s="18"/>
      <c r="J600" s="29"/>
      <c r="K600" s="29"/>
    </row>
    <row r="601" spans="1:11" ht="25" customHeight="1" x14ac:dyDescent="0.3">
      <c r="A601" s="11"/>
      <c r="B601" s="1"/>
      <c r="C601" s="18"/>
      <c r="D601" s="18"/>
      <c r="E601" s="1"/>
      <c r="F601" s="18"/>
      <c r="G601" s="18"/>
      <c r="H601" s="101"/>
      <c r="I601" s="18"/>
      <c r="J601" s="29"/>
      <c r="K601" s="29"/>
    </row>
    <row r="602" spans="1:11" ht="25" customHeight="1" x14ac:dyDescent="0.3">
      <c r="A602" s="11"/>
      <c r="B602" s="1"/>
      <c r="C602" s="18"/>
      <c r="D602" s="18"/>
      <c r="E602" s="1"/>
      <c r="F602" s="18"/>
      <c r="G602" s="18"/>
      <c r="H602" s="101"/>
      <c r="I602" s="18"/>
      <c r="J602" s="29"/>
      <c r="K602" s="29"/>
    </row>
    <row r="603" spans="1:11" ht="25" customHeight="1" x14ac:dyDescent="0.3">
      <c r="A603" s="11"/>
      <c r="B603" s="1"/>
      <c r="C603" s="18"/>
      <c r="D603" s="18"/>
      <c r="E603" s="1"/>
      <c r="F603" s="18"/>
      <c r="G603" s="18"/>
      <c r="H603" s="101"/>
      <c r="I603" s="18"/>
      <c r="J603" s="29"/>
      <c r="K603" s="29"/>
    </row>
    <row r="604" spans="1:11" ht="25" customHeight="1" x14ac:dyDescent="0.3">
      <c r="A604" s="11"/>
      <c r="B604" s="1"/>
      <c r="C604" s="18"/>
      <c r="D604" s="18"/>
      <c r="E604" s="1"/>
      <c r="F604" s="18"/>
      <c r="G604" s="18"/>
      <c r="H604" s="101"/>
      <c r="I604" s="18"/>
      <c r="J604" s="29"/>
      <c r="K604" s="29"/>
    </row>
    <row r="605" spans="1:11" ht="25" customHeight="1" x14ac:dyDescent="0.3">
      <c r="A605" s="11"/>
      <c r="B605" s="1"/>
      <c r="C605" s="18"/>
      <c r="D605" s="18"/>
      <c r="E605" s="1"/>
      <c r="F605" s="18"/>
      <c r="G605" s="18"/>
      <c r="H605" s="101"/>
      <c r="I605" s="18"/>
      <c r="J605" s="29"/>
      <c r="K605" s="29"/>
    </row>
    <row r="606" spans="1:11" ht="25" customHeight="1" x14ac:dyDescent="0.3">
      <c r="A606" s="11"/>
      <c r="B606" s="1"/>
      <c r="C606" s="18"/>
      <c r="D606" s="18"/>
      <c r="E606" s="1"/>
      <c r="F606" s="18"/>
      <c r="G606" s="18"/>
      <c r="H606" s="101"/>
      <c r="I606" s="18"/>
      <c r="J606" s="29"/>
      <c r="K606" s="29"/>
    </row>
    <row r="607" spans="1:11" ht="25" customHeight="1" x14ac:dyDescent="0.3">
      <c r="A607" s="11"/>
      <c r="B607" s="1"/>
      <c r="C607" s="18"/>
      <c r="D607" s="18"/>
      <c r="E607" s="1"/>
      <c r="F607" s="18"/>
      <c r="G607" s="18"/>
      <c r="H607" s="101"/>
      <c r="I607" s="18"/>
      <c r="J607" s="29"/>
      <c r="K607" s="29"/>
    </row>
    <row r="608" spans="1:11" ht="25" customHeight="1" x14ac:dyDescent="0.3">
      <c r="A608" s="11"/>
      <c r="B608" s="1"/>
      <c r="C608" s="18"/>
      <c r="D608" s="18"/>
      <c r="E608" s="1"/>
      <c r="F608" s="18"/>
      <c r="G608" s="18"/>
      <c r="H608" s="101"/>
      <c r="I608" s="18"/>
      <c r="J608" s="29"/>
      <c r="K608" s="29"/>
    </row>
    <row r="609" spans="1:11" ht="25" customHeight="1" x14ac:dyDescent="0.3">
      <c r="A609" s="11"/>
      <c r="B609" s="1"/>
      <c r="C609" s="18"/>
      <c r="D609" s="18"/>
      <c r="E609" s="1"/>
      <c r="F609" s="18"/>
      <c r="G609" s="18"/>
      <c r="H609" s="101"/>
      <c r="I609" s="18"/>
      <c r="J609" s="29"/>
      <c r="K609" s="29"/>
    </row>
    <row r="610" spans="1:11" ht="25" customHeight="1" x14ac:dyDescent="0.3">
      <c r="A610" s="11"/>
      <c r="B610" s="1"/>
      <c r="C610" s="18"/>
      <c r="D610" s="18"/>
      <c r="E610" s="1"/>
      <c r="F610" s="18"/>
      <c r="G610" s="18"/>
      <c r="H610" s="101"/>
      <c r="I610" s="18"/>
      <c r="J610" s="29"/>
      <c r="K610" s="29"/>
    </row>
    <row r="611" spans="1:11" ht="25" customHeight="1" x14ac:dyDescent="0.3">
      <c r="A611" s="11"/>
      <c r="B611" s="1"/>
      <c r="C611" s="18"/>
      <c r="D611" s="18"/>
      <c r="E611" s="1"/>
      <c r="F611" s="18"/>
      <c r="G611" s="18"/>
      <c r="H611" s="101"/>
      <c r="I611" s="18"/>
      <c r="J611" s="29"/>
      <c r="K611" s="29"/>
    </row>
    <row r="612" spans="1:11" ht="25" customHeight="1" x14ac:dyDescent="0.3">
      <c r="A612" s="11"/>
      <c r="B612" s="1"/>
      <c r="C612" s="18"/>
      <c r="D612" s="18"/>
      <c r="E612" s="1"/>
      <c r="F612" s="18"/>
      <c r="G612" s="18"/>
      <c r="H612" s="101"/>
      <c r="I612" s="18"/>
      <c r="J612" s="29"/>
      <c r="K612" s="29"/>
    </row>
    <row r="613" spans="1:11" ht="25" customHeight="1" x14ac:dyDescent="0.3">
      <c r="A613" s="11"/>
      <c r="B613" s="1"/>
      <c r="C613" s="18"/>
      <c r="D613" s="18"/>
      <c r="E613" s="1"/>
      <c r="F613" s="18"/>
      <c r="G613" s="18"/>
      <c r="H613" s="101"/>
      <c r="I613" s="18"/>
      <c r="J613" s="29"/>
      <c r="K613" s="29"/>
    </row>
    <row r="614" spans="1:11" ht="25" customHeight="1" x14ac:dyDescent="0.3">
      <c r="A614" s="11"/>
      <c r="B614" s="1"/>
      <c r="C614" s="18"/>
      <c r="D614" s="18"/>
      <c r="E614" s="1"/>
      <c r="F614" s="18"/>
      <c r="G614" s="18"/>
      <c r="H614" s="101"/>
      <c r="I614" s="18"/>
      <c r="J614" s="29"/>
      <c r="K614" s="29"/>
    </row>
    <row r="615" spans="1:11" ht="25" customHeight="1" x14ac:dyDescent="0.3">
      <c r="A615" s="11"/>
      <c r="B615" s="1"/>
      <c r="C615" s="18"/>
      <c r="D615" s="18"/>
      <c r="E615" s="1"/>
      <c r="F615" s="18"/>
      <c r="G615" s="18"/>
      <c r="H615" s="101"/>
      <c r="I615" s="18"/>
      <c r="J615" s="29"/>
      <c r="K615" s="29"/>
    </row>
    <row r="616" spans="1:11" ht="25" customHeight="1" x14ac:dyDescent="0.3">
      <c r="A616" s="11"/>
      <c r="B616" s="1"/>
      <c r="C616" s="18"/>
      <c r="D616" s="18"/>
      <c r="E616" s="1"/>
      <c r="F616" s="18"/>
      <c r="G616" s="18"/>
      <c r="H616" s="101"/>
      <c r="I616" s="18"/>
      <c r="J616" s="29"/>
      <c r="K616" s="29"/>
    </row>
    <row r="617" spans="1:11" ht="25" customHeight="1" x14ac:dyDescent="0.3">
      <c r="A617" s="11"/>
      <c r="B617" s="1"/>
      <c r="C617" s="18"/>
      <c r="D617" s="18"/>
      <c r="E617" s="1"/>
      <c r="F617" s="18"/>
      <c r="G617" s="18"/>
      <c r="H617" s="101"/>
      <c r="I617" s="18"/>
      <c r="J617" s="29"/>
      <c r="K617" s="29"/>
    </row>
    <row r="618" spans="1:11" ht="25" customHeight="1" x14ac:dyDescent="0.3">
      <c r="A618" s="11"/>
      <c r="B618" s="1"/>
      <c r="C618" s="18"/>
      <c r="D618" s="18"/>
      <c r="E618" s="1"/>
      <c r="F618" s="18"/>
      <c r="G618" s="18"/>
      <c r="H618" s="101"/>
      <c r="I618" s="18"/>
      <c r="J618" s="29"/>
      <c r="K618" s="29"/>
    </row>
    <row r="619" spans="1:11" ht="25" customHeight="1" x14ac:dyDescent="0.3">
      <c r="A619" s="11"/>
      <c r="B619" s="1"/>
      <c r="C619" s="18"/>
      <c r="D619" s="18"/>
      <c r="E619" s="1"/>
      <c r="F619" s="18"/>
      <c r="G619" s="18"/>
      <c r="H619" s="101"/>
      <c r="I619" s="18"/>
      <c r="J619" s="29"/>
      <c r="K619" s="29"/>
    </row>
    <row r="620" spans="1:11" ht="25" customHeight="1" x14ac:dyDescent="0.3">
      <c r="A620" s="11"/>
      <c r="B620" s="1"/>
      <c r="C620" s="18"/>
      <c r="D620" s="18"/>
      <c r="E620" s="1"/>
      <c r="F620" s="18"/>
      <c r="G620" s="18"/>
      <c r="H620" s="101"/>
      <c r="I620" s="18"/>
      <c r="J620" s="29"/>
      <c r="K620" s="29"/>
    </row>
    <row r="621" spans="1:11" ht="25" customHeight="1" x14ac:dyDescent="0.3">
      <c r="A621" s="11"/>
      <c r="B621" s="1"/>
      <c r="C621" s="18"/>
      <c r="D621" s="18"/>
      <c r="E621" s="1"/>
      <c r="F621" s="18"/>
      <c r="G621" s="18"/>
      <c r="H621" s="101"/>
      <c r="I621" s="18"/>
      <c r="J621" s="29"/>
      <c r="K621" s="29"/>
    </row>
    <row r="622" spans="1:11" ht="25" customHeight="1" x14ac:dyDescent="0.3">
      <c r="A622" s="11"/>
      <c r="B622" s="1"/>
      <c r="C622" s="18"/>
      <c r="D622" s="18"/>
      <c r="E622" s="1"/>
      <c r="F622" s="18"/>
      <c r="G622" s="18"/>
      <c r="H622" s="101"/>
      <c r="I622" s="18"/>
      <c r="J622" s="29"/>
      <c r="K622" s="29"/>
    </row>
    <row r="623" spans="1:11" ht="25" customHeight="1" x14ac:dyDescent="0.3">
      <c r="A623" s="11"/>
      <c r="B623" s="1"/>
      <c r="C623" s="18"/>
      <c r="D623" s="18"/>
      <c r="E623" s="1"/>
      <c r="F623" s="18"/>
      <c r="G623" s="18"/>
      <c r="H623" s="101"/>
      <c r="I623" s="18"/>
      <c r="J623" s="29"/>
      <c r="K623" s="29"/>
    </row>
    <row r="624" spans="1:11" ht="25" customHeight="1" x14ac:dyDescent="0.3">
      <c r="A624" s="11"/>
      <c r="B624" s="1"/>
      <c r="C624" s="18"/>
      <c r="D624" s="18"/>
      <c r="E624" s="1"/>
      <c r="F624" s="18"/>
      <c r="G624" s="18"/>
      <c r="H624" s="101"/>
      <c r="I624" s="18"/>
      <c r="J624" s="29"/>
      <c r="K624" s="29"/>
    </row>
    <row r="625" spans="1:11" ht="25" customHeight="1" x14ac:dyDescent="0.3">
      <c r="A625" s="11"/>
      <c r="B625" s="1"/>
      <c r="C625" s="18"/>
      <c r="D625" s="18"/>
      <c r="E625" s="1"/>
      <c r="F625" s="18"/>
      <c r="G625" s="18"/>
      <c r="H625" s="101"/>
      <c r="I625" s="18"/>
      <c r="J625" s="29"/>
      <c r="K625" s="29"/>
    </row>
    <row r="626" spans="1:11" ht="25" customHeight="1" x14ac:dyDescent="0.3">
      <c r="A626" s="11"/>
      <c r="B626" s="1"/>
      <c r="C626" s="18"/>
      <c r="D626" s="18"/>
      <c r="E626" s="1"/>
      <c r="F626" s="18"/>
      <c r="G626" s="18"/>
      <c r="H626" s="101"/>
      <c r="I626" s="18"/>
      <c r="J626" s="29"/>
      <c r="K626" s="29"/>
    </row>
    <row r="627" spans="1:11" ht="25" customHeight="1" x14ac:dyDescent="0.3">
      <c r="A627" s="11"/>
      <c r="B627" s="1"/>
      <c r="C627" s="18"/>
      <c r="D627" s="18"/>
      <c r="E627" s="1"/>
      <c r="F627" s="18"/>
      <c r="G627" s="18"/>
      <c r="H627" s="101"/>
      <c r="I627" s="18"/>
      <c r="J627" s="29"/>
      <c r="K627" s="29"/>
    </row>
    <row r="628" spans="1:11" ht="25" customHeight="1" x14ac:dyDescent="0.3">
      <c r="A628" s="11"/>
      <c r="B628" s="1"/>
      <c r="C628" s="18"/>
      <c r="D628" s="18"/>
      <c r="E628" s="1"/>
      <c r="F628" s="18"/>
      <c r="G628" s="18"/>
      <c r="H628" s="101"/>
      <c r="I628" s="18"/>
      <c r="J628" s="29"/>
      <c r="K628" s="29"/>
    </row>
    <row r="629" spans="1:11" ht="25" customHeight="1" x14ac:dyDescent="0.3">
      <c r="A629" s="11"/>
      <c r="B629" s="1"/>
      <c r="C629" s="18"/>
      <c r="D629" s="18"/>
      <c r="E629" s="1"/>
      <c r="F629" s="18"/>
      <c r="G629" s="18"/>
      <c r="H629" s="101"/>
      <c r="I629" s="18"/>
      <c r="J629" s="29"/>
      <c r="K629" s="29"/>
    </row>
    <row r="630" spans="1:11" ht="25" customHeight="1" x14ac:dyDescent="0.3">
      <c r="A630" s="11"/>
      <c r="B630" s="1"/>
      <c r="C630" s="18"/>
      <c r="D630" s="18"/>
      <c r="E630" s="1"/>
      <c r="F630" s="18"/>
      <c r="G630" s="18"/>
      <c r="H630" s="101"/>
      <c r="I630" s="18"/>
      <c r="J630" s="29"/>
      <c r="K630" s="29"/>
    </row>
    <row r="631" spans="1:11" ht="25" customHeight="1" x14ac:dyDescent="0.3">
      <c r="A631" s="11"/>
      <c r="B631" s="1"/>
      <c r="C631" s="18"/>
      <c r="D631" s="18"/>
      <c r="E631" s="1"/>
      <c r="F631" s="18"/>
      <c r="G631" s="18"/>
      <c r="H631" s="101"/>
      <c r="I631" s="18"/>
      <c r="J631" s="29"/>
      <c r="K631" s="29"/>
    </row>
    <row r="632" spans="1:11" ht="25" customHeight="1" x14ac:dyDescent="0.3">
      <c r="A632" s="11"/>
      <c r="B632" s="1"/>
      <c r="C632" s="18"/>
      <c r="D632" s="18"/>
      <c r="E632" s="1"/>
      <c r="F632" s="18"/>
      <c r="G632" s="18"/>
      <c r="H632" s="101"/>
      <c r="I632" s="18"/>
      <c r="J632" s="29"/>
      <c r="K632" s="29"/>
    </row>
    <row r="633" spans="1:11" ht="25" customHeight="1" x14ac:dyDescent="0.3">
      <c r="A633" s="11"/>
      <c r="B633" s="1"/>
      <c r="C633" s="18"/>
      <c r="D633" s="18"/>
      <c r="E633" s="1"/>
      <c r="F633" s="18"/>
      <c r="G633" s="18"/>
      <c r="H633" s="101"/>
      <c r="I633" s="18"/>
      <c r="J633" s="29"/>
      <c r="K633" s="29"/>
    </row>
    <row r="634" spans="1:11" ht="25" customHeight="1" x14ac:dyDescent="0.3">
      <c r="A634" s="11"/>
      <c r="B634" s="1"/>
      <c r="C634" s="18"/>
      <c r="D634" s="18"/>
      <c r="E634" s="1"/>
      <c r="F634" s="18"/>
      <c r="G634" s="18"/>
      <c r="H634" s="101"/>
      <c r="I634" s="18"/>
      <c r="J634" s="29"/>
      <c r="K634" s="29"/>
    </row>
    <row r="635" spans="1:11" ht="25" customHeight="1" x14ac:dyDescent="0.3">
      <c r="A635" s="11"/>
      <c r="B635" s="1"/>
      <c r="C635" s="18"/>
      <c r="D635" s="18"/>
      <c r="E635" s="1"/>
      <c r="F635" s="18"/>
      <c r="G635" s="18"/>
      <c r="H635" s="101"/>
      <c r="I635" s="18"/>
      <c r="J635" s="29"/>
      <c r="K635" s="29"/>
    </row>
    <row r="636" spans="1:11" ht="25" customHeight="1" x14ac:dyDescent="0.3">
      <c r="A636" s="11"/>
      <c r="B636" s="1"/>
      <c r="C636" s="18"/>
      <c r="D636" s="18"/>
      <c r="E636" s="1"/>
      <c r="F636" s="18"/>
      <c r="G636" s="18"/>
      <c r="H636" s="101"/>
      <c r="I636" s="18"/>
      <c r="J636" s="29"/>
      <c r="K636" s="29"/>
    </row>
    <row r="637" spans="1:11" ht="25" customHeight="1" x14ac:dyDescent="0.3">
      <c r="A637" s="11"/>
      <c r="B637" s="1"/>
      <c r="C637" s="18"/>
      <c r="D637" s="18"/>
      <c r="E637" s="1"/>
      <c r="F637" s="18"/>
      <c r="G637" s="18"/>
      <c r="H637" s="101"/>
      <c r="I637" s="18"/>
      <c r="J637" s="29"/>
      <c r="K637" s="29"/>
    </row>
    <row r="638" spans="1:11" ht="25" customHeight="1" x14ac:dyDescent="0.3">
      <c r="A638" s="11"/>
      <c r="B638" s="1"/>
      <c r="C638" s="18"/>
      <c r="D638" s="18"/>
      <c r="E638" s="1"/>
      <c r="F638" s="18"/>
      <c r="G638" s="18"/>
      <c r="H638" s="101"/>
      <c r="I638" s="18"/>
      <c r="J638" s="29"/>
      <c r="K638" s="29"/>
    </row>
    <row r="639" spans="1:11" ht="25" customHeight="1" x14ac:dyDescent="0.3">
      <c r="A639" s="11"/>
      <c r="B639" s="1"/>
      <c r="C639" s="18"/>
      <c r="D639" s="18"/>
      <c r="E639" s="1"/>
      <c r="F639" s="18"/>
      <c r="G639" s="18"/>
      <c r="H639" s="101"/>
      <c r="I639" s="18"/>
      <c r="J639" s="29"/>
      <c r="K639" s="29"/>
    </row>
    <row r="640" spans="1:11" ht="25" customHeight="1" x14ac:dyDescent="0.3">
      <c r="A640" s="11"/>
      <c r="B640" s="1"/>
      <c r="C640" s="18"/>
      <c r="D640" s="18"/>
      <c r="E640" s="1"/>
      <c r="F640" s="18"/>
      <c r="G640" s="18"/>
      <c r="H640" s="101"/>
      <c r="I640" s="18"/>
      <c r="J640" s="29"/>
      <c r="K640" s="29"/>
    </row>
    <row r="641" spans="1:11" ht="25" customHeight="1" x14ac:dyDescent="0.3">
      <c r="A641" s="11"/>
      <c r="B641" s="1"/>
      <c r="C641" s="18"/>
      <c r="D641" s="18"/>
      <c r="E641" s="1"/>
      <c r="F641" s="18"/>
      <c r="G641" s="18"/>
      <c r="H641" s="101"/>
      <c r="I641" s="18"/>
      <c r="J641" s="29"/>
      <c r="K641" s="29"/>
    </row>
    <row r="642" spans="1:11" ht="25" customHeight="1" x14ac:dyDescent="0.3">
      <c r="A642" s="11"/>
      <c r="B642" s="1"/>
      <c r="C642" s="18"/>
      <c r="D642" s="18"/>
      <c r="E642" s="1"/>
      <c r="F642" s="18"/>
      <c r="G642" s="18"/>
      <c r="H642" s="101"/>
      <c r="I642" s="18"/>
      <c r="J642" s="29"/>
      <c r="K642" s="29"/>
    </row>
    <row r="643" spans="1:11" ht="25" customHeight="1" x14ac:dyDescent="0.3">
      <c r="A643" s="11"/>
      <c r="B643" s="1"/>
      <c r="C643" s="18"/>
      <c r="D643" s="18"/>
      <c r="E643" s="1"/>
      <c r="F643" s="18"/>
      <c r="G643" s="18"/>
      <c r="H643" s="101"/>
      <c r="I643" s="18"/>
      <c r="J643" s="29"/>
      <c r="K643" s="29"/>
    </row>
    <row r="644" spans="1:11" ht="25" customHeight="1" x14ac:dyDescent="0.3">
      <c r="A644" s="11"/>
      <c r="B644" s="1"/>
      <c r="C644" s="18"/>
      <c r="D644" s="18"/>
      <c r="E644" s="1"/>
      <c r="F644" s="18"/>
      <c r="G644" s="18"/>
      <c r="H644" s="101"/>
      <c r="I644" s="18"/>
      <c r="J644" s="29"/>
      <c r="K644" s="29"/>
    </row>
    <row r="645" spans="1:11" ht="25" customHeight="1" x14ac:dyDescent="0.3">
      <c r="A645" s="11"/>
      <c r="B645" s="1"/>
      <c r="C645" s="18"/>
      <c r="D645" s="18"/>
      <c r="E645" s="1"/>
      <c r="F645" s="18"/>
      <c r="G645" s="18"/>
      <c r="H645" s="101"/>
      <c r="I645" s="18"/>
      <c r="J645" s="29"/>
      <c r="K645" s="29"/>
    </row>
    <row r="646" spans="1:11" ht="25" customHeight="1" x14ac:dyDescent="0.3">
      <c r="A646" s="11"/>
      <c r="B646" s="1"/>
      <c r="C646" s="18"/>
      <c r="D646" s="18"/>
      <c r="E646" s="1"/>
      <c r="F646" s="18"/>
      <c r="G646" s="18"/>
      <c r="H646" s="101"/>
      <c r="I646" s="18"/>
      <c r="J646" s="29"/>
      <c r="K646" s="29"/>
    </row>
    <row r="647" spans="1:11" ht="25" customHeight="1" x14ac:dyDescent="0.3">
      <c r="A647" s="11"/>
      <c r="B647" s="1"/>
      <c r="C647" s="18"/>
      <c r="D647" s="18"/>
      <c r="E647" s="1"/>
      <c r="F647" s="18"/>
      <c r="G647" s="18"/>
      <c r="H647" s="101"/>
      <c r="I647" s="18"/>
      <c r="J647" s="29"/>
      <c r="K647" s="29"/>
    </row>
    <row r="648" spans="1:11" ht="25" customHeight="1" x14ac:dyDescent="0.3">
      <c r="A648" s="11"/>
      <c r="B648" s="1"/>
      <c r="C648" s="18"/>
      <c r="D648" s="18"/>
      <c r="E648" s="1"/>
      <c r="F648" s="18"/>
      <c r="G648" s="18"/>
      <c r="H648" s="101"/>
      <c r="I648" s="18"/>
      <c r="J648" s="29"/>
      <c r="K648" s="29"/>
    </row>
    <row r="649" spans="1:11" ht="25" customHeight="1" x14ac:dyDescent="0.3">
      <c r="A649" s="11"/>
      <c r="B649" s="1"/>
      <c r="C649" s="18"/>
      <c r="D649" s="18"/>
      <c r="E649" s="1"/>
      <c r="F649" s="18"/>
      <c r="G649" s="18"/>
      <c r="H649" s="101"/>
      <c r="I649" s="18"/>
      <c r="J649" s="29"/>
      <c r="K649" s="29"/>
    </row>
    <row r="650" spans="1:11" ht="25" customHeight="1" x14ac:dyDescent="0.3">
      <c r="A650" s="11"/>
      <c r="B650" s="1"/>
      <c r="C650" s="18"/>
      <c r="D650" s="18"/>
      <c r="E650" s="1"/>
      <c r="F650" s="18"/>
      <c r="G650" s="18"/>
      <c r="H650" s="101"/>
      <c r="I650" s="18"/>
      <c r="J650" s="29"/>
      <c r="K650" s="29"/>
    </row>
    <row r="651" spans="1:11" ht="25" customHeight="1" x14ac:dyDescent="0.3">
      <c r="A651" s="11"/>
      <c r="B651" s="1"/>
      <c r="C651" s="18"/>
      <c r="D651" s="18"/>
      <c r="E651" s="1"/>
      <c r="F651" s="18"/>
      <c r="G651" s="18"/>
      <c r="H651" s="101"/>
      <c r="I651" s="18"/>
      <c r="J651" s="29"/>
      <c r="K651" s="29"/>
    </row>
    <row r="652" spans="1:11" ht="25" customHeight="1" x14ac:dyDescent="0.3">
      <c r="A652" s="11"/>
      <c r="B652" s="1"/>
      <c r="C652" s="18"/>
      <c r="D652" s="18"/>
      <c r="E652" s="1"/>
      <c r="F652" s="18"/>
      <c r="G652" s="18"/>
      <c r="H652" s="101"/>
      <c r="I652" s="18"/>
      <c r="J652" s="29"/>
      <c r="K652" s="29"/>
    </row>
    <row r="653" spans="1:11" ht="25" customHeight="1" x14ac:dyDescent="0.3">
      <c r="A653" s="11"/>
      <c r="B653" s="1"/>
      <c r="C653" s="18"/>
      <c r="D653" s="18"/>
      <c r="E653" s="1"/>
      <c r="F653" s="18"/>
      <c r="G653" s="18"/>
      <c r="H653" s="101"/>
      <c r="I653" s="18"/>
      <c r="J653" s="29"/>
      <c r="K653" s="29"/>
    </row>
    <row r="654" spans="1:11" ht="25" customHeight="1" x14ac:dyDescent="0.3">
      <c r="A654" s="11"/>
      <c r="B654" s="1"/>
      <c r="C654" s="18"/>
      <c r="D654" s="18"/>
      <c r="E654" s="1"/>
      <c r="F654" s="18"/>
      <c r="G654" s="18"/>
      <c r="H654" s="101"/>
      <c r="I654" s="18"/>
      <c r="J654" s="29"/>
      <c r="K654" s="29"/>
    </row>
    <row r="655" spans="1:11" ht="25" customHeight="1" x14ac:dyDescent="0.3">
      <c r="A655" s="11"/>
      <c r="B655" s="1"/>
      <c r="C655" s="18"/>
      <c r="D655" s="18"/>
      <c r="E655" s="1"/>
      <c r="F655" s="18"/>
      <c r="G655" s="18"/>
      <c r="H655" s="101"/>
      <c r="I655" s="18"/>
      <c r="J655" s="29"/>
      <c r="K655" s="29"/>
    </row>
    <row r="656" spans="1:11" ht="25" customHeight="1" x14ac:dyDescent="0.3">
      <c r="A656" s="11"/>
      <c r="B656" s="1"/>
      <c r="C656" s="18"/>
      <c r="D656" s="18"/>
      <c r="E656" s="1"/>
      <c r="F656" s="18"/>
      <c r="G656" s="18"/>
      <c r="H656" s="101"/>
      <c r="I656" s="18"/>
      <c r="J656" s="29"/>
      <c r="K656" s="29"/>
    </row>
    <row r="657" spans="1:11" ht="25" customHeight="1" x14ac:dyDescent="0.3">
      <c r="A657" s="11"/>
      <c r="B657" s="1"/>
      <c r="C657" s="18"/>
      <c r="D657" s="18"/>
      <c r="E657" s="1"/>
      <c r="F657" s="18"/>
      <c r="G657" s="18"/>
      <c r="H657" s="101"/>
      <c r="I657" s="18"/>
      <c r="J657" s="29"/>
      <c r="K657" s="29"/>
    </row>
    <row r="658" spans="1:11" ht="25" customHeight="1" x14ac:dyDescent="0.3">
      <c r="A658" s="11"/>
      <c r="B658" s="1"/>
      <c r="C658" s="18"/>
      <c r="D658" s="18"/>
      <c r="E658" s="1"/>
      <c r="F658" s="18"/>
      <c r="G658" s="18"/>
      <c r="H658" s="101"/>
      <c r="I658" s="18"/>
      <c r="J658" s="29"/>
      <c r="K658" s="29"/>
    </row>
    <row r="659" spans="1:11" ht="25" customHeight="1" x14ac:dyDescent="0.3">
      <c r="A659" s="11"/>
      <c r="B659" s="1"/>
      <c r="C659" s="18"/>
      <c r="D659" s="18"/>
      <c r="E659" s="1"/>
      <c r="F659" s="18"/>
      <c r="G659" s="18"/>
      <c r="H659" s="101"/>
      <c r="I659" s="18"/>
      <c r="J659" s="29"/>
      <c r="K659" s="29"/>
    </row>
    <row r="660" spans="1:11" ht="25" customHeight="1" x14ac:dyDescent="0.3">
      <c r="A660" s="11"/>
      <c r="B660" s="1"/>
      <c r="C660" s="18"/>
      <c r="D660" s="18"/>
      <c r="E660" s="1"/>
      <c r="F660" s="18"/>
      <c r="G660" s="18"/>
      <c r="H660" s="101"/>
      <c r="I660" s="18"/>
      <c r="J660" s="29"/>
      <c r="K660" s="29"/>
    </row>
    <row r="661" spans="1:11" ht="25" customHeight="1" x14ac:dyDescent="0.3">
      <c r="A661" s="11"/>
      <c r="B661" s="1"/>
      <c r="C661" s="18"/>
      <c r="D661" s="18"/>
      <c r="E661" s="1"/>
      <c r="F661" s="18"/>
      <c r="G661" s="18"/>
      <c r="H661" s="101"/>
      <c r="I661" s="18"/>
      <c r="J661" s="29"/>
      <c r="K661" s="29"/>
    </row>
    <row r="662" spans="1:11" ht="25" customHeight="1" x14ac:dyDescent="0.3">
      <c r="A662" s="11"/>
      <c r="B662" s="1"/>
      <c r="C662" s="18"/>
      <c r="D662" s="18"/>
      <c r="E662" s="1"/>
      <c r="F662" s="18"/>
      <c r="G662" s="18"/>
      <c r="H662" s="101"/>
      <c r="I662" s="18"/>
      <c r="J662" s="29"/>
      <c r="K662" s="29"/>
    </row>
    <row r="663" spans="1:11" ht="25" customHeight="1" x14ac:dyDescent="0.3">
      <c r="A663" s="11"/>
      <c r="B663" s="1"/>
      <c r="C663" s="18"/>
      <c r="D663" s="18"/>
      <c r="E663" s="1"/>
      <c r="F663" s="18"/>
      <c r="G663" s="18"/>
      <c r="H663" s="101"/>
      <c r="I663" s="18"/>
      <c r="J663" s="29"/>
      <c r="K663" s="29"/>
    </row>
    <row r="664" spans="1:11" ht="25" customHeight="1" x14ac:dyDescent="0.3">
      <c r="A664" s="11"/>
      <c r="B664" s="1"/>
      <c r="C664" s="18"/>
      <c r="D664" s="18"/>
      <c r="E664" s="1"/>
      <c r="F664" s="18"/>
      <c r="G664" s="18"/>
      <c r="H664" s="101"/>
      <c r="I664" s="18"/>
      <c r="J664" s="29"/>
      <c r="K664" s="29"/>
    </row>
    <row r="665" spans="1:11" ht="25" customHeight="1" x14ac:dyDescent="0.3">
      <c r="A665" s="11"/>
      <c r="B665" s="1"/>
      <c r="C665" s="18"/>
      <c r="D665" s="18"/>
      <c r="E665" s="1"/>
      <c r="F665" s="18"/>
      <c r="G665" s="18"/>
      <c r="H665" s="101"/>
      <c r="I665" s="18"/>
      <c r="J665" s="29"/>
      <c r="K665" s="29"/>
    </row>
    <row r="666" spans="1:11" ht="25" customHeight="1" x14ac:dyDescent="0.3">
      <c r="A666" s="11"/>
      <c r="B666" s="1"/>
      <c r="C666" s="18"/>
      <c r="D666" s="18"/>
      <c r="E666" s="1"/>
      <c r="F666" s="18"/>
      <c r="G666" s="18"/>
      <c r="H666" s="101"/>
      <c r="I666" s="18"/>
      <c r="J666" s="29"/>
      <c r="K666" s="29"/>
    </row>
    <row r="667" spans="1:11" ht="25" customHeight="1" x14ac:dyDescent="0.3">
      <c r="A667" s="11"/>
      <c r="B667" s="1"/>
      <c r="C667" s="18"/>
      <c r="D667" s="18"/>
      <c r="E667" s="1"/>
      <c r="F667" s="18"/>
      <c r="G667" s="18"/>
      <c r="H667" s="101"/>
      <c r="I667" s="18"/>
      <c r="J667" s="29"/>
      <c r="K667" s="29"/>
    </row>
    <row r="668" spans="1:11" ht="25" customHeight="1" x14ac:dyDescent="0.3">
      <c r="A668" s="11"/>
      <c r="B668" s="1"/>
      <c r="C668" s="18"/>
      <c r="D668" s="18"/>
      <c r="E668" s="1"/>
      <c r="F668" s="18"/>
      <c r="G668" s="18"/>
      <c r="H668" s="101"/>
      <c r="I668" s="18"/>
      <c r="J668" s="29"/>
      <c r="K668" s="29"/>
    </row>
    <row r="669" spans="1:11" ht="25" customHeight="1" x14ac:dyDescent="0.3">
      <c r="A669" s="11"/>
      <c r="B669" s="1"/>
      <c r="C669" s="18"/>
      <c r="D669" s="18"/>
      <c r="E669" s="1"/>
      <c r="F669" s="18"/>
      <c r="G669" s="18"/>
      <c r="H669" s="101"/>
      <c r="I669" s="18"/>
      <c r="J669" s="29"/>
      <c r="K669" s="29"/>
    </row>
    <row r="670" spans="1:11" ht="25" customHeight="1" x14ac:dyDescent="0.3">
      <c r="A670" s="11"/>
      <c r="B670" s="1"/>
      <c r="C670" s="18"/>
      <c r="D670" s="18"/>
      <c r="E670" s="1"/>
      <c r="F670" s="18"/>
      <c r="G670" s="18"/>
      <c r="H670" s="101"/>
      <c r="I670" s="18"/>
      <c r="J670" s="29"/>
      <c r="K670" s="29"/>
    </row>
    <row r="671" spans="1:11" ht="25" customHeight="1" x14ac:dyDescent="0.3">
      <c r="A671" s="11"/>
      <c r="B671" s="1"/>
      <c r="C671" s="18"/>
      <c r="D671" s="18"/>
      <c r="E671" s="1"/>
      <c r="F671" s="18"/>
      <c r="G671" s="18"/>
      <c r="H671" s="101"/>
      <c r="I671" s="18"/>
      <c r="J671" s="29"/>
      <c r="K671" s="29"/>
    </row>
    <row r="672" spans="1:11" ht="25" customHeight="1" x14ac:dyDescent="0.3">
      <c r="A672" s="11"/>
      <c r="B672" s="1"/>
      <c r="C672" s="18"/>
      <c r="D672" s="18"/>
      <c r="E672" s="1"/>
      <c r="F672" s="18"/>
      <c r="G672" s="18"/>
      <c r="H672" s="101"/>
      <c r="I672" s="18"/>
      <c r="J672" s="29"/>
      <c r="K672" s="29"/>
    </row>
    <row r="673" spans="1:11" ht="25" customHeight="1" x14ac:dyDescent="0.3">
      <c r="A673" s="11"/>
      <c r="B673" s="1"/>
      <c r="C673" s="18"/>
      <c r="D673" s="18"/>
      <c r="E673" s="1"/>
      <c r="F673" s="18"/>
      <c r="G673" s="18"/>
      <c r="H673" s="101"/>
      <c r="I673" s="18"/>
      <c r="J673" s="29"/>
      <c r="K673" s="29"/>
    </row>
    <row r="674" spans="1:11" ht="25" customHeight="1" x14ac:dyDescent="0.3">
      <c r="A674" s="11"/>
      <c r="B674" s="1"/>
      <c r="C674" s="18"/>
      <c r="D674" s="18"/>
      <c r="E674" s="1"/>
      <c r="F674" s="18"/>
      <c r="G674" s="18"/>
      <c r="H674" s="101"/>
      <c r="I674" s="18"/>
      <c r="J674" s="29"/>
      <c r="K674" s="29"/>
    </row>
    <row r="675" spans="1:11" ht="25" customHeight="1" x14ac:dyDescent="0.3">
      <c r="A675" s="11"/>
      <c r="B675" s="1"/>
      <c r="C675" s="18"/>
      <c r="D675" s="18"/>
      <c r="E675" s="1"/>
      <c r="F675" s="18"/>
      <c r="G675" s="18"/>
      <c r="H675" s="101"/>
      <c r="I675" s="18"/>
      <c r="J675" s="29"/>
      <c r="K675" s="29"/>
    </row>
    <row r="676" spans="1:11" ht="25" customHeight="1" x14ac:dyDescent="0.3">
      <c r="A676" s="11"/>
      <c r="B676" s="1"/>
      <c r="C676" s="18"/>
      <c r="D676" s="18"/>
      <c r="E676" s="1"/>
      <c r="F676" s="18"/>
      <c r="G676" s="18"/>
      <c r="H676" s="101"/>
      <c r="I676" s="18"/>
      <c r="J676" s="29"/>
      <c r="K676" s="29"/>
    </row>
    <row r="677" spans="1:11" ht="25" customHeight="1" x14ac:dyDescent="0.3">
      <c r="A677" s="11"/>
      <c r="B677" s="1"/>
      <c r="C677" s="18"/>
      <c r="D677" s="18"/>
      <c r="E677" s="1"/>
      <c r="F677" s="18"/>
      <c r="G677" s="18"/>
      <c r="H677" s="101"/>
      <c r="I677" s="18"/>
      <c r="J677" s="29"/>
      <c r="K677" s="29"/>
    </row>
    <row r="678" spans="1:11" ht="25" customHeight="1" x14ac:dyDescent="0.3">
      <c r="A678" s="11"/>
      <c r="B678" s="1"/>
      <c r="C678" s="18"/>
      <c r="D678" s="18"/>
      <c r="E678" s="1"/>
      <c r="F678" s="18"/>
      <c r="G678" s="18"/>
      <c r="H678" s="101"/>
      <c r="I678" s="18"/>
      <c r="J678" s="29"/>
      <c r="K678" s="29"/>
    </row>
    <row r="679" spans="1:11" ht="25" customHeight="1" x14ac:dyDescent="0.3">
      <c r="A679" s="11"/>
      <c r="B679" s="1"/>
      <c r="C679" s="18"/>
      <c r="D679" s="18"/>
      <c r="E679" s="1"/>
      <c r="F679" s="18"/>
      <c r="G679" s="18"/>
      <c r="H679" s="101"/>
      <c r="I679" s="18"/>
      <c r="J679" s="29"/>
      <c r="K679" s="29"/>
    </row>
    <row r="680" spans="1:11" ht="25" customHeight="1" x14ac:dyDescent="0.3">
      <c r="A680" s="11"/>
      <c r="B680" s="1"/>
      <c r="C680" s="18"/>
      <c r="D680" s="18"/>
      <c r="E680" s="1"/>
      <c r="F680" s="18"/>
      <c r="G680" s="18"/>
      <c r="H680" s="101"/>
      <c r="I680" s="18"/>
      <c r="J680" s="29"/>
      <c r="K680" s="29"/>
    </row>
    <row r="681" spans="1:11" ht="25" customHeight="1" x14ac:dyDescent="0.3">
      <c r="A681" s="11"/>
      <c r="B681" s="1"/>
      <c r="C681" s="18"/>
      <c r="D681" s="18"/>
      <c r="E681" s="1"/>
      <c r="F681" s="18"/>
      <c r="G681" s="18"/>
      <c r="H681" s="101"/>
      <c r="I681" s="18"/>
      <c r="J681" s="29"/>
      <c r="K681" s="29"/>
    </row>
    <row r="682" spans="1:11" ht="25" customHeight="1" x14ac:dyDescent="0.3">
      <c r="A682" s="11"/>
      <c r="B682" s="1"/>
      <c r="C682" s="18"/>
      <c r="D682" s="18"/>
      <c r="E682" s="1"/>
      <c r="F682" s="18"/>
      <c r="G682" s="18"/>
      <c r="H682" s="101"/>
      <c r="I682" s="18"/>
      <c r="J682" s="29"/>
      <c r="K682" s="29"/>
    </row>
    <row r="683" spans="1:11" ht="25" customHeight="1" x14ac:dyDescent="0.3">
      <c r="A683" s="11"/>
      <c r="B683" s="1"/>
      <c r="C683" s="18"/>
      <c r="D683" s="18"/>
      <c r="E683" s="1"/>
      <c r="F683" s="18"/>
      <c r="G683" s="18"/>
      <c r="H683" s="101"/>
      <c r="I683" s="18"/>
      <c r="J683" s="29"/>
      <c r="K683" s="29"/>
    </row>
    <row r="684" spans="1:11" ht="25" customHeight="1" x14ac:dyDescent="0.3">
      <c r="A684" s="11"/>
      <c r="B684" s="1"/>
      <c r="C684" s="18"/>
      <c r="D684" s="18"/>
      <c r="E684" s="1"/>
      <c r="F684" s="18"/>
      <c r="G684" s="18"/>
      <c r="H684" s="101"/>
      <c r="I684" s="18"/>
      <c r="J684" s="29"/>
      <c r="K684" s="29"/>
    </row>
    <row r="685" spans="1:11" ht="25" customHeight="1" x14ac:dyDescent="0.3">
      <c r="A685" s="11"/>
      <c r="B685" s="1"/>
      <c r="C685" s="18"/>
      <c r="D685" s="18"/>
      <c r="E685" s="1"/>
      <c r="F685" s="18"/>
      <c r="G685" s="18"/>
      <c r="H685" s="101"/>
      <c r="I685" s="18"/>
      <c r="J685" s="29"/>
      <c r="K685" s="29"/>
    </row>
    <row r="686" spans="1:11" ht="25" customHeight="1" x14ac:dyDescent="0.3">
      <c r="A686" s="11"/>
      <c r="B686" s="1"/>
      <c r="C686" s="18"/>
      <c r="D686" s="18"/>
      <c r="E686" s="1"/>
      <c r="F686" s="18"/>
      <c r="G686" s="18"/>
      <c r="H686" s="101"/>
      <c r="I686" s="18"/>
      <c r="J686" s="29"/>
      <c r="K686" s="29"/>
    </row>
    <row r="687" spans="1:11" ht="25" customHeight="1" x14ac:dyDescent="0.3">
      <c r="A687" s="11"/>
      <c r="B687" s="1"/>
      <c r="C687" s="18"/>
      <c r="D687" s="18"/>
      <c r="E687" s="1"/>
      <c r="F687" s="18"/>
      <c r="G687" s="18"/>
      <c r="H687" s="101"/>
      <c r="I687" s="18"/>
      <c r="J687" s="29"/>
      <c r="K687" s="29"/>
    </row>
    <row r="688" spans="1:11" ht="25" customHeight="1" x14ac:dyDescent="0.3">
      <c r="A688" s="11"/>
      <c r="B688" s="1"/>
      <c r="C688" s="18"/>
      <c r="D688" s="18"/>
      <c r="E688" s="1"/>
      <c r="F688" s="18"/>
      <c r="G688" s="18"/>
      <c r="H688" s="101"/>
      <c r="I688" s="18"/>
      <c r="J688" s="29"/>
      <c r="K688" s="29"/>
    </row>
    <row r="689" spans="1:11" ht="25" customHeight="1" x14ac:dyDescent="0.3">
      <c r="A689" s="11"/>
      <c r="B689" s="1"/>
      <c r="C689" s="18"/>
      <c r="D689" s="18"/>
      <c r="E689" s="1"/>
      <c r="F689" s="18"/>
      <c r="G689" s="18"/>
      <c r="H689" s="101"/>
      <c r="I689" s="18"/>
      <c r="J689" s="29"/>
      <c r="K689" s="29"/>
    </row>
    <row r="690" spans="1:11" ht="25" customHeight="1" x14ac:dyDescent="0.3">
      <c r="A690" s="11"/>
      <c r="B690" s="1"/>
      <c r="C690" s="18"/>
      <c r="D690" s="18"/>
      <c r="E690" s="1"/>
      <c r="F690" s="18"/>
      <c r="G690" s="18"/>
      <c r="H690" s="101"/>
      <c r="I690" s="18"/>
      <c r="J690" s="29"/>
      <c r="K690" s="29"/>
    </row>
    <row r="691" spans="1:11" ht="25" customHeight="1" x14ac:dyDescent="0.3">
      <c r="A691" s="11"/>
      <c r="B691" s="1"/>
      <c r="C691" s="18"/>
      <c r="D691" s="18"/>
      <c r="E691" s="1"/>
      <c r="F691" s="18"/>
      <c r="G691" s="18"/>
      <c r="H691" s="101"/>
      <c r="I691" s="18"/>
      <c r="J691" s="29"/>
      <c r="K691" s="29"/>
    </row>
    <row r="692" spans="1:11" ht="25" customHeight="1" x14ac:dyDescent="0.3">
      <c r="A692" s="11"/>
      <c r="B692" s="1"/>
      <c r="C692" s="18"/>
      <c r="D692" s="18"/>
      <c r="E692" s="1"/>
      <c r="F692" s="18"/>
      <c r="G692" s="18"/>
      <c r="H692" s="101"/>
      <c r="I692" s="18"/>
      <c r="J692" s="29"/>
      <c r="K692" s="29"/>
    </row>
    <row r="693" spans="1:11" ht="25" customHeight="1" x14ac:dyDescent="0.3">
      <c r="A693" s="11"/>
      <c r="B693" s="1"/>
      <c r="C693" s="18"/>
      <c r="D693" s="18"/>
      <c r="E693" s="1"/>
      <c r="F693" s="18"/>
      <c r="G693" s="18"/>
      <c r="H693" s="101"/>
      <c r="I693" s="18"/>
      <c r="J693" s="29"/>
      <c r="K693" s="29"/>
    </row>
    <row r="694" spans="1:11" ht="25" customHeight="1" x14ac:dyDescent="0.3">
      <c r="A694" s="11"/>
      <c r="B694" s="1"/>
      <c r="C694" s="18"/>
      <c r="D694" s="18"/>
      <c r="E694" s="1"/>
      <c r="F694" s="18"/>
      <c r="G694" s="18"/>
      <c r="H694" s="101"/>
      <c r="I694" s="18"/>
      <c r="J694" s="29"/>
      <c r="K694" s="29"/>
    </row>
    <row r="695" spans="1:11" ht="25" customHeight="1" x14ac:dyDescent="0.3">
      <c r="A695" s="11"/>
      <c r="B695" s="1"/>
      <c r="C695" s="18"/>
      <c r="D695" s="18"/>
      <c r="E695" s="1"/>
      <c r="F695" s="18"/>
      <c r="G695" s="18"/>
      <c r="H695" s="101"/>
      <c r="I695" s="18"/>
      <c r="J695" s="29"/>
      <c r="K695" s="29"/>
    </row>
    <row r="696" spans="1:11" ht="25" customHeight="1" x14ac:dyDescent="0.3">
      <c r="A696" s="11"/>
      <c r="B696" s="1"/>
      <c r="C696" s="18"/>
      <c r="D696" s="18"/>
      <c r="E696" s="1"/>
      <c r="F696" s="18"/>
      <c r="G696" s="18"/>
      <c r="H696" s="101"/>
      <c r="I696" s="18"/>
      <c r="J696" s="29"/>
      <c r="K696" s="29"/>
    </row>
    <row r="697" spans="1:11" ht="25" customHeight="1" x14ac:dyDescent="0.3">
      <c r="A697" s="11"/>
      <c r="B697" s="1"/>
      <c r="C697" s="18"/>
      <c r="D697" s="18"/>
      <c r="E697" s="1"/>
      <c r="F697" s="18"/>
      <c r="G697" s="18"/>
      <c r="H697" s="101"/>
      <c r="I697" s="18"/>
      <c r="J697" s="29"/>
      <c r="K697" s="29"/>
    </row>
    <row r="698" spans="1:11" ht="25" customHeight="1" x14ac:dyDescent="0.3">
      <c r="A698" s="11"/>
      <c r="B698" s="1"/>
      <c r="C698" s="18"/>
      <c r="D698" s="18"/>
      <c r="E698" s="1"/>
      <c r="F698" s="18"/>
      <c r="G698" s="18"/>
      <c r="H698" s="101"/>
      <c r="I698" s="18"/>
      <c r="J698" s="29"/>
      <c r="K698" s="29"/>
    </row>
    <row r="699" spans="1:11" ht="25" customHeight="1" x14ac:dyDescent="0.3">
      <c r="A699" s="11"/>
      <c r="B699" s="1"/>
      <c r="C699" s="18"/>
      <c r="D699" s="18"/>
      <c r="E699" s="1"/>
      <c r="F699" s="18"/>
      <c r="G699" s="18"/>
      <c r="H699" s="101"/>
      <c r="I699" s="18"/>
      <c r="J699" s="29"/>
      <c r="K699" s="29"/>
    </row>
    <row r="700" spans="1:11" ht="25" customHeight="1" x14ac:dyDescent="0.3">
      <c r="A700" s="11"/>
      <c r="B700" s="1"/>
      <c r="C700" s="18"/>
      <c r="D700" s="18"/>
      <c r="E700" s="1"/>
      <c r="F700" s="18"/>
      <c r="G700" s="18"/>
      <c r="H700" s="101"/>
      <c r="I700" s="18"/>
      <c r="J700" s="29"/>
      <c r="K700" s="29"/>
    </row>
    <row r="701" spans="1:11" ht="25" customHeight="1" x14ac:dyDescent="0.3">
      <c r="A701" s="11"/>
      <c r="B701" s="1"/>
      <c r="C701" s="18"/>
      <c r="D701" s="18"/>
      <c r="E701" s="1"/>
      <c r="F701" s="18"/>
      <c r="G701" s="18"/>
      <c r="H701" s="101"/>
      <c r="I701" s="18"/>
      <c r="J701" s="29"/>
      <c r="K701" s="29"/>
    </row>
    <row r="702" spans="1:11" ht="25" customHeight="1" x14ac:dyDescent="0.3">
      <c r="A702" s="11"/>
      <c r="B702" s="1"/>
      <c r="C702" s="18"/>
      <c r="D702" s="18"/>
      <c r="E702" s="1"/>
      <c r="F702" s="18"/>
      <c r="G702" s="18"/>
      <c r="H702" s="101"/>
      <c r="I702" s="18"/>
      <c r="J702" s="29"/>
      <c r="K702" s="29"/>
    </row>
    <row r="703" spans="1:11" ht="25" customHeight="1" x14ac:dyDescent="0.3">
      <c r="A703" s="11"/>
      <c r="B703" s="1"/>
      <c r="C703" s="18"/>
      <c r="D703" s="18"/>
      <c r="E703" s="1"/>
      <c r="F703" s="18"/>
      <c r="G703" s="18"/>
      <c r="H703" s="101"/>
      <c r="I703" s="18"/>
      <c r="J703" s="29"/>
      <c r="K703" s="29"/>
    </row>
    <row r="704" spans="1:11" ht="25" customHeight="1" x14ac:dyDescent="0.3">
      <c r="A704" s="11"/>
      <c r="B704" s="1"/>
      <c r="C704" s="18"/>
      <c r="D704" s="18"/>
      <c r="E704" s="1"/>
      <c r="F704" s="18"/>
      <c r="G704" s="18"/>
      <c r="H704" s="101"/>
      <c r="I704" s="18"/>
      <c r="J704" s="29"/>
      <c r="K704" s="29"/>
    </row>
    <row r="705" spans="1:11" ht="25" customHeight="1" x14ac:dyDescent="0.3">
      <c r="A705" s="11"/>
      <c r="B705" s="1"/>
      <c r="C705" s="18"/>
      <c r="D705" s="18"/>
      <c r="E705" s="1"/>
      <c r="F705" s="18"/>
      <c r="G705" s="18"/>
      <c r="H705" s="101"/>
      <c r="I705" s="18"/>
      <c r="J705" s="29"/>
      <c r="K705" s="29"/>
    </row>
    <row r="706" spans="1:11" ht="25" customHeight="1" x14ac:dyDescent="0.3">
      <c r="A706" s="11"/>
      <c r="B706" s="1"/>
      <c r="C706" s="18"/>
      <c r="D706" s="18"/>
      <c r="E706" s="1"/>
      <c r="F706" s="18"/>
      <c r="G706" s="18"/>
      <c r="H706" s="101"/>
      <c r="I706" s="18"/>
      <c r="J706" s="29"/>
      <c r="K706" s="29"/>
    </row>
    <row r="707" spans="1:11" ht="25" customHeight="1" x14ac:dyDescent="0.3">
      <c r="A707" s="11"/>
      <c r="B707" s="1"/>
      <c r="C707" s="18"/>
      <c r="D707" s="18"/>
      <c r="E707" s="1"/>
      <c r="F707" s="18"/>
      <c r="G707" s="18"/>
      <c r="H707" s="101"/>
      <c r="I707" s="18"/>
      <c r="J707" s="29"/>
      <c r="K707" s="29"/>
    </row>
    <row r="708" spans="1:11" ht="25" customHeight="1" x14ac:dyDescent="0.3">
      <c r="A708" s="11"/>
      <c r="B708" s="1"/>
      <c r="C708" s="18"/>
      <c r="D708" s="18"/>
      <c r="E708" s="1"/>
      <c r="F708" s="18"/>
      <c r="G708" s="18"/>
      <c r="H708" s="101"/>
      <c r="I708" s="18"/>
      <c r="J708" s="29"/>
      <c r="K708" s="29"/>
    </row>
    <row r="709" spans="1:11" ht="25" customHeight="1" x14ac:dyDescent="0.3">
      <c r="A709" s="11"/>
      <c r="B709" s="1"/>
      <c r="C709" s="18"/>
      <c r="D709" s="18"/>
      <c r="E709" s="1"/>
      <c r="F709" s="18"/>
      <c r="G709" s="18"/>
      <c r="H709" s="101"/>
      <c r="I709" s="18"/>
      <c r="J709" s="29"/>
      <c r="K709" s="29"/>
    </row>
    <row r="710" spans="1:11" ht="25" customHeight="1" x14ac:dyDescent="0.3">
      <c r="A710" s="11"/>
      <c r="B710" s="1"/>
      <c r="C710" s="18"/>
      <c r="D710" s="18"/>
      <c r="E710" s="1"/>
      <c r="F710" s="18"/>
      <c r="G710" s="18"/>
      <c r="H710" s="101"/>
      <c r="I710" s="18"/>
      <c r="J710" s="29"/>
      <c r="K710" s="29"/>
    </row>
    <row r="711" spans="1:11" ht="25" customHeight="1" x14ac:dyDescent="0.3">
      <c r="A711" s="11"/>
      <c r="B711" s="1"/>
      <c r="C711" s="18"/>
      <c r="D711" s="18"/>
      <c r="E711" s="1"/>
      <c r="F711" s="18"/>
      <c r="G711" s="18"/>
      <c r="H711" s="101"/>
      <c r="I711" s="18"/>
      <c r="J711" s="29"/>
      <c r="K711" s="29"/>
    </row>
    <row r="712" spans="1:11" ht="25" customHeight="1" x14ac:dyDescent="0.3">
      <c r="A712" s="11"/>
      <c r="B712" s="1"/>
      <c r="C712" s="18"/>
      <c r="D712" s="18"/>
      <c r="E712" s="1"/>
      <c r="F712" s="18"/>
      <c r="G712" s="18"/>
      <c r="H712" s="101"/>
      <c r="I712" s="18"/>
      <c r="J712" s="29"/>
      <c r="K712" s="29"/>
    </row>
    <row r="713" spans="1:11" ht="25" customHeight="1" x14ac:dyDescent="0.3">
      <c r="A713" s="11"/>
      <c r="B713" s="1"/>
      <c r="C713" s="18"/>
      <c r="D713" s="18"/>
      <c r="E713" s="1"/>
      <c r="F713" s="18"/>
      <c r="G713" s="18"/>
      <c r="H713" s="101"/>
      <c r="I713" s="18"/>
      <c r="J713" s="29"/>
      <c r="K713" s="29"/>
    </row>
    <row r="714" spans="1:11" ht="25" customHeight="1" x14ac:dyDescent="0.3">
      <c r="A714" s="11"/>
      <c r="B714" s="1"/>
      <c r="C714" s="18"/>
      <c r="D714" s="18"/>
      <c r="E714" s="1"/>
      <c r="F714" s="18"/>
      <c r="G714" s="18"/>
      <c r="H714" s="101"/>
      <c r="I714" s="18"/>
      <c r="J714" s="29"/>
      <c r="K714" s="29"/>
    </row>
    <row r="715" spans="1:11" ht="25" customHeight="1" x14ac:dyDescent="0.3">
      <c r="A715" s="11"/>
      <c r="B715" s="1"/>
      <c r="C715" s="18"/>
      <c r="D715" s="18"/>
      <c r="E715" s="1"/>
      <c r="F715" s="18"/>
      <c r="G715" s="18"/>
      <c r="H715" s="101"/>
      <c r="I715" s="18"/>
      <c r="J715" s="29"/>
      <c r="K715" s="29"/>
    </row>
    <row r="716" spans="1:11" ht="25" customHeight="1" x14ac:dyDescent="0.3">
      <c r="A716" s="11"/>
      <c r="B716" s="1"/>
      <c r="C716" s="18"/>
      <c r="D716" s="18"/>
      <c r="E716" s="1"/>
      <c r="F716" s="18"/>
      <c r="G716" s="18"/>
      <c r="H716" s="101"/>
      <c r="I716" s="18"/>
      <c r="J716" s="29"/>
      <c r="K716" s="29"/>
    </row>
    <row r="717" spans="1:11" ht="25" customHeight="1" x14ac:dyDescent="0.3">
      <c r="A717" s="11"/>
      <c r="B717" s="1"/>
      <c r="C717" s="18"/>
      <c r="D717" s="18"/>
      <c r="E717" s="1"/>
      <c r="F717" s="18"/>
      <c r="G717" s="18"/>
      <c r="H717" s="101"/>
      <c r="I717" s="18"/>
      <c r="J717" s="29"/>
      <c r="K717" s="29"/>
    </row>
    <row r="718" spans="1:11" ht="25" customHeight="1" x14ac:dyDescent="0.3">
      <c r="A718" s="11"/>
      <c r="B718" s="1"/>
      <c r="C718" s="18"/>
      <c r="D718" s="18"/>
      <c r="E718" s="1"/>
      <c r="F718" s="18"/>
      <c r="G718" s="18"/>
      <c r="H718" s="101"/>
      <c r="I718" s="18"/>
      <c r="J718" s="29"/>
      <c r="K718" s="29"/>
    </row>
    <row r="719" spans="1:11" ht="25" customHeight="1" x14ac:dyDescent="0.3">
      <c r="A719" s="11"/>
      <c r="B719" s="1"/>
      <c r="C719" s="18"/>
      <c r="D719" s="18"/>
      <c r="E719" s="1"/>
      <c r="F719" s="18"/>
      <c r="G719" s="18"/>
      <c r="H719" s="101"/>
      <c r="I719" s="18"/>
      <c r="J719" s="29"/>
      <c r="K719" s="29"/>
    </row>
    <row r="720" spans="1:11" ht="25" customHeight="1" x14ac:dyDescent="0.3">
      <c r="A720" s="11"/>
      <c r="B720" s="1"/>
      <c r="C720" s="18"/>
      <c r="D720" s="18"/>
      <c r="E720" s="1"/>
      <c r="F720" s="18"/>
      <c r="G720" s="18"/>
      <c r="H720" s="101"/>
      <c r="I720" s="18"/>
      <c r="J720" s="29"/>
      <c r="K720" s="29"/>
    </row>
    <row r="721" spans="1:11" ht="25" customHeight="1" x14ac:dyDescent="0.3">
      <c r="A721" s="11"/>
      <c r="B721" s="1"/>
      <c r="C721" s="18"/>
      <c r="D721" s="18"/>
      <c r="E721" s="1"/>
      <c r="F721" s="18"/>
      <c r="G721" s="18"/>
      <c r="H721" s="101"/>
      <c r="I721" s="18"/>
      <c r="J721" s="29"/>
      <c r="K721" s="29"/>
    </row>
    <row r="722" spans="1:11" ht="25" customHeight="1" x14ac:dyDescent="0.3">
      <c r="A722" s="11"/>
      <c r="B722" s="1"/>
      <c r="C722" s="18"/>
      <c r="D722" s="18"/>
      <c r="E722" s="1"/>
      <c r="F722" s="18"/>
      <c r="G722" s="18"/>
      <c r="H722" s="101"/>
      <c r="I722" s="18"/>
      <c r="J722" s="29"/>
      <c r="K722" s="29"/>
    </row>
    <row r="723" spans="1:11" ht="25" customHeight="1" x14ac:dyDescent="0.3">
      <c r="A723" s="11"/>
      <c r="B723" s="1"/>
      <c r="C723" s="18"/>
      <c r="D723" s="18"/>
      <c r="E723" s="1"/>
      <c r="F723" s="18"/>
      <c r="G723" s="18"/>
      <c r="H723" s="101"/>
      <c r="I723" s="18"/>
      <c r="J723" s="29"/>
      <c r="K723" s="29"/>
    </row>
    <row r="724" spans="1:11" ht="25" customHeight="1" x14ac:dyDescent="0.3">
      <c r="A724" s="11"/>
      <c r="B724" s="1"/>
      <c r="C724" s="18"/>
      <c r="D724" s="18"/>
      <c r="E724" s="1"/>
      <c r="F724" s="18"/>
      <c r="G724" s="18"/>
      <c r="H724" s="101"/>
      <c r="I724" s="18"/>
      <c r="J724" s="29"/>
      <c r="K724" s="29"/>
    </row>
    <row r="725" spans="1:11" ht="25" customHeight="1" x14ac:dyDescent="0.3">
      <c r="A725" s="11"/>
      <c r="B725" s="1"/>
      <c r="C725" s="18"/>
      <c r="D725" s="18"/>
      <c r="E725" s="1"/>
      <c r="F725" s="18"/>
      <c r="G725" s="18"/>
      <c r="H725" s="101"/>
      <c r="I725" s="18"/>
      <c r="J725" s="29"/>
      <c r="K725" s="29"/>
    </row>
    <row r="726" spans="1:11" ht="25" customHeight="1" x14ac:dyDescent="0.3">
      <c r="A726" s="11"/>
      <c r="B726" s="1"/>
      <c r="C726" s="18"/>
      <c r="D726" s="18"/>
      <c r="E726" s="1"/>
      <c r="F726" s="18"/>
      <c r="G726" s="18"/>
      <c r="H726" s="101"/>
      <c r="I726" s="18"/>
      <c r="J726" s="29"/>
      <c r="K726" s="29"/>
    </row>
    <row r="727" spans="1:11" ht="25" customHeight="1" x14ac:dyDescent="0.3">
      <c r="A727" s="11"/>
      <c r="B727" s="1"/>
      <c r="C727" s="18"/>
      <c r="D727" s="18"/>
      <c r="E727" s="1"/>
      <c r="F727" s="18"/>
      <c r="G727" s="18"/>
      <c r="H727" s="101"/>
      <c r="I727" s="18"/>
      <c r="J727" s="29"/>
      <c r="K727" s="29"/>
    </row>
    <row r="728" spans="1:11" ht="25" customHeight="1" x14ac:dyDescent="0.3">
      <c r="A728" s="11"/>
      <c r="B728" s="1"/>
      <c r="C728" s="18"/>
      <c r="D728" s="18"/>
      <c r="E728" s="1"/>
      <c r="F728" s="18"/>
      <c r="G728" s="18"/>
      <c r="H728" s="101"/>
      <c r="I728" s="18"/>
      <c r="J728" s="29"/>
      <c r="K728" s="29"/>
    </row>
    <row r="729" spans="1:11" ht="25" customHeight="1" x14ac:dyDescent="0.3">
      <c r="A729" s="11"/>
      <c r="B729" s="1"/>
      <c r="C729" s="18"/>
      <c r="D729" s="18"/>
      <c r="E729" s="1"/>
      <c r="F729" s="18"/>
      <c r="G729" s="18"/>
      <c r="H729" s="101"/>
      <c r="I729" s="18"/>
      <c r="J729" s="29"/>
      <c r="K729" s="29"/>
    </row>
    <row r="730" spans="1:11" ht="25" customHeight="1" x14ac:dyDescent="0.3">
      <c r="A730" s="11"/>
      <c r="B730" s="1"/>
      <c r="C730" s="18"/>
      <c r="D730" s="18"/>
      <c r="E730" s="1"/>
      <c r="F730" s="18"/>
      <c r="G730" s="18"/>
      <c r="H730" s="101"/>
      <c r="I730" s="18"/>
      <c r="J730" s="29"/>
      <c r="K730" s="29"/>
    </row>
    <row r="731" spans="1:11" ht="25" customHeight="1" x14ac:dyDescent="0.3">
      <c r="A731" s="11"/>
      <c r="B731" s="1"/>
      <c r="C731" s="18"/>
      <c r="D731" s="18"/>
      <c r="E731" s="1"/>
      <c r="F731" s="18"/>
      <c r="G731" s="18"/>
      <c r="H731" s="101"/>
      <c r="I731" s="18"/>
      <c r="J731" s="29"/>
      <c r="K731" s="29"/>
    </row>
    <row r="732" spans="1:11" ht="25" customHeight="1" x14ac:dyDescent="0.3">
      <c r="A732" s="11"/>
      <c r="B732" s="1"/>
      <c r="C732" s="18"/>
      <c r="D732" s="18"/>
      <c r="E732" s="1"/>
      <c r="F732" s="18"/>
      <c r="G732" s="18"/>
      <c r="H732" s="101"/>
      <c r="I732" s="18"/>
      <c r="J732" s="29"/>
      <c r="K732" s="29"/>
    </row>
    <row r="733" spans="1:11" ht="25" customHeight="1" x14ac:dyDescent="0.3">
      <c r="A733" s="11"/>
      <c r="B733" s="1"/>
      <c r="C733" s="18"/>
      <c r="D733" s="18"/>
      <c r="E733" s="1"/>
      <c r="F733" s="18"/>
      <c r="G733" s="18"/>
      <c r="H733" s="101"/>
      <c r="I733" s="18"/>
      <c r="J733" s="29"/>
      <c r="K733" s="29"/>
    </row>
    <row r="734" spans="1:11" ht="25" customHeight="1" x14ac:dyDescent="0.3">
      <c r="A734" s="11"/>
      <c r="B734" s="1"/>
      <c r="C734" s="18"/>
      <c r="D734" s="18"/>
      <c r="E734" s="1"/>
      <c r="F734" s="18"/>
      <c r="G734" s="18"/>
      <c r="H734" s="101"/>
      <c r="I734" s="18"/>
      <c r="J734" s="29"/>
      <c r="K734" s="29"/>
    </row>
    <row r="735" spans="1:11" ht="25" customHeight="1" x14ac:dyDescent="0.3">
      <c r="A735" s="11"/>
      <c r="B735" s="1"/>
      <c r="C735" s="18"/>
      <c r="D735" s="18"/>
      <c r="E735" s="1"/>
      <c r="F735" s="18"/>
      <c r="G735" s="18"/>
      <c r="H735" s="101"/>
      <c r="I735" s="18"/>
      <c r="J735" s="29"/>
      <c r="K735" s="29"/>
    </row>
    <row r="736" spans="1:11" ht="25" customHeight="1" x14ac:dyDescent="0.3">
      <c r="A736" s="11"/>
      <c r="B736" s="1"/>
      <c r="C736" s="18"/>
      <c r="D736" s="18"/>
      <c r="E736" s="1"/>
      <c r="F736" s="18"/>
      <c r="G736" s="18"/>
      <c r="H736" s="101"/>
      <c r="I736" s="18"/>
      <c r="J736" s="29"/>
      <c r="K736" s="29"/>
    </row>
    <row r="737" spans="1:11" ht="25" customHeight="1" x14ac:dyDescent="0.3">
      <c r="A737" s="11"/>
      <c r="B737" s="1"/>
      <c r="C737" s="18"/>
      <c r="D737" s="18"/>
      <c r="E737" s="1"/>
      <c r="F737" s="18"/>
      <c r="G737" s="18"/>
      <c r="H737" s="101"/>
      <c r="I737" s="18"/>
      <c r="J737" s="29"/>
      <c r="K737" s="29"/>
    </row>
    <row r="738" spans="1:11" ht="25" customHeight="1" x14ac:dyDescent="0.3">
      <c r="A738" s="11"/>
      <c r="B738" s="1"/>
      <c r="C738" s="18"/>
      <c r="D738" s="18"/>
      <c r="E738" s="1"/>
      <c r="F738" s="18"/>
      <c r="G738" s="18"/>
      <c r="H738" s="101"/>
      <c r="I738" s="18"/>
      <c r="J738" s="29"/>
      <c r="K738" s="29"/>
    </row>
    <row r="739" spans="1:11" ht="25" customHeight="1" x14ac:dyDescent="0.3">
      <c r="A739" s="11"/>
      <c r="B739" s="1"/>
      <c r="C739" s="18"/>
      <c r="D739" s="18"/>
      <c r="E739" s="1"/>
      <c r="F739" s="18"/>
      <c r="G739" s="18"/>
      <c r="H739" s="101"/>
      <c r="I739" s="18"/>
      <c r="J739" s="29"/>
      <c r="K739" s="29"/>
    </row>
    <row r="740" spans="1:11" ht="25" customHeight="1" x14ac:dyDescent="0.3">
      <c r="A740" s="11"/>
      <c r="B740" s="1"/>
      <c r="C740" s="18"/>
      <c r="D740" s="18"/>
      <c r="E740" s="1"/>
      <c r="F740" s="18"/>
      <c r="G740" s="18"/>
      <c r="H740" s="101"/>
      <c r="I740" s="18"/>
      <c r="J740" s="29"/>
      <c r="K740" s="29"/>
    </row>
    <row r="741" spans="1:11" ht="25" customHeight="1" x14ac:dyDescent="0.3">
      <c r="A741" s="11"/>
      <c r="B741" s="1"/>
      <c r="C741" s="18"/>
      <c r="D741" s="18"/>
      <c r="E741" s="1"/>
      <c r="F741" s="18"/>
      <c r="G741" s="18"/>
      <c r="H741" s="101"/>
      <c r="I741" s="18"/>
      <c r="J741" s="29"/>
      <c r="K741" s="29"/>
    </row>
    <row r="742" spans="1:11" ht="25" customHeight="1" x14ac:dyDescent="0.3">
      <c r="A742" s="11"/>
      <c r="B742" s="1"/>
      <c r="C742" s="18"/>
      <c r="D742" s="18"/>
      <c r="E742" s="1"/>
      <c r="F742" s="18"/>
      <c r="G742" s="18"/>
      <c r="H742" s="101"/>
      <c r="I742" s="18"/>
      <c r="J742" s="29"/>
      <c r="K742" s="29"/>
    </row>
    <row r="743" spans="1:11" ht="25" customHeight="1" x14ac:dyDescent="0.3">
      <c r="A743" s="11"/>
      <c r="B743" s="1"/>
      <c r="C743" s="18"/>
      <c r="D743" s="18"/>
      <c r="E743" s="1"/>
      <c r="F743" s="18"/>
      <c r="G743" s="18"/>
      <c r="H743" s="101"/>
      <c r="I743" s="18"/>
      <c r="J743" s="29"/>
      <c r="K743" s="29"/>
    </row>
    <row r="744" spans="1:11" ht="25" customHeight="1" x14ac:dyDescent="0.3">
      <c r="A744" s="11"/>
      <c r="B744" s="1"/>
      <c r="C744" s="18"/>
      <c r="D744" s="18"/>
      <c r="E744" s="1"/>
      <c r="F744" s="18"/>
      <c r="G744" s="18"/>
      <c r="H744" s="101"/>
      <c r="I744" s="18"/>
      <c r="J744" s="29"/>
      <c r="K744" s="29"/>
    </row>
    <row r="745" spans="1:11" ht="25" customHeight="1" x14ac:dyDescent="0.3">
      <c r="A745" s="11"/>
      <c r="B745" s="1"/>
      <c r="C745" s="18"/>
      <c r="D745" s="18"/>
      <c r="E745" s="1"/>
      <c r="F745" s="18"/>
      <c r="G745" s="18"/>
      <c r="H745" s="101"/>
      <c r="I745" s="18"/>
      <c r="J745" s="29"/>
      <c r="K745" s="29"/>
    </row>
    <row r="746" spans="1:11" ht="25" customHeight="1" x14ac:dyDescent="0.3">
      <c r="A746" s="11"/>
      <c r="B746" s="1"/>
      <c r="C746" s="18"/>
      <c r="D746" s="18"/>
      <c r="E746" s="1"/>
      <c r="F746" s="18"/>
      <c r="G746" s="18"/>
      <c r="H746" s="101"/>
      <c r="I746" s="18"/>
      <c r="J746" s="29"/>
      <c r="K746" s="29"/>
    </row>
    <row r="747" spans="1:11" ht="25" customHeight="1" x14ac:dyDescent="0.3">
      <c r="A747" s="11"/>
      <c r="B747" s="1"/>
      <c r="C747" s="18"/>
      <c r="D747" s="18"/>
      <c r="E747" s="1"/>
      <c r="F747" s="18"/>
      <c r="G747" s="18"/>
      <c r="H747" s="101"/>
      <c r="I747" s="18"/>
      <c r="J747" s="29"/>
      <c r="K747" s="29"/>
    </row>
    <row r="748" spans="1:11" ht="25" customHeight="1" x14ac:dyDescent="0.3">
      <c r="A748" s="11"/>
      <c r="B748" s="1"/>
      <c r="C748" s="18"/>
      <c r="D748" s="18"/>
      <c r="E748" s="1"/>
      <c r="F748" s="18"/>
      <c r="G748" s="18"/>
      <c r="H748" s="101"/>
      <c r="I748" s="18"/>
      <c r="J748" s="29"/>
      <c r="K748" s="29"/>
    </row>
    <row r="749" spans="1:11" ht="25" customHeight="1" x14ac:dyDescent="0.3">
      <c r="A749" s="11"/>
      <c r="B749" s="1"/>
      <c r="C749" s="18"/>
      <c r="D749" s="18"/>
      <c r="E749" s="1"/>
      <c r="F749" s="18"/>
      <c r="G749" s="18"/>
      <c r="H749" s="101"/>
      <c r="I749" s="18"/>
      <c r="J749" s="29"/>
      <c r="K749" s="29"/>
    </row>
    <row r="750" spans="1:11" ht="25" customHeight="1" x14ac:dyDescent="0.3">
      <c r="A750" s="11"/>
      <c r="B750" s="1"/>
      <c r="C750" s="18"/>
      <c r="D750" s="18"/>
      <c r="E750" s="1"/>
      <c r="F750" s="18"/>
      <c r="G750" s="18"/>
      <c r="H750" s="101"/>
      <c r="I750" s="18"/>
      <c r="J750" s="29"/>
      <c r="K750" s="29"/>
    </row>
    <row r="751" spans="1:11" ht="25" customHeight="1" x14ac:dyDescent="0.3">
      <c r="A751" s="11"/>
      <c r="B751" s="1"/>
      <c r="C751" s="18"/>
      <c r="D751" s="18"/>
      <c r="E751" s="1"/>
      <c r="F751" s="18"/>
      <c r="G751" s="18"/>
      <c r="H751" s="101"/>
      <c r="I751" s="18"/>
      <c r="J751" s="29"/>
      <c r="K751" s="29"/>
    </row>
    <row r="752" spans="1:11" ht="25" customHeight="1" x14ac:dyDescent="0.3">
      <c r="A752" s="11"/>
      <c r="B752" s="1"/>
      <c r="C752" s="18"/>
      <c r="D752" s="18"/>
      <c r="E752" s="1"/>
      <c r="F752" s="18"/>
      <c r="G752" s="18"/>
      <c r="H752" s="101"/>
      <c r="I752" s="18"/>
      <c r="J752" s="29"/>
      <c r="K752" s="29"/>
    </row>
    <row r="753" spans="1:11" ht="25" customHeight="1" x14ac:dyDescent="0.3">
      <c r="A753" s="11"/>
      <c r="B753" s="1"/>
      <c r="C753" s="18"/>
      <c r="D753" s="18"/>
      <c r="E753" s="1"/>
      <c r="F753" s="18"/>
      <c r="G753" s="18"/>
      <c r="H753" s="101"/>
      <c r="I753" s="18"/>
      <c r="J753" s="29"/>
      <c r="K753" s="29"/>
    </row>
    <row r="754" spans="1:11" ht="25" customHeight="1" x14ac:dyDescent="0.3">
      <c r="A754" s="11"/>
      <c r="B754" s="1"/>
      <c r="C754" s="18"/>
      <c r="D754" s="18"/>
      <c r="E754" s="1"/>
      <c r="F754" s="18"/>
      <c r="G754" s="18"/>
      <c r="H754" s="101"/>
      <c r="I754" s="18"/>
      <c r="J754" s="29"/>
      <c r="K754" s="29"/>
    </row>
    <row r="755" spans="1:11" ht="25" customHeight="1" x14ac:dyDescent="0.3">
      <c r="A755" s="11"/>
      <c r="B755" s="1"/>
      <c r="C755" s="18"/>
      <c r="D755" s="18"/>
      <c r="E755" s="1"/>
      <c r="F755" s="18"/>
      <c r="G755" s="18"/>
      <c r="H755" s="101"/>
      <c r="I755" s="18"/>
      <c r="J755" s="29"/>
      <c r="K755" s="29"/>
    </row>
    <row r="756" spans="1:11" ht="25" customHeight="1" x14ac:dyDescent="0.3">
      <c r="A756" s="11"/>
      <c r="B756" s="1"/>
      <c r="C756" s="18"/>
      <c r="D756" s="18"/>
      <c r="E756" s="1"/>
      <c r="F756" s="18"/>
      <c r="G756" s="18"/>
      <c r="H756" s="101"/>
      <c r="I756" s="18"/>
      <c r="J756" s="29"/>
      <c r="K756" s="29"/>
    </row>
    <row r="757" spans="1:11" ht="25" customHeight="1" x14ac:dyDescent="0.3">
      <c r="A757" s="11"/>
      <c r="B757" s="1"/>
      <c r="C757" s="18"/>
      <c r="D757" s="18"/>
      <c r="E757" s="1"/>
      <c r="F757" s="18"/>
      <c r="G757" s="18"/>
      <c r="H757" s="101"/>
      <c r="I757" s="18"/>
      <c r="J757" s="29"/>
      <c r="K757" s="29"/>
    </row>
    <row r="758" spans="1:11" ht="25" customHeight="1" x14ac:dyDescent="0.3">
      <c r="A758" s="11"/>
      <c r="B758" s="1"/>
      <c r="C758" s="18"/>
      <c r="D758" s="18"/>
      <c r="E758" s="1"/>
      <c r="F758" s="18"/>
      <c r="G758" s="18"/>
      <c r="H758" s="101"/>
      <c r="I758" s="18"/>
      <c r="J758" s="29"/>
      <c r="K758" s="29"/>
    </row>
    <row r="759" spans="1:11" ht="25" customHeight="1" x14ac:dyDescent="0.3">
      <c r="A759" s="11"/>
      <c r="B759" s="1"/>
      <c r="C759" s="18"/>
      <c r="D759" s="18"/>
      <c r="E759" s="1"/>
      <c r="F759" s="18"/>
      <c r="G759" s="18"/>
      <c r="H759" s="101"/>
      <c r="I759" s="18"/>
      <c r="J759" s="29"/>
      <c r="K759" s="29"/>
    </row>
    <row r="760" spans="1:11" ht="25" customHeight="1" x14ac:dyDescent="0.3">
      <c r="A760" s="11"/>
      <c r="B760" s="1"/>
      <c r="C760" s="18"/>
      <c r="D760" s="18"/>
      <c r="E760" s="1"/>
      <c r="F760" s="18"/>
      <c r="G760" s="18"/>
      <c r="H760" s="101"/>
      <c r="I760" s="18"/>
      <c r="J760" s="29"/>
      <c r="K760" s="29"/>
    </row>
    <row r="761" spans="1:11" ht="25" customHeight="1" x14ac:dyDescent="0.3">
      <c r="A761" s="11"/>
      <c r="B761" s="1"/>
      <c r="C761" s="18"/>
      <c r="D761" s="18"/>
      <c r="E761" s="1"/>
      <c r="F761" s="18"/>
      <c r="G761" s="18"/>
      <c r="H761" s="101"/>
      <c r="I761" s="18"/>
      <c r="J761" s="29"/>
      <c r="K761" s="29"/>
    </row>
    <row r="762" spans="1:11" ht="25" customHeight="1" x14ac:dyDescent="0.3">
      <c r="A762" s="11"/>
      <c r="B762" s="1"/>
      <c r="C762" s="18"/>
      <c r="D762" s="18"/>
      <c r="E762" s="1"/>
      <c r="F762" s="18"/>
      <c r="G762" s="18"/>
      <c r="H762" s="101"/>
      <c r="I762" s="18"/>
      <c r="J762" s="29"/>
      <c r="K762" s="29"/>
    </row>
    <row r="763" spans="1:11" ht="25" customHeight="1" x14ac:dyDescent="0.3">
      <c r="A763" s="11"/>
      <c r="B763" s="1"/>
      <c r="C763" s="18"/>
      <c r="D763" s="18"/>
      <c r="E763" s="1"/>
      <c r="F763" s="18"/>
      <c r="G763" s="18"/>
      <c r="H763" s="101"/>
      <c r="I763" s="18"/>
      <c r="J763" s="29"/>
      <c r="K763" s="29"/>
    </row>
    <row r="764" spans="1:11" ht="25" customHeight="1" x14ac:dyDescent="0.3">
      <c r="A764" s="11"/>
      <c r="B764" s="1"/>
      <c r="C764" s="18"/>
      <c r="D764" s="18"/>
      <c r="E764" s="1"/>
      <c r="F764" s="18"/>
      <c r="G764" s="18"/>
      <c r="H764" s="101"/>
      <c r="I764" s="18"/>
      <c r="J764" s="29"/>
      <c r="K764" s="29"/>
    </row>
    <row r="765" spans="1:11" ht="25" customHeight="1" x14ac:dyDescent="0.3">
      <c r="A765" s="11"/>
      <c r="B765" s="1"/>
      <c r="C765" s="18"/>
      <c r="D765" s="18"/>
      <c r="E765" s="1"/>
      <c r="F765" s="18"/>
      <c r="G765" s="18"/>
      <c r="H765" s="101"/>
      <c r="I765" s="18"/>
      <c r="J765" s="29"/>
      <c r="K765" s="29"/>
    </row>
    <row r="766" spans="1:11" ht="25" customHeight="1" x14ac:dyDescent="0.3">
      <c r="A766" s="11"/>
      <c r="B766" s="1"/>
      <c r="C766" s="18"/>
      <c r="D766" s="18"/>
      <c r="E766" s="1"/>
      <c r="F766" s="18"/>
      <c r="G766" s="18"/>
      <c r="H766" s="101"/>
      <c r="I766" s="18"/>
      <c r="J766" s="29"/>
      <c r="K766" s="29"/>
    </row>
    <row r="767" spans="1:11" ht="25" customHeight="1" x14ac:dyDescent="0.3">
      <c r="A767" s="11"/>
      <c r="B767" s="1"/>
      <c r="C767" s="18"/>
      <c r="D767" s="18"/>
      <c r="E767" s="1"/>
      <c r="F767" s="18"/>
      <c r="G767" s="18"/>
      <c r="H767" s="101"/>
      <c r="I767" s="18"/>
      <c r="J767" s="29"/>
      <c r="K767" s="29"/>
    </row>
    <row r="768" spans="1:11" ht="25" customHeight="1" x14ac:dyDescent="0.3">
      <c r="A768" s="11"/>
      <c r="B768" s="1"/>
      <c r="C768" s="18"/>
      <c r="D768" s="18"/>
      <c r="E768" s="1"/>
      <c r="F768" s="18"/>
      <c r="G768" s="18"/>
      <c r="H768" s="101"/>
      <c r="I768" s="18"/>
      <c r="J768" s="29"/>
      <c r="K768" s="29"/>
    </row>
    <row r="769" spans="1:11" ht="25" customHeight="1" x14ac:dyDescent="0.3">
      <c r="A769" s="11"/>
      <c r="B769" s="1"/>
      <c r="C769" s="18"/>
      <c r="D769" s="18"/>
      <c r="E769" s="1"/>
      <c r="F769" s="18"/>
      <c r="G769" s="18"/>
      <c r="H769" s="101"/>
      <c r="I769" s="18"/>
      <c r="J769" s="29"/>
      <c r="K769" s="29"/>
    </row>
    <row r="770" spans="1:11" ht="25" customHeight="1" x14ac:dyDescent="0.3">
      <c r="A770" s="11"/>
      <c r="B770" s="1"/>
      <c r="C770" s="18"/>
      <c r="D770" s="18"/>
      <c r="E770" s="1"/>
      <c r="F770" s="18"/>
      <c r="G770" s="18"/>
      <c r="H770" s="101"/>
      <c r="I770" s="18"/>
      <c r="J770" s="29"/>
      <c r="K770" s="29"/>
    </row>
    <row r="771" spans="1:11" ht="25" customHeight="1" x14ac:dyDescent="0.3">
      <c r="A771" s="11"/>
      <c r="B771" s="1"/>
      <c r="C771" s="18"/>
      <c r="D771" s="18"/>
      <c r="E771" s="1"/>
      <c r="F771" s="18"/>
      <c r="G771" s="18"/>
      <c r="H771" s="101"/>
      <c r="I771" s="18"/>
      <c r="J771" s="29"/>
      <c r="K771" s="29"/>
    </row>
    <row r="772" spans="1:11" ht="25" customHeight="1" x14ac:dyDescent="0.3">
      <c r="A772" s="11"/>
      <c r="B772" s="1"/>
      <c r="C772" s="18"/>
      <c r="D772" s="18"/>
      <c r="E772" s="1"/>
      <c r="F772" s="18"/>
      <c r="G772" s="18"/>
      <c r="H772" s="101"/>
      <c r="I772" s="18"/>
      <c r="J772" s="29"/>
      <c r="K772" s="29"/>
    </row>
    <row r="773" spans="1:11" ht="25" customHeight="1" x14ac:dyDescent="0.3">
      <c r="A773" s="11"/>
      <c r="B773" s="1"/>
      <c r="C773" s="18"/>
      <c r="D773" s="18"/>
      <c r="E773" s="1"/>
      <c r="F773" s="18"/>
      <c r="G773" s="18"/>
      <c r="H773" s="101"/>
      <c r="I773" s="18"/>
      <c r="J773" s="29"/>
      <c r="K773" s="29"/>
    </row>
    <row r="774" spans="1:11" ht="25" customHeight="1" x14ac:dyDescent="0.3">
      <c r="A774" s="11"/>
      <c r="B774" s="1"/>
      <c r="C774" s="18"/>
      <c r="D774" s="18"/>
      <c r="E774" s="1"/>
      <c r="F774" s="18"/>
      <c r="G774" s="18"/>
      <c r="H774" s="101"/>
      <c r="I774" s="18"/>
      <c r="J774" s="29"/>
      <c r="K774" s="29"/>
    </row>
    <row r="775" spans="1:11" ht="25" customHeight="1" x14ac:dyDescent="0.3">
      <c r="A775" s="11"/>
      <c r="B775" s="1"/>
      <c r="C775" s="18"/>
      <c r="D775" s="18"/>
      <c r="E775" s="1"/>
      <c r="F775" s="18"/>
      <c r="G775" s="18"/>
      <c r="H775" s="101"/>
      <c r="I775" s="18"/>
      <c r="J775" s="29"/>
      <c r="K775" s="29"/>
    </row>
    <row r="776" spans="1:11" ht="25" customHeight="1" x14ac:dyDescent="0.3">
      <c r="A776" s="11"/>
      <c r="B776" s="1"/>
      <c r="C776" s="18"/>
      <c r="D776" s="18"/>
      <c r="E776" s="1"/>
      <c r="F776" s="18"/>
      <c r="G776" s="18"/>
      <c r="H776" s="101"/>
      <c r="I776" s="18"/>
      <c r="J776" s="29"/>
      <c r="K776" s="29"/>
    </row>
    <row r="777" spans="1:11" ht="25" customHeight="1" x14ac:dyDescent="0.3">
      <c r="A777" s="11"/>
      <c r="B777" s="1"/>
      <c r="C777" s="18"/>
      <c r="D777" s="18"/>
      <c r="E777" s="1"/>
      <c r="F777" s="18"/>
      <c r="G777" s="18"/>
      <c r="H777" s="101"/>
      <c r="I777" s="18"/>
      <c r="J777" s="29"/>
      <c r="K777" s="29"/>
    </row>
    <row r="778" spans="1:11" ht="25" customHeight="1" x14ac:dyDescent="0.3">
      <c r="A778" s="11"/>
      <c r="B778" s="1"/>
      <c r="C778" s="18"/>
      <c r="D778" s="18"/>
      <c r="E778" s="1"/>
      <c r="F778" s="18"/>
      <c r="G778" s="18"/>
      <c r="H778" s="101"/>
      <c r="I778" s="18"/>
      <c r="J778" s="29"/>
      <c r="K778" s="29"/>
    </row>
    <row r="779" spans="1:11" ht="25" customHeight="1" x14ac:dyDescent="0.3">
      <c r="A779" s="11"/>
      <c r="B779" s="1"/>
      <c r="C779" s="18"/>
      <c r="D779" s="18"/>
      <c r="E779" s="1"/>
      <c r="F779" s="18"/>
      <c r="G779" s="18"/>
      <c r="H779" s="101"/>
      <c r="I779" s="18"/>
      <c r="J779" s="29"/>
      <c r="K779" s="29"/>
    </row>
    <row r="780" spans="1:11" ht="25" customHeight="1" x14ac:dyDescent="0.3">
      <c r="A780" s="11"/>
      <c r="B780" s="1"/>
      <c r="C780" s="18"/>
      <c r="D780" s="18"/>
      <c r="E780" s="1"/>
      <c r="F780" s="18"/>
      <c r="G780" s="18"/>
      <c r="H780" s="101"/>
      <c r="I780" s="18"/>
      <c r="J780" s="29"/>
      <c r="K780" s="29"/>
    </row>
    <row r="781" spans="1:11" ht="25" customHeight="1" x14ac:dyDescent="0.3">
      <c r="A781" s="11"/>
      <c r="B781" s="1"/>
      <c r="C781" s="18"/>
      <c r="D781" s="18"/>
      <c r="E781" s="1"/>
      <c r="F781" s="18"/>
      <c r="G781" s="18"/>
      <c r="H781" s="101"/>
      <c r="I781" s="18"/>
      <c r="J781" s="29"/>
      <c r="K781" s="29"/>
    </row>
    <row r="782" spans="1:11" ht="25" customHeight="1" x14ac:dyDescent="0.3">
      <c r="A782" s="11"/>
      <c r="B782" s="1"/>
      <c r="C782" s="18"/>
      <c r="D782" s="18"/>
      <c r="E782" s="1"/>
      <c r="F782" s="18"/>
      <c r="G782" s="18"/>
      <c r="H782" s="101"/>
      <c r="I782" s="18"/>
      <c r="J782" s="29"/>
      <c r="K782" s="29"/>
    </row>
    <row r="783" spans="1:11" ht="25" customHeight="1" x14ac:dyDescent="0.3">
      <c r="A783" s="11"/>
      <c r="B783" s="1"/>
      <c r="C783" s="18"/>
      <c r="D783" s="18"/>
      <c r="E783" s="1"/>
      <c r="F783" s="18"/>
      <c r="G783" s="18"/>
      <c r="H783" s="101"/>
      <c r="I783" s="18"/>
      <c r="J783" s="29"/>
      <c r="K783" s="29"/>
    </row>
    <row r="784" spans="1:11" ht="25" customHeight="1" x14ac:dyDescent="0.3">
      <c r="A784" s="11"/>
      <c r="B784" s="1"/>
      <c r="C784" s="18"/>
      <c r="D784" s="18"/>
      <c r="E784" s="1"/>
      <c r="F784" s="18"/>
      <c r="G784" s="18"/>
      <c r="H784" s="101"/>
      <c r="I784" s="18"/>
      <c r="J784" s="29"/>
      <c r="K784" s="29"/>
    </row>
    <row r="785" spans="1:11" ht="25" customHeight="1" x14ac:dyDescent="0.3">
      <c r="A785" s="11"/>
      <c r="B785" s="1"/>
      <c r="C785" s="18"/>
      <c r="D785" s="18"/>
      <c r="E785" s="1"/>
      <c r="F785" s="18"/>
      <c r="G785" s="18"/>
      <c r="H785" s="101"/>
      <c r="I785" s="18"/>
      <c r="J785" s="29"/>
      <c r="K785" s="29"/>
    </row>
    <row r="786" spans="1:11" ht="25" customHeight="1" x14ac:dyDescent="0.3">
      <c r="A786" s="11"/>
      <c r="B786" s="1"/>
      <c r="C786" s="18"/>
      <c r="D786" s="18"/>
      <c r="E786" s="1"/>
      <c r="F786" s="18"/>
      <c r="G786" s="18"/>
      <c r="H786" s="101"/>
      <c r="I786" s="18"/>
      <c r="J786" s="29"/>
      <c r="K786" s="29"/>
    </row>
    <row r="787" spans="1:11" ht="25" customHeight="1" x14ac:dyDescent="0.3">
      <c r="A787" s="11"/>
      <c r="B787" s="1"/>
      <c r="C787" s="18"/>
      <c r="D787" s="18"/>
      <c r="E787" s="1"/>
      <c r="F787" s="18"/>
      <c r="G787" s="18"/>
      <c r="H787" s="101"/>
      <c r="I787" s="18"/>
      <c r="J787" s="29"/>
      <c r="K787" s="29"/>
    </row>
    <row r="788" spans="1:11" ht="25" customHeight="1" x14ac:dyDescent="0.3">
      <c r="A788" s="11"/>
      <c r="B788" s="1"/>
      <c r="C788" s="18"/>
      <c r="D788" s="18"/>
      <c r="E788" s="1"/>
      <c r="F788" s="18"/>
      <c r="G788" s="18"/>
      <c r="H788" s="101"/>
      <c r="I788" s="18"/>
      <c r="J788" s="29"/>
      <c r="K788" s="29"/>
    </row>
    <row r="789" spans="1:11" ht="25" customHeight="1" x14ac:dyDescent="0.3">
      <c r="A789" s="11"/>
      <c r="B789" s="1"/>
      <c r="C789" s="18"/>
      <c r="D789" s="18"/>
      <c r="E789" s="1"/>
      <c r="F789" s="18"/>
      <c r="G789" s="18"/>
      <c r="H789" s="101"/>
      <c r="I789" s="18"/>
      <c r="J789" s="29"/>
      <c r="K789" s="29"/>
    </row>
    <row r="790" spans="1:11" ht="25" customHeight="1" x14ac:dyDescent="0.3">
      <c r="A790" s="11"/>
      <c r="B790" s="1"/>
      <c r="C790" s="18"/>
      <c r="D790" s="18"/>
      <c r="E790" s="1"/>
      <c r="F790" s="18"/>
      <c r="G790" s="18"/>
      <c r="H790" s="101"/>
      <c r="I790" s="18"/>
      <c r="J790" s="29"/>
      <c r="K790" s="29"/>
    </row>
    <row r="791" spans="1:11" ht="25" customHeight="1" x14ac:dyDescent="0.3">
      <c r="A791" s="11"/>
      <c r="B791" s="1"/>
      <c r="C791" s="18"/>
      <c r="D791" s="18"/>
      <c r="E791" s="1"/>
      <c r="F791" s="18"/>
      <c r="G791" s="18"/>
      <c r="H791" s="101"/>
      <c r="I791" s="18"/>
      <c r="J791" s="29"/>
      <c r="K791" s="29"/>
    </row>
    <row r="792" spans="1:11" ht="25" customHeight="1" x14ac:dyDescent="0.3">
      <c r="A792" s="11"/>
      <c r="B792" s="1"/>
      <c r="C792" s="18"/>
      <c r="D792" s="18"/>
      <c r="E792" s="1"/>
      <c r="F792" s="18"/>
      <c r="G792" s="18"/>
      <c r="H792" s="101"/>
      <c r="I792" s="18"/>
      <c r="J792" s="29"/>
      <c r="K792" s="29"/>
    </row>
    <row r="793" spans="1:11" ht="25" customHeight="1" x14ac:dyDescent="0.3">
      <c r="A793" s="11"/>
      <c r="B793" s="1"/>
      <c r="C793" s="18"/>
      <c r="D793" s="18"/>
      <c r="E793" s="1"/>
      <c r="F793" s="18"/>
      <c r="G793" s="18"/>
      <c r="H793" s="101"/>
      <c r="I793" s="18"/>
      <c r="J793" s="29"/>
      <c r="K793" s="29"/>
    </row>
    <row r="794" spans="1:11" ht="25" customHeight="1" x14ac:dyDescent="0.3">
      <c r="A794" s="11"/>
      <c r="B794" s="1"/>
      <c r="C794" s="18"/>
      <c r="D794" s="18"/>
      <c r="E794" s="1"/>
      <c r="F794" s="18"/>
      <c r="G794" s="18"/>
      <c r="H794" s="101"/>
      <c r="I794" s="18"/>
      <c r="J794" s="29"/>
      <c r="K794" s="29"/>
    </row>
    <row r="795" spans="1:11" ht="25" customHeight="1" x14ac:dyDescent="0.3">
      <c r="A795" s="11"/>
      <c r="B795" s="1"/>
      <c r="C795" s="18"/>
      <c r="D795" s="18"/>
      <c r="E795" s="1"/>
      <c r="F795" s="18"/>
      <c r="G795" s="18"/>
      <c r="H795" s="101"/>
      <c r="I795" s="18"/>
      <c r="J795" s="29"/>
      <c r="K795" s="29"/>
    </row>
    <row r="796" spans="1:11" ht="25" customHeight="1" x14ac:dyDescent="0.3">
      <c r="A796" s="11"/>
      <c r="B796" s="1"/>
      <c r="C796" s="18"/>
      <c r="D796" s="18"/>
      <c r="E796" s="1"/>
      <c r="F796" s="18"/>
      <c r="G796" s="18"/>
      <c r="H796" s="101"/>
      <c r="I796" s="18"/>
      <c r="J796" s="29"/>
      <c r="K796" s="29"/>
    </row>
    <row r="797" spans="1:11" ht="25" customHeight="1" x14ac:dyDescent="0.3">
      <c r="A797" s="11"/>
      <c r="B797" s="1"/>
      <c r="C797" s="18"/>
      <c r="D797" s="18"/>
      <c r="E797" s="1"/>
      <c r="F797" s="18"/>
      <c r="G797" s="18"/>
      <c r="H797" s="101"/>
      <c r="I797" s="18"/>
      <c r="J797" s="29"/>
      <c r="K797" s="29"/>
    </row>
    <row r="798" spans="1:11" ht="25" customHeight="1" x14ac:dyDescent="0.3">
      <c r="A798" s="11"/>
      <c r="B798" s="1"/>
      <c r="C798" s="18"/>
      <c r="D798" s="18"/>
      <c r="E798" s="1"/>
      <c r="F798" s="18"/>
      <c r="G798" s="18"/>
      <c r="H798" s="101"/>
      <c r="I798" s="18"/>
      <c r="J798" s="29"/>
      <c r="K798" s="29"/>
    </row>
    <row r="799" spans="1:11" ht="25" customHeight="1" x14ac:dyDescent="0.3">
      <c r="A799" s="11"/>
      <c r="B799" s="1"/>
      <c r="C799" s="18"/>
      <c r="D799" s="18"/>
      <c r="E799" s="1"/>
      <c r="F799" s="18"/>
      <c r="G799" s="18"/>
      <c r="H799" s="101"/>
      <c r="I799" s="18"/>
      <c r="J799" s="29"/>
      <c r="K799" s="29"/>
    </row>
    <row r="800" spans="1:11" ht="25" customHeight="1" x14ac:dyDescent="0.3">
      <c r="A800" s="11"/>
      <c r="B800" s="1"/>
      <c r="C800" s="18"/>
      <c r="D800" s="18"/>
      <c r="E800" s="1"/>
      <c r="F800" s="18"/>
      <c r="G800" s="18"/>
      <c r="H800" s="101"/>
      <c r="I800" s="18"/>
      <c r="J800" s="29"/>
      <c r="K800" s="29"/>
    </row>
    <row r="801" spans="1:11" ht="25" customHeight="1" x14ac:dyDescent="0.3">
      <c r="A801" s="11"/>
      <c r="B801" s="1"/>
      <c r="C801" s="18"/>
      <c r="D801" s="18"/>
      <c r="E801" s="1"/>
      <c r="F801" s="18"/>
      <c r="G801" s="18"/>
      <c r="H801" s="101"/>
      <c r="I801" s="18"/>
      <c r="J801" s="29"/>
      <c r="K801" s="29"/>
    </row>
    <row r="802" spans="1:11" ht="25" customHeight="1" x14ac:dyDescent="0.3">
      <c r="A802" s="11"/>
      <c r="B802" s="1"/>
      <c r="C802" s="18"/>
      <c r="D802" s="18"/>
      <c r="E802" s="1"/>
      <c r="F802" s="18"/>
      <c r="G802" s="18"/>
      <c r="H802" s="101"/>
      <c r="I802" s="18"/>
      <c r="J802" s="29"/>
      <c r="K802" s="29"/>
    </row>
    <row r="803" spans="1:11" ht="25" customHeight="1" x14ac:dyDescent="0.3">
      <c r="A803" s="11"/>
      <c r="B803" s="1"/>
      <c r="C803" s="18"/>
      <c r="D803" s="18"/>
      <c r="E803" s="1"/>
      <c r="F803" s="18"/>
      <c r="G803" s="18"/>
      <c r="H803" s="101"/>
      <c r="I803" s="18"/>
      <c r="J803" s="29"/>
      <c r="K803" s="29"/>
    </row>
    <row r="804" spans="1:11" ht="25" customHeight="1" x14ac:dyDescent="0.3">
      <c r="A804" s="11"/>
      <c r="B804" s="1"/>
      <c r="C804" s="18"/>
      <c r="D804" s="18"/>
      <c r="E804" s="1"/>
      <c r="F804" s="18"/>
      <c r="G804" s="18"/>
      <c r="H804" s="101"/>
      <c r="I804" s="18"/>
      <c r="J804" s="29"/>
      <c r="K804" s="29"/>
    </row>
    <row r="805" spans="1:11" ht="25" customHeight="1" x14ac:dyDescent="0.3">
      <c r="A805" s="11"/>
      <c r="B805" s="1"/>
      <c r="C805" s="18"/>
      <c r="D805" s="18"/>
      <c r="E805" s="1"/>
      <c r="F805" s="18"/>
      <c r="G805" s="18"/>
      <c r="H805" s="101"/>
      <c r="I805" s="18"/>
      <c r="J805" s="29"/>
      <c r="K805" s="29"/>
    </row>
    <row r="806" spans="1:11" ht="25" customHeight="1" x14ac:dyDescent="0.3">
      <c r="A806" s="11"/>
      <c r="B806" s="1"/>
      <c r="C806" s="18"/>
      <c r="D806" s="18"/>
      <c r="E806" s="1"/>
      <c r="F806" s="18"/>
      <c r="G806" s="18"/>
      <c r="H806" s="101"/>
      <c r="I806" s="18"/>
      <c r="J806" s="29"/>
      <c r="K806" s="29"/>
    </row>
    <row r="807" spans="1:11" ht="25" customHeight="1" x14ac:dyDescent="0.3">
      <c r="A807" s="11"/>
      <c r="B807" s="1"/>
      <c r="C807" s="18"/>
      <c r="D807" s="18"/>
      <c r="E807" s="1"/>
      <c r="F807" s="18"/>
      <c r="G807" s="18"/>
      <c r="H807" s="101"/>
      <c r="I807" s="18"/>
      <c r="J807" s="29"/>
      <c r="K807" s="29"/>
    </row>
    <row r="808" spans="1:11" ht="25" customHeight="1" x14ac:dyDescent="0.3">
      <c r="A808" s="11"/>
      <c r="B808" s="1"/>
      <c r="C808" s="18"/>
      <c r="D808" s="18"/>
      <c r="E808" s="1"/>
      <c r="F808" s="18"/>
      <c r="G808" s="18"/>
      <c r="H808" s="101"/>
      <c r="I808" s="18"/>
      <c r="J808" s="29"/>
      <c r="K808" s="29"/>
    </row>
    <row r="809" spans="1:11" ht="25" customHeight="1" x14ac:dyDescent="0.3">
      <c r="A809" s="11"/>
      <c r="B809" s="1"/>
      <c r="C809" s="18"/>
      <c r="D809" s="18"/>
      <c r="E809" s="1"/>
      <c r="F809" s="18"/>
      <c r="G809" s="18"/>
      <c r="H809" s="101"/>
      <c r="I809" s="18"/>
      <c r="J809" s="29"/>
      <c r="K809" s="29"/>
    </row>
    <row r="810" spans="1:11" ht="25" customHeight="1" x14ac:dyDescent="0.3">
      <c r="A810" s="11"/>
      <c r="B810" s="1"/>
      <c r="C810" s="18"/>
      <c r="D810" s="18"/>
      <c r="E810" s="1"/>
      <c r="F810" s="18"/>
      <c r="G810" s="18"/>
      <c r="H810" s="101"/>
      <c r="I810" s="18"/>
      <c r="J810" s="29"/>
      <c r="K810" s="29"/>
    </row>
    <row r="811" spans="1:11" ht="25" customHeight="1" x14ac:dyDescent="0.3">
      <c r="A811" s="11"/>
      <c r="B811" s="1"/>
      <c r="C811" s="18"/>
      <c r="D811" s="18"/>
      <c r="E811" s="1"/>
      <c r="F811" s="18"/>
      <c r="G811" s="18"/>
      <c r="H811" s="101"/>
      <c r="I811" s="18"/>
      <c r="J811" s="29"/>
      <c r="K811" s="29"/>
    </row>
    <row r="812" spans="1:11" ht="25" customHeight="1" x14ac:dyDescent="0.3">
      <c r="A812" s="11"/>
      <c r="B812" s="1"/>
      <c r="C812" s="18"/>
      <c r="D812" s="18"/>
      <c r="E812" s="1"/>
      <c r="F812" s="18"/>
      <c r="G812" s="18"/>
      <c r="H812" s="101"/>
      <c r="I812" s="18"/>
      <c r="J812" s="29"/>
      <c r="K812" s="29"/>
    </row>
    <row r="813" spans="1:11" ht="25" customHeight="1" x14ac:dyDescent="0.3">
      <c r="A813" s="11"/>
      <c r="B813" s="1"/>
      <c r="C813" s="18"/>
      <c r="D813" s="18"/>
      <c r="E813" s="1"/>
      <c r="F813" s="18"/>
      <c r="G813" s="18"/>
      <c r="H813" s="101"/>
      <c r="I813" s="18"/>
      <c r="J813" s="29"/>
      <c r="K813" s="29"/>
    </row>
    <row r="814" spans="1:11" ht="25" customHeight="1" x14ac:dyDescent="0.3">
      <c r="A814" s="11"/>
      <c r="B814" s="1"/>
      <c r="C814" s="18"/>
      <c r="D814" s="18"/>
      <c r="E814" s="1"/>
      <c r="F814" s="18"/>
      <c r="G814" s="18"/>
      <c r="H814" s="101"/>
      <c r="I814" s="18"/>
      <c r="J814" s="29"/>
      <c r="K814" s="29"/>
    </row>
    <row r="815" spans="1:11" ht="25" customHeight="1" x14ac:dyDescent="0.3">
      <c r="A815" s="11"/>
      <c r="B815" s="1"/>
      <c r="C815" s="18"/>
      <c r="D815" s="18"/>
      <c r="E815" s="1"/>
      <c r="F815" s="18"/>
      <c r="G815" s="18"/>
      <c r="H815" s="101"/>
      <c r="I815" s="18"/>
      <c r="J815" s="29"/>
      <c r="K815" s="29"/>
    </row>
    <row r="816" spans="1:11" ht="25" customHeight="1" x14ac:dyDescent="0.3">
      <c r="A816" s="11"/>
      <c r="B816" s="1"/>
      <c r="C816" s="18"/>
      <c r="D816" s="18"/>
      <c r="E816" s="1"/>
      <c r="F816" s="18"/>
      <c r="G816" s="18"/>
      <c r="H816" s="101"/>
      <c r="I816" s="18"/>
      <c r="J816" s="29"/>
      <c r="K816" s="29"/>
    </row>
    <row r="817" spans="1:11" ht="25" customHeight="1" x14ac:dyDescent="0.3">
      <c r="A817" s="11"/>
      <c r="B817" s="1"/>
      <c r="C817" s="18"/>
      <c r="D817" s="18"/>
      <c r="E817" s="1"/>
      <c r="F817" s="18"/>
      <c r="G817" s="18"/>
      <c r="H817" s="101"/>
      <c r="I817" s="18"/>
      <c r="J817" s="29"/>
      <c r="K817" s="29"/>
    </row>
    <row r="818" spans="1:11" ht="25" customHeight="1" x14ac:dyDescent="0.3">
      <c r="A818" s="11"/>
      <c r="B818" s="1"/>
      <c r="C818" s="18"/>
      <c r="D818" s="18"/>
      <c r="E818" s="1"/>
      <c r="F818" s="18"/>
      <c r="G818" s="18"/>
      <c r="H818" s="101"/>
      <c r="I818" s="18"/>
      <c r="J818" s="29"/>
      <c r="K818" s="29"/>
    </row>
    <row r="819" spans="1:11" ht="25" customHeight="1" x14ac:dyDescent="0.3">
      <c r="A819" s="11"/>
      <c r="B819" s="1"/>
      <c r="C819" s="18"/>
      <c r="D819" s="18"/>
      <c r="E819" s="1"/>
      <c r="F819" s="18"/>
      <c r="G819" s="18"/>
      <c r="H819" s="101"/>
      <c r="I819" s="18"/>
      <c r="J819" s="29"/>
      <c r="K819" s="29"/>
    </row>
    <row r="820" spans="1:11" ht="25" customHeight="1" x14ac:dyDescent="0.3">
      <c r="A820" s="11"/>
      <c r="B820" s="1"/>
      <c r="C820" s="18"/>
      <c r="D820" s="18"/>
      <c r="E820" s="1"/>
      <c r="F820" s="18"/>
      <c r="G820" s="18"/>
      <c r="H820" s="101"/>
      <c r="I820" s="18"/>
      <c r="J820" s="29"/>
      <c r="K820" s="29"/>
    </row>
    <row r="821" spans="1:11" ht="25" customHeight="1" x14ac:dyDescent="0.3">
      <c r="A821" s="11"/>
      <c r="B821" s="1"/>
      <c r="C821" s="18"/>
      <c r="D821" s="18"/>
      <c r="E821" s="1"/>
      <c r="F821" s="18"/>
      <c r="G821" s="18"/>
      <c r="H821" s="101"/>
      <c r="I821" s="18"/>
      <c r="J821" s="29"/>
      <c r="K821" s="29"/>
    </row>
    <row r="822" spans="1:11" ht="25" customHeight="1" x14ac:dyDescent="0.3">
      <c r="A822" s="11"/>
      <c r="B822" s="1"/>
      <c r="C822" s="18"/>
      <c r="D822" s="18"/>
      <c r="E822" s="1"/>
      <c r="F822" s="18"/>
      <c r="G822" s="18"/>
      <c r="H822" s="101"/>
      <c r="I822" s="18"/>
      <c r="J822" s="29"/>
      <c r="K822" s="29"/>
    </row>
    <row r="823" spans="1:11" ht="25" customHeight="1" x14ac:dyDescent="0.3">
      <c r="A823" s="11"/>
      <c r="B823" s="1"/>
      <c r="C823" s="18"/>
      <c r="D823" s="18"/>
      <c r="E823" s="1"/>
      <c r="F823" s="18"/>
      <c r="G823" s="18"/>
      <c r="H823" s="101"/>
      <c r="I823" s="18"/>
      <c r="J823" s="29"/>
      <c r="K823" s="29"/>
    </row>
    <row r="824" spans="1:11" ht="25" customHeight="1" x14ac:dyDescent="0.3">
      <c r="A824" s="11"/>
      <c r="B824" s="1"/>
      <c r="C824" s="18"/>
      <c r="D824" s="18"/>
      <c r="E824" s="1"/>
      <c r="F824" s="18"/>
      <c r="G824" s="18"/>
      <c r="H824" s="101"/>
      <c r="I824" s="18"/>
      <c r="J824" s="29"/>
      <c r="K824" s="29"/>
    </row>
    <row r="825" spans="1:11" ht="25" customHeight="1" x14ac:dyDescent="0.3">
      <c r="A825" s="11"/>
      <c r="B825" s="1"/>
      <c r="C825" s="18"/>
      <c r="D825" s="18"/>
      <c r="E825" s="1"/>
      <c r="F825" s="18"/>
      <c r="G825" s="18"/>
      <c r="H825" s="101"/>
      <c r="I825" s="18"/>
      <c r="J825" s="29"/>
      <c r="K825" s="29"/>
    </row>
    <row r="826" spans="1:11" ht="25" customHeight="1" x14ac:dyDescent="0.3">
      <c r="A826" s="11"/>
      <c r="B826" s="1"/>
      <c r="C826" s="18"/>
      <c r="D826" s="18"/>
      <c r="E826" s="1"/>
      <c r="F826" s="18"/>
      <c r="G826" s="18"/>
      <c r="H826" s="101"/>
      <c r="I826" s="18"/>
      <c r="J826" s="29"/>
      <c r="K826" s="29"/>
    </row>
    <row r="827" spans="1:11" ht="25" customHeight="1" x14ac:dyDescent="0.3">
      <c r="A827" s="11"/>
      <c r="B827" s="1"/>
      <c r="C827" s="18"/>
      <c r="D827" s="18"/>
      <c r="E827" s="1"/>
      <c r="F827" s="18"/>
      <c r="G827" s="18"/>
      <c r="H827" s="101"/>
      <c r="I827" s="18"/>
      <c r="J827" s="29"/>
      <c r="K827" s="29"/>
    </row>
    <row r="828" spans="1:11" ht="25" customHeight="1" x14ac:dyDescent="0.3">
      <c r="A828" s="11"/>
      <c r="B828" s="1"/>
      <c r="C828" s="18"/>
      <c r="D828" s="18"/>
      <c r="E828" s="1"/>
      <c r="F828" s="18"/>
      <c r="G828" s="18"/>
      <c r="H828" s="101"/>
      <c r="I828" s="18"/>
      <c r="J828" s="29"/>
      <c r="K828" s="29"/>
    </row>
    <row r="829" spans="1:11" ht="25" customHeight="1" x14ac:dyDescent="0.3">
      <c r="A829" s="11"/>
      <c r="B829" s="1"/>
      <c r="C829" s="18"/>
      <c r="D829" s="18"/>
      <c r="E829" s="1"/>
      <c r="F829" s="18"/>
      <c r="G829" s="18"/>
      <c r="H829" s="101"/>
      <c r="I829" s="18"/>
      <c r="J829" s="29"/>
      <c r="K829" s="29"/>
    </row>
    <row r="830" spans="1:11" ht="25" customHeight="1" x14ac:dyDescent="0.3">
      <c r="A830" s="11"/>
      <c r="B830" s="1"/>
      <c r="C830" s="18"/>
      <c r="D830" s="18"/>
      <c r="E830" s="1"/>
      <c r="F830" s="18"/>
      <c r="G830" s="18"/>
      <c r="H830" s="101"/>
      <c r="I830" s="18"/>
      <c r="J830" s="29"/>
      <c r="K830" s="29"/>
    </row>
    <row r="831" spans="1:11" ht="25" customHeight="1" x14ac:dyDescent="0.3">
      <c r="A831" s="11"/>
      <c r="B831" s="1"/>
      <c r="C831" s="18"/>
      <c r="D831" s="18"/>
      <c r="E831" s="1"/>
      <c r="F831" s="18"/>
      <c r="G831" s="18"/>
      <c r="H831" s="101"/>
      <c r="I831" s="18"/>
      <c r="J831" s="29"/>
      <c r="K831" s="29"/>
    </row>
    <row r="832" spans="1:11" ht="25" customHeight="1" x14ac:dyDescent="0.3">
      <c r="A832" s="11"/>
      <c r="B832" s="1"/>
      <c r="C832" s="18"/>
      <c r="D832" s="18"/>
      <c r="E832" s="1"/>
      <c r="F832" s="18"/>
      <c r="G832" s="18"/>
      <c r="H832" s="101"/>
      <c r="I832" s="18"/>
      <c r="J832" s="29"/>
      <c r="K832" s="29"/>
    </row>
    <row r="833" spans="1:11" ht="25" customHeight="1" x14ac:dyDescent="0.3">
      <c r="A833" s="11"/>
      <c r="B833" s="1"/>
      <c r="C833" s="18"/>
      <c r="D833" s="18"/>
      <c r="E833" s="1"/>
      <c r="F833" s="18"/>
      <c r="G833" s="18"/>
      <c r="H833" s="101"/>
      <c r="I833" s="18"/>
      <c r="J833" s="29"/>
      <c r="K833" s="29"/>
    </row>
    <row r="834" spans="1:11" ht="25" customHeight="1" x14ac:dyDescent="0.3">
      <c r="A834" s="11"/>
      <c r="B834" s="1"/>
      <c r="C834" s="18"/>
      <c r="D834" s="18"/>
      <c r="E834" s="1"/>
      <c r="F834" s="18"/>
      <c r="G834" s="18"/>
      <c r="H834" s="101"/>
      <c r="I834" s="18"/>
      <c r="J834" s="29"/>
      <c r="K834" s="29"/>
    </row>
    <row r="835" spans="1:11" ht="25" customHeight="1" x14ac:dyDescent="0.3">
      <c r="A835" s="11"/>
      <c r="B835" s="1"/>
      <c r="C835" s="18"/>
      <c r="D835" s="18"/>
      <c r="E835" s="1"/>
      <c r="F835" s="18"/>
      <c r="G835" s="18"/>
      <c r="H835" s="101"/>
      <c r="I835" s="18"/>
      <c r="J835" s="29"/>
      <c r="K835" s="29"/>
    </row>
    <row r="836" spans="1:11" ht="25" customHeight="1" x14ac:dyDescent="0.3">
      <c r="A836" s="11"/>
      <c r="B836" s="1"/>
      <c r="C836" s="18"/>
      <c r="D836" s="18"/>
      <c r="E836" s="1"/>
      <c r="F836" s="18"/>
      <c r="G836" s="18"/>
      <c r="H836" s="101"/>
      <c r="I836" s="18"/>
      <c r="J836" s="29"/>
      <c r="K836" s="29"/>
    </row>
    <row r="837" spans="1:11" ht="25" customHeight="1" x14ac:dyDescent="0.3">
      <c r="A837" s="11"/>
      <c r="B837" s="1"/>
      <c r="C837" s="18"/>
      <c r="D837" s="18"/>
      <c r="E837" s="1"/>
      <c r="F837" s="18"/>
      <c r="G837" s="18"/>
      <c r="H837" s="101"/>
      <c r="I837" s="18"/>
      <c r="J837" s="29"/>
      <c r="K837" s="29"/>
    </row>
    <row r="838" spans="1:11" ht="25" customHeight="1" x14ac:dyDescent="0.3">
      <c r="A838" s="11"/>
      <c r="B838" s="1"/>
      <c r="C838" s="18"/>
      <c r="D838" s="18"/>
      <c r="E838" s="1"/>
      <c r="F838" s="18"/>
      <c r="G838" s="18"/>
      <c r="H838" s="101"/>
      <c r="I838" s="18"/>
      <c r="J838" s="29"/>
      <c r="K838" s="29"/>
    </row>
    <row r="839" spans="1:11" ht="25" customHeight="1" x14ac:dyDescent="0.3">
      <c r="A839" s="11"/>
      <c r="B839" s="1"/>
      <c r="C839" s="18"/>
      <c r="D839" s="18"/>
      <c r="E839" s="1"/>
      <c r="F839" s="18"/>
      <c r="G839" s="18"/>
      <c r="H839" s="101"/>
      <c r="I839" s="18"/>
      <c r="J839" s="29"/>
      <c r="K839" s="29"/>
    </row>
    <row r="840" spans="1:11" ht="25" customHeight="1" x14ac:dyDescent="0.3">
      <c r="A840" s="11"/>
      <c r="B840" s="1"/>
      <c r="C840" s="18"/>
      <c r="D840" s="18"/>
      <c r="E840" s="1"/>
      <c r="F840" s="18"/>
      <c r="G840" s="18"/>
      <c r="H840" s="101"/>
      <c r="I840" s="18"/>
      <c r="J840" s="29"/>
      <c r="K840" s="29"/>
    </row>
    <row r="841" spans="1:11" ht="25" customHeight="1" x14ac:dyDescent="0.3">
      <c r="A841" s="11"/>
      <c r="B841" s="1"/>
      <c r="C841" s="18"/>
      <c r="D841" s="18"/>
      <c r="E841" s="1"/>
      <c r="F841" s="18"/>
      <c r="G841" s="18"/>
      <c r="H841" s="101"/>
      <c r="I841" s="18"/>
      <c r="J841" s="29"/>
      <c r="K841" s="29"/>
    </row>
    <row r="842" spans="1:11" ht="25" customHeight="1" x14ac:dyDescent="0.3">
      <c r="A842" s="11"/>
      <c r="B842" s="1"/>
      <c r="C842" s="18"/>
      <c r="D842" s="18"/>
      <c r="E842" s="1"/>
      <c r="F842" s="18"/>
      <c r="G842" s="18"/>
      <c r="H842" s="101"/>
      <c r="I842" s="18"/>
      <c r="J842" s="29"/>
      <c r="K842" s="29"/>
    </row>
    <row r="843" spans="1:11" ht="25" customHeight="1" x14ac:dyDescent="0.3">
      <c r="A843" s="11"/>
      <c r="B843" s="1"/>
      <c r="C843" s="18"/>
      <c r="D843" s="18"/>
      <c r="E843" s="1"/>
      <c r="F843" s="18"/>
      <c r="G843" s="18"/>
      <c r="H843" s="101"/>
      <c r="I843" s="18"/>
      <c r="J843" s="29"/>
      <c r="K843" s="29"/>
    </row>
    <row r="844" spans="1:11" ht="25" customHeight="1" x14ac:dyDescent="0.3">
      <c r="A844" s="11"/>
      <c r="B844" s="1"/>
      <c r="C844" s="18"/>
      <c r="D844" s="18"/>
      <c r="E844" s="1"/>
      <c r="F844" s="18"/>
      <c r="G844" s="18"/>
      <c r="H844" s="101"/>
      <c r="I844" s="18"/>
      <c r="J844" s="29"/>
      <c r="K844" s="29"/>
    </row>
    <row r="845" spans="1:11" ht="25" customHeight="1" x14ac:dyDescent="0.3">
      <c r="A845" s="11"/>
      <c r="B845" s="1"/>
      <c r="C845" s="18"/>
      <c r="D845" s="18"/>
      <c r="E845" s="1"/>
      <c r="F845" s="18"/>
      <c r="G845" s="18"/>
      <c r="H845" s="101"/>
      <c r="I845" s="18"/>
      <c r="J845" s="29"/>
      <c r="K845" s="29"/>
    </row>
    <row r="846" spans="1:11" ht="25" customHeight="1" x14ac:dyDescent="0.3">
      <c r="A846" s="11"/>
      <c r="B846" s="1"/>
      <c r="C846" s="18"/>
      <c r="D846" s="18"/>
      <c r="E846" s="1"/>
      <c r="F846" s="18"/>
      <c r="G846" s="18"/>
      <c r="H846" s="101"/>
      <c r="I846" s="18"/>
      <c r="J846" s="29"/>
      <c r="K846" s="29"/>
    </row>
    <row r="847" spans="1:11" ht="25" customHeight="1" x14ac:dyDescent="0.3">
      <c r="A847" s="11"/>
      <c r="B847" s="1"/>
      <c r="C847" s="18"/>
      <c r="D847" s="18"/>
      <c r="E847" s="1"/>
      <c r="F847" s="18"/>
      <c r="G847" s="18"/>
      <c r="H847" s="101"/>
      <c r="I847" s="18"/>
      <c r="J847" s="29"/>
      <c r="K847" s="29"/>
    </row>
    <row r="848" spans="1:11" ht="25" customHeight="1" x14ac:dyDescent="0.3">
      <c r="A848" s="11"/>
      <c r="B848" s="1"/>
      <c r="C848" s="18"/>
      <c r="D848" s="18"/>
      <c r="E848" s="1"/>
      <c r="F848" s="18"/>
      <c r="G848" s="18"/>
      <c r="H848" s="101"/>
      <c r="I848" s="18"/>
      <c r="J848" s="29"/>
      <c r="K848" s="29"/>
    </row>
    <row r="849" spans="1:11" ht="25" customHeight="1" x14ac:dyDescent="0.3">
      <c r="A849" s="11"/>
      <c r="B849" s="1"/>
      <c r="C849" s="18"/>
      <c r="D849" s="18"/>
      <c r="E849" s="1"/>
      <c r="F849" s="18"/>
      <c r="G849" s="18"/>
      <c r="H849" s="101"/>
      <c r="I849" s="18"/>
      <c r="J849" s="29"/>
      <c r="K849" s="29"/>
    </row>
    <row r="850" spans="1:11" ht="25" customHeight="1" x14ac:dyDescent="0.3">
      <c r="A850" s="11"/>
      <c r="B850" s="1"/>
      <c r="C850" s="18"/>
      <c r="D850" s="18"/>
      <c r="E850" s="1"/>
      <c r="F850" s="18"/>
      <c r="G850" s="18"/>
      <c r="H850" s="101"/>
      <c r="I850" s="18"/>
      <c r="J850" s="29"/>
      <c r="K850" s="29"/>
    </row>
    <row r="851" spans="1:11" ht="25" customHeight="1" x14ac:dyDescent="0.3">
      <c r="A851" s="11"/>
      <c r="B851" s="1"/>
      <c r="C851" s="18"/>
      <c r="D851" s="18"/>
      <c r="E851" s="1"/>
      <c r="F851" s="18"/>
      <c r="G851" s="18"/>
      <c r="H851" s="101"/>
      <c r="I851" s="18"/>
      <c r="J851" s="29"/>
      <c r="K851" s="29"/>
    </row>
    <row r="852" spans="1:11" ht="25" customHeight="1" x14ac:dyDescent="0.3">
      <c r="A852" s="11"/>
      <c r="B852" s="1"/>
      <c r="C852" s="18"/>
      <c r="D852" s="18"/>
      <c r="E852" s="1"/>
      <c r="F852" s="18"/>
      <c r="G852" s="18"/>
      <c r="H852" s="101"/>
      <c r="I852" s="18"/>
      <c r="J852" s="29"/>
      <c r="K852" s="29"/>
    </row>
    <row r="853" spans="1:11" ht="25" customHeight="1" x14ac:dyDescent="0.3">
      <c r="A853" s="11"/>
      <c r="B853" s="1"/>
      <c r="C853" s="18"/>
      <c r="D853" s="18"/>
      <c r="E853" s="1"/>
      <c r="F853" s="18"/>
      <c r="G853" s="18"/>
      <c r="H853" s="101"/>
      <c r="I853" s="18"/>
      <c r="J853" s="29"/>
      <c r="K853" s="29"/>
    </row>
    <row r="854" spans="1:11" ht="25" customHeight="1" x14ac:dyDescent="0.3">
      <c r="A854" s="11"/>
      <c r="B854" s="1"/>
      <c r="C854" s="18"/>
      <c r="D854" s="18"/>
      <c r="E854" s="1"/>
      <c r="F854" s="18"/>
      <c r="G854" s="18"/>
      <c r="H854" s="101"/>
      <c r="I854" s="18"/>
      <c r="J854" s="29"/>
      <c r="K854" s="29"/>
    </row>
    <row r="855" spans="1:11" ht="25" customHeight="1" x14ac:dyDescent="0.3">
      <c r="A855" s="11"/>
      <c r="B855" s="1"/>
      <c r="C855" s="18"/>
      <c r="D855" s="18"/>
      <c r="E855" s="1"/>
      <c r="F855" s="18"/>
      <c r="G855" s="18"/>
      <c r="H855" s="101"/>
      <c r="I855" s="18"/>
      <c r="J855" s="29"/>
      <c r="K855" s="29"/>
    </row>
    <row r="856" spans="1:11" ht="25" customHeight="1" x14ac:dyDescent="0.3">
      <c r="A856" s="11"/>
      <c r="B856" s="1"/>
      <c r="C856" s="18"/>
      <c r="D856" s="18"/>
      <c r="E856" s="1"/>
      <c r="F856" s="18"/>
      <c r="G856" s="18"/>
      <c r="H856" s="101"/>
      <c r="I856" s="18"/>
      <c r="J856" s="29"/>
      <c r="K856" s="29"/>
    </row>
    <row r="857" spans="1:11" ht="25" customHeight="1" x14ac:dyDescent="0.3">
      <c r="A857" s="11"/>
      <c r="B857" s="1"/>
      <c r="C857" s="18"/>
      <c r="D857" s="18"/>
      <c r="E857" s="1"/>
      <c r="F857" s="18"/>
      <c r="G857" s="18"/>
      <c r="H857" s="101"/>
      <c r="I857" s="18"/>
      <c r="J857" s="29"/>
      <c r="K857" s="29"/>
    </row>
    <row r="858" spans="1:11" ht="25" customHeight="1" x14ac:dyDescent="0.3">
      <c r="A858" s="11"/>
      <c r="B858" s="1"/>
      <c r="C858" s="18"/>
      <c r="D858" s="18"/>
      <c r="E858" s="1"/>
      <c r="F858" s="18"/>
      <c r="G858" s="18"/>
      <c r="H858" s="101"/>
      <c r="I858" s="18"/>
      <c r="J858" s="29"/>
      <c r="K858" s="29"/>
    </row>
    <row r="859" spans="1:11" ht="25" customHeight="1" x14ac:dyDescent="0.3">
      <c r="A859" s="11"/>
      <c r="B859" s="1"/>
      <c r="C859" s="18"/>
      <c r="D859" s="18"/>
      <c r="E859" s="1"/>
      <c r="F859" s="18"/>
      <c r="G859" s="18"/>
      <c r="H859" s="101"/>
      <c r="I859" s="18"/>
      <c r="J859" s="29"/>
      <c r="K859" s="29"/>
    </row>
    <row r="860" spans="1:11" ht="25" customHeight="1" x14ac:dyDescent="0.3">
      <c r="A860" s="11"/>
      <c r="B860" s="1"/>
      <c r="C860" s="18"/>
      <c r="D860" s="18"/>
      <c r="E860" s="1"/>
      <c r="F860" s="18"/>
      <c r="G860" s="18"/>
      <c r="H860" s="101"/>
      <c r="I860" s="18"/>
      <c r="J860" s="29"/>
      <c r="K860" s="29"/>
    </row>
    <row r="861" spans="1:11" ht="25" customHeight="1" x14ac:dyDescent="0.3">
      <c r="A861" s="11"/>
      <c r="B861" s="1"/>
      <c r="C861" s="18"/>
      <c r="D861" s="18"/>
      <c r="E861" s="1"/>
      <c r="F861" s="18"/>
      <c r="G861" s="18"/>
      <c r="H861" s="101"/>
      <c r="I861" s="18"/>
      <c r="J861" s="29"/>
      <c r="K861" s="29"/>
    </row>
    <row r="862" spans="1:11" ht="25" customHeight="1" x14ac:dyDescent="0.3">
      <c r="A862" s="11"/>
      <c r="B862" s="1"/>
      <c r="C862" s="18"/>
      <c r="D862" s="18"/>
      <c r="E862" s="1"/>
      <c r="F862" s="18"/>
      <c r="G862" s="18"/>
      <c r="H862" s="101"/>
      <c r="I862" s="18"/>
      <c r="J862" s="29"/>
      <c r="K862" s="29"/>
    </row>
    <row r="863" spans="1:11" ht="25" customHeight="1" x14ac:dyDescent="0.3">
      <c r="A863" s="11"/>
      <c r="B863" s="1"/>
      <c r="C863" s="18"/>
      <c r="D863" s="18"/>
      <c r="E863" s="1"/>
      <c r="F863" s="18"/>
      <c r="G863" s="18"/>
      <c r="H863" s="101"/>
      <c r="I863" s="18"/>
      <c r="J863" s="29"/>
      <c r="K863" s="29"/>
    </row>
    <row r="864" spans="1:11" ht="25" customHeight="1" x14ac:dyDescent="0.3">
      <c r="A864" s="11"/>
      <c r="B864" s="1"/>
      <c r="C864" s="18"/>
      <c r="D864" s="18"/>
      <c r="E864" s="1"/>
      <c r="F864" s="18"/>
      <c r="G864" s="18"/>
      <c r="H864" s="101"/>
      <c r="I864" s="18"/>
      <c r="J864" s="29"/>
      <c r="K864" s="29"/>
    </row>
    <row r="865" spans="1:11" ht="25" customHeight="1" x14ac:dyDescent="0.3">
      <c r="A865" s="11"/>
      <c r="B865" s="1"/>
      <c r="C865" s="18"/>
      <c r="D865" s="18"/>
      <c r="E865" s="1"/>
      <c r="F865" s="18"/>
      <c r="G865" s="18"/>
      <c r="H865" s="101"/>
      <c r="I865" s="18"/>
      <c r="J865" s="29"/>
      <c r="K865" s="29"/>
    </row>
    <row r="866" spans="1:11" ht="25" customHeight="1" x14ac:dyDescent="0.3">
      <c r="A866" s="11"/>
      <c r="B866" s="1"/>
      <c r="C866" s="18"/>
      <c r="D866" s="18"/>
      <c r="E866" s="1"/>
      <c r="F866" s="18"/>
      <c r="G866" s="18"/>
      <c r="H866" s="101"/>
      <c r="I866" s="18"/>
      <c r="J866" s="29"/>
      <c r="K866" s="29"/>
    </row>
    <row r="867" spans="1:11" ht="25" customHeight="1" x14ac:dyDescent="0.3">
      <c r="A867" s="11"/>
      <c r="B867" s="1"/>
      <c r="C867" s="18"/>
      <c r="D867" s="18"/>
      <c r="E867" s="1"/>
      <c r="F867" s="18"/>
      <c r="G867" s="18"/>
      <c r="H867" s="101"/>
      <c r="I867" s="18"/>
      <c r="J867" s="29"/>
      <c r="K867" s="29"/>
    </row>
    <row r="868" spans="1:11" ht="25" customHeight="1" x14ac:dyDescent="0.3">
      <c r="A868" s="11"/>
      <c r="B868" s="1"/>
      <c r="C868" s="18"/>
      <c r="D868" s="18"/>
      <c r="E868" s="1"/>
      <c r="F868" s="18"/>
      <c r="G868" s="18"/>
      <c r="H868" s="101"/>
      <c r="I868" s="18"/>
      <c r="J868" s="29"/>
      <c r="K868" s="29"/>
    </row>
    <row r="869" spans="1:11" ht="25" customHeight="1" x14ac:dyDescent="0.3">
      <c r="A869" s="11"/>
      <c r="B869" s="1"/>
      <c r="C869" s="18"/>
      <c r="D869" s="18"/>
      <c r="E869" s="1"/>
      <c r="F869" s="18"/>
      <c r="G869" s="18"/>
      <c r="H869" s="101"/>
      <c r="I869" s="18"/>
      <c r="J869" s="29"/>
      <c r="K869" s="29"/>
    </row>
    <row r="870" spans="1:11" ht="25" customHeight="1" x14ac:dyDescent="0.3">
      <c r="A870" s="11"/>
      <c r="B870" s="1"/>
      <c r="C870" s="18"/>
      <c r="D870" s="18"/>
      <c r="E870" s="1"/>
      <c r="F870" s="18"/>
      <c r="G870" s="18"/>
      <c r="H870" s="101"/>
      <c r="I870" s="18"/>
      <c r="J870" s="29"/>
      <c r="K870" s="29"/>
    </row>
    <row r="871" spans="1:11" ht="25" customHeight="1" x14ac:dyDescent="0.3">
      <c r="A871" s="11"/>
      <c r="B871" s="1"/>
      <c r="C871" s="18"/>
      <c r="D871" s="18"/>
      <c r="E871" s="1"/>
      <c r="F871" s="18"/>
      <c r="G871" s="18"/>
      <c r="H871" s="101"/>
      <c r="I871" s="18"/>
      <c r="J871" s="29"/>
      <c r="K871" s="29"/>
    </row>
    <row r="872" spans="1:11" ht="25" customHeight="1" x14ac:dyDescent="0.3">
      <c r="A872" s="11"/>
      <c r="B872" s="1"/>
      <c r="C872" s="18"/>
      <c r="D872" s="18"/>
      <c r="E872" s="1"/>
      <c r="F872" s="18"/>
      <c r="G872" s="18"/>
      <c r="H872" s="101"/>
      <c r="I872" s="18"/>
      <c r="J872" s="29"/>
      <c r="K872" s="29"/>
    </row>
    <row r="873" spans="1:11" ht="25" customHeight="1" x14ac:dyDescent="0.3">
      <c r="A873" s="11"/>
      <c r="B873" s="1"/>
      <c r="C873" s="18"/>
      <c r="D873" s="18"/>
      <c r="E873" s="1"/>
      <c r="F873" s="18"/>
      <c r="G873" s="18"/>
      <c r="H873" s="101"/>
      <c r="I873" s="18"/>
      <c r="J873" s="29"/>
      <c r="K873" s="29"/>
    </row>
    <row r="874" spans="1:11" ht="25" customHeight="1" x14ac:dyDescent="0.3">
      <c r="A874" s="11"/>
      <c r="B874" s="1"/>
      <c r="C874" s="18"/>
      <c r="D874" s="18"/>
      <c r="E874" s="1"/>
      <c r="F874" s="18"/>
      <c r="G874" s="18"/>
      <c r="H874" s="101"/>
      <c r="I874" s="18"/>
      <c r="J874" s="29"/>
      <c r="K874" s="29"/>
    </row>
    <row r="875" spans="1:11" ht="25" customHeight="1" x14ac:dyDescent="0.3">
      <c r="A875" s="11"/>
      <c r="B875" s="1"/>
      <c r="C875" s="18"/>
      <c r="D875" s="18"/>
      <c r="E875" s="1"/>
      <c r="F875" s="18"/>
      <c r="G875" s="18"/>
      <c r="H875" s="101"/>
      <c r="I875" s="18"/>
      <c r="J875" s="29"/>
      <c r="K875" s="29"/>
    </row>
    <row r="876" spans="1:11" ht="25" customHeight="1" x14ac:dyDescent="0.3">
      <c r="A876" s="11"/>
      <c r="B876" s="1"/>
      <c r="C876" s="18"/>
      <c r="D876" s="18"/>
      <c r="E876" s="1"/>
      <c r="F876" s="18"/>
      <c r="G876" s="18"/>
      <c r="H876" s="101"/>
      <c r="I876" s="18"/>
      <c r="J876" s="29"/>
      <c r="K876" s="29"/>
    </row>
    <row r="877" spans="1:11" ht="25" customHeight="1" x14ac:dyDescent="0.3">
      <c r="A877" s="11"/>
      <c r="B877" s="1"/>
      <c r="C877" s="18"/>
      <c r="D877" s="18"/>
      <c r="E877" s="1"/>
      <c r="F877" s="18"/>
      <c r="G877" s="18"/>
      <c r="H877" s="101"/>
      <c r="I877" s="18"/>
      <c r="J877" s="29"/>
      <c r="K877" s="29"/>
    </row>
    <row r="878" spans="1:11" ht="25" customHeight="1" x14ac:dyDescent="0.3">
      <c r="A878" s="11"/>
      <c r="B878" s="1"/>
      <c r="C878" s="18"/>
      <c r="D878" s="18"/>
      <c r="E878" s="1"/>
      <c r="F878" s="18"/>
      <c r="G878" s="18"/>
      <c r="H878" s="101"/>
      <c r="I878" s="18"/>
      <c r="J878" s="29"/>
      <c r="K878" s="29"/>
    </row>
    <row r="879" spans="1:11" ht="25" customHeight="1" x14ac:dyDescent="0.3">
      <c r="A879" s="11"/>
      <c r="B879" s="1"/>
      <c r="C879" s="18"/>
      <c r="D879" s="18"/>
      <c r="E879" s="1"/>
      <c r="F879" s="18"/>
      <c r="G879" s="18"/>
      <c r="H879" s="101"/>
      <c r="I879" s="18"/>
      <c r="J879" s="29"/>
      <c r="K879" s="29"/>
    </row>
    <row r="880" spans="1:11" ht="25" customHeight="1" x14ac:dyDescent="0.3">
      <c r="A880" s="11"/>
      <c r="B880" s="1"/>
      <c r="C880" s="18"/>
      <c r="D880" s="18"/>
      <c r="E880" s="1"/>
      <c r="F880" s="18"/>
      <c r="G880" s="18"/>
      <c r="H880" s="101"/>
      <c r="I880" s="18"/>
      <c r="J880" s="29"/>
      <c r="K880" s="29"/>
    </row>
    <row r="881" spans="1:11" ht="25" customHeight="1" x14ac:dyDescent="0.3">
      <c r="A881" s="11"/>
      <c r="B881" s="1"/>
      <c r="C881" s="18"/>
      <c r="D881" s="18"/>
      <c r="E881" s="1"/>
      <c r="F881" s="18"/>
      <c r="G881" s="18"/>
      <c r="H881" s="101"/>
      <c r="I881" s="18"/>
      <c r="J881" s="29"/>
      <c r="K881" s="29"/>
    </row>
    <row r="882" spans="1:11" ht="25" customHeight="1" x14ac:dyDescent="0.3">
      <c r="A882" s="11"/>
      <c r="B882" s="1"/>
      <c r="C882" s="18"/>
      <c r="D882" s="18"/>
      <c r="E882" s="1"/>
      <c r="F882" s="18"/>
      <c r="G882" s="18"/>
      <c r="H882" s="101"/>
      <c r="I882" s="18"/>
      <c r="J882" s="29"/>
      <c r="K882" s="29"/>
    </row>
    <row r="883" spans="1:11" ht="25" customHeight="1" x14ac:dyDescent="0.3">
      <c r="A883" s="11"/>
      <c r="B883" s="1"/>
      <c r="C883" s="18"/>
      <c r="D883" s="18"/>
      <c r="E883" s="1"/>
      <c r="F883" s="18"/>
      <c r="G883" s="18"/>
      <c r="H883" s="101"/>
      <c r="I883" s="18"/>
      <c r="J883" s="29"/>
      <c r="K883" s="29"/>
    </row>
    <row r="884" spans="1:11" ht="25" customHeight="1" x14ac:dyDescent="0.3">
      <c r="A884" s="11"/>
      <c r="B884" s="1"/>
      <c r="C884" s="18"/>
      <c r="D884" s="18"/>
      <c r="E884" s="1"/>
      <c r="F884" s="18"/>
      <c r="G884" s="18"/>
      <c r="H884" s="101"/>
      <c r="I884" s="18"/>
      <c r="J884" s="29"/>
      <c r="K884" s="29"/>
    </row>
    <row r="885" spans="1:11" ht="25" customHeight="1" x14ac:dyDescent="0.3">
      <c r="A885" s="11"/>
      <c r="B885" s="1"/>
      <c r="C885" s="18"/>
      <c r="D885" s="18"/>
      <c r="E885" s="1"/>
      <c r="F885" s="18"/>
      <c r="G885" s="18"/>
      <c r="H885" s="101"/>
      <c r="I885" s="18"/>
      <c r="J885" s="29"/>
      <c r="K885" s="29"/>
    </row>
    <row r="886" spans="1:11" ht="25" customHeight="1" x14ac:dyDescent="0.3">
      <c r="A886" s="11"/>
      <c r="B886" s="1"/>
      <c r="C886" s="18"/>
      <c r="D886" s="18"/>
      <c r="E886" s="1"/>
      <c r="F886" s="18"/>
      <c r="G886" s="18"/>
      <c r="H886" s="101"/>
      <c r="I886" s="18"/>
      <c r="J886" s="29"/>
      <c r="K886" s="29"/>
    </row>
    <row r="887" spans="1:11" ht="25" customHeight="1" x14ac:dyDescent="0.3">
      <c r="A887" s="11"/>
      <c r="B887" s="1"/>
      <c r="C887" s="18"/>
      <c r="D887" s="18"/>
      <c r="E887" s="1"/>
      <c r="F887" s="18"/>
      <c r="G887" s="18"/>
      <c r="H887" s="101"/>
      <c r="I887" s="18"/>
      <c r="J887" s="29"/>
      <c r="K887" s="29"/>
    </row>
    <row r="888" spans="1:11" ht="25" customHeight="1" x14ac:dyDescent="0.3">
      <c r="A888" s="11"/>
      <c r="B888" s="1"/>
      <c r="C888" s="18"/>
      <c r="D888" s="18"/>
      <c r="E888" s="1"/>
      <c r="F888" s="18"/>
      <c r="G888" s="18"/>
      <c r="H888" s="101"/>
      <c r="I888" s="18"/>
      <c r="J888" s="29"/>
      <c r="K888" s="29"/>
    </row>
    <row r="889" spans="1:11" ht="25" customHeight="1" x14ac:dyDescent="0.3">
      <c r="A889" s="11"/>
      <c r="B889" s="1"/>
      <c r="C889" s="18"/>
      <c r="D889" s="18"/>
      <c r="E889" s="1"/>
      <c r="F889" s="18"/>
      <c r="G889" s="18"/>
      <c r="H889" s="101"/>
      <c r="I889" s="18"/>
      <c r="J889" s="29"/>
      <c r="K889" s="29"/>
    </row>
    <row r="890" spans="1:11" ht="25" customHeight="1" x14ac:dyDescent="0.3">
      <c r="A890" s="11"/>
      <c r="B890" s="1"/>
      <c r="C890" s="18"/>
      <c r="D890" s="18"/>
      <c r="E890" s="1"/>
      <c r="F890" s="18"/>
      <c r="G890" s="18"/>
      <c r="H890" s="101"/>
      <c r="I890" s="18"/>
      <c r="J890" s="29"/>
      <c r="K890" s="29"/>
    </row>
    <row r="891" spans="1:11" ht="25" customHeight="1" x14ac:dyDescent="0.3">
      <c r="A891" s="11"/>
      <c r="B891" s="1"/>
      <c r="C891" s="18"/>
      <c r="D891" s="18"/>
      <c r="E891" s="1"/>
      <c r="F891" s="18"/>
      <c r="G891" s="18"/>
      <c r="H891" s="101"/>
      <c r="I891" s="18"/>
      <c r="J891" s="29"/>
      <c r="K891" s="29"/>
    </row>
    <row r="892" spans="1:11" ht="25" customHeight="1" x14ac:dyDescent="0.3">
      <c r="A892" s="11"/>
      <c r="B892" s="1"/>
      <c r="C892" s="18"/>
      <c r="D892" s="18"/>
      <c r="E892" s="1"/>
      <c r="F892" s="18"/>
      <c r="G892" s="18"/>
      <c r="H892" s="101"/>
      <c r="I892" s="18"/>
      <c r="J892" s="29"/>
      <c r="K892" s="29"/>
    </row>
    <row r="893" spans="1:11" ht="25" customHeight="1" x14ac:dyDescent="0.3">
      <c r="A893" s="11"/>
      <c r="B893" s="1"/>
      <c r="C893" s="18"/>
      <c r="D893" s="18"/>
      <c r="E893" s="1"/>
      <c r="F893" s="18"/>
      <c r="G893" s="18"/>
      <c r="H893" s="101"/>
      <c r="I893" s="18"/>
      <c r="J893" s="29"/>
      <c r="K893" s="29"/>
    </row>
    <row r="894" spans="1:11" ht="25" customHeight="1" x14ac:dyDescent="0.3">
      <c r="A894" s="11"/>
      <c r="B894" s="1"/>
      <c r="C894" s="18"/>
      <c r="D894" s="18"/>
      <c r="E894" s="1"/>
      <c r="F894" s="18"/>
      <c r="G894" s="18"/>
      <c r="H894" s="101"/>
      <c r="I894" s="18"/>
      <c r="J894" s="29"/>
      <c r="K894" s="29"/>
    </row>
    <row r="895" spans="1:11" ht="25" customHeight="1" x14ac:dyDescent="0.3">
      <c r="A895" s="11"/>
      <c r="B895" s="1"/>
      <c r="C895" s="18"/>
      <c r="D895" s="18"/>
      <c r="E895" s="1"/>
      <c r="F895" s="18"/>
      <c r="G895" s="18"/>
      <c r="H895" s="101"/>
      <c r="I895" s="18"/>
      <c r="J895" s="29"/>
      <c r="K895" s="29"/>
    </row>
    <row r="896" spans="1:11" ht="25" customHeight="1" x14ac:dyDescent="0.3">
      <c r="A896" s="11"/>
      <c r="B896" s="1"/>
      <c r="C896" s="18"/>
      <c r="D896" s="18"/>
      <c r="E896" s="1"/>
      <c r="F896" s="18"/>
      <c r="G896" s="18"/>
      <c r="H896" s="101"/>
      <c r="I896" s="18"/>
      <c r="J896" s="29"/>
      <c r="K896" s="29"/>
    </row>
    <row r="897" spans="1:11" ht="25" customHeight="1" x14ac:dyDescent="0.3">
      <c r="A897" s="11"/>
      <c r="B897" s="1"/>
      <c r="C897" s="18"/>
      <c r="D897" s="18"/>
      <c r="E897" s="1"/>
      <c r="F897" s="18"/>
      <c r="G897" s="18"/>
      <c r="H897" s="101"/>
      <c r="I897" s="18"/>
      <c r="J897" s="29"/>
      <c r="K897" s="29"/>
    </row>
    <row r="898" spans="1:11" ht="25" customHeight="1" x14ac:dyDescent="0.3">
      <c r="A898" s="11"/>
      <c r="B898" s="1"/>
      <c r="C898" s="18"/>
      <c r="D898" s="18"/>
      <c r="E898" s="1"/>
      <c r="F898" s="18"/>
      <c r="G898" s="18"/>
      <c r="H898" s="101"/>
      <c r="I898" s="18"/>
      <c r="J898" s="29"/>
      <c r="K898" s="29"/>
    </row>
    <row r="899" spans="1:11" ht="25" customHeight="1" x14ac:dyDescent="0.3">
      <c r="A899" s="11"/>
      <c r="B899" s="1"/>
      <c r="C899" s="18"/>
      <c r="D899" s="18"/>
      <c r="E899" s="1"/>
      <c r="F899" s="18"/>
      <c r="G899" s="18"/>
      <c r="H899" s="101"/>
      <c r="I899" s="18"/>
      <c r="J899" s="29"/>
      <c r="K899" s="29"/>
    </row>
    <row r="900" spans="1:11" ht="25" customHeight="1" x14ac:dyDescent="0.3">
      <c r="A900" s="11"/>
      <c r="B900" s="1"/>
      <c r="C900" s="18"/>
      <c r="D900" s="18"/>
      <c r="E900" s="1"/>
      <c r="F900" s="18"/>
      <c r="G900" s="18"/>
      <c r="H900" s="101"/>
      <c r="I900" s="18"/>
      <c r="J900" s="29"/>
      <c r="K900" s="29"/>
    </row>
    <row r="901" spans="1:11" ht="25" customHeight="1" x14ac:dyDescent="0.3">
      <c r="A901" s="11"/>
      <c r="B901" s="1"/>
      <c r="C901" s="18"/>
      <c r="D901" s="18"/>
      <c r="E901" s="1"/>
      <c r="F901" s="18"/>
      <c r="G901" s="18"/>
      <c r="H901" s="101"/>
      <c r="I901" s="18"/>
      <c r="J901" s="29"/>
      <c r="K901" s="29"/>
    </row>
    <row r="902" spans="1:11" ht="25" customHeight="1" x14ac:dyDescent="0.3">
      <c r="A902" s="11"/>
      <c r="B902" s="1"/>
      <c r="C902" s="18"/>
      <c r="D902" s="18"/>
      <c r="E902" s="1"/>
      <c r="F902" s="18"/>
      <c r="G902" s="18"/>
      <c r="H902" s="101"/>
      <c r="I902" s="18"/>
      <c r="J902" s="29"/>
      <c r="K902" s="29"/>
    </row>
    <row r="903" spans="1:11" ht="25" customHeight="1" x14ac:dyDescent="0.3">
      <c r="A903" s="11"/>
      <c r="B903" s="1"/>
      <c r="C903" s="18"/>
      <c r="D903" s="18"/>
      <c r="E903" s="1"/>
      <c r="F903" s="18"/>
      <c r="G903" s="18"/>
      <c r="H903" s="101"/>
      <c r="I903" s="18"/>
      <c r="J903" s="29"/>
      <c r="K903" s="29"/>
    </row>
    <row r="904" spans="1:11" ht="25" customHeight="1" x14ac:dyDescent="0.3">
      <c r="A904" s="11"/>
      <c r="B904" s="1"/>
      <c r="C904" s="18"/>
      <c r="D904" s="18"/>
      <c r="E904" s="1"/>
      <c r="F904" s="18"/>
      <c r="G904" s="18"/>
      <c r="H904" s="101"/>
      <c r="I904" s="18"/>
      <c r="J904" s="29"/>
      <c r="K904" s="29"/>
    </row>
    <row r="905" spans="1:11" ht="25" customHeight="1" x14ac:dyDescent="0.3">
      <c r="A905" s="11"/>
      <c r="B905" s="1"/>
      <c r="C905" s="18"/>
      <c r="D905" s="18"/>
      <c r="E905" s="1"/>
      <c r="F905" s="18"/>
      <c r="G905" s="18"/>
      <c r="H905" s="101"/>
      <c r="I905" s="18"/>
      <c r="J905" s="29"/>
      <c r="K905" s="29"/>
    </row>
    <row r="906" spans="1:11" ht="25" customHeight="1" x14ac:dyDescent="0.3">
      <c r="A906" s="11"/>
      <c r="B906" s="1"/>
      <c r="C906" s="18"/>
      <c r="D906" s="18"/>
      <c r="E906" s="1"/>
      <c r="F906" s="18"/>
      <c r="G906" s="18"/>
      <c r="H906" s="101"/>
      <c r="I906" s="18"/>
      <c r="J906" s="29"/>
      <c r="K906" s="29"/>
    </row>
    <row r="907" spans="1:11" ht="25" customHeight="1" x14ac:dyDescent="0.3">
      <c r="A907" s="11"/>
      <c r="B907" s="1"/>
      <c r="C907" s="18"/>
      <c r="D907" s="18"/>
      <c r="E907" s="1"/>
      <c r="F907" s="18"/>
      <c r="G907" s="18"/>
      <c r="H907" s="101"/>
      <c r="I907" s="18"/>
      <c r="J907" s="29"/>
      <c r="K907" s="29"/>
    </row>
    <row r="908" spans="1:11" ht="25" customHeight="1" x14ac:dyDescent="0.3">
      <c r="A908" s="11"/>
      <c r="B908" s="1"/>
      <c r="C908" s="18"/>
      <c r="D908" s="18"/>
      <c r="E908" s="1"/>
      <c r="F908" s="18"/>
      <c r="G908" s="18"/>
      <c r="H908" s="101"/>
      <c r="I908" s="18"/>
      <c r="J908" s="29"/>
      <c r="K908" s="29"/>
    </row>
    <row r="909" spans="1:11" ht="25" customHeight="1" x14ac:dyDescent="0.3">
      <c r="A909" s="11"/>
      <c r="B909" s="1"/>
      <c r="C909" s="18"/>
      <c r="D909" s="18"/>
      <c r="E909" s="1"/>
      <c r="F909" s="18"/>
      <c r="G909" s="18"/>
      <c r="H909" s="101"/>
      <c r="I909" s="18"/>
      <c r="J909" s="29"/>
      <c r="K909" s="29"/>
    </row>
    <row r="910" spans="1:11" ht="25" customHeight="1" x14ac:dyDescent="0.3">
      <c r="A910" s="11"/>
      <c r="B910" s="1"/>
      <c r="C910" s="18"/>
      <c r="D910" s="18"/>
      <c r="E910" s="1"/>
      <c r="F910" s="18"/>
      <c r="G910" s="18"/>
      <c r="H910" s="101"/>
      <c r="I910" s="18"/>
      <c r="J910" s="29"/>
      <c r="K910" s="29"/>
    </row>
    <row r="911" spans="1:11" ht="25" customHeight="1" x14ac:dyDescent="0.3">
      <c r="A911" s="11"/>
      <c r="B911" s="1"/>
      <c r="C911" s="18"/>
      <c r="D911" s="18"/>
      <c r="E911" s="1"/>
      <c r="F911" s="18"/>
      <c r="G911" s="18"/>
      <c r="H911" s="101"/>
      <c r="I911" s="18"/>
      <c r="J911" s="29"/>
      <c r="K911" s="29"/>
    </row>
    <row r="912" spans="1:11" ht="25" customHeight="1" x14ac:dyDescent="0.3">
      <c r="A912" s="11"/>
      <c r="B912" s="1"/>
      <c r="C912" s="18"/>
      <c r="D912" s="18"/>
      <c r="E912" s="1"/>
      <c r="F912" s="18"/>
      <c r="G912" s="18"/>
      <c r="H912" s="101"/>
      <c r="I912" s="18"/>
      <c r="J912" s="29"/>
      <c r="K912" s="29"/>
    </row>
    <row r="913" spans="1:11" ht="25" customHeight="1" x14ac:dyDescent="0.3">
      <c r="A913" s="11"/>
      <c r="B913" s="1"/>
      <c r="C913" s="18"/>
      <c r="D913" s="18"/>
      <c r="E913" s="1"/>
      <c r="F913" s="18"/>
      <c r="G913" s="18"/>
      <c r="H913" s="101"/>
      <c r="I913" s="18"/>
      <c r="J913" s="29"/>
      <c r="K913" s="29"/>
    </row>
    <row r="914" spans="1:11" ht="25" customHeight="1" x14ac:dyDescent="0.3">
      <c r="A914" s="11"/>
      <c r="B914" s="1"/>
      <c r="C914" s="18"/>
      <c r="D914" s="18"/>
      <c r="E914" s="1"/>
      <c r="F914" s="18"/>
      <c r="G914" s="18"/>
      <c r="H914" s="101"/>
      <c r="I914" s="18"/>
      <c r="J914" s="29"/>
      <c r="K914" s="29"/>
    </row>
    <row r="915" spans="1:11" ht="25" customHeight="1" x14ac:dyDescent="0.3">
      <c r="A915" s="11"/>
      <c r="B915" s="1"/>
      <c r="C915" s="18"/>
      <c r="D915" s="18"/>
      <c r="E915" s="1"/>
      <c r="F915" s="18"/>
      <c r="G915" s="18"/>
      <c r="H915" s="101"/>
      <c r="I915" s="18"/>
      <c r="J915" s="29"/>
      <c r="K915" s="29"/>
    </row>
    <row r="916" spans="1:11" ht="25" customHeight="1" x14ac:dyDescent="0.3">
      <c r="A916" s="11"/>
      <c r="B916" s="1"/>
      <c r="C916" s="18"/>
      <c r="D916" s="18"/>
      <c r="E916" s="1"/>
      <c r="F916" s="18"/>
      <c r="G916" s="18"/>
      <c r="H916" s="101"/>
      <c r="I916" s="18"/>
      <c r="J916" s="29"/>
      <c r="K916" s="29"/>
    </row>
    <row r="917" spans="1:11" ht="25" customHeight="1" x14ac:dyDescent="0.3">
      <c r="A917" s="11"/>
      <c r="B917" s="1"/>
      <c r="C917" s="18"/>
      <c r="D917" s="18"/>
      <c r="E917" s="1"/>
      <c r="F917" s="18"/>
      <c r="G917" s="18"/>
      <c r="H917" s="101"/>
      <c r="I917" s="18"/>
      <c r="J917" s="29"/>
      <c r="K917" s="29"/>
    </row>
    <row r="918" spans="1:11" ht="25" customHeight="1" x14ac:dyDescent="0.3">
      <c r="A918" s="11"/>
      <c r="B918" s="1"/>
      <c r="C918" s="18"/>
      <c r="D918" s="18"/>
      <c r="E918" s="1"/>
      <c r="F918" s="18"/>
      <c r="G918" s="18"/>
      <c r="H918" s="101"/>
      <c r="I918" s="18"/>
      <c r="J918" s="29"/>
      <c r="K918" s="29"/>
    </row>
    <row r="919" spans="1:11" ht="25" customHeight="1" x14ac:dyDescent="0.3">
      <c r="A919" s="11"/>
      <c r="B919" s="1"/>
      <c r="C919" s="18"/>
      <c r="D919" s="18"/>
      <c r="E919" s="1"/>
      <c r="F919" s="18"/>
      <c r="G919" s="18"/>
      <c r="H919" s="101"/>
      <c r="I919" s="18"/>
      <c r="J919" s="29"/>
      <c r="K919" s="29"/>
    </row>
    <row r="920" spans="1:11" ht="25" customHeight="1" x14ac:dyDescent="0.3">
      <c r="A920" s="11"/>
      <c r="B920" s="1"/>
      <c r="C920" s="18"/>
      <c r="D920" s="18"/>
      <c r="E920" s="1"/>
      <c r="F920" s="18"/>
      <c r="G920" s="18"/>
      <c r="H920" s="101"/>
      <c r="I920" s="18"/>
      <c r="J920" s="29"/>
      <c r="K920" s="29"/>
    </row>
    <row r="921" spans="1:11" ht="25" customHeight="1" x14ac:dyDescent="0.3">
      <c r="A921" s="11"/>
      <c r="B921" s="1"/>
      <c r="C921" s="18"/>
      <c r="D921" s="18"/>
      <c r="E921" s="1"/>
      <c r="F921" s="18"/>
      <c r="G921" s="18"/>
      <c r="H921" s="101"/>
      <c r="I921" s="18"/>
      <c r="J921" s="29"/>
      <c r="K921" s="29"/>
    </row>
    <row r="922" spans="1:11" ht="25" customHeight="1" x14ac:dyDescent="0.3">
      <c r="A922" s="11"/>
      <c r="B922" s="1"/>
      <c r="C922" s="18"/>
      <c r="D922" s="18"/>
      <c r="E922" s="1"/>
      <c r="F922" s="18"/>
      <c r="G922" s="18"/>
      <c r="H922" s="101"/>
      <c r="I922" s="18"/>
      <c r="J922" s="29"/>
      <c r="K922" s="29"/>
    </row>
    <row r="923" spans="1:11" ht="25" customHeight="1" x14ac:dyDescent="0.3">
      <c r="A923" s="11"/>
      <c r="B923" s="1"/>
      <c r="C923" s="18"/>
      <c r="D923" s="18"/>
      <c r="E923" s="1"/>
      <c r="F923" s="18"/>
      <c r="G923" s="18"/>
      <c r="H923" s="101"/>
      <c r="I923" s="18"/>
      <c r="J923" s="29"/>
      <c r="K923" s="29"/>
    </row>
    <row r="924" spans="1:11" ht="25" customHeight="1" x14ac:dyDescent="0.3">
      <c r="A924" s="11"/>
      <c r="B924" s="1"/>
      <c r="C924" s="18"/>
      <c r="D924" s="18"/>
      <c r="E924" s="1"/>
      <c r="F924" s="18"/>
      <c r="G924" s="18"/>
      <c r="H924" s="101"/>
      <c r="I924" s="18"/>
      <c r="J924" s="29"/>
      <c r="K924" s="29"/>
    </row>
    <row r="925" spans="1:11" ht="25" customHeight="1" x14ac:dyDescent="0.3">
      <c r="A925" s="11"/>
      <c r="B925" s="1"/>
      <c r="C925" s="18"/>
      <c r="D925" s="18"/>
      <c r="E925" s="1"/>
      <c r="F925" s="18"/>
      <c r="G925" s="18"/>
      <c r="H925" s="101"/>
      <c r="I925" s="18"/>
      <c r="J925" s="29"/>
      <c r="K925" s="29"/>
    </row>
    <row r="926" spans="1:11" ht="25" customHeight="1" x14ac:dyDescent="0.3">
      <c r="A926" s="11"/>
      <c r="B926" s="1"/>
      <c r="C926" s="18"/>
      <c r="D926" s="18"/>
      <c r="E926" s="1"/>
      <c r="F926" s="18"/>
      <c r="G926" s="18"/>
      <c r="H926" s="101"/>
      <c r="I926" s="18"/>
      <c r="J926" s="29"/>
      <c r="K926" s="29"/>
    </row>
    <row r="927" spans="1:11" ht="25" customHeight="1" x14ac:dyDescent="0.3">
      <c r="A927" s="11"/>
      <c r="B927" s="1"/>
      <c r="C927" s="18"/>
      <c r="D927" s="18"/>
      <c r="E927" s="1"/>
      <c r="F927" s="18"/>
      <c r="G927" s="18"/>
      <c r="H927" s="101"/>
      <c r="I927" s="18"/>
      <c r="J927" s="29"/>
      <c r="K927" s="29"/>
    </row>
    <row r="928" spans="1:11" ht="25" customHeight="1" x14ac:dyDescent="0.3">
      <c r="A928" s="11"/>
      <c r="B928" s="1"/>
      <c r="C928" s="18"/>
      <c r="D928" s="18"/>
      <c r="E928" s="1"/>
      <c r="F928" s="18"/>
      <c r="G928" s="18"/>
      <c r="H928" s="101"/>
      <c r="I928" s="18"/>
      <c r="J928" s="29"/>
      <c r="K928" s="29"/>
    </row>
    <row r="929" spans="1:11" ht="25" customHeight="1" x14ac:dyDescent="0.3">
      <c r="A929" s="11"/>
      <c r="B929" s="1"/>
      <c r="C929" s="18"/>
      <c r="D929" s="18"/>
      <c r="E929" s="1"/>
      <c r="F929" s="18"/>
      <c r="G929" s="18"/>
      <c r="H929" s="101"/>
      <c r="I929" s="18"/>
      <c r="J929" s="29"/>
      <c r="K929" s="29"/>
    </row>
    <row r="930" spans="1:11" ht="25" customHeight="1" x14ac:dyDescent="0.3">
      <c r="A930" s="11"/>
      <c r="B930" s="1"/>
      <c r="C930" s="18"/>
      <c r="D930" s="18"/>
      <c r="E930" s="1"/>
      <c r="F930" s="18"/>
      <c r="G930" s="18"/>
      <c r="H930" s="101"/>
      <c r="I930" s="18"/>
      <c r="J930" s="29"/>
      <c r="K930" s="29"/>
    </row>
    <row r="931" spans="1:11" ht="25" customHeight="1" x14ac:dyDescent="0.3">
      <c r="A931" s="11"/>
      <c r="B931" s="1"/>
      <c r="C931" s="18"/>
      <c r="D931" s="18"/>
      <c r="E931" s="1"/>
      <c r="F931" s="18"/>
      <c r="G931" s="18"/>
      <c r="H931" s="101"/>
      <c r="I931" s="18"/>
      <c r="J931" s="29"/>
      <c r="K931" s="29"/>
    </row>
    <row r="932" spans="1:11" ht="25" customHeight="1" x14ac:dyDescent="0.3">
      <c r="A932" s="11"/>
      <c r="B932" s="1"/>
      <c r="C932" s="18"/>
      <c r="D932" s="18"/>
      <c r="E932" s="1"/>
      <c r="F932" s="18"/>
      <c r="G932" s="18"/>
      <c r="H932" s="101"/>
      <c r="I932" s="18"/>
      <c r="J932" s="29"/>
      <c r="K932" s="29"/>
    </row>
    <row r="933" spans="1:11" ht="25" customHeight="1" x14ac:dyDescent="0.3">
      <c r="A933" s="11"/>
      <c r="B933" s="1"/>
      <c r="C933" s="18"/>
      <c r="D933" s="18"/>
      <c r="E933" s="1"/>
      <c r="F933" s="18"/>
      <c r="G933" s="18"/>
      <c r="H933" s="101"/>
      <c r="I933" s="18"/>
      <c r="J933" s="29"/>
      <c r="K933" s="29"/>
    </row>
    <row r="934" spans="1:11" ht="25" customHeight="1" x14ac:dyDescent="0.3">
      <c r="A934" s="11"/>
      <c r="B934" s="1"/>
      <c r="C934" s="18"/>
      <c r="D934" s="18"/>
      <c r="E934" s="1"/>
      <c r="F934" s="18"/>
      <c r="G934" s="18"/>
      <c r="H934" s="101"/>
      <c r="I934" s="18"/>
      <c r="J934" s="29"/>
      <c r="K934" s="29"/>
    </row>
    <row r="935" spans="1:11" ht="25" customHeight="1" x14ac:dyDescent="0.3">
      <c r="A935" s="11"/>
      <c r="B935" s="1"/>
      <c r="C935" s="18"/>
      <c r="D935" s="18"/>
      <c r="E935" s="1"/>
      <c r="F935" s="18"/>
      <c r="G935" s="18"/>
      <c r="H935" s="101"/>
      <c r="I935" s="18"/>
      <c r="J935" s="29"/>
      <c r="K935" s="29"/>
    </row>
    <row r="936" spans="1:11" ht="25" customHeight="1" x14ac:dyDescent="0.3">
      <c r="A936" s="11"/>
      <c r="B936" s="1"/>
      <c r="C936" s="18"/>
      <c r="D936" s="18"/>
      <c r="E936" s="1"/>
      <c r="F936" s="18"/>
      <c r="G936" s="18"/>
      <c r="H936" s="101"/>
      <c r="I936" s="18"/>
      <c r="J936" s="29"/>
      <c r="K936" s="29"/>
    </row>
    <row r="937" spans="1:11" ht="25" customHeight="1" x14ac:dyDescent="0.3">
      <c r="A937" s="11"/>
      <c r="B937" s="1"/>
      <c r="C937" s="18"/>
      <c r="D937" s="18"/>
      <c r="E937" s="1"/>
      <c r="F937" s="18"/>
      <c r="G937" s="18"/>
      <c r="H937" s="101"/>
      <c r="I937" s="18"/>
      <c r="J937" s="29"/>
      <c r="K937" s="29"/>
    </row>
    <row r="938" spans="1:11" ht="25" customHeight="1" x14ac:dyDescent="0.3">
      <c r="A938" s="11"/>
      <c r="B938" s="1"/>
      <c r="C938" s="18"/>
      <c r="D938" s="18"/>
      <c r="E938" s="1"/>
      <c r="F938" s="18"/>
      <c r="G938" s="18"/>
      <c r="H938" s="101"/>
      <c r="I938" s="18"/>
      <c r="J938" s="29"/>
      <c r="K938" s="29"/>
    </row>
    <row r="939" spans="1:11" ht="25" customHeight="1" x14ac:dyDescent="0.3">
      <c r="A939" s="11"/>
      <c r="B939" s="1"/>
      <c r="C939" s="18"/>
      <c r="D939" s="18"/>
      <c r="E939" s="1"/>
      <c r="F939" s="18"/>
      <c r="G939" s="18"/>
      <c r="H939" s="101"/>
      <c r="I939" s="18"/>
      <c r="J939" s="29"/>
      <c r="K939" s="29"/>
    </row>
    <row r="940" spans="1:11" ht="25" customHeight="1" x14ac:dyDescent="0.3">
      <c r="A940" s="11"/>
      <c r="B940" s="1"/>
      <c r="C940" s="18"/>
      <c r="D940" s="18"/>
      <c r="E940" s="1"/>
      <c r="F940" s="18"/>
      <c r="G940" s="18"/>
      <c r="H940" s="101"/>
      <c r="I940" s="18"/>
      <c r="J940" s="29"/>
      <c r="K940" s="29"/>
    </row>
    <row r="941" spans="1:11" ht="25" customHeight="1" x14ac:dyDescent="0.3">
      <c r="A941" s="11"/>
      <c r="B941" s="1"/>
      <c r="C941" s="18"/>
      <c r="D941" s="18"/>
      <c r="E941" s="1"/>
      <c r="F941" s="18"/>
      <c r="G941" s="18"/>
      <c r="H941" s="101"/>
      <c r="I941" s="18"/>
      <c r="J941" s="29"/>
      <c r="K941" s="29"/>
    </row>
    <row r="942" spans="1:11" ht="25" customHeight="1" x14ac:dyDescent="0.3">
      <c r="A942" s="11"/>
      <c r="B942" s="1"/>
      <c r="C942" s="18"/>
      <c r="D942" s="18"/>
      <c r="E942" s="1"/>
      <c r="F942" s="18"/>
      <c r="G942" s="18"/>
      <c r="H942" s="101"/>
      <c r="I942" s="18"/>
      <c r="J942" s="29"/>
      <c r="K942" s="29"/>
    </row>
    <row r="943" spans="1:11" ht="25" customHeight="1" x14ac:dyDescent="0.3">
      <c r="A943" s="11"/>
      <c r="B943" s="1"/>
      <c r="C943" s="18"/>
      <c r="D943" s="18"/>
      <c r="E943" s="1"/>
      <c r="F943" s="18"/>
      <c r="G943" s="18"/>
      <c r="H943" s="101"/>
      <c r="I943" s="18"/>
      <c r="J943" s="29"/>
      <c r="K943" s="29"/>
    </row>
    <row r="944" spans="1:11" ht="25" customHeight="1" x14ac:dyDescent="0.3">
      <c r="A944" s="11"/>
      <c r="B944" s="1"/>
      <c r="C944" s="18"/>
      <c r="D944" s="18"/>
      <c r="E944" s="1"/>
      <c r="F944" s="18"/>
      <c r="G944" s="18"/>
      <c r="H944" s="101"/>
      <c r="I944" s="18"/>
      <c r="J944" s="29"/>
      <c r="K944" s="29"/>
    </row>
    <row r="945" spans="1:11" ht="25" customHeight="1" x14ac:dyDescent="0.3">
      <c r="A945" s="11"/>
      <c r="B945" s="1"/>
      <c r="C945" s="18"/>
      <c r="D945" s="18"/>
      <c r="E945" s="1"/>
      <c r="F945" s="18"/>
      <c r="G945" s="18"/>
      <c r="H945" s="101"/>
      <c r="I945" s="18"/>
      <c r="J945" s="29"/>
      <c r="K945" s="29"/>
    </row>
    <row r="946" spans="1:11" ht="25" customHeight="1" x14ac:dyDescent="0.3">
      <c r="A946" s="11"/>
      <c r="B946" s="1"/>
      <c r="C946" s="18"/>
      <c r="D946" s="18"/>
      <c r="E946" s="1"/>
      <c r="F946" s="18"/>
      <c r="G946" s="18"/>
      <c r="H946" s="101"/>
      <c r="I946" s="18"/>
      <c r="J946" s="29"/>
      <c r="K946" s="29"/>
    </row>
    <row r="947" spans="1:11" ht="25" customHeight="1" x14ac:dyDescent="0.3">
      <c r="A947" s="11"/>
      <c r="B947" s="1"/>
      <c r="C947" s="18"/>
      <c r="D947" s="18"/>
      <c r="E947" s="1"/>
      <c r="F947" s="18"/>
      <c r="G947" s="18"/>
      <c r="H947" s="101"/>
      <c r="I947" s="18"/>
      <c r="J947" s="29"/>
      <c r="K947" s="29"/>
    </row>
    <row r="948" spans="1:11" ht="25" customHeight="1" x14ac:dyDescent="0.3">
      <c r="A948" s="11"/>
      <c r="B948" s="1"/>
      <c r="C948" s="18"/>
      <c r="D948" s="18"/>
      <c r="E948" s="1"/>
      <c r="F948" s="18"/>
      <c r="G948" s="18"/>
      <c r="H948" s="101"/>
      <c r="I948" s="18"/>
      <c r="J948" s="29"/>
      <c r="K948" s="29"/>
    </row>
    <row r="949" spans="1:11" ht="25" customHeight="1" x14ac:dyDescent="0.3">
      <c r="A949" s="11"/>
      <c r="B949" s="1"/>
      <c r="C949" s="18"/>
      <c r="D949" s="18"/>
      <c r="E949" s="1"/>
      <c r="F949" s="18"/>
      <c r="G949" s="18"/>
      <c r="H949" s="101"/>
      <c r="I949" s="18"/>
      <c r="J949" s="29"/>
      <c r="K949" s="29"/>
    </row>
    <row r="950" spans="1:11" ht="25" customHeight="1" x14ac:dyDescent="0.3">
      <c r="A950" s="11"/>
      <c r="B950" s="1"/>
      <c r="C950" s="18"/>
      <c r="D950" s="18"/>
      <c r="E950" s="1"/>
      <c r="F950" s="18"/>
      <c r="G950" s="18"/>
      <c r="H950" s="101"/>
      <c r="I950" s="18"/>
      <c r="J950" s="29"/>
      <c r="K950" s="29"/>
    </row>
    <row r="951" spans="1:11" ht="25" customHeight="1" x14ac:dyDescent="0.3">
      <c r="A951" s="11"/>
      <c r="B951" s="1"/>
      <c r="C951" s="18"/>
      <c r="D951" s="18"/>
      <c r="E951" s="1"/>
      <c r="F951" s="18"/>
      <c r="G951" s="18"/>
      <c r="H951" s="101"/>
      <c r="I951" s="18"/>
      <c r="J951" s="29"/>
      <c r="K951" s="29"/>
    </row>
    <row r="952" spans="1:11" ht="25" customHeight="1" x14ac:dyDescent="0.3">
      <c r="A952" s="11"/>
      <c r="B952" s="1"/>
      <c r="C952" s="18"/>
      <c r="D952" s="18"/>
      <c r="E952" s="1"/>
      <c r="F952" s="18"/>
      <c r="G952" s="18"/>
      <c r="H952" s="101"/>
      <c r="I952" s="18"/>
      <c r="J952" s="29"/>
      <c r="K952" s="29"/>
    </row>
    <row r="953" spans="1:11" ht="25" customHeight="1" x14ac:dyDescent="0.3">
      <c r="A953" s="11"/>
      <c r="B953" s="1"/>
      <c r="C953" s="18"/>
      <c r="D953" s="18"/>
      <c r="E953" s="1"/>
      <c r="F953" s="18"/>
      <c r="G953" s="18"/>
      <c r="H953" s="101"/>
      <c r="I953" s="18"/>
      <c r="J953" s="29"/>
      <c r="K953" s="29"/>
    </row>
    <row r="954" spans="1:11" ht="25" customHeight="1" x14ac:dyDescent="0.3">
      <c r="A954" s="11"/>
      <c r="B954" s="1"/>
      <c r="C954" s="18"/>
      <c r="D954" s="18"/>
      <c r="E954" s="1"/>
      <c r="F954" s="18"/>
      <c r="G954" s="18"/>
      <c r="H954" s="101"/>
      <c r="I954" s="18"/>
      <c r="J954" s="29"/>
      <c r="K954" s="29"/>
    </row>
    <row r="955" spans="1:11" ht="25" customHeight="1" x14ac:dyDescent="0.3">
      <c r="A955" s="11"/>
      <c r="B955" s="1"/>
      <c r="C955" s="18"/>
      <c r="D955" s="18"/>
      <c r="E955" s="1"/>
      <c r="F955" s="18"/>
      <c r="G955" s="18"/>
      <c r="H955" s="101"/>
      <c r="I955" s="18"/>
      <c r="J955" s="29"/>
      <c r="K955" s="29"/>
    </row>
    <row r="956" spans="1:11" ht="25" customHeight="1" x14ac:dyDescent="0.3">
      <c r="A956" s="11"/>
      <c r="B956" s="1"/>
      <c r="C956" s="18"/>
      <c r="D956" s="18"/>
      <c r="E956" s="1"/>
      <c r="F956" s="18"/>
      <c r="G956" s="18"/>
      <c r="H956" s="101"/>
      <c r="I956" s="18"/>
      <c r="J956" s="29"/>
      <c r="K956" s="29"/>
    </row>
    <row r="957" spans="1:11" ht="25" customHeight="1" x14ac:dyDescent="0.3">
      <c r="A957" s="11"/>
      <c r="B957" s="1"/>
      <c r="C957" s="18"/>
      <c r="D957" s="18"/>
      <c r="E957" s="1"/>
      <c r="F957" s="18"/>
      <c r="G957" s="18"/>
      <c r="H957" s="101"/>
      <c r="I957" s="18"/>
      <c r="J957" s="29"/>
      <c r="K957" s="29"/>
    </row>
    <row r="958" spans="1:11" ht="25" customHeight="1" x14ac:dyDescent="0.3">
      <c r="A958" s="11"/>
      <c r="B958" s="1"/>
      <c r="C958" s="18"/>
      <c r="D958" s="18"/>
      <c r="E958" s="1"/>
      <c r="F958" s="18"/>
      <c r="G958" s="18"/>
      <c r="H958" s="101"/>
      <c r="I958" s="18"/>
      <c r="J958" s="29"/>
      <c r="K958" s="29"/>
    </row>
    <row r="959" spans="1:11" ht="25" customHeight="1" x14ac:dyDescent="0.3">
      <c r="A959" s="11"/>
      <c r="B959" s="1"/>
      <c r="C959" s="18"/>
      <c r="D959" s="18"/>
      <c r="E959" s="1"/>
      <c r="F959" s="18"/>
      <c r="G959" s="18"/>
      <c r="H959" s="101"/>
      <c r="I959" s="18"/>
      <c r="J959" s="29"/>
      <c r="K959" s="29"/>
    </row>
    <row r="960" spans="1:11" ht="25" customHeight="1" x14ac:dyDescent="0.3">
      <c r="A960" s="11"/>
      <c r="B960" s="1"/>
      <c r="C960" s="18"/>
      <c r="D960" s="18"/>
      <c r="E960" s="1"/>
      <c r="F960" s="18"/>
      <c r="G960" s="18"/>
      <c r="H960" s="101"/>
      <c r="I960" s="18"/>
      <c r="J960" s="29"/>
      <c r="K960" s="29"/>
    </row>
    <row r="961" spans="1:11" ht="25" customHeight="1" x14ac:dyDescent="0.3">
      <c r="A961" s="11"/>
      <c r="B961" s="1"/>
      <c r="C961" s="18"/>
      <c r="D961" s="18"/>
      <c r="E961" s="1"/>
      <c r="F961" s="18"/>
      <c r="G961" s="18"/>
      <c r="H961" s="101"/>
      <c r="I961" s="18"/>
      <c r="J961" s="29"/>
      <c r="K961" s="29"/>
    </row>
    <row r="962" spans="1:11" ht="25" customHeight="1" x14ac:dyDescent="0.3">
      <c r="A962" s="11"/>
      <c r="B962" s="1"/>
      <c r="C962" s="18"/>
      <c r="D962" s="18"/>
      <c r="E962" s="1"/>
      <c r="F962" s="18"/>
      <c r="G962" s="18"/>
      <c r="H962" s="101"/>
      <c r="I962" s="18"/>
      <c r="J962" s="29"/>
      <c r="K962" s="29"/>
    </row>
    <row r="963" spans="1:11" ht="25" customHeight="1" x14ac:dyDescent="0.3">
      <c r="A963" s="11"/>
      <c r="B963" s="1"/>
      <c r="C963" s="18"/>
      <c r="D963" s="18"/>
      <c r="E963" s="1"/>
      <c r="F963" s="18"/>
      <c r="G963" s="18"/>
      <c r="H963" s="101"/>
      <c r="I963" s="18"/>
      <c r="J963" s="29"/>
      <c r="K963" s="29"/>
    </row>
    <row r="964" spans="1:11" ht="25" customHeight="1" x14ac:dyDescent="0.3">
      <c r="A964" s="11"/>
      <c r="B964" s="1"/>
      <c r="C964" s="18"/>
      <c r="D964" s="18"/>
      <c r="E964" s="1"/>
      <c r="F964" s="18"/>
      <c r="G964" s="18"/>
      <c r="H964" s="101"/>
      <c r="I964" s="18"/>
      <c r="J964" s="29"/>
      <c r="K964" s="29"/>
    </row>
    <row r="965" spans="1:11" ht="25" customHeight="1" x14ac:dyDescent="0.3">
      <c r="A965" s="11"/>
      <c r="B965" s="1"/>
      <c r="C965" s="18"/>
      <c r="D965" s="18"/>
      <c r="E965" s="1"/>
      <c r="F965" s="18"/>
      <c r="G965" s="18"/>
      <c r="H965" s="101"/>
      <c r="I965" s="18"/>
      <c r="J965" s="29"/>
      <c r="K965" s="29"/>
    </row>
    <row r="966" spans="1:11" ht="25" customHeight="1" x14ac:dyDescent="0.3">
      <c r="A966" s="11"/>
      <c r="B966" s="1"/>
      <c r="C966" s="18"/>
      <c r="D966" s="18"/>
      <c r="E966" s="1"/>
      <c r="F966" s="18"/>
      <c r="G966" s="18"/>
      <c r="H966" s="101"/>
      <c r="I966" s="18"/>
      <c r="J966" s="29"/>
      <c r="K966" s="29"/>
    </row>
    <row r="967" spans="1:11" ht="25" customHeight="1" x14ac:dyDescent="0.3">
      <c r="A967" s="11"/>
      <c r="B967" s="1"/>
      <c r="C967" s="18"/>
      <c r="D967" s="18"/>
      <c r="E967" s="1"/>
      <c r="F967" s="18"/>
      <c r="G967" s="18"/>
      <c r="H967" s="101"/>
      <c r="I967" s="18"/>
      <c r="J967" s="29"/>
      <c r="K967" s="29"/>
    </row>
    <row r="968" spans="1:11" ht="25" customHeight="1" x14ac:dyDescent="0.3">
      <c r="A968" s="11"/>
      <c r="B968" s="1"/>
      <c r="C968" s="18"/>
      <c r="D968" s="18"/>
      <c r="E968" s="1"/>
      <c r="F968" s="18"/>
      <c r="G968" s="18"/>
      <c r="H968" s="101"/>
      <c r="I968" s="18"/>
      <c r="J968" s="29"/>
      <c r="K968" s="29"/>
    </row>
    <row r="969" spans="1:11" ht="25" customHeight="1" x14ac:dyDescent="0.3">
      <c r="A969" s="11"/>
      <c r="B969" s="1"/>
      <c r="C969" s="18"/>
      <c r="D969" s="18"/>
      <c r="E969" s="1"/>
      <c r="F969" s="18"/>
      <c r="G969" s="18"/>
      <c r="H969" s="101"/>
      <c r="I969" s="18"/>
      <c r="J969" s="29"/>
      <c r="K969" s="29"/>
    </row>
    <row r="970" spans="1:11" ht="25" customHeight="1" x14ac:dyDescent="0.3">
      <c r="A970" s="11"/>
      <c r="B970" s="1"/>
      <c r="C970" s="18"/>
      <c r="D970" s="18"/>
      <c r="E970" s="1"/>
      <c r="F970" s="18"/>
      <c r="G970" s="18"/>
      <c r="H970" s="101"/>
      <c r="I970" s="18"/>
      <c r="J970" s="29"/>
      <c r="K970" s="29"/>
    </row>
    <row r="971" spans="1:11" ht="25" customHeight="1" x14ac:dyDescent="0.3">
      <c r="A971" s="11"/>
      <c r="B971" s="1"/>
      <c r="C971" s="18"/>
      <c r="D971" s="18"/>
      <c r="E971" s="1"/>
      <c r="F971" s="18"/>
      <c r="G971" s="18"/>
      <c r="H971" s="101"/>
      <c r="I971" s="18"/>
      <c r="J971" s="29"/>
      <c r="K971" s="29"/>
    </row>
    <row r="972" spans="1:11" ht="25" customHeight="1" x14ac:dyDescent="0.3">
      <c r="A972" s="11"/>
      <c r="B972" s="1"/>
      <c r="C972" s="18"/>
      <c r="D972" s="18"/>
      <c r="E972" s="1"/>
      <c r="F972" s="18"/>
      <c r="G972" s="18"/>
      <c r="H972" s="101"/>
      <c r="I972" s="18"/>
      <c r="J972" s="29"/>
      <c r="K972" s="29"/>
    </row>
    <row r="973" spans="1:11" ht="25" customHeight="1" x14ac:dyDescent="0.3">
      <c r="A973" s="11"/>
      <c r="B973" s="1"/>
      <c r="C973" s="18"/>
      <c r="D973" s="18"/>
      <c r="E973" s="1"/>
      <c r="F973" s="18"/>
      <c r="G973" s="18"/>
      <c r="H973" s="101"/>
      <c r="I973" s="18"/>
      <c r="J973" s="29"/>
      <c r="K973" s="29"/>
    </row>
    <row r="974" spans="1:11" ht="25" customHeight="1" x14ac:dyDescent="0.3">
      <c r="A974" s="11"/>
      <c r="B974" s="1"/>
      <c r="C974" s="18"/>
      <c r="D974" s="18"/>
      <c r="E974" s="1"/>
      <c r="F974" s="18"/>
      <c r="G974" s="18"/>
      <c r="H974" s="101"/>
      <c r="I974" s="18"/>
      <c r="J974" s="29"/>
      <c r="K974" s="29"/>
    </row>
    <row r="975" spans="1:11" ht="25" customHeight="1" x14ac:dyDescent="0.3">
      <c r="A975" s="11"/>
      <c r="B975" s="1"/>
      <c r="C975" s="18"/>
      <c r="D975" s="18"/>
      <c r="E975" s="1"/>
      <c r="F975" s="18"/>
      <c r="G975" s="18"/>
      <c r="H975" s="101"/>
      <c r="I975" s="18"/>
      <c r="J975" s="29"/>
      <c r="K975" s="29"/>
    </row>
    <row r="976" spans="1:11" ht="25" customHeight="1" x14ac:dyDescent="0.3">
      <c r="A976" s="11"/>
      <c r="B976" s="1"/>
      <c r="C976" s="18"/>
      <c r="D976" s="18"/>
      <c r="E976" s="1"/>
      <c r="F976" s="18"/>
      <c r="G976" s="18"/>
      <c r="H976" s="101"/>
      <c r="I976" s="18"/>
      <c r="J976" s="29"/>
      <c r="K976" s="29"/>
    </row>
    <row r="977" spans="1:11" ht="25" customHeight="1" x14ac:dyDescent="0.3">
      <c r="A977" s="11"/>
      <c r="B977" s="1"/>
      <c r="C977" s="18"/>
      <c r="D977" s="18"/>
      <c r="E977" s="1"/>
      <c r="F977" s="18"/>
      <c r="G977" s="18"/>
      <c r="H977" s="101"/>
      <c r="I977" s="18"/>
      <c r="J977" s="29"/>
      <c r="K977" s="29"/>
    </row>
    <row r="978" spans="1:11" ht="25" customHeight="1" x14ac:dyDescent="0.3">
      <c r="A978" s="11"/>
      <c r="B978" s="1"/>
      <c r="C978" s="18"/>
      <c r="D978" s="18"/>
      <c r="E978" s="1"/>
      <c r="F978" s="18"/>
      <c r="G978" s="18"/>
      <c r="H978" s="101"/>
      <c r="I978" s="18"/>
      <c r="J978" s="29"/>
      <c r="K978" s="29"/>
    </row>
    <row r="979" spans="1:11" ht="25" customHeight="1" x14ac:dyDescent="0.3">
      <c r="A979" s="11"/>
      <c r="B979" s="1"/>
      <c r="C979" s="18"/>
      <c r="D979" s="18"/>
      <c r="E979" s="1"/>
      <c r="F979" s="18"/>
      <c r="G979" s="18"/>
      <c r="H979" s="101"/>
      <c r="I979" s="18"/>
      <c r="J979" s="29"/>
      <c r="K979" s="29"/>
    </row>
    <row r="980" spans="1:11" ht="25" customHeight="1" x14ac:dyDescent="0.3">
      <c r="A980" s="11"/>
      <c r="B980" s="1"/>
      <c r="C980" s="18"/>
      <c r="D980" s="18"/>
      <c r="E980" s="1"/>
      <c r="F980" s="18"/>
      <c r="G980" s="18"/>
      <c r="H980" s="101"/>
      <c r="I980" s="18"/>
      <c r="J980" s="29"/>
      <c r="K980" s="29"/>
    </row>
    <row r="981" spans="1:11" ht="25" customHeight="1" x14ac:dyDescent="0.3">
      <c r="A981" s="11"/>
      <c r="B981" s="1"/>
      <c r="C981" s="18"/>
      <c r="D981" s="18"/>
      <c r="E981" s="1"/>
      <c r="F981" s="18"/>
      <c r="G981" s="18"/>
      <c r="H981" s="101"/>
      <c r="I981" s="18"/>
      <c r="J981" s="29"/>
      <c r="K981" s="29"/>
    </row>
    <row r="982" spans="1:11" ht="25" customHeight="1" x14ac:dyDescent="0.3">
      <c r="A982" s="11"/>
      <c r="B982" s="1"/>
      <c r="C982" s="18"/>
      <c r="D982" s="18"/>
      <c r="E982" s="1"/>
      <c r="F982" s="18"/>
      <c r="G982" s="18"/>
      <c r="H982" s="101"/>
      <c r="I982" s="18"/>
      <c r="J982" s="29"/>
      <c r="K982" s="29"/>
    </row>
    <row r="983" spans="1:11" ht="25" customHeight="1" x14ac:dyDescent="0.3">
      <c r="A983" s="11"/>
      <c r="B983" s="1"/>
      <c r="C983" s="18"/>
      <c r="D983" s="18"/>
      <c r="E983" s="1"/>
      <c r="F983" s="18"/>
      <c r="G983" s="18"/>
      <c r="H983" s="101"/>
      <c r="I983" s="18"/>
      <c r="J983" s="29"/>
      <c r="K983" s="29"/>
    </row>
    <row r="984" spans="1:11" ht="25" customHeight="1" x14ac:dyDescent="0.3">
      <c r="A984" s="11"/>
      <c r="B984" s="1"/>
      <c r="C984" s="18"/>
      <c r="D984" s="18"/>
      <c r="E984" s="1"/>
      <c r="F984" s="18"/>
      <c r="G984" s="18"/>
      <c r="H984" s="101"/>
      <c r="I984" s="18"/>
      <c r="J984" s="29"/>
      <c r="K984" s="29"/>
    </row>
    <row r="985" spans="1:11" ht="25" customHeight="1" x14ac:dyDescent="0.3">
      <c r="A985" s="11"/>
      <c r="B985" s="1"/>
      <c r="C985" s="18"/>
      <c r="D985" s="18"/>
      <c r="E985" s="1"/>
      <c r="F985" s="18"/>
      <c r="G985" s="18"/>
      <c r="H985" s="101"/>
      <c r="I985" s="18"/>
      <c r="J985" s="29"/>
      <c r="K985" s="29"/>
    </row>
    <row r="986" spans="1:11" ht="25" customHeight="1" x14ac:dyDescent="0.3">
      <c r="A986" s="11"/>
      <c r="B986" s="1"/>
      <c r="C986" s="18"/>
      <c r="D986" s="18"/>
      <c r="E986" s="1"/>
      <c r="F986" s="18"/>
      <c r="G986" s="18"/>
      <c r="H986" s="101"/>
      <c r="I986" s="18"/>
      <c r="J986" s="29"/>
      <c r="K986" s="29"/>
    </row>
    <row r="987" spans="1:11" ht="25" customHeight="1" x14ac:dyDescent="0.3">
      <c r="A987" s="11"/>
      <c r="B987" s="1"/>
      <c r="C987" s="18"/>
      <c r="D987" s="18"/>
      <c r="E987" s="1"/>
      <c r="F987" s="18"/>
      <c r="G987" s="18"/>
      <c r="H987" s="101"/>
      <c r="I987" s="18"/>
      <c r="J987" s="29"/>
      <c r="K987" s="29"/>
    </row>
    <row r="988" spans="1:11" ht="25" customHeight="1" x14ac:dyDescent="0.3">
      <c r="A988" s="11"/>
      <c r="B988" s="1"/>
      <c r="C988" s="18"/>
      <c r="D988" s="18"/>
      <c r="E988" s="1"/>
      <c r="F988" s="18"/>
      <c r="G988" s="18"/>
      <c r="H988" s="101"/>
      <c r="I988" s="18"/>
      <c r="J988" s="29"/>
      <c r="K988" s="29"/>
    </row>
    <row r="989" spans="1:11" ht="25" customHeight="1" x14ac:dyDescent="0.3">
      <c r="A989" s="11"/>
      <c r="B989" s="1"/>
      <c r="C989" s="18"/>
      <c r="D989" s="18"/>
      <c r="E989" s="1"/>
      <c r="F989" s="18"/>
      <c r="G989" s="18"/>
      <c r="H989" s="101"/>
      <c r="I989" s="18"/>
      <c r="J989" s="29"/>
      <c r="K989" s="29"/>
    </row>
    <row r="990" spans="1:11" ht="25" customHeight="1" x14ac:dyDescent="0.3">
      <c r="A990" s="11"/>
      <c r="B990" s="1"/>
      <c r="C990" s="18"/>
      <c r="D990" s="18"/>
      <c r="E990" s="1"/>
      <c r="F990" s="18"/>
      <c r="G990" s="18"/>
      <c r="H990" s="101"/>
      <c r="I990" s="18"/>
      <c r="J990" s="29"/>
      <c r="K990" s="29"/>
    </row>
    <row r="991" spans="1:11" ht="25" customHeight="1" x14ac:dyDescent="0.3">
      <c r="A991" s="11"/>
      <c r="B991" s="1"/>
      <c r="C991" s="18"/>
      <c r="D991" s="18"/>
      <c r="E991" s="1"/>
      <c r="F991" s="18"/>
      <c r="G991" s="18"/>
      <c r="H991" s="101"/>
      <c r="I991" s="18"/>
      <c r="J991" s="29"/>
      <c r="K991" s="29"/>
    </row>
    <row r="992" spans="1:11" ht="25" customHeight="1" x14ac:dyDescent="0.3">
      <c r="A992" s="11"/>
      <c r="B992" s="1"/>
      <c r="C992" s="18"/>
      <c r="D992" s="18"/>
      <c r="E992" s="1"/>
      <c r="F992" s="18"/>
      <c r="G992" s="18"/>
      <c r="H992" s="101"/>
      <c r="I992" s="18"/>
      <c r="J992" s="29"/>
      <c r="K992" s="29"/>
    </row>
    <row r="993" spans="1:11" ht="25" customHeight="1" x14ac:dyDescent="0.3">
      <c r="A993" s="11"/>
      <c r="B993" s="1"/>
      <c r="C993" s="18"/>
      <c r="D993" s="18"/>
      <c r="E993" s="1"/>
      <c r="F993" s="18"/>
      <c r="G993" s="18"/>
      <c r="H993" s="101"/>
      <c r="I993" s="18"/>
      <c r="J993" s="29"/>
      <c r="K993" s="29"/>
    </row>
    <row r="994" spans="1:11" ht="25" customHeight="1" x14ac:dyDescent="0.3">
      <c r="A994" s="11"/>
      <c r="B994" s="1"/>
      <c r="C994" s="18"/>
      <c r="D994" s="18"/>
      <c r="E994" s="1"/>
      <c r="F994" s="18"/>
      <c r="G994" s="18"/>
      <c r="H994" s="101"/>
      <c r="I994" s="18"/>
      <c r="J994" s="29"/>
      <c r="K994" s="29"/>
    </row>
    <row r="995" spans="1:11" ht="25" customHeight="1" x14ac:dyDescent="0.3">
      <c r="A995" s="11"/>
      <c r="B995" s="1"/>
      <c r="C995" s="18"/>
      <c r="D995" s="18"/>
      <c r="E995" s="1"/>
      <c r="F995" s="18"/>
      <c r="G995" s="18"/>
      <c r="H995" s="101"/>
      <c r="I995" s="18"/>
      <c r="J995" s="29"/>
      <c r="K995" s="29"/>
    </row>
    <row r="996" spans="1:11" ht="25" customHeight="1" x14ac:dyDescent="0.3">
      <c r="A996" s="11"/>
      <c r="B996" s="1"/>
      <c r="C996" s="18"/>
      <c r="D996" s="18"/>
      <c r="E996" s="1"/>
      <c r="F996" s="18"/>
      <c r="G996" s="18"/>
      <c r="H996" s="101"/>
      <c r="I996" s="18"/>
      <c r="J996" s="29"/>
      <c r="K996" s="29"/>
    </row>
    <row r="997" spans="1:11" ht="25" customHeight="1" x14ac:dyDescent="0.3">
      <c r="A997" s="11"/>
      <c r="B997" s="1"/>
      <c r="C997" s="18"/>
      <c r="D997" s="18"/>
      <c r="E997" s="1"/>
      <c r="F997" s="18"/>
      <c r="G997" s="18"/>
      <c r="H997" s="101"/>
      <c r="I997" s="18"/>
      <c r="J997" s="29"/>
      <c r="K997" s="29"/>
    </row>
    <row r="998" spans="1:11" ht="25" customHeight="1" x14ac:dyDescent="0.3">
      <c r="A998" s="11"/>
      <c r="B998" s="1"/>
      <c r="C998" s="18"/>
      <c r="D998" s="18"/>
      <c r="E998" s="1"/>
      <c r="F998" s="18"/>
      <c r="G998" s="18"/>
      <c r="H998" s="101"/>
      <c r="I998" s="18"/>
      <c r="J998" s="29"/>
      <c r="K998" s="29"/>
    </row>
    <row r="999" spans="1:11" ht="25" customHeight="1" x14ac:dyDescent="0.3">
      <c r="A999" s="11"/>
      <c r="B999" s="1"/>
      <c r="C999" s="18"/>
      <c r="D999" s="18"/>
      <c r="E999" s="1"/>
      <c r="F999" s="18"/>
      <c r="G999" s="18"/>
      <c r="H999" s="101"/>
      <c r="I999" s="18"/>
      <c r="J999" s="29"/>
      <c r="K999" s="29"/>
    </row>
    <row r="1000" spans="1:11" ht="25" customHeight="1" x14ac:dyDescent="0.3">
      <c r="A1000" s="11"/>
      <c r="B1000" s="1"/>
      <c r="C1000" s="18"/>
      <c r="D1000" s="18"/>
      <c r="E1000" s="1"/>
      <c r="F1000" s="18"/>
      <c r="G1000" s="18"/>
      <c r="H1000" s="101"/>
      <c r="I1000" s="18"/>
      <c r="J1000" s="29"/>
      <c r="K1000" s="29"/>
    </row>
    <row r="1001" spans="1:11" ht="25" customHeight="1" x14ac:dyDescent="0.3">
      <c r="A1001" s="11"/>
      <c r="B1001" s="1"/>
      <c r="C1001" s="18"/>
      <c r="D1001" s="18"/>
      <c r="E1001" s="1"/>
      <c r="F1001" s="18"/>
      <c r="G1001" s="18"/>
      <c r="H1001" s="101"/>
      <c r="I1001" s="18"/>
      <c r="J1001" s="29"/>
      <c r="K1001" s="29"/>
    </row>
    <row r="1002" spans="1:11" ht="25" customHeight="1" x14ac:dyDescent="0.3">
      <c r="A1002" s="11"/>
      <c r="B1002" s="1"/>
      <c r="C1002" s="18"/>
      <c r="D1002" s="18"/>
      <c r="E1002" s="1"/>
      <c r="F1002" s="18"/>
      <c r="G1002" s="18"/>
      <c r="H1002" s="101"/>
      <c r="I1002" s="18"/>
      <c r="J1002" s="29"/>
      <c r="K1002" s="29"/>
    </row>
    <row r="1003" spans="1:11" ht="25" customHeight="1" x14ac:dyDescent="0.3">
      <c r="A1003" s="11"/>
      <c r="B1003" s="1"/>
      <c r="C1003" s="18"/>
      <c r="D1003" s="18"/>
      <c r="E1003" s="1"/>
      <c r="F1003" s="18"/>
      <c r="G1003" s="18"/>
      <c r="H1003" s="101"/>
      <c r="I1003" s="18"/>
      <c r="J1003" s="29"/>
      <c r="K1003" s="29"/>
    </row>
    <row r="1004" spans="1:11" ht="25" customHeight="1" x14ac:dyDescent="0.3">
      <c r="A1004" s="11"/>
      <c r="B1004" s="1"/>
      <c r="C1004" s="18"/>
      <c r="D1004" s="18"/>
      <c r="E1004" s="1"/>
      <c r="F1004" s="18"/>
      <c r="G1004" s="18"/>
      <c r="H1004" s="101"/>
      <c r="I1004" s="18"/>
      <c r="J1004" s="29"/>
      <c r="K1004" s="29"/>
    </row>
    <row r="1005" spans="1:11" ht="25" customHeight="1" x14ac:dyDescent="0.3">
      <c r="A1005" s="11"/>
      <c r="B1005" s="1"/>
      <c r="C1005" s="18"/>
      <c r="D1005" s="18"/>
      <c r="E1005" s="1"/>
      <c r="F1005" s="18"/>
      <c r="G1005" s="18"/>
      <c r="H1005" s="101"/>
      <c r="I1005" s="18"/>
      <c r="J1005" s="29"/>
      <c r="K1005" s="29"/>
    </row>
    <row r="1006" spans="1:11" ht="25" customHeight="1" x14ac:dyDescent="0.3">
      <c r="A1006" s="11"/>
      <c r="B1006" s="1"/>
      <c r="C1006" s="18"/>
      <c r="D1006" s="18"/>
      <c r="E1006" s="1"/>
      <c r="F1006" s="18"/>
      <c r="G1006" s="18"/>
      <c r="H1006" s="101"/>
      <c r="I1006" s="18"/>
      <c r="J1006" s="29"/>
      <c r="K1006" s="29"/>
    </row>
    <row r="1007" spans="1:11" ht="25" customHeight="1" x14ac:dyDescent="0.3">
      <c r="A1007" s="11"/>
      <c r="B1007" s="1"/>
      <c r="C1007" s="18"/>
      <c r="D1007" s="18"/>
      <c r="E1007" s="1"/>
      <c r="F1007" s="18"/>
      <c r="G1007" s="18"/>
      <c r="H1007" s="101"/>
      <c r="I1007" s="18"/>
      <c r="J1007" s="29"/>
      <c r="K1007" s="29"/>
    </row>
    <row r="1008" spans="1:11" ht="25" customHeight="1" x14ac:dyDescent="0.3">
      <c r="A1008" s="11"/>
      <c r="B1008" s="1"/>
      <c r="C1008" s="18"/>
      <c r="D1008" s="18"/>
      <c r="E1008" s="1"/>
      <c r="F1008" s="18"/>
      <c r="G1008" s="18"/>
      <c r="H1008" s="101"/>
      <c r="I1008" s="18"/>
      <c r="J1008" s="29"/>
      <c r="K1008" s="29"/>
    </row>
    <row r="1009" spans="1:11" ht="25" customHeight="1" x14ac:dyDescent="0.3">
      <c r="A1009" s="11"/>
      <c r="B1009" s="1"/>
      <c r="C1009" s="18"/>
      <c r="D1009" s="18"/>
      <c r="E1009" s="1"/>
      <c r="F1009" s="18"/>
      <c r="G1009" s="18"/>
      <c r="H1009" s="101"/>
      <c r="I1009" s="18"/>
      <c r="J1009" s="29"/>
      <c r="K1009" s="29"/>
    </row>
    <row r="1010" spans="1:11" ht="25" customHeight="1" x14ac:dyDescent="0.3">
      <c r="A1010" s="11"/>
      <c r="B1010" s="1"/>
      <c r="C1010" s="18"/>
      <c r="D1010" s="18"/>
      <c r="E1010" s="1"/>
      <c r="F1010" s="18"/>
      <c r="G1010" s="18"/>
      <c r="H1010" s="101"/>
      <c r="I1010" s="18"/>
      <c r="J1010" s="29"/>
      <c r="K1010" s="29"/>
    </row>
    <row r="1011" spans="1:11" ht="25" customHeight="1" x14ac:dyDescent="0.3">
      <c r="A1011" s="11"/>
      <c r="B1011" s="1"/>
      <c r="C1011" s="18"/>
      <c r="D1011" s="18"/>
      <c r="E1011" s="1"/>
      <c r="F1011" s="18"/>
      <c r="G1011" s="18"/>
      <c r="H1011" s="101"/>
      <c r="I1011" s="18"/>
      <c r="J1011" s="29"/>
      <c r="K1011" s="29"/>
    </row>
    <row r="1012" spans="1:11" ht="25" customHeight="1" x14ac:dyDescent="0.3">
      <c r="A1012" s="11"/>
      <c r="B1012" s="1"/>
      <c r="C1012" s="18"/>
      <c r="D1012" s="18"/>
      <c r="E1012" s="1"/>
      <c r="F1012" s="18"/>
      <c r="G1012" s="18"/>
      <c r="H1012" s="101"/>
      <c r="I1012" s="18"/>
      <c r="J1012" s="29"/>
      <c r="K1012" s="29"/>
    </row>
    <row r="1013" spans="1:11" ht="25" customHeight="1" x14ac:dyDescent="0.3">
      <c r="A1013" s="11"/>
      <c r="B1013" s="1"/>
      <c r="C1013" s="18"/>
      <c r="D1013" s="18"/>
      <c r="E1013" s="1"/>
      <c r="F1013" s="18"/>
      <c r="G1013" s="18"/>
      <c r="H1013" s="101"/>
      <c r="I1013" s="18"/>
      <c r="J1013" s="29"/>
      <c r="K1013" s="29"/>
    </row>
    <row r="1014" spans="1:11" ht="25" customHeight="1" x14ac:dyDescent="0.3">
      <c r="A1014" s="11"/>
      <c r="B1014" s="1"/>
      <c r="C1014" s="18"/>
      <c r="D1014" s="18"/>
      <c r="E1014" s="1"/>
      <c r="F1014" s="18"/>
      <c r="G1014" s="18"/>
      <c r="H1014" s="101"/>
      <c r="I1014" s="18"/>
      <c r="J1014" s="29"/>
      <c r="K1014" s="29"/>
    </row>
    <row r="1015" spans="1:11" ht="25" customHeight="1" x14ac:dyDescent="0.3">
      <c r="A1015" s="11"/>
      <c r="B1015" s="1"/>
      <c r="C1015" s="18"/>
      <c r="D1015" s="18"/>
      <c r="E1015" s="1"/>
      <c r="F1015" s="18"/>
      <c r="G1015" s="18"/>
      <c r="H1015" s="101"/>
      <c r="I1015" s="18"/>
      <c r="J1015" s="29"/>
      <c r="K1015" s="29"/>
    </row>
    <row r="1016" spans="1:11" ht="25" customHeight="1" x14ac:dyDescent="0.3">
      <c r="A1016" s="11"/>
      <c r="B1016" s="1"/>
      <c r="C1016" s="18"/>
      <c r="D1016" s="18"/>
      <c r="E1016" s="1"/>
      <c r="F1016" s="18"/>
      <c r="G1016" s="18"/>
      <c r="H1016" s="101"/>
      <c r="I1016" s="18"/>
      <c r="J1016" s="29"/>
      <c r="K1016" s="29"/>
    </row>
    <row r="1017" spans="1:11" ht="25" customHeight="1" x14ac:dyDescent="0.3">
      <c r="A1017" s="11"/>
      <c r="B1017" s="1"/>
      <c r="C1017" s="18"/>
      <c r="D1017" s="18"/>
      <c r="E1017" s="1"/>
      <c r="F1017" s="18"/>
      <c r="G1017" s="18"/>
      <c r="H1017" s="101"/>
      <c r="I1017" s="18"/>
      <c r="J1017" s="29"/>
      <c r="K1017" s="29"/>
    </row>
    <row r="1018" spans="1:11" ht="25" customHeight="1" x14ac:dyDescent="0.3">
      <c r="A1018" s="11"/>
      <c r="B1018" s="1"/>
      <c r="C1018" s="18"/>
      <c r="D1018" s="18"/>
      <c r="E1018" s="1"/>
      <c r="F1018" s="18"/>
      <c r="G1018" s="18"/>
      <c r="H1018" s="101"/>
      <c r="I1018" s="18"/>
      <c r="J1018" s="29"/>
      <c r="K1018" s="29"/>
    </row>
    <row r="1019" spans="1:11" ht="25" customHeight="1" x14ac:dyDescent="0.3">
      <c r="A1019" s="11"/>
      <c r="B1019" s="1"/>
      <c r="C1019" s="18"/>
      <c r="D1019" s="18"/>
      <c r="E1019" s="1"/>
      <c r="F1019" s="18"/>
      <c r="G1019" s="18"/>
      <c r="H1019" s="101"/>
      <c r="I1019" s="18"/>
      <c r="J1019" s="29"/>
      <c r="K1019" s="29"/>
    </row>
    <row r="1020" spans="1:11" ht="25" customHeight="1" x14ac:dyDescent="0.3">
      <c r="A1020" s="11"/>
      <c r="B1020" s="1"/>
      <c r="C1020" s="18"/>
      <c r="D1020" s="18"/>
      <c r="E1020" s="1"/>
      <c r="F1020" s="18"/>
      <c r="G1020" s="18"/>
      <c r="H1020" s="101"/>
      <c r="I1020" s="18"/>
      <c r="J1020" s="29"/>
      <c r="K1020" s="29"/>
    </row>
    <row r="1021" spans="1:11" ht="25" customHeight="1" x14ac:dyDescent="0.3">
      <c r="A1021" s="11"/>
      <c r="B1021" s="1"/>
      <c r="C1021" s="18"/>
      <c r="D1021" s="18"/>
      <c r="E1021" s="1"/>
      <c r="F1021" s="18"/>
      <c r="G1021" s="18"/>
      <c r="H1021" s="101"/>
      <c r="I1021" s="18"/>
      <c r="J1021" s="29"/>
      <c r="K1021" s="29"/>
    </row>
    <row r="1022" spans="1:11" ht="25" customHeight="1" x14ac:dyDescent="0.3">
      <c r="A1022" s="11"/>
      <c r="B1022" s="1"/>
      <c r="C1022" s="18"/>
      <c r="D1022" s="18"/>
      <c r="E1022" s="1"/>
      <c r="F1022" s="18"/>
      <c r="G1022" s="18"/>
      <c r="H1022" s="101"/>
      <c r="I1022" s="18"/>
      <c r="J1022" s="29"/>
      <c r="K1022" s="29"/>
    </row>
    <row r="1023" spans="1:11" ht="25" customHeight="1" x14ac:dyDescent="0.3">
      <c r="A1023" s="11"/>
      <c r="B1023" s="1"/>
      <c r="C1023" s="18"/>
      <c r="D1023" s="18"/>
      <c r="E1023" s="1"/>
      <c r="F1023" s="18"/>
      <c r="G1023" s="18"/>
      <c r="H1023" s="101"/>
      <c r="I1023" s="18"/>
      <c r="J1023" s="29"/>
      <c r="K1023" s="29"/>
    </row>
    <row r="1024" spans="1:11" ht="25" customHeight="1" x14ac:dyDescent="0.3">
      <c r="A1024" s="11"/>
      <c r="B1024" s="1"/>
      <c r="C1024" s="18"/>
      <c r="D1024" s="18"/>
      <c r="E1024" s="1"/>
      <c r="F1024" s="18"/>
      <c r="G1024" s="18"/>
      <c r="H1024" s="101"/>
      <c r="I1024" s="18"/>
      <c r="J1024" s="29"/>
      <c r="K1024" s="29"/>
    </row>
    <row r="1025" spans="1:11" ht="25" customHeight="1" x14ac:dyDescent="0.3">
      <c r="A1025" s="11"/>
      <c r="B1025" s="1"/>
      <c r="C1025" s="18"/>
      <c r="D1025" s="18"/>
      <c r="E1025" s="1"/>
      <c r="F1025" s="18"/>
      <c r="G1025" s="18"/>
      <c r="H1025" s="101"/>
      <c r="I1025" s="18"/>
      <c r="J1025" s="29"/>
      <c r="K1025" s="29"/>
    </row>
    <row r="1026" spans="1:11" ht="25" customHeight="1" x14ac:dyDescent="0.3">
      <c r="A1026" s="11"/>
      <c r="B1026" s="1"/>
      <c r="C1026" s="18"/>
      <c r="D1026" s="18"/>
      <c r="E1026" s="1"/>
      <c r="F1026" s="18"/>
      <c r="G1026" s="18"/>
      <c r="H1026" s="101"/>
      <c r="I1026" s="18"/>
      <c r="J1026" s="29"/>
      <c r="K1026" s="29"/>
    </row>
    <row r="1027" spans="1:11" ht="25" customHeight="1" x14ac:dyDescent="0.3">
      <c r="A1027" s="11"/>
      <c r="B1027" s="1"/>
      <c r="C1027" s="18"/>
      <c r="D1027" s="18"/>
      <c r="E1027" s="1"/>
      <c r="F1027" s="18"/>
      <c r="G1027" s="18"/>
      <c r="H1027" s="101"/>
      <c r="I1027" s="18"/>
      <c r="J1027" s="29"/>
      <c r="K1027" s="29"/>
    </row>
    <row r="1028" spans="1:11" ht="25" customHeight="1" x14ac:dyDescent="0.3">
      <c r="A1028" s="11"/>
      <c r="B1028" s="1"/>
      <c r="C1028" s="18"/>
      <c r="D1028" s="18"/>
      <c r="E1028" s="1"/>
      <c r="F1028" s="18"/>
      <c r="G1028" s="18"/>
      <c r="H1028" s="101"/>
      <c r="I1028" s="18"/>
      <c r="J1028" s="29"/>
      <c r="K1028" s="29"/>
    </row>
    <row r="1029" spans="1:11" ht="25" customHeight="1" x14ac:dyDescent="0.3">
      <c r="A1029" s="11"/>
      <c r="B1029" s="1"/>
      <c r="C1029" s="18"/>
      <c r="D1029" s="18"/>
      <c r="E1029" s="1"/>
      <c r="F1029" s="18"/>
      <c r="G1029" s="18"/>
      <c r="H1029" s="101"/>
      <c r="I1029" s="18"/>
      <c r="J1029" s="29"/>
      <c r="K1029" s="29"/>
    </row>
    <row r="1030" spans="1:11" ht="25" customHeight="1" x14ac:dyDescent="0.3">
      <c r="A1030" s="11"/>
      <c r="B1030" s="1"/>
      <c r="C1030" s="18"/>
      <c r="D1030" s="18"/>
      <c r="E1030" s="1"/>
      <c r="F1030" s="18"/>
      <c r="G1030" s="18"/>
      <c r="H1030" s="101"/>
      <c r="I1030" s="18"/>
      <c r="J1030" s="29"/>
      <c r="K1030" s="29"/>
    </row>
    <row r="1031" spans="1:11" ht="25" customHeight="1" x14ac:dyDescent="0.3">
      <c r="A1031" s="11"/>
      <c r="B1031" s="1"/>
      <c r="C1031" s="18"/>
      <c r="D1031" s="18"/>
      <c r="E1031" s="1"/>
      <c r="F1031" s="18"/>
      <c r="G1031" s="18"/>
      <c r="H1031" s="101"/>
      <c r="I1031" s="18"/>
      <c r="J1031" s="29"/>
      <c r="K1031" s="29"/>
    </row>
    <row r="1032" spans="1:11" ht="25" customHeight="1" x14ac:dyDescent="0.3">
      <c r="A1032" s="11"/>
      <c r="B1032" s="1"/>
      <c r="C1032" s="18"/>
      <c r="D1032" s="18"/>
      <c r="E1032" s="1"/>
      <c r="F1032" s="18"/>
      <c r="G1032" s="18"/>
      <c r="H1032" s="101"/>
      <c r="I1032" s="18"/>
      <c r="J1032" s="29"/>
      <c r="K1032" s="29"/>
    </row>
    <row r="1033" spans="1:11" ht="25" customHeight="1" x14ac:dyDescent="0.3">
      <c r="A1033" s="11"/>
      <c r="B1033" s="1"/>
      <c r="C1033" s="18"/>
      <c r="D1033" s="18"/>
      <c r="E1033" s="1"/>
      <c r="F1033" s="18"/>
      <c r="G1033" s="18"/>
      <c r="H1033" s="101"/>
      <c r="I1033" s="18"/>
      <c r="J1033" s="29"/>
      <c r="K1033" s="29"/>
    </row>
    <row r="1034" spans="1:11" ht="25" customHeight="1" x14ac:dyDescent="0.3">
      <c r="A1034" s="11"/>
      <c r="B1034" s="1"/>
      <c r="C1034" s="18"/>
      <c r="D1034" s="18"/>
      <c r="E1034" s="1"/>
      <c r="F1034" s="18"/>
      <c r="G1034" s="18"/>
      <c r="H1034" s="101"/>
      <c r="I1034" s="18"/>
      <c r="J1034" s="29"/>
      <c r="K1034" s="29"/>
    </row>
    <row r="1035" spans="1:11" ht="25" customHeight="1" x14ac:dyDescent="0.3">
      <c r="A1035" s="11"/>
      <c r="B1035" s="1"/>
      <c r="C1035" s="18"/>
      <c r="D1035" s="18"/>
      <c r="E1035" s="1"/>
      <c r="F1035" s="18"/>
      <c r="G1035" s="18"/>
      <c r="H1035" s="101"/>
      <c r="I1035" s="18"/>
      <c r="J1035" s="29"/>
      <c r="K1035" s="29"/>
    </row>
    <row r="1036" spans="1:11" ht="25" customHeight="1" x14ac:dyDescent="0.3">
      <c r="A1036" s="11"/>
      <c r="B1036" s="1"/>
      <c r="C1036" s="18"/>
      <c r="D1036" s="18"/>
      <c r="E1036" s="1"/>
      <c r="F1036" s="18"/>
      <c r="G1036" s="18"/>
      <c r="H1036" s="101"/>
      <c r="I1036" s="18"/>
      <c r="J1036" s="29"/>
      <c r="K1036" s="29"/>
    </row>
    <row r="1037" spans="1:11" ht="25" customHeight="1" x14ac:dyDescent="0.3">
      <c r="A1037" s="11"/>
      <c r="B1037" s="1"/>
      <c r="C1037" s="18"/>
      <c r="D1037" s="18"/>
      <c r="E1037" s="1"/>
      <c r="F1037" s="18"/>
      <c r="G1037" s="18"/>
      <c r="H1037" s="101"/>
      <c r="I1037" s="18"/>
      <c r="J1037" s="29"/>
      <c r="K1037" s="29"/>
    </row>
    <row r="1038" spans="1:11" ht="25" customHeight="1" x14ac:dyDescent="0.3">
      <c r="A1038" s="11"/>
      <c r="B1038" s="1"/>
      <c r="C1038" s="18"/>
      <c r="D1038" s="18"/>
      <c r="E1038" s="1"/>
      <c r="F1038" s="18"/>
      <c r="G1038" s="18"/>
      <c r="H1038" s="101"/>
      <c r="I1038" s="18"/>
      <c r="J1038" s="29"/>
      <c r="K1038" s="29"/>
    </row>
    <row r="1039" spans="1:11" ht="25" customHeight="1" x14ac:dyDescent="0.3">
      <c r="A1039" s="11"/>
      <c r="B1039" s="1"/>
      <c r="C1039" s="18"/>
      <c r="D1039" s="18"/>
      <c r="E1039" s="1"/>
      <c r="F1039" s="18"/>
      <c r="G1039" s="18"/>
      <c r="H1039" s="101"/>
      <c r="I1039" s="18"/>
      <c r="J1039" s="29"/>
      <c r="K1039" s="29"/>
    </row>
    <row r="1040" spans="1:11" ht="25" customHeight="1" x14ac:dyDescent="0.3">
      <c r="A1040" s="11"/>
      <c r="B1040" s="1"/>
      <c r="C1040" s="18"/>
      <c r="D1040" s="18"/>
      <c r="E1040" s="1"/>
      <c r="F1040" s="18"/>
      <c r="G1040" s="18"/>
      <c r="H1040" s="101"/>
      <c r="I1040" s="18"/>
      <c r="J1040" s="29"/>
      <c r="K1040" s="29"/>
    </row>
    <row r="1041" spans="1:11" ht="25" customHeight="1" x14ac:dyDescent="0.3">
      <c r="A1041" s="11"/>
      <c r="B1041" s="1"/>
      <c r="C1041" s="18"/>
      <c r="D1041" s="18"/>
      <c r="E1041" s="1"/>
      <c r="F1041" s="18"/>
      <c r="G1041" s="18"/>
      <c r="H1041" s="101"/>
      <c r="I1041" s="18"/>
      <c r="J1041" s="29"/>
      <c r="K1041" s="29"/>
    </row>
    <row r="1042" spans="1:11" ht="25" customHeight="1" x14ac:dyDescent="0.3">
      <c r="A1042" s="11"/>
      <c r="B1042" s="1"/>
      <c r="C1042" s="18"/>
      <c r="D1042" s="18"/>
      <c r="E1042" s="1"/>
      <c r="F1042" s="18"/>
      <c r="G1042" s="18"/>
      <c r="H1042" s="101"/>
      <c r="I1042" s="18"/>
      <c r="J1042" s="29"/>
      <c r="K1042" s="29"/>
    </row>
    <row r="1043" spans="1:11" ht="25" customHeight="1" x14ac:dyDescent="0.3">
      <c r="A1043" s="11"/>
      <c r="B1043" s="1"/>
      <c r="C1043" s="18"/>
      <c r="D1043" s="18"/>
      <c r="E1043" s="1"/>
      <c r="F1043" s="18"/>
      <c r="G1043" s="18"/>
      <c r="H1043" s="101"/>
      <c r="I1043" s="18"/>
      <c r="J1043" s="29"/>
      <c r="K1043" s="29"/>
    </row>
    <row r="1044" spans="1:11" ht="25" customHeight="1" x14ac:dyDescent="0.3">
      <c r="A1044" s="11"/>
      <c r="B1044" s="1"/>
      <c r="C1044" s="18"/>
      <c r="D1044" s="18"/>
      <c r="E1044" s="1"/>
      <c r="F1044" s="18"/>
      <c r="G1044" s="18"/>
      <c r="H1044" s="101"/>
      <c r="I1044" s="18"/>
      <c r="J1044" s="29"/>
      <c r="K1044" s="29"/>
    </row>
    <row r="1045" spans="1:11" ht="25" customHeight="1" x14ac:dyDescent="0.3">
      <c r="A1045" s="11"/>
      <c r="B1045" s="1"/>
      <c r="C1045" s="18"/>
      <c r="D1045" s="18"/>
      <c r="E1045" s="1"/>
      <c r="F1045" s="18"/>
      <c r="G1045" s="18"/>
      <c r="H1045" s="101"/>
      <c r="I1045" s="18"/>
      <c r="J1045" s="29"/>
      <c r="K1045" s="29"/>
    </row>
    <row r="1046" spans="1:11" ht="25" customHeight="1" x14ac:dyDescent="0.3">
      <c r="A1046" s="11"/>
      <c r="B1046" s="1"/>
      <c r="C1046" s="18"/>
      <c r="D1046" s="18"/>
      <c r="E1046" s="1"/>
      <c r="F1046" s="18"/>
      <c r="G1046" s="18"/>
      <c r="H1046" s="101"/>
      <c r="I1046" s="18"/>
      <c r="J1046" s="29"/>
      <c r="K1046" s="29"/>
    </row>
    <row r="1047" spans="1:11" ht="25" customHeight="1" x14ac:dyDescent="0.3">
      <c r="A1047" s="11"/>
      <c r="B1047" s="1"/>
      <c r="C1047" s="18"/>
      <c r="D1047" s="18"/>
      <c r="E1047" s="1"/>
      <c r="F1047" s="18"/>
      <c r="G1047" s="18"/>
      <c r="H1047" s="101"/>
      <c r="I1047" s="18"/>
      <c r="J1047" s="29"/>
      <c r="K1047" s="29"/>
    </row>
    <row r="1048" spans="1:11" ht="25" customHeight="1" x14ac:dyDescent="0.3">
      <c r="A1048" s="11"/>
      <c r="B1048" s="1"/>
      <c r="C1048" s="18"/>
      <c r="D1048" s="18"/>
      <c r="E1048" s="1"/>
      <c r="F1048" s="18"/>
      <c r="G1048" s="18"/>
      <c r="H1048" s="101"/>
      <c r="I1048" s="18"/>
      <c r="J1048" s="29"/>
      <c r="K1048" s="29"/>
    </row>
    <row r="1049" spans="1:11" ht="25" customHeight="1" x14ac:dyDescent="0.3">
      <c r="A1049" s="11"/>
      <c r="B1049" s="1"/>
      <c r="C1049" s="18"/>
      <c r="D1049" s="18"/>
      <c r="E1049" s="1"/>
      <c r="F1049" s="18"/>
      <c r="G1049" s="18"/>
      <c r="H1049" s="101"/>
      <c r="I1049" s="18"/>
      <c r="J1049" s="29"/>
      <c r="K1049" s="29"/>
    </row>
    <row r="1050" spans="1:11" ht="25" customHeight="1" x14ac:dyDescent="0.3">
      <c r="A1050" s="11"/>
      <c r="B1050" s="1"/>
      <c r="C1050" s="18"/>
      <c r="D1050" s="18"/>
      <c r="E1050" s="1"/>
      <c r="F1050" s="18"/>
      <c r="G1050" s="18"/>
      <c r="H1050" s="101"/>
      <c r="I1050" s="18"/>
      <c r="J1050" s="29"/>
      <c r="K1050" s="29"/>
    </row>
    <row r="1051" spans="1:11" ht="25" customHeight="1" x14ac:dyDescent="0.3">
      <c r="A1051" s="11"/>
      <c r="B1051" s="1"/>
      <c r="C1051" s="18"/>
      <c r="D1051" s="18"/>
      <c r="E1051" s="1"/>
      <c r="F1051" s="18"/>
      <c r="G1051" s="18"/>
      <c r="H1051" s="101"/>
      <c r="I1051" s="18"/>
      <c r="J1051" s="29"/>
      <c r="K1051" s="29"/>
    </row>
    <row r="1052" spans="1:11" ht="25" customHeight="1" x14ac:dyDescent="0.3">
      <c r="A1052" s="11"/>
      <c r="B1052" s="1"/>
      <c r="C1052" s="18"/>
      <c r="D1052" s="18"/>
      <c r="E1052" s="1"/>
      <c r="F1052" s="18"/>
      <c r="G1052" s="18"/>
      <c r="H1052" s="101"/>
      <c r="I1052" s="18"/>
      <c r="J1052" s="29"/>
      <c r="K1052" s="29"/>
    </row>
    <row r="1053" spans="1:11" ht="25" customHeight="1" x14ac:dyDescent="0.3">
      <c r="A1053" s="11"/>
      <c r="B1053" s="1"/>
      <c r="C1053" s="18"/>
      <c r="D1053" s="18"/>
      <c r="E1053" s="1"/>
      <c r="F1053" s="18"/>
      <c r="G1053" s="18"/>
      <c r="H1053" s="101"/>
      <c r="I1053" s="18"/>
      <c r="J1053" s="29"/>
      <c r="K1053" s="29"/>
    </row>
    <row r="1054" spans="1:11" ht="25" customHeight="1" x14ac:dyDescent="0.3">
      <c r="A1054" s="11"/>
      <c r="B1054" s="1"/>
      <c r="C1054" s="18"/>
      <c r="D1054" s="18"/>
      <c r="E1054" s="1"/>
      <c r="F1054" s="18"/>
      <c r="G1054" s="18"/>
      <c r="H1054" s="101"/>
      <c r="I1054" s="18"/>
      <c r="J1054" s="29"/>
      <c r="K1054" s="29"/>
    </row>
    <row r="1055" spans="1:11" ht="25" customHeight="1" x14ac:dyDescent="0.3">
      <c r="A1055" s="11"/>
      <c r="B1055" s="1"/>
      <c r="C1055" s="18"/>
      <c r="D1055" s="18"/>
      <c r="E1055" s="1"/>
      <c r="F1055" s="18"/>
      <c r="G1055" s="18"/>
      <c r="H1055" s="101"/>
      <c r="I1055" s="18"/>
      <c r="J1055" s="29"/>
      <c r="K1055" s="29"/>
    </row>
    <row r="1056" spans="1:11" ht="25" customHeight="1" x14ac:dyDescent="0.3">
      <c r="A1056" s="11"/>
      <c r="B1056" s="1"/>
      <c r="C1056" s="18"/>
      <c r="D1056" s="18"/>
      <c r="E1056" s="1"/>
      <c r="F1056" s="18"/>
      <c r="G1056" s="18"/>
      <c r="H1056" s="101"/>
      <c r="I1056" s="18"/>
      <c r="J1056" s="29"/>
      <c r="K1056" s="29"/>
    </row>
    <row r="1057" spans="1:11" ht="25" customHeight="1" x14ac:dyDescent="0.3">
      <c r="A1057" s="11"/>
      <c r="B1057" s="1"/>
      <c r="C1057" s="18"/>
      <c r="D1057" s="18"/>
      <c r="E1057" s="1"/>
      <c r="F1057" s="18"/>
      <c r="G1057" s="18"/>
      <c r="H1057" s="101"/>
      <c r="I1057" s="18"/>
      <c r="J1057" s="29"/>
      <c r="K1057" s="29"/>
    </row>
    <row r="1058" spans="1:11" ht="25" customHeight="1" x14ac:dyDescent="0.3">
      <c r="A1058" s="11"/>
      <c r="B1058" s="1"/>
      <c r="C1058" s="18"/>
      <c r="D1058" s="18"/>
      <c r="E1058" s="1"/>
      <c r="F1058" s="18"/>
      <c r="G1058" s="18"/>
      <c r="H1058" s="101"/>
      <c r="I1058" s="18"/>
      <c r="J1058" s="29"/>
      <c r="K1058" s="29"/>
    </row>
    <row r="1059" spans="1:11" ht="25" customHeight="1" x14ac:dyDescent="0.3">
      <c r="A1059" s="11"/>
      <c r="B1059" s="1"/>
      <c r="C1059" s="18"/>
      <c r="D1059" s="18"/>
      <c r="E1059" s="1"/>
      <c r="F1059" s="18"/>
      <c r="G1059" s="18"/>
      <c r="H1059" s="101"/>
      <c r="I1059" s="18"/>
      <c r="J1059" s="29"/>
      <c r="K1059" s="29"/>
    </row>
    <row r="1060" spans="1:11" ht="25" customHeight="1" x14ac:dyDescent="0.3">
      <c r="A1060" s="11"/>
      <c r="B1060" s="1"/>
      <c r="C1060" s="18"/>
      <c r="D1060" s="18"/>
      <c r="E1060" s="1"/>
      <c r="F1060" s="18"/>
      <c r="G1060" s="18"/>
      <c r="H1060" s="101"/>
      <c r="I1060" s="18"/>
      <c r="J1060" s="29"/>
      <c r="K1060" s="29"/>
    </row>
    <row r="1061" spans="1:11" ht="25" customHeight="1" x14ac:dyDescent="0.3">
      <c r="A1061" s="11"/>
      <c r="B1061" s="1"/>
      <c r="C1061" s="18"/>
      <c r="D1061" s="18"/>
      <c r="E1061" s="1"/>
      <c r="F1061" s="18"/>
      <c r="G1061" s="18"/>
      <c r="H1061" s="101"/>
      <c r="I1061" s="18"/>
      <c r="J1061" s="29"/>
      <c r="K1061" s="29"/>
    </row>
    <row r="1062" spans="1:11" ht="25" customHeight="1" x14ac:dyDescent="0.3">
      <c r="A1062" s="11"/>
      <c r="B1062" s="1"/>
      <c r="C1062" s="18"/>
      <c r="D1062" s="18"/>
      <c r="E1062" s="1"/>
      <c r="F1062" s="18"/>
      <c r="G1062" s="18"/>
      <c r="H1062" s="101"/>
      <c r="I1062" s="18"/>
      <c r="J1062" s="29"/>
      <c r="K1062" s="29"/>
    </row>
    <row r="1063" spans="1:11" ht="25" customHeight="1" x14ac:dyDescent="0.3">
      <c r="A1063" s="11"/>
      <c r="B1063" s="1"/>
      <c r="C1063" s="18"/>
      <c r="D1063" s="18"/>
      <c r="E1063" s="1"/>
      <c r="F1063" s="18"/>
      <c r="G1063" s="18"/>
      <c r="H1063" s="101"/>
      <c r="I1063" s="18"/>
      <c r="J1063" s="29"/>
      <c r="K1063" s="29"/>
    </row>
    <row r="1064" spans="1:11" ht="25" customHeight="1" x14ac:dyDescent="0.3">
      <c r="A1064" s="11"/>
      <c r="B1064" s="1"/>
      <c r="C1064" s="18"/>
      <c r="D1064" s="18"/>
      <c r="E1064" s="1"/>
      <c r="F1064" s="18"/>
      <c r="G1064" s="18"/>
      <c r="H1064" s="101"/>
      <c r="I1064" s="18"/>
      <c r="J1064" s="29"/>
      <c r="K1064" s="29"/>
    </row>
    <row r="1065" spans="1:11" ht="25" customHeight="1" x14ac:dyDescent="0.3">
      <c r="A1065" s="11"/>
      <c r="B1065" s="1"/>
      <c r="C1065" s="18"/>
      <c r="D1065" s="18"/>
      <c r="E1065" s="1"/>
      <c r="F1065" s="18"/>
      <c r="G1065" s="18"/>
      <c r="H1065" s="101"/>
      <c r="I1065" s="18"/>
      <c r="J1065" s="29"/>
      <c r="K1065" s="29"/>
    </row>
    <row r="1066" spans="1:11" ht="25" customHeight="1" x14ac:dyDescent="0.3">
      <c r="A1066" s="11"/>
      <c r="B1066" s="1"/>
      <c r="C1066" s="18"/>
      <c r="D1066" s="18"/>
      <c r="E1066" s="1"/>
      <c r="F1066" s="18"/>
      <c r="G1066" s="18"/>
      <c r="H1066" s="101"/>
      <c r="I1066" s="18"/>
      <c r="J1066" s="29"/>
      <c r="K1066" s="29"/>
    </row>
    <row r="1067" spans="1:11" ht="25" customHeight="1" x14ac:dyDescent="0.3">
      <c r="A1067" s="11"/>
      <c r="B1067" s="1"/>
      <c r="C1067" s="18"/>
      <c r="D1067" s="18"/>
      <c r="E1067" s="1"/>
      <c r="F1067" s="18"/>
      <c r="G1067" s="18"/>
      <c r="H1067" s="101"/>
      <c r="I1067" s="18"/>
      <c r="J1067" s="29"/>
      <c r="K1067" s="29"/>
    </row>
    <row r="1068" spans="1:11" ht="25" customHeight="1" x14ac:dyDescent="0.3">
      <c r="A1068" s="11"/>
      <c r="B1068" s="1"/>
      <c r="C1068" s="18"/>
      <c r="D1068" s="18"/>
      <c r="E1068" s="1"/>
      <c r="F1068" s="18"/>
      <c r="G1068" s="18"/>
      <c r="H1068" s="101"/>
      <c r="I1068" s="18"/>
      <c r="J1068" s="29"/>
      <c r="K1068" s="29"/>
    </row>
    <row r="1069" spans="1:11" ht="25" customHeight="1" x14ac:dyDescent="0.3">
      <c r="A1069" s="11"/>
      <c r="B1069" s="1"/>
      <c r="C1069" s="18"/>
      <c r="D1069" s="18"/>
      <c r="E1069" s="1"/>
      <c r="F1069" s="18"/>
      <c r="G1069" s="18"/>
      <c r="H1069" s="101"/>
      <c r="I1069" s="18"/>
      <c r="J1069" s="29"/>
      <c r="K1069" s="29"/>
    </row>
    <row r="1070" spans="1:11" ht="25" customHeight="1" x14ac:dyDescent="0.3">
      <c r="A1070" s="11"/>
      <c r="B1070" s="1"/>
      <c r="C1070" s="18"/>
      <c r="D1070" s="18"/>
      <c r="E1070" s="1"/>
      <c r="F1070" s="18"/>
      <c r="G1070" s="18"/>
      <c r="H1070" s="101"/>
      <c r="I1070" s="18"/>
      <c r="J1070" s="29"/>
      <c r="K1070" s="29"/>
    </row>
    <row r="1071" spans="1:11" ht="25" customHeight="1" x14ac:dyDescent="0.3">
      <c r="A1071" s="11"/>
      <c r="B1071" s="1"/>
      <c r="C1071" s="18"/>
      <c r="D1071" s="18"/>
      <c r="E1071" s="1"/>
      <c r="F1071" s="18"/>
      <c r="G1071" s="18"/>
      <c r="H1071" s="101"/>
      <c r="I1071" s="18"/>
      <c r="J1071" s="29"/>
      <c r="K1071" s="29"/>
    </row>
    <row r="1072" spans="1:11" ht="25" customHeight="1" x14ac:dyDescent="0.3">
      <c r="A1072" s="11"/>
      <c r="B1072" s="1"/>
      <c r="C1072" s="18"/>
      <c r="D1072" s="18"/>
      <c r="E1072" s="1"/>
      <c r="F1072" s="18"/>
      <c r="G1072" s="18"/>
      <c r="H1072" s="101"/>
      <c r="I1072" s="18"/>
      <c r="J1072" s="29"/>
      <c r="K1072" s="29"/>
    </row>
    <row r="1073" spans="1:11" ht="25" customHeight="1" x14ac:dyDescent="0.3">
      <c r="A1073" s="11"/>
      <c r="B1073" s="1"/>
      <c r="C1073" s="18"/>
      <c r="D1073" s="18"/>
      <c r="E1073" s="1"/>
      <c r="F1073" s="18"/>
      <c r="G1073" s="18"/>
      <c r="H1073" s="101"/>
      <c r="I1073" s="18"/>
      <c r="J1073" s="29"/>
      <c r="K1073" s="29"/>
    </row>
    <row r="1074" spans="1:11" ht="25" customHeight="1" x14ac:dyDescent="0.3">
      <c r="A1074" s="11"/>
      <c r="B1074" s="1"/>
      <c r="C1074" s="18"/>
      <c r="D1074" s="18"/>
      <c r="E1074" s="1"/>
      <c r="F1074" s="18"/>
      <c r="G1074" s="18"/>
      <c r="H1074" s="101"/>
      <c r="I1074" s="18"/>
      <c r="J1074" s="29"/>
      <c r="K1074" s="29"/>
    </row>
    <row r="1075" spans="1:11" ht="25" customHeight="1" x14ac:dyDescent="0.3">
      <c r="A1075" s="11"/>
      <c r="B1075" s="1"/>
      <c r="C1075" s="18"/>
      <c r="D1075" s="18"/>
      <c r="E1075" s="1"/>
      <c r="F1075" s="18"/>
      <c r="G1075" s="18"/>
      <c r="H1075" s="101"/>
      <c r="I1075" s="18"/>
      <c r="J1075" s="29"/>
      <c r="K1075" s="29"/>
    </row>
    <row r="1076" spans="1:11" ht="25" customHeight="1" x14ac:dyDescent="0.3">
      <c r="A1076" s="11"/>
      <c r="B1076" s="1"/>
      <c r="C1076" s="18"/>
      <c r="D1076" s="18"/>
      <c r="E1076" s="1"/>
      <c r="F1076" s="18"/>
      <c r="G1076" s="18"/>
      <c r="H1076" s="101"/>
      <c r="I1076" s="18"/>
      <c r="J1076" s="29"/>
      <c r="K1076" s="29"/>
    </row>
    <row r="1077" spans="1:11" ht="25" customHeight="1" x14ac:dyDescent="0.3">
      <c r="A1077" s="11"/>
      <c r="B1077" s="1"/>
      <c r="C1077" s="18"/>
      <c r="D1077" s="18"/>
      <c r="E1077" s="1"/>
      <c r="F1077" s="18"/>
      <c r="G1077" s="18"/>
      <c r="H1077" s="101"/>
      <c r="I1077" s="18"/>
      <c r="J1077" s="29"/>
      <c r="K1077" s="29"/>
    </row>
    <row r="1078" spans="1:11" ht="25" customHeight="1" x14ac:dyDescent="0.3">
      <c r="A1078" s="11"/>
      <c r="B1078" s="1"/>
      <c r="C1078" s="18"/>
      <c r="D1078" s="18"/>
      <c r="E1078" s="1"/>
      <c r="F1078" s="18"/>
      <c r="G1078" s="18"/>
      <c r="H1078" s="101"/>
      <c r="I1078" s="18"/>
      <c r="J1078" s="29"/>
      <c r="K1078" s="29"/>
    </row>
    <row r="1079" spans="1:11" ht="25" customHeight="1" x14ac:dyDescent="0.3">
      <c r="A1079" s="11"/>
      <c r="B1079" s="1"/>
      <c r="C1079" s="18"/>
      <c r="D1079" s="18"/>
      <c r="E1079" s="1"/>
      <c r="F1079" s="18"/>
      <c r="G1079" s="18"/>
      <c r="H1079" s="101"/>
      <c r="I1079" s="18"/>
      <c r="J1079" s="29"/>
      <c r="K1079" s="29"/>
    </row>
    <row r="1080" spans="1:11" ht="25" customHeight="1" x14ac:dyDescent="0.3">
      <c r="A1080" s="11"/>
      <c r="B1080" s="1"/>
      <c r="C1080" s="18"/>
      <c r="D1080" s="18"/>
      <c r="E1080" s="1"/>
      <c r="F1080" s="18"/>
      <c r="G1080" s="18"/>
      <c r="H1080" s="101"/>
      <c r="I1080" s="18"/>
      <c r="J1080" s="29"/>
      <c r="K1080" s="29"/>
    </row>
    <row r="1081" spans="1:11" ht="25" customHeight="1" x14ac:dyDescent="0.3">
      <c r="A1081" s="11"/>
      <c r="B1081" s="1"/>
      <c r="C1081" s="18"/>
      <c r="D1081" s="18"/>
      <c r="E1081" s="1"/>
      <c r="F1081" s="18"/>
      <c r="G1081" s="18"/>
      <c r="H1081" s="101"/>
      <c r="I1081" s="18"/>
      <c r="J1081" s="29"/>
      <c r="K1081" s="29"/>
    </row>
    <row r="1082" spans="1:11" ht="25" customHeight="1" x14ac:dyDescent="0.3">
      <c r="A1082" s="11"/>
      <c r="B1082" s="1"/>
      <c r="C1082" s="18"/>
      <c r="D1082" s="18"/>
      <c r="E1082" s="1"/>
      <c r="F1082" s="18"/>
      <c r="G1082" s="18"/>
      <c r="H1082" s="101"/>
      <c r="I1082" s="18"/>
      <c r="J1082" s="29"/>
      <c r="K1082" s="29"/>
    </row>
    <row r="1083" spans="1:11" ht="25" customHeight="1" x14ac:dyDescent="0.3">
      <c r="A1083" s="11"/>
      <c r="B1083" s="1"/>
      <c r="C1083" s="18"/>
      <c r="D1083" s="18"/>
      <c r="E1083" s="1"/>
      <c r="F1083" s="18"/>
      <c r="G1083" s="18"/>
      <c r="H1083" s="101"/>
      <c r="I1083" s="18"/>
      <c r="J1083" s="29"/>
      <c r="K1083" s="29"/>
    </row>
    <row r="1084" spans="1:11" ht="25" customHeight="1" x14ac:dyDescent="0.3">
      <c r="A1084" s="11"/>
      <c r="B1084" s="1"/>
      <c r="C1084" s="18"/>
      <c r="D1084" s="18"/>
      <c r="E1084" s="1"/>
      <c r="F1084" s="18"/>
      <c r="G1084" s="18"/>
      <c r="H1084" s="101"/>
      <c r="I1084" s="18"/>
      <c r="J1084" s="29"/>
      <c r="K1084" s="29"/>
    </row>
    <row r="1085" spans="1:11" ht="25" customHeight="1" x14ac:dyDescent="0.3">
      <c r="A1085" s="11"/>
      <c r="B1085" s="1"/>
      <c r="C1085" s="18"/>
      <c r="D1085" s="18"/>
      <c r="E1085" s="1"/>
      <c r="F1085" s="18"/>
      <c r="G1085" s="18"/>
      <c r="H1085" s="101"/>
      <c r="I1085" s="18"/>
      <c r="J1085" s="29"/>
      <c r="K1085" s="29"/>
    </row>
    <row r="1086" spans="1:11" ht="25" customHeight="1" x14ac:dyDescent="0.3">
      <c r="A1086" s="11"/>
      <c r="B1086" s="1"/>
      <c r="C1086" s="18"/>
      <c r="D1086" s="18"/>
      <c r="E1086" s="1"/>
      <c r="F1086" s="18"/>
      <c r="G1086" s="18"/>
      <c r="H1086" s="101"/>
      <c r="I1086" s="18"/>
      <c r="J1086" s="29"/>
      <c r="K1086" s="29"/>
    </row>
    <row r="1087" spans="1:11" ht="25" customHeight="1" x14ac:dyDescent="0.3">
      <c r="A1087" s="11"/>
      <c r="B1087" s="1"/>
      <c r="C1087" s="18"/>
      <c r="D1087" s="18"/>
      <c r="E1087" s="1"/>
      <c r="F1087" s="18"/>
      <c r="G1087" s="18"/>
      <c r="H1087" s="101"/>
      <c r="I1087" s="18"/>
      <c r="J1087" s="29"/>
      <c r="K1087" s="29"/>
    </row>
    <row r="1088" spans="1:11" ht="25" customHeight="1" x14ac:dyDescent="0.3">
      <c r="A1088" s="11"/>
      <c r="B1088" s="1"/>
      <c r="C1088" s="18"/>
      <c r="D1088" s="18"/>
      <c r="E1088" s="1"/>
      <c r="F1088" s="18"/>
      <c r="G1088" s="18"/>
      <c r="H1088" s="101"/>
      <c r="I1088" s="18"/>
      <c r="J1088" s="29"/>
      <c r="K1088" s="29"/>
    </row>
    <row r="1089" spans="1:11" ht="25" customHeight="1" x14ac:dyDescent="0.3">
      <c r="A1089" s="11"/>
      <c r="B1089" s="1"/>
      <c r="C1089" s="18"/>
      <c r="D1089" s="18"/>
      <c r="E1089" s="1"/>
      <c r="F1089" s="18"/>
      <c r="G1089" s="18"/>
      <c r="H1089" s="101"/>
      <c r="I1089" s="18"/>
      <c r="J1089" s="29"/>
      <c r="K1089" s="29"/>
    </row>
    <row r="1090" spans="1:11" ht="25" customHeight="1" x14ac:dyDescent="0.3">
      <c r="A1090" s="11"/>
      <c r="B1090" s="1"/>
      <c r="C1090" s="18"/>
      <c r="D1090" s="18"/>
      <c r="E1090" s="1"/>
      <c r="F1090" s="18"/>
      <c r="G1090" s="18"/>
      <c r="H1090" s="101"/>
      <c r="I1090" s="18"/>
      <c r="J1090" s="29"/>
      <c r="K1090" s="29"/>
    </row>
    <row r="1091" spans="1:11" ht="25" customHeight="1" x14ac:dyDescent="0.3">
      <c r="A1091" s="11"/>
      <c r="B1091" s="1"/>
      <c r="C1091" s="18"/>
      <c r="D1091" s="18"/>
      <c r="E1091" s="1"/>
      <c r="F1091" s="18"/>
      <c r="G1091" s="18"/>
      <c r="H1091" s="101"/>
      <c r="I1091" s="18"/>
      <c r="J1091" s="29"/>
      <c r="K1091" s="29"/>
    </row>
    <row r="1092" spans="1:11" ht="25" customHeight="1" x14ac:dyDescent="0.3">
      <c r="A1092" s="11"/>
      <c r="B1092" s="1"/>
      <c r="C1092" s="18"/>
      <c r="D1092" s="18"/>
      <c r="E1092" s="1"/>
      <c r="F1092" s="18"/>
      <c r="G1092" s="18"/>
      <c r="H1092" s="101"/>
      <c r="I1092" s="18"/>
      <c r="J1092" s="29"/>
      <c r="K1092" s="29"/>
    </row>
    <row r="1093" spans="1:11" ht="25" customHeight="1" x14ac:dyDescent="0.3">
      <c r="A1093" s="11"/>
      <c r="B1093" s="1"/>
      <c r="C1093" s="18"/>
      <c r="D1093" s="18"/>
      <c r="E1093" s="1"/>
      <c r="F1093" s="18"/>
      <c r="G1093" s="18"/>
      <c r="H1093" s="101"/>
      <c r="I1093" s="18"/>
      <c r="J1093" s="29"/>
      <c r="K1093" s="29"/>
    </row>
    <row r="1094" spans="1:11" ht="25" customHeight="1" x14ac:dyDescent="0.3">
      <c r="A1094" s="11"/>
      <c r="B1094" s="1"/>
      <c r="C1094" s="18"/>
      <c r="D1094" s="18"/>
      <c r="E1094" s="1"/>
      <c r="F1094" s="18"/>
      <c r="G1094" s="18"/>
      <c r="H1094" s="101"/>
      <c r="I1094" s="18"/>
      <c r="J1094" s="29"/>
      <c r="K1094" s="29"/>
    </row>
    <row r="1095" spans="1:11" ht="25" customHeight="1" x14ac:dyDescent="0.3">
      <c r="A1095" s="11"/>
      <c r="B1095" s="1"/>
      <c r="C1095" s="18"/>
      <c r="D1095" s="18"/>
      <c r="E1095" s="1"/>
      <c r="F1095" s="18"/>
      <c r="G1095" s="18"/>
      <c r="H1095" s="101"/>
      <c r="I1095" s="18"/>
      <c r="J1095" s="29"/>
      <c r="K1095" s="29"/>
    </row>
    <row r="1096" spans="1:11" ht="25" customHeight="1" x14ac:dyDescent="0.3">
      <c r="A1096" s="11"/>
      <c r="B1096" s="1"/>
      <c r="C1096" s="18"/>
      <c r="D1096" s="18"/>
      <c r="E1096" s="1"/>
      <c r="F1096" s="18"/>
      <c r="G1096" s="18"/>
      <c r="H1096" s="101"/>
      <c r="I1096" s="18"/>
      <c r="J1096" s="29"/>
      <c r="K1096" s="29"/>
    </row>
    <row r="1097" spans="1:11" ht="25" customHeight="1" x14ac:dyDescent="0.3">
      <c r="A1097" s="11"/>
      <c r="B1097" s="1"/>
      <c r="C1097" s="18"/>
      <c r="D1097" s="18"/>
      <c r="E1097" s="1"/>
      <c r="F1097" s="18"/>
      <c r="G1097" s="18"/>
      <c r="H1097" s="101"/>
      <c r="I1097" s="18"/>
      <c r="J1097" s="29"/>
      <c r="K1097" s="29"/>
    </row>
    <row r="1098" spans="1:11" ht="25" customHeight="1" x14ac:dyDescent="0.3">
      <c r="A1098" s="11"/>
      <c r="B1098" s="1"/>
      <c r="C1098" s="18"/>
      <c r="D1098" s="18"/>
      <c r="E1098" s="1"/>
      <c r="F1098" s="18"/>
      <c r="G1098" s="18"/>
      <c r="H1098" s="101"/>
      <c r="I1098" s="18"/>
      <c r="J1098" s="29"/>
      <c r="K1098" s="29"/>
    </row>
    <row r="1099" spans="1:11" ht="25" customHeight="1" x14ac:dyDescent="0.3">
      <c r="A1099" s="11"/>
      <c r="B1099" s="1"/>
      <c r="C1099" s="18"/>
      <c r="D1099" s="18"/>
      <c r="E1099" s="1"/>
      <c r="F1099" s="18"/>
      <c r="G1099" s="18"/>
      <c r="H1099" s="101"/>
      <c r="I1099" s="18"/>
      <c r="J1099" s="29"/>
      <c r="K1099" s="29"/>
    </row>
    <row r="1100" spans="1:11" ht="25" customHeight="1" x14ac:dyDescent="0.3">
      <c r="A1100" s="11"/>
      <c r="B1100" s="1"/>
      <c r="C1100" s="18"/>
      <c r="D1100" s="18"/>
      <c r="E1100" s="1"/>
      <c r="F1100" s="18"/>
      <c r="G1100" s="18"/>
      <c r="H1100" s="101"/>
      <c r="I1100" s="18"/>
      <c r="J1100" s="29"/>
      <c r="K1100" s="29"/>
    </row>
    <row r="1101" spans="1:11" ht="25" customHeight="1" x14ac:dyDescent="0.3">
      <c r="A1101" s="11"/>
      <c r="B1101" s="1"/>
      <c r="C1101" s="18"/>
      <c r="D1101" s="18"/>
      <c r="E1101" s="1"/>
      <c r="F1101" s="18"/>
      <c r="G1101" s="18"/>
      <c r="H1101" s="101"/>
      <c r="I1101" s="18"/>
      <c r="J1101" s="29"/>
      <c r="K1101" s="29"/>
    </row>
    <row r="1102" spans="1:11" ht="25" customHeight="1" x14ac:dyDescent="0.3">
      <c r="A1102" s="11"/>
      <c r="B1102" s="1"/>
      <c r="C1102" s="18"/>
      <c r="D1102" s="18"/>
      <c r="E1102" s="1"/>
      <c r="F1102" s="18"/>
      <c r="G1102" s="18"/>
      <c r="H1102" s="101"/>
      <c r="I1102" s="18"/>
      <c r="J1102" s="29"/>
      <c r="K1102" s="29"/>
    </row>
    <row r="1103" spans="1:11" ht="25" customHeight="1" x14ac:dyDescent="0.3">
      <c r="A1103" s="11"/>
      <c r="B1103" s="1"/>
      <c r="C1103" s="18"/>
      <c r="D1103" s="18"/>
      <c r="E1103" s="1"/>
      <c r="F1103" s="18"/>
      <c r="G1103" s="18"/>
      <c r="H1103" s="101"/>
      <c r="I1103" s="18"/>
      <c r="J1103" s="29"/>
      <c r="K1103" s="29"/>
    </row>
    <row r="1104" spans="1:11" ht="25" customHeight="1" x14ac:dyDescent="0.3">
      <c r="A1104" s="11"/>
      <c r="B1104" s="1"/>
      <c r="C1104" s="18"/>
      <c r="D1104" s="18"/>
      <c r="E1104" s="1"/>
      <c r="F1104" s="18"/>
      <c r="G1104" s="18"/>
      <c r="H1104" s="101"/>
      <c r="I1104" s="18"/>
      <c r="J1104" s="29"/>
      <c r="K1104" s="29"/>
    </row>
    <row r="1105" spans="1:11" ht="25" customHeight="1" x14ac:dyDescent="0.3">
      <c r="A1105" s="11"/>
      <c r="B1105" s="1"/>
      <c r="C1105" s="18"/>
      <c r="D1105" s="18"/>
      <c r="E1105" s="1"/>
      <c r="F1105" s="18"/>
      <c r="G1105" s="18"/>
      <c r="H1105" s="101"/>
      <c r="I1105" s="18"/>
      <c r="J1105" s="29"/>
      <c r="K1105" s="29"/>
    </row>
    <row r="1106" spans="1:11" ht="25" customHeight="1" x14ac:dyDescent="0.3">
      <c r="A1106" s="11"/>
      <c r="B1106" s="1"/>
      <c r="C1106" s="18"/>
      <c r="D1106" s="18"/>
      <c r="E1106" s="1"/>
      <c r="F1106" s="18"/>
      <c r="G1106" s="18"/>
      <c r="H1106" s="101"/>
      <c r="I1106" s="18"/>
      <c r="J1106" s="29"/>
      <c r="K1106" s="29"/>
    </row>
    <row r="1107" spans="1:11" ht="25" customHeight="1" x14ac:dyDescent="0.3">
      <c r="A1107" s="11"/>
      <c r="B1107" s="1"/>
      <c r="C1107" s="18"/>
      <c r="D1107" s="18"/>
      <c r="E1107" s="1"/>
      <c r="F1107" s="18"/>
      <c r="G1107" s="18"/>
      <c r="H1107" s="101"/>
      <c r="I1107" s="18"/>
      <c r="J1107" s="29"/>
      <c r="K1107" s="29"/>
    </row>
    <row r="1108" spans="1:11" ht="25" customHeight="1" x14ac:dyDescent="0.3">
      <c r="A1108" s="11"/>
      <c r="B1108" s="1"/>
      <c r="C1108" s="18"/>
      <c r="D1108" s="18"/>
      <c r="E1108" s="1"/>
      <c r="F1108" s="18"/>
      <c r="G1108" s="18"/>
      <c r="H1108" s="101"/>
      <c r="I1108" s="18"/>
      <c r="J1108" s="29"/>
      <c r="K1108" s="29"/>
    </row>
    <row r="1109" spans="1:11" ht="25" customHeight="1" x14ac:dyDescent="0.3">
      <c r="A1109" s="11"/>
      <c r="B1109" s="1"/>
      <c r="C1109" s="18"/>
      <c r="D1109" s="18"/>
      <c r="E1109" s="1"/>
      <c r="F1109" s="18"/>
      <c r="G1109" s="18"/>
      <c r="H1109" s="101"/>
      <c r="I1109" s="18"/>
      <c r="J1109" s="29"/>
      <c r="K1109" s="29"/>
    </row>
    <row r="1110" spans="1:11" ht="25" customHeight="1" x14ac:dyDescent="0.3">
      <c r="A1110" s="11"/>
      <c r="B1110" s="1"/>
      <c r="C1110" s="18"/>
      <c r="D1110" s="18"/>
      <c r="E1110" s="1"/>
      <c r="F1110" s="18"/>
      <c r="G1110" s="18"/>
      <c r="H1110" s="101"/>
      <c r="I1110" s="18"/>
      <c r="J1110" s="29"/>
      <c r="K1110" s="29"/>
    </row>
    <row r="1111" spans="1:11" ht="25" customHeight="1" x14ac:dyDescent="0.3">
      <c r="A1111" s="11"/>
      <c r="B1111" s="1"/>
      <c r="C1111" s="18"/>
      <c r="D1111" s="18"/>
      <c r="E1111" s="1"/>
      <c r="F1111" s="18"/>
      <c r="G1111" s="18"/>
      <c r="H1111" s="101"/>
      <c r="I1111" s="18"/>
      <c r="J1111" s="29"/>
      <c r="K1111" s="29"/>
    </row>
    <row r="1112" spans="1:11" ht="25" customHeight="1" x14ac:dyDescent="0.3">
      <c r="A1112" s="11"/>
      <c r="B1112" s="1"/>
      <c r="C1112" s="18"/>
      <c r="D1112" s="18"/>
      <c r="E1112" s="1"/>
      <c r="F1112" s="18"/>
      <c r="G1112" s="18"/>
      <c r="H1112" s="101"/>
      <c r="I1112" s="18"/>
      <c r="J1112" s="29"/>
      <c r="K1112" s="29"/>
    </row>
    <row r="1113" spans="1:11" ht="25" customHeight="1" x14ac:dyDescent="0.3">
      <c r="A1113" s="11"/>
      <c r="B1113" s="1"/>
      <c r="C1113" s="18"/>
      <c r="D1113" s="18"/>
      <c r="E1113" s="1"/>
      <c r="F1113" s="18"/>
      <c r="G1113" s="18"/>
      <c r="H1113" s="101"/>
      <c r="I1113" s="18"/>
      <c r="J1113" s="29"/>
      <c r="K1113" s="29"/>
    </row>
    <row r="1114" spans="1:11" ht="25" customHeight="1" x14ac:dyDescent="0.3">
      <c r="A1114" s="11"/>
      <c r="B1114" s="1"/>
      <c r="C1114" s="18"/>
      <c r="D1114" s="18"/>
      <c r="E1114" s="1"/>
      <c r="F1114" s="18"/>
      <c r="G1114" s="18"/>
      <c r="H1114" s="101"/>
      <c r="I1114" s="18"/>
      <c r="J1114" s="29"/>
      <c r="K1114" s="29"/>
    </row>
    <row r="1115" spans="1:11" ht="25" customHeight="1" x14ac:dyDescent="0.3">
      <c r="A1115" s="11"/>
      <c r="B1115" s="1"/>
      <c r="C1115" s="18"/>
      <c r="D1115" s="18"/>
      <c r="E1115" s="1"/>
      <c r="F1115" s="18"/>
      <c r="G1115" s="18"/>
      <c r="H1115" s="101"/>
      <c r="I1115" s="18"/>
      <c r="J1115" s="29"/>
      <c r="K1115" s="29"/>
    </row>
    <row r="1116" spans="1:11" ht="25" customHeight="1" x14ac:dyDescent="0.3">
      <c r="A1116" s="11"/>
      <c r="B1116" s="1"/>
      <c r="C1116" s="18"/>
      <c r="D1116" s="18"/>
      <c r="E1116" s="1"/>
      <c r="F1116" s="18"/>
      <c r="G1116" s="18"/>
      <c r="H1116" s="101"/>
      <c r="I1116" s="18"/>
      <c r="J1116" s="29"/>
      <c r="K1116" s="29"/>
    </row>
    <row r="1117" spans="1:11" ht="25" customHeight="1" x14ac:dyDescent="0.3">
      <c r="A1117" s="11"/>
      <c r="B1117" s="1"/>
      <c r="C1117" s="18"/>
      <c r="D1117" s="18"/>
      <c r="E1117" s="1"/>
      <c r="F1117" s="18"/>
      <c r="G1117" s="18"/>
      <c r="H1117" s="101"/>
      <c r="I1117" s="18"/>
      <c r="J1117" s="29"/>
      <c r="K1117" s="29"/>
    </row>
    <row r="1118" spans="1:11" ht="25" customHeight="1" x14ac:dyDescent="0.3">
      <c r="A1118" s="11"/>
      <c r="B1118" s="1"/>
      <c r="C1118" s="18"/>
      <c r="D1118" s="18"/>
      <c r="E1118" s="1"/>
      <c r="F1118" s="18"/>
      <c r="G1118" s="18"/>
      <c r="H1118" s="101"/>
      <c r="I1118" s="18"/>
      <c r="J1118" s="29"/>
      <c r="K1118" s="29"/>
    </row>
    <row r="1119" spans="1:11" ht="25" customHeight="1" x14ac:dyDescent="0.3">
      <c r="A1119" s="11"/>
      <c r="B1119" s="1"/>
      <c r="C1119" s="18"/>
      <c r="D1119" s="18"/>
      <c r="E1119" s="1"/>
      <c r="F1119" s="18"/>
      <c r="G1119" s="18"/>
      <c r="H1119" s="101"/>
      <c r="I1119" s="18"/>
      <c r="J1119" s="29"/>
      <c r="K1119" s="29"/>
    </row>
    <row r="1120" spans="1:11" ht="25" customHeight="1" x14ac:dyDescent="0.3">
      <c r="A1120" s="11"/>
      <c r="B1120" s="1"/>
      <c r="C1120" s="18"/>
      <c r="D1120" s="18"/>
      <c r="E1120" s="1"/>
      <c r="F1120" s="18"/>
      <c r="G1120" s="18"/>
      <c r="H1120" s="101"/>
      <c r="I1120" s="18"/>
      <c r="J1120" s="29"/>
      <c r="K1120" s="29"/>
    </row>
    <row r="1121" spans="1:11" ht="25" customHeight="1" x14ac:dyDescent="0.3">
      <c r="A1121" s="11"/>
      <c r="B1121" s="1"/>
      <c r="C1121" s="18"/>
      <c r="D1121" s="18"/>
      <c r="E1121" s="1"/>
      <c r="F1121" s="18"/>
      <c r="G1121" s="18"/>
      <c r="H1121" s="101"/>
      <c r="I1121" s="18"/>
      <c r="J1121" s="29"/>
      <c r="K1121" s="29"/>
    </row>
    <row r="1122" spans="1:11" ht="25" customHeight="1" x14ac:dyDescent="0.3">
      <c r="A1122" s="11"/>
      <c r="B1122" s="1"/>
      <c r="C1122" s="18"/>
      <c r="D1122" s="18"/>
      <c r="E1122" s="1"/>
      <c r="F1122" s="18"/>
      <c r="G1122" s="18"/>
      <c r="H1122" s="101"/>
      <c r="I1122" s="18"/>
      <c r="J1122" s="29"/>
      <c r="K1122" s="29"/>
    </row>
    <row r="1123" spans="1:11" ht="25" customHeight="1" x14ac:dyDescent="0.3">
      <c r="A1123" s="11"/>
      <c r="B1123" s="1"/>
      <c r="C1123" s="18"/>
      <c r="D1123" s="18"/>
      <c r="E1123" s="1"/>
      <c r="F1123" s="18"/>
      <c r="G1123" s="18"/>
      <c r="H1123" s="101"/>
      <c r="I1123" s="18"/>
      <c r="J1123" s="29"/>
      <c r="K1123" s="29"/>
    </row>
    <row r="1124" spans="1:11" ht="25" customHeight="1" x14ac:dyDescent="0.3">
      <c r="A1124" s="11"/>
      <c r="B1124" s="1"/>
      <c r="C1124" s="18"/>
      <c r="D1124" s="18"/>
      <c r="E1124" s="1"/>
      <c r="F1124" s="18"/>
      <c r="G1124" s="18"/>
      <c r="H1124" s="101"/>
      <c r="I1124" s="18"/>
      <c r="J1124" s="29"/>
      <c r="K1124" s="29"/>
    </row>
    <row r="1125" spans="1:11" ht="25" customHeight="1" x14ac:dyDescent="0.3">
      <c r="A1125" s="11"/>
      <c r="B1125" s="1"/>
      <c r="C1125" s="18"/>
      <c r="D1125" s="18"/>
      <c r="E1125" s="1"/>
      <c r="F1125" s="18"/>
      <c r="G1125" s="18"/>
      <c r="H1125" s="101"/>
      <c r="I1125" s="18"/>
      <c r="J1125" s="29"/>
      <c r="K1125" s="29"/>
    </row>
    <row r="1126" spans="1:11" ht="25" customHeight="1" x14ac:dyDescent="0.3">
      <c r="A1126" s="11"/>
      <c r="B1126" s="1"/>
      <c r="C1126" s="18"/>
      <c r="D1126" s="18"/>
      <c r="E1126" s="1"/>
      <c r="F1126" s="18"/>
      <c r="G1126" s="18"/>
      <c r="H1126" s="101"/>
      <c r="I1126" s="18"/>
      <c r="J1126" s="29"/>
      <c r="K1126" s="29"/>
    </row>
    <row r="1127" spans="1:11" ht="25" customHeight="1" x14ac:dyDescent="0.3">
      <c r="A1127" s="11"/>
      <c r="B1127" s="1"/>
      <c r="C1127" s="18"/>
      <c r="D1127" s="18"/>
      <c r="E1127" s="1"/>
      <c r="F1127" s="18"/>
      <c r="G1127" s="18"/>
      <c r="H1127" s="101"/>
      <c r="I1127" s="18"/>
      <c r="J1127" s="29"/>
      <c r="K1127" s="29"/>
    </row>
    <row r="1128" spans="1:11" ht="25" customHeight="1" x14ac:dyDescent="0.3">
      <c r="A1128" s="11"/>
      <c r="B1128" s="1"/>
      <c r="C1128" s="18"/>
      <c r="D1128" s="18"/>
      <c r="E1128" s="1"/>
      <c r="F1128" s="18"/>
      <c r="G1128" s="18"/>
      <c r="H1128" s="101"/>
      <c r="I1128" s="18"/>
      <c r="J1128" s="29"/>
      <c r="K1128" s="29"/>
    </row>
    <row r="1129" spans="1:11" ht="25" customHeight="1" x14ac:dyDescent="0.3">
      <c r="A1129" s="11"/>
      <c r="B1129" s="1"/>
      <c r="C1129" s="18"/>
      <c r="D1129" s="18"/>
      <c r="E1129" s="1"/>
      <c r="F1129" s="18"/>
      <c r="G1129" s="18"/>
      <c r="H1129" s="101"/>
      <c r="I1129" s="18"/>
      <c r="J1129" s="29"/>
      <c r="K1129" s="29"/>
    </row>
    <row r="1130" spans="1:11" ht="25" customHeight="1" x14ac:dyDescent="0.3">
      <c r="A1130" s="11"/>
      <c r="B1130" s="1"/>
      <c r="C1130" s="18"/>
      <c r="D1130" s="18"/>
      <c r="E1130" s="1"/>
      <c r="F1130" s="18"/>
      <c r="G1130" s="18"/>
      <c r="H1130" s="101"/>
      <c r="I1130" s="18"/>
      <c r="J1130" s="29"/>
      <c r="K1130" s="29"/>
    </row>
    <row r="1131" spans="1:11" ht="25" customHeight="1" x14ac:dyDescent="0.3">
      <c r="A1131" s="11"/>
      <c r="B1131" s="1"/>
      <c r="C1131" s="18"/>
      <c r="D1131" s="18"/>
      <c r="E1131" s="1"/>
      <c r="F1131" s="18"/>
      <c r="G1131" s="18"/>
      <c r="H1131" s="101"/>
      <c r="I1131" s="18"/>
      <c r="J1131" s="29"/>
      <c r="K1131" s="29"/>
    </row>
    <row r="1132" spans="1:11" ht="25" customHeight="1" x14ac:dyDescent="0.3">
      <c r="A1132" s="11"/>
      <c r="B1132" s="1"/>
      <c r="C1132" s="18"/>
      <c r="D1132" s="18"/>
      <c r="E1132" s="1"/>
      <c r="F1132" s="18"/>
      <c r="G1132" s="18"/>
      <c r="H1132" s="101"/>
      <c r="I1132" s="18"/>
      <c r="J1132" s="29"/>
      <c r="K1132" s="29"/>
    </row>
    <row r="1133" spans="1:11" ht="25" customHeight="1" x14ac:dyDescent="0.3">
      <c r="A1133" s="11"/>
      <c r="B1133" s="1"/>
      <c r="C1133" s="18"/>
      <c r="D1133" s="18"/>
      <c r="E1133" s="1"/>
      <c r="F1133" s="18"/>
      <c r="G1133" s="18"/>
      <c r="H1133" s="101"/>
      <c r="I1133" s="18"/>
      <c r="J1133" s="29"/>
      <c r="K1133" s="29"/>
    </row>
    <row r="1134" spans="1:11" ht="25" customHeight="1" x14ac:dyDescent="0.3">
      <c r="A1134" s="11"/>
      <c r="B1134" s="1"/>
      <c r="C1134" s="18"/>
      <c r="D1134" s="18"/>
      <c r="E1134" s="1"/>
      <c r="F1134" s="18"/>
      <c r="G1134" s="18"/>
      <c r="H1134" s="101"/>
      <c r="I1134" s="18"/>
      <c r="J1134" s="29"/>
      <c r="K1134" s="29"/>
    </row>
    <row r="1135" spans="1:11" ht="25" customHeight="1" x14ac:dyDescent="0.3">
      <c r="A1135" s="11"/>
      <c r="B1135" s="1"/>
      <c r="C1135" s="18"/>
      <c r="D1135" s="18"/>
      <c r="E1135" s="1"/>
      <c r="F1135" s="18"/>
      <c r="G1135" s="18"/>
      <c r="H1135" s="101"/>
      <c r="I1135" s="18"/>
      <c r="J1135" s="29"/>
      <c r="K1135" s="29"/>
    </row>
    <row r="1136" spans="1:11" ht="25" customHeight="1" x14ac:dyDescent="0.3">
      <c r="A1136" s="11"/>
      <c r="B1136" s="1"/>
      <c r="C1136" s="18"/>
      <c r="D1136" s="18"/>
      <c r="E1136" s="1"/>
      <c r="F1136" s="18"/>
      <c r="G1136" s="18"/>
      <c r="H1136" s="101"/>
      <c r="I1136" s="18"/>
      <c r="J1136" s="29"/>
      <c r="K1136" s="29"/>
    </row>
    <row r="1137" spans="1:11" ht="25" customHeight="1" x14ac:dyDescent="0.3">
      <c r="A1137" s="11"/>
      <c r="B1137" s="1"/>
      <c r="C1137" s="18"/>
      <c r="D1137" s="18"/>
      <c r="E1137" s="1"/>
      <c r="F1137" s="18"/>
      <c r="G1137" s="18"/>
      <c r="H1137" s="101"/>
      <c r="I1137" s="18"/>
      <c r="J1137" s="29"/>
      <c r="K1137" s="29"/>
    </row>
    <row r="1138" spans="1:11" ht="25" customHeight="1" x14ac:dyDescent="0.3">
      <c r="A1138" s="11"/>
      <c r="B1138" s="1"/>
      <c r="C1138" s="18"/>
      <c r="D1138" s="18"/>
      <c r="E1138" s="1"/>
      <c r="F1138" s="18"/>
      <c r="G1138" s="18"/>
      <c r="H1138" s="101"/>
      <c r="I1138" s="18"/>
      <c r="J1138" s="29"/>
      <c r="K1138" s="29"/>
    </row>
    <row r="1139" spans="1:11" ht="25" customHeight="1" x14ac:dyDescent="0.3">
      <c r="A1139" s="11"/>
      <c r="B1139" s="1"/>
      <c r="C1139" s="18"/>
      <c r="D1139" s="18"/>
      <c r="E1139" s="1"/>
      <c r="F1139" s="18"/>
      <c r="G1139" s="18"/>
      <c r="H1139" s="101"/>
      <c r="I1139" s="18"/>
      <c r="J1139" s="29"/>
      <c r="K1139" s="29"/>
    </row>
    <row r="1140" spans="1:11" ht="25" customHeight="1" x14ac:dyDescent="0.3">
      <c r="A1140" s="11"/>
      <c r="B1140" s="1"/>
      <c r="C1140" s="18"/>
      <c r="D1140" s="18"/>
      <c r="E1140" s="1"/>
      <c r="F1140" s="18"/>
      <c r="G1140" s="18"/>
      <c r="H1140" s="101"/>
      <c r="I1140" s="18"/>
      <c r="J1140" s="29"/>
      <c r="K1140" s="29"/>
    </row>
    <row r="1141" spans="1:11" ht="25" customHeight="1" x14ac:dyDescent="0.3">
      <c r="A1141" s="11"/>
      <c r="B1141" s="1"/>
      <c r="C1141" s="18"/>
      <c r="D1141" s="18"/>
      <c r="E1141" s="1"/>
      <c r="F1141" s="18"/>
      <c r="G1141" s="18"/>
      <c r="H1141" s="101"/>
      <c r="I1141" s="18"/>
      <c r="J1141" s="29"/>
      <c r="K1141" s="29"/>
    </row>
    <row r="1142" spans="1:11" ht="25" customHeight="1" x14ac:dyDescent="0.3">
      <c r="A1142" s="11"/>
      <c r="B1142" s="1"/>
      <c r="C1142" s="18"/>
      <c r="D1142" s="18"/>
      <c r="E1142" s="1"/>
      <c r="F1142" s="18"/>
      <c r="G1142" s="18"/>
      <c r="H1142" s="101"/>
      <c r="I1142" s="18"/>
      <c r="J1142" s="29"/>
      <c r="K1142" s="29"/>
    </row>
    <row r="1143" spans="1:11" ht="25" customHeight="1" x14ac:dyDescent="0.3">
      <c r="A1143" s="11"/>
      <c r="B1143" s="1"/>
      <c r="C1143" s="18"/>
      <c r="D1143" s="18"/>
      <c r="E1143" s="1"/>
      <c r="F1143" s="18"/>
      <c r="G1143" s="18"/>
      <c r="H1143" s="101"/>
      <c r="I1143" s="18"/>
      <c r="J1143" s="29"/>
      <c r="K1143" s="29"/>
    </row>
    <row r="1144" spans="1:11" ht="25" customHeight="1" x14ac:dyDescent="0.3">
      <c r="A1144" s="11"/>
      <c r="B1144" s="1"/>
      <c r="C1144" s="18"/>
      <c r="D1144" s="18"/>
      <c r="E1144" s="1"/>
      <c r="F1144" s="18"/>
      <c r="G1144" s="18"/>
      <c r="H1144" s="101"/>
      <c r="I1144" s="18"/>
      <c r="J1144" s="29"/>
      <c r="K1144" s="29"/>
    </row>
    <row r="1145" spans="1:11" ht="25" customHeight="1" x14ac:dyDescent="0.3">
      <c r="A1145" s="11"/>
      <c r="B1145" s="1"/>
      <c r="C1145" s="18"/>
      <c r="D1145" s="18"/>
      <c r="E1145" s="1"/>
      <c r="F1145" s="18"/>
      <c r="G1145" s="18"/>
      <c r="H1145" s="101"/>
      <c r="I1145" s="18"/>
      <c r="J1145" s="29"/>
      <c r="K1145" s="29"/>
    </row>
    <row r="1146" spans="1:11" ht="25" customHeight="1" x14ac:dyDescent="0.3">
      <c r="A1146" s="11"/>
      <c r="B1146" s="1"/>
      <c r="C1146" s="18"/>
      <c r="D1146" s="18"/>
      <c r="E1146" s="1"/>
      <c r="F1146" s="18"/>
      <c r="G1146" s="18"/>
      <c r="H1146" s="101"/>
      <c r="I1146" s="18"/>
      <c r="J1146" s="29"/>
      <c r="K1146" s="29"/>
    </row>
    <row r="1147" spans="1:11" ht="25" customHeight="1" x14ac:dyDescent="0.3">
      <c r="A1147" s="11"/>
      <c r="B1147" s="1"/>
      <c r="C1147" s="18"/>
      <c r="D1147" s="18"/>
      <c r="E1147" s="1"/>
      <c r="F1147" s="18"/>
      <c r="G1147" s="18"/>
      <c r="H1147" s="101"/>
      <c r="I1147" s="18"/>
      <c r="J1147" s="29"/>
      <c r="K1147" s="29"/>
    </row>
    <row r="1148" spans="1:11" ht="25" customHeight="1" x14ac:dyDescent="0.3">
      <c r="A1148" s="11"/>
      <c r="B1148" s="1"/>
      <c r="C1148" s="18"/>
      <c r="D1148" s="18"/>
      <c r="E1148" s="1"/>
      <c r="F1148" s="18"/>
      <c r="G1148" s="18"/>
      <c r="H1148" s="101"/>
      <c r="I1148" s="18"/>
      <c r="J1148" s="29"/>
      <c r="K1148" s="29"/>
    </row>
    <row r="1149" spans="1:11" ht="25" customHeight="1" x14ac:dyDescent="0.3">
      <c r="A1149" s="11"/>
      <c r="B1149" s="1"/>
      <c r="C1149" s="18"/>
      <c r="D1149" s="18"/>
      <c r="E1149" s="1"/>
      <c r="F1149" s="18"/>
      <c r="G1149" s="18"/>
      <c r="H1149" s="101"/>
      <c r="I1149" s="18"/>
      <c r="J1149" s="29"/>
      <c r="K1149" s="29"/>
    </row>
    <row r="1150" spans="1:11" ht="25" customHeight="1" x14ac:dyDescent="0.3">
      <c r="A1150" s="11"/>
      <c r="B1150" s="1"/>
      <c r="C1150" s="18"/>
      <c r="D1150" s="18"/>
      <c r="E1150" s="1"/>
      <c r="F1150" s="18"/>
      <c r="G1150" s="18"/>
      <c r="H1150" s="101"/>
      <c r="I1150" s="18"/>
      <c r="J1150" s="29"/>
      <c r="K1150" s="29"/>
    </row>
    <row r="1151" spans="1:11" ht="25" customHeight="1" x14ac:dyDescent="0.3">
      <c r="A1151" s="11"/>
      <c r="B1151" s="1"/>
      <c r="C1151" s="18"/>
      <c r="D1151" s="18"/>
      <c r="E1151" s="1"/>
      <c r="F1151" s="18"/>
      <c r="G1151" s="18"/>
      <c r="H1151" s="101"/>
      <c r="I1151" s="18"/>
      <c r="J1151" s="29"/>
      <c r="K1151" s="29"/>
    </row>
    <row r="1152" spans="1:11" ht="25" customHeight="1" x14ac:dyDescent="0.3">
      <c r="A1152" s="11"/>
      <c r="B1152" s="1"/>
      <c r="C1152" s="18"/>
      <c r="D1152" s="18"/>
      <c r="E1152" s="1"/>
      <c r="F1152" s="18"/>
      <c r="G1152" s="18"/>
      <c r="H1152" s="101"/>
      <c r="I1152" s="18"/>
      <c r="J1152" s="29"/>
      <c r="K1152" s="29"/>
    </row>
    <row r="1153" spans="1:11" ht="25" customHeight="1" x14ac:dyDescent="0.3">
      <c r="A1153" s="11"/>
      <c r="B1153" s="1"/>
      <c r="C1153" s="18"/>
      <c r="D1153" s="18"/>
      <c r="E1153" s="1"/>
      <c r="F1153" s="18"/>
      <c r="G1153" s="18"/>
      <c r="H1153" s="101"/>
      <c r="I1153" s="18"/>
      <c r="J1153" s="29"/>
      <c r="K1153" s="29"/>
    </row>
    <row r="1154" spans="1:11" ht="25" customHeight="1" x14ac:dyDescent="0.3">
      <c r="A1154" s="11"/>
      <c r="B1154" s="1"/>
      <c r="C1154" s="18"/>
      <c r="D1154" s="18"/>
      <c r="E1154" s="1"/>
      <c r="F1154" s="18"/>
      <c r="G1154" s="18"/>
      <c r="H1154" s="101"/>
      <c r="I1154" s="18"/>
      <c r="J1154" s="29"/>
      <c r="K1154" s="29"/>
    </row>
    <row r="1155" spans="1:11" ht="25" customHeight="1" x14ac:dyDescent="0.3">
      <c r="A1155" s="11"/>
      <c r="B1155" s="1"/>
      <c r="C1155" s="18"/>
      <c r="D1155" s="18"/>
      <c r="E1155" s="1"/>
      <c r="F1155" s="18"/>
      <c r="G1155" s="18"/>
      <c r="H1155" s="101"/>
      <c r="I1155" s="18"/>
      <c r="J1155" s="29"/>
      <c r="K1155" s="29"/>
    </row>
    <row r="1156" spans="1:11" ht="25" customHeight="1" x14ac:dyDescent="0.3">
      <c r="A1156" s="11"/>
      <c r="B1156" s="1"/>
      <c r="C1156" s="18"/>
      <c r="D1156" s="18"/>
      <c r="E1156" s="1"/>
      <c r="F1156" s="18"/>
      <c r="G1156" s="18"/>
      <c r="H1156" s="101"/>
      <c r="I1156" s="18"/>
      <c r="J1156" s="29"/>
      <c r="K1156" s="29"/>
    </row>
    <row r="1157" spans="1:11" ht="25" customHeight="1" x14ac:dyDescent="0.3">
      <c r="A1157" s="11"/>
      <c r="B1157" s="1"/>
      <c r="C1157" s="18"/>
      <c r="D1157" s="18"/>
      <c r="E1157" s="1"/>
      <c r="F1157" s="18"/>
      <c r="G1157" s="18"/>
      <c r="H1157" s="101"/>
      <c r="I1157" s="18"/>
      <c r="J1157" s="29"/>
      <c r="K1157" s="29"/>
    </row>
    <row r="1158" spans="1:11" ht="25" customHeight="1" x14ac:dyDescent="0.3">
      <c r="A1158" s="11"/>
      <c r="B1158" s="1"/>
      <c r="C1158" s="18"/>
      <c r="D1158" s="18"/>
      <c r="E1158" s="1"/>
      <c r="F1158" s="18"/>
      <c r="G1158" s="18"/>
      <c r="H1158" s="101"/>
      <c r="I1158" s="18"/>
      <c r="J1158" s="29"/>
      <c r="K1158" s="29"/>
    </row>
    <row r="1159" spans="1:11" ht="25" customHeight="1" x14ac:dyDescent="0.3">
      <c r="A1159" s="11"/>
      <c r="B1159" s="1"/>
      <c r="C1159" s="18"/>
      <c r="D1159" s="18"/>
      <c r="E1159" s="1"/>
      <c r="F1159" s="18"/>
      <c r="G1159" s="18"/>
      <c r="H1159" s="101"/>
      <c r="I1159" s="18"/>
      <c r="J1159" s="29"/>
      <c r="K1159" s="29"/>
    </row>
    <row r="1160" spans="1:11" ht="25" customHeight="1" x14ac:dyDescent="0.3">
      <c r="A1160" s="11"/>
      <c r="B1160" s="1"/>
      <c r="C1160" s="18"/>
      <c r="D1160" s="18"/>
      <c r="E1160" s="1"/>
      <c r="F1160" s="18"/>
      <c r="G1160" s="18"/>
      <c r="H1160" s="101"/>
      <c r="I1160" s="18"/>
      <c r="J1160" s="29"/>
      <c r="K1160" s="29"/>
    </row>
    <row r="1161" spans="1:11" ht="25" customHeight="1" x14ac:dyDescent="0.3">
      <c r="A1161" s="11"/>
      <c r="B1161" s="1"/>
      <c r="C1161" s="18"/>
      <c r="D1161" s="18"/>
      <c r="E1161" s="1"/>
      <c r="F1161" s="18"/>
      <c r="G1161" s="18"/>
      <c r="H1161" s="101"/>
      <c r="I1161" s="18"/>
      <c r="J1161" s="29"/>
      <c r="K1161" s="29"/>
    </row>
    <row r="1162" spans="1:11" ht="25" customHeight="1" x14ac:dyDescent="0.3">
      <c r="A1162" s="11"/>
      <c r="B1162" s="1"/>
      <c r="C1162" s="18"/>
      <c r="D1162" s="18"/>
      <c r="E1162" s="1"/>
      <c r="F1162" s="18"/>
      <c r="G1162" s="18"/>
      <c r="H1162" s="101"/>
      <c r="I1162" s="18"/>
      <c r="J1162" s="29"/>
      <c r="K1162" s="29"/>
    </row>
    <row r="1163" spans="1:11" ht="25" customHeight="1" x14ac:dyDescent="0.3">
      <c r="A1163" s="11"/>
      <c r="B1163" s="1"/>
      <c r="C1163" s="18"/>
      <c r="D1163" s="18"/>
      <c r="E1163" s="1"/>
      <c r="F1163" s="18"/>
      <c r="G1163" s="18"/>
      <c r="H1163" s="101"/>
      <c r="I1163" s="18"/>
      <c r="J1163" s="29"/>
      <c r="K1163" s="29"/>
    </row>
    <row r="1164" spans="1:11" ht="25" customHeight="1" x14ac:dyDescent="0.3">
      <c r="A1164" s="11"/>
      <c r="B1164" s="1"/>
      <c r="C1164" s="18"/>
      <c r="D1164" s="18"/>
      <c r="E1164" s="1"/>
      <c r="F1164" s="18"/>
      <c r="G1164" s="18"/>
      <c r="H1164" s="101"/>
      <c r="I1164" s="18"/>
      <c r="J1164" s="29"/>
      <c r="K1164" s="29"/>
    </row>
    <row r="1165" spans="1:11" ht="25" customHeight="1" x14ac:dyDescent="0.3">
      <c r="A1165" s="11"/>
      <c r="B1165" s="1"/>
      <c r="C1165" s="18"/>
      <c r="D1165" s="18"/>
      <c r="E1165" s="1"/>
      <c r="F1165" s="18"/>
      <c r="G1165" s="18"/>
      <c r="H1165" s="101"/>
      <c r="I1165" s="18"/>
      <c r="J1165" s="29"/>
      <c r="K1165" s="29"/>
    </row>
    <row r="1166" spans="1:11" ht="25" customHeight="1" x14ac:dyDescent="0.3">
      <c r="A1166" s="11"/>
      <c r="B1166" s="1"/>
      <c r="C1166" s="18"/>
      <c r="D1166" s="18"/>
      <c r="E1166" s="1"/>
      <c r="F1166" s="18"/>
      <c r="G1166" s="18"/>
      <c r="H1166" s="101"/>
      <c r="I1166" s="18"/>
      <c r="J1166" s="29"/>
      <c r="K1166" s="29"/>
    </row>
    <row r="1167" spans="1:11" ht="25" customHeight="1" x14ac:dyDescent="0.3">
      <c r="A1167" s="11"/>
      <c r="B1167" s="1"/>
      <c r="C1167" s="18"/>
      <c r="D1167" s="18"/>
      <c r="E1167" s="1"/>
      <c r="F1167" s="18"/>
      <c r="G1167" s="18"/>
      <c r="H1167" s="101"/>
      <c r="I1167" s="18"/>
      <c r="J1167" s="29"/>
      <c r="K1167" s="29"/>
    </row>
    <row r="1168" spans="1:11" ht="25" customHeight="1" x14ac:dyDescent="0.3">
      <c r="A1168" s="11"/>
      <c r="B1168" s="1"/>
      <c r="C1168" s="18"/>
      <c r="D1168" s="18"/>
      <c r="E1168" s="1"/>
      <c r="F1168" s="18"/>
      <c r="G1168" s="18"/>
      <c r="H1168" s="101"/>
      <c r="I1168" s="18"/>
      <c r="J1168" s="29"/>
      <c r="K1168" s="29"/>
    </row>
    <row r="1169" spans="1:11" ht="25" customHeight="1" x14ac:dyDescent="0.3">
      <c r="A1169" s="11"/>
      <c r="B1169" s="1"/>
      <c r="C1169" s="18"/>
      <c r="D1169" s="18"/>
      <c r="E1169" s="1"/>
      <c r="F1169" s="18"/>
      <c r="G1169" s="18"/>
      <c r="H1169" s="101"/>
      <c r="I1169" s="18"/>
      <c r="J1169" s="29"/>
      <c r="K1169" s="29"/>
    </row>
    <row r="1170" spans="1:11" ht="25" customHeight="1" x14ac:dyDescent="0.3">
      <c r="A1170" s="11"/>
      <c r="B1170" s="1"/>
      <c r="C1170" s="18"/>
      <c r="D1170" s="18"/>
      <c r="E1170" s="1"/>
      <c r="F1170" s="18"/>
      <c r="G1170" s="18"/>
      <c r="H1170" s="101"/>
      <c r="I1170" s="18"/>
      <c r="J1170" s="29"/>
      <c r="K1170" s="29"/>
    </row>
    <row r="1171" spans="1:11" ht="25" customHeight="1" x14ac:dyDescent="0.3">
      <c r="A1171" s="11"/>
      <c r="B1171" s="1"/>
      <c r="C1171" s="18"/>
      <c r="D1171" s="18"/>
      <c r="E1171" s="1"/>
      <c r="F1171" s="18"/>
      <c r="G1171" s="18"/>
      <c r="H1171" s="101"/>
      <c r="I1171" s="18"/>
      <c r="J1171" s="29"/>
      <c r="K1171" s="29"/>
    </row>
    <row r="1172" spans="1:11" ht="25" customHeight="1" x14ac:dyDescent="0.3">
      <c r="A1172" s="11"/>
      <c r="B1172" s="1"/>
      <c r="C1172" s="18"/>
      <c r="D1172" s="18"/>
      <c r="E1172" s="1"/>
      <c r="F1172" s="18"/>
      <c r="G1172" s="18"/>
      <c r="H1172" s="101"/>
      <c r="I1172" s="18"/>
      <c r="J1172" s="29"/>
      <c r="K1172" s="29"/>
    </row>
    <row r="1173" spans="1:11" ht="25" customHeight="1" x14ac:dyDescent="0.3">
      <c r="A1173" s="11"/>
      <c r="B1173" s="1"/>
      <c r="C1173" s="18"/>
      <c r="D1173" s="18"/>
      <c r="E1173" s="1"/>
      <c r="F1173" s="18"/>
      <c r="G1173" s="18"/>
      <c r="H1173" s="101"/>
      <c r="I1173" s="18"/>
      <c r="J1173" s="29"/>
      <c r="K1173" s="29"/>
    </row>
    <row r="1174" spans="1:11" ht="25" customHeight="1" x14ac:dyDescent="0.3">
      <c r="A1174" s="11"/>
      <c r="B1174" s="1"/>
      <c r="C1174" s="18"/>
      <c r="D1174" s="18"/>
      <c r="E1174" s="1"/>
      <c r="F1174" s="18"/>
      <c r="G1174" s="18"/>
      <c r="H1174" s="101"/>
      <c r="I1174" s="18"/>
      <c r="J1174" s="29"/>
      <c r="K1174" s="29"/>
    </row>
    <row r="1175" spans="1:11" ht="25" customHeight="1" x14ac:dyDescent="0.3">
      <c r="A1175" s="11"/>
      <c r="B1175" s="1"/>
      <c r="C1175" s="18"/>
      <c r="D1175" s="18"/>
      <c r="E1175" s="1"/>
      <c r="F1175" s="18"/>
      <c r="G1175" s="18"/>
      <c r="H1175" s="101"/>
      <c r="I1175" s="18"/>
      <c r="J1175" s="29"/>
      <c r="K1175" s="29"/>
    </row>
    <row r="1176" spans="1:11" ht="25" customHeight="1" x14ac:dyDescent="0.3">
      <c r="A1176" s="11"/>
      <c r="B1176" s="1"/>
      <c r="C1176" s="18"/>
      <c r="D1176" s="18"/>
      <c r="E1176" s="1"/>
      <c r="F1176" s="18"/>
      <c r="G1176" s="18"/>
      <c r="H1176" s="101"/>
      <c r="I1176" s="18"/>
      <c r="J1176" s="29"/>
      <c r="K1176" s="29"/>
    </row>
    <row r="1177" spans="1:11" ht="25" customHeight="1" x14ac:dyDescent="0.3">
      <c r="A1177" s="11"/>
      <c r="B1177" s="1"/>
      <c r="C1177" s="18"/>
      <c r="D1177" s="18"/>
      <c r="E1177" s="1"/>
      <c r="F1177" s="18"/>
      <c r="G1177" s="18"/>
      <c r="H1177" s="101"/>
      <c r="I1177" s="18"/>
      <c r="J1177" s="29"/>
      <c r="K1177" s="29"/>
    </row>
    <row r="1178" spans="1:11" ht="25" customHeight="1" x14ac:dyDescent="0.3">
      <c r="A1178" s="11"/>
      <c r="B1178" s="1"/>
      <c r="C1178" s="18"/>
      <c r="D1178" s="18"/>
      <c r="E1178" s="1"/>
      <c r="F1178" s="18"/>
      <c r="G1178" s="18"/>
      <c r="H1178" s="101"/>
      <c r="I1178" s="18"/>
      <c r="J1178" s="29"/>
      <c r="K1178" s="29"/>
    </row>
    <row r="1179" spans="1:11" ht="25" customHeight="1" x14ac:dyDescent="0.3">
      <c r="A1179" s="11"/>
      <c r="B1179" s="1"/>
      <c r="C1179" s="18"/>
      <c r="D1179" s="18"/>
      <c r="E1179" s="1"/>
      <c r="F1179" s="18"/>
      <c r="G1179" s="18"/>
      <c r="H1179" s="101"/>
      <c r="I1179" s="18"/>
      <c r="J1179" s="29"/>
      <c r="K1179" s="29"/>
    </row>
    <row r="1180" spans="1:11" ht="25" customHeight="1" x14ac:dyDescent="0.3">
      <c r="A1180" s="11"/>
      <c r="B1180" s="1"/>
      <c r="C1180" s="18"/>
      <c r="D1180" s="18"/>
      <c r="E1180" s="1"/>
      <c r="F1180" s="18"/>
      <c r="G1180" s="18"/>
      <c r="H1180" s="101"/>
      <c r="I1180" s="18"/>
      <c r="J1180" s="29"/>
      <c r="K1180" s="29"/>
    </row>
    <row r="1181" spans="1:11" ht="25" customHeight="1" x14ac:dyDescent="0.3">
      <c r="A1181" s="11"/>
      <c r="B1181" s="1"/>
      <c r="C1181" s="18"/>
      <c r="D1181" s="18"/>
      <c r="E1181" s="1"/>
      <c r="F1181" s="18"/>
      <c r="G1181" s="18"/>
      <c r="H1181" s="101"/>
      <c r="I1181" s="18"/>
      <c r="J1181" s="29"/>
      <c r="K1181" s="29"/>
    </row>
    <row r="1182" spans="1:11" ht="25" customHeight="1" x14ac:dyDescent="0.3">
      <c r="A1182" s="11"/>
      <c r="B1182" s="1"/>
      <c r="C1182" s="18"/>
      <c r="D1182" s="18"/>
      <c r="E1182" s="1"/>
      <c r="F1182" s="18"/>
      <c r="G1182" s="18"/>
      <c r="H1182" s="101"/>
      <c r="I1182" s="18"/>
      <c r="J1182" s="29"/>
      <c r="K1182" s="29"/>
    </row>
    <row r="1183" spans="1:11" ht="25" customHeight="1" x14ac:dyDescent="0.3">
      <c r="A1183" s="11"/>
      <c r="B1183" s="1"/>
      <c r="C1183" s="18"/>
      <c r="D1183" s="18"/>
      <c r="E1183" s="1"/>
      <c r="F1183" s="18"/>
      <c r="G1183" s="18"/>
      <c r="H1183" s="101"/>
      <c r="I1183" s="18"/>
      <c r="J1183" s="29"/>
      <c r="K1183" s="29"/>
    </row>
    <row r="1184" spans="1:11" ht="25" customHeight="1" x14ac:dyDescent="0.3">
      <c r="A1184" s="11"/>
      <c r="B1184" s="1"/>
      <c r="C1184" s="18"/>
      <c r="D1184" s="18"/>
      <c r="E1184" s="1"/>
      <c r="F1184" s="18"/>
      <c r="G1184" s="18"/>
      <c r="H1184" s="101"/>
      <c r="I1184" s="18"/>
      <c r="J1184" s="29"/>
      <c r="K1184" s="29"/>
    </row>
    <row r="1185" spans="1:11" ht="25" customHeight="1" x14ac:dyDescent="0.3">
      <c r="A1185" s="11"/>
      <c r="B1185" s="1"/>
      <c r="C1185" s="18"/>
      <c r="D1185" s="18"/>
      <c r="E1185" s="1"/>
      <c r="F1185" s="18"/>
      <c r="G1185" s="18"/>
      <c r="H1185" s="101"/>
      <c r="I1185" s="18"/>
      <c r="J1185" s="29"/>
      <c r="K1185" s="29"/>
    </row>
    <row r="1186" spans="1:11" ht="25" customHeight="1" x14ac:dyDescent="0.3">
      <c r="A1186" s="11"/>
      <c r="B1186" s="1"/>
      <c r="C1186" s="18"/>
      <c r="D1186" s="18"/>
      <c r="E1186" s="1"/>
      <c r="F1186" s="18"/>
      <c r="G1186" s="18"/>
      <c r="H1186" s="101"/>
      <c r="I1186" s="18"/>
      <c r="J1186" s="29"/>
      <c r="K1186" s="29"/>
    </row>
    <row r="1187" spans="1:11" ht="25" customHeight="1" x14ac:dyDescent="0.3">
      <c r="A1187" s="11"/>
      <c r="B1187" s="1"/>
      <c r="C1187" s="18"/>
      <c r="D1187" s="18"/>
      <c r="E1187" s="1"/>
      <c r="F1187" s="18"/>
      <c r="G1187" s="18"/>
      <c r="H1187" s="101"/>
      <c r="I1187" s="18"/>
      <c r="J1187" s="29"/>
      <c r="K1187" s="29"/>
    </row>
    <row r="1188" spans="1:11" ht="25" customHeight="1" x14ac:dyDescent="0.3">
      <c r="A1188" s="11"/>
      <c r="B1188" s="1"/>
      <c r="C1188" s="18"/>
      <c r="D1188" s="18"/>
      <c r="E1188" s="1"/>
      <c r="F1188" s="18"/>
      <c r="G1188" s="18"/>
      <c r="H1188" s="101"/>
      <c r="I1188" s="18"/>
      <c r="J1188" s="29"/>
      <c r="K1188" s="29"/>
    </row>
    <row r="1189" spans="1:11" ht="25" customHeight="1" x14ac:dyDescent="0.3">
      <c r="A1189" s="11"/>
      <c r="B1189" s="1"/>
      <c r="C1189" s="18"/>
      <c r="D1189" s="18"/>
      <c r="E1189" s="1"/>
      <c r="F1189" s="18"/>
      <c r="G1189" s="18"/>
      <c r="H1189" s="101"/>
      <c r="I1189" s="18"/>
      <c r="J1189" s="29"/>
      <c r="K1189" s="29"/>
    </row>
    <row r="1190" spans="1:11" ht="25" customHeight="1" x14ac:dyDescent="0.3">
      <c r="A1190" s="11"/>
      <c r="B1190" s="1"/>
      <c r="C1190" s="18"/>
      <c r="D1190" s="18"/>
      <c r="E1190" s="1"/>
      <c r="F1190" s="18"/>
      <c r="G1190" s="18"/>
      <c r="H1190" s="101"/>
      <c r="I1190" s="18"/>
      <c r="J1190" s="29"/>
      <c r="K1190" s="29"/>
    </row>
    <row r="1191" spans="1:11" ht="25" customHeight="1" x14ac:dyDescent="0.3">
      <c r="A1191" s="11"/>
      <c r="B1191" s="1"/>
      <c r="C1191" s="18"/>
      <c r="D1191" s="18"/>
      <c r="E1191" s="1"/>
      <c r="F1191" s="18"/>
      <c r="G1191" s="18"/>
      <c r="H1191" s="101"/>
      <c r="I1191" s="18"/>
      <c r="J1191" s="29"/>
      <c r="K1191" s="29"/>
    </row>
    <row r="1192" spans="1:11" ht="25" customHeight="1" x14ac:dyDescent="0.3">
      <c r="A1192" s="11"/>
      <c r="B1192" s="1"/>
      <c r="C1192" s="18"/>
      <c r="D1192" s="18"/>
      <c r="E1192" s="1"/>
      <c r="F1192" s="18"/>
      <c r="G1192" s="18"/>
      <c r="H1192" s="101"/>
      <c r="I1192" s="18"/>
      <c r="J1192" s="29"/>
      <c r="K1192" s="29"/>
    </row>
    <row r="1193" spans="1:11" ht="25" customHeight="1" x14ac:dyDescent="0.3">
      <c r="A1193" s="11"/>
      <c r="B1193" s="1"/>
      <c r="C1193" s="18"/>
      <c r="D1193" s="18"/>
      <c r="E1193" s="1"/>
      <c r="F1193" s="18"/>
      <c r="G1193" s="18"/>
      <c r="H1193" s="101"/>
      <c r="I1193" s="18"/>
      <c r="J1193" s="29"/>
      <c r="K1193" s="29"/>
    </row>
    <row r="1194" spans="1:11" ht="25" customHeight="1" x14ac:dyDescent="0.3">
      <c r="A1194" s="11"/>
      <c r="B1194" s="1"/>
      <c r="C1194" s="18"/>
      <c r="D1194" s="18"/>
      <c r="E1194" s="1"/>
      <c r="F1194" s="18"/>
      <c r="G1194" s="18"/>
      <c r="H1194" s="101"/>
      <c r="I1194" s="18"/>
      <c r="J1194" s="29"/>
      <c r="K1194" s="29"/>
    </row>
    <row r="1195" spans="1:11" ht="25" customHeight="1" x14ac:dyDescent="0.3">
      <c r="A1195" s="11"/>
      <c r="B1195" s="1"/>
      <c r="C1195" s="18"/>
      <c r="D1195" s="18"/>
      <c r="E1195" s="1"/>
      <c r="F1195" s="18"/>
      <c r="G1195" s="18"/>
      <c r="H1195" s="101"/>
      <c r="I1195" s="18"/>
      <c r="J1195" s="29"/>
      <c r="K1195" s="29"/>
    </row>
    <row r="1196" spans="1:11" ht="25" customHeight="1" x14ac:dyDescent="0.3">
      <c r="A1196" s="11"/>
      <c r="B1196" s="1"/>
      <c r="C1196" s="18"/>
      <c r="D1196" s="18"/>
      <c r="E1196" s="1"/>
      <c r="F1196" s="18"/>
      <c r="G1196" s="18"/>
      <c r="H1196" s="101"/>
      <c r="I1196" s="18"/>
      <c r="J1196" s="29"/>
      <c r="K1196" s="29"/>
    </row>
    <row r="1197" spans="1:11" ht="25" customHeight="1" x14ac:dyDescent="0.3">
      <c r="A1197" s="11"/>
      <c r="B1197" s="1"/>
      <c r="C1197" s="18"/>
      <c r="D1197" s="18"/>
      <c r="E1197" s="1"/>
      <c r="F1197" s="18"/>
      <c r="G1197" s="18"/>
      <c r="H1197" s="101"/>
      <c r="I1197" s="18"/>
      <c r="J1197" s="29"/>
      <c r="K1197" s="29"/>
    </row>
    <row r="1198" spans="1:11" ht="25" customHeight="1" x14ac:dyDescent="0.3">
      <c r="A1198" s="11"/>
      <c r="B1198" s="1"/>
      <c r="C1198" s="18"/>
      <c r="D1198" s="18"/>
      <c r="E1198" s="1"/>
      <c r="F1198" s="18"/>
      <c r="G1198" s="18"/>
      <c r="H1198" s="101"/>
      <c r="I1198" s="18"/>
      <c r="J1198" s="29"/>
      <c r="K1198" s="29"/>
    </row>
    <row r="1199" spans="1:11" ht="25" customHeight="1" x14ac:dyDescent="0.3">
      <c r="A1199" s="11"/>
      <c r="B1199" s="1"/>
      <c r="C1199" s="18"/>
      <c r="D1199" s="18"/>
      <c r="E1199" s="1"/>
      <c r="F1199" s="18"/>
      <c r="G1199" s="18"/>
      <c r="H1199" s="101"/>
      <c r="I1199" s="18"/>
      <c r="J1199" s="29"/>
      <c r="K1199" s="29"/>
    </row>
    <row r="1200" spans="1:11" ht="25" customHeight="1" x14ac:dyDescent="0.3">
      <c r="A1200" s="11"/>
      <c r="B1200" s="1"/>
      <c r="C1200" s="18"/>
      <c r="D1200" s="18"/>
      <c r="E1200" s="1"/>
      <c r="F1200" s="18"/>
      <c r="G1200" s="18"/>
      <c r="H1200" s="101"/>
      <c r="I1200" s="18"/>
      <c r="J1200" s="29"/>
      <c r="K1200" s="29"/>
    </row>
    <row r="1201" spans="1:11" ht="25" customHeight="1" x14ac:dyDescent="0.3">
      <c r="A1201" s="11"/>
      <c r="B1201" s="1"/>
      <c r="C1201" s="18"/>
      <c r="D1201" s="18"/>
      <c r="E1201" s="1"/>
      <c r="F1201" s="18"/>
      <c r="G1201" s="18"/>
      <c r="H1201" s="101"/>
      <c r="I1201" s="18"/>
      <c r="J1201" s="29"/>
      <c r="K1201" s="29"/>
    </row>
    <row r="1202" spans="1:11" ht="25" customHeight="1" x14ac:dyDescent="0.3">
      <c r="A1202" s="11"/>
      <c r="B1202" s="1"/>
      <c r="C1202" s="18"/>
      <c r="D1202" s="18"/>
      <c r="E1202" s="1"/>
      <c r="F1202" s="18"/>
      <c r="G1202" s="18"/>
      <c r="H1202" s="101"/>
      <c r="I1202" s="18"/>
      <c r="J1202" s="29"/>
      <c r="K1202" s="29"/>
    </row>
    <row r="1203" spans="1:11" ht="25" customHeight="1" x14ac:dyDescent="0.3">
      <c r="A1203" s="11"/>
      <c r="B1203" s="1"/>
      <c r="C1203" s="18"/>
      <c r="D1203" s="18"/>
      <c r="E1203" s="1"/>
      <c r="F1203" s="18"/>
      <c r="G1203" s="18"/>
      <c r="H1203" s="101"/>
      <c r="I1203" s="18"/>
      <c r="J1203" s="29"/>
      <c r="K1203" s="29"/>
    </row>
    <row r="1204" spans="1:11" ht="25" customHeight="1" x14ac:dyDescent="0.3">
      <c r="A1204" s="11"/>
      <c r="B1204" s="1"/>
      <c r="C1204" s="18"/>
      <c r="D1204" s="18"/>
      <c r="E1204" s="1"/>
      <c r="F1204" s="18"/>
      <c r="G1204" s="18"/>
      <c r="H1204" s="101"/>
      <c r="I1204" s="18"/>
      <c r="J1204" s="29"/>
      <c r="K1204" s="29"/>
    </row>
    <row r="1205" spans="1:11" ht="25" customHeight="1" x14ac:dyDescent="0.3">
      <c r="A1205" s="11"/>
      <c r="B1205" s="1"/>
      <c r="C1205" s="18"/>
      <c r="D1205" s="18"/>
      <c r="E1205" s="1"/>
      <c r="F1205" s="18"/>
      <c r="G1205" s="18"/>
      <c r="H1205" s="101"/>
      <c r="I1205" s="18"/>
      <c r="J1205" s="29"/>
      <c r="K1205" s="29"/>
    </row>
    <row r="1206" spans="1:11" ht="25" customHeight="1" x14ac:dyDescent="0.3">
      <c r="A1206" s="11"/>
      <c r="B1206" s="1"/>
      <c r="C1206" s="18"/>
      <c r="D1206" s="18"/>
      <c r="E1206" s="1"/>
      <c r="F1206" s="18"/>
      <c r="G1206" s="18"/>
      <c r="H1206" s="101"/>
      <c r="I1206" s="18"/>
      <c r="J1206" s="29"/>
      <c r="K1206" s="29"/>
    </row>
    <row r="1207" spans="1:11" ht="25" customHeight="1" x14ac:dyDescent="0.3">
      <c r="A1207" s="11"/>
      <c r="B1207" s="1"/>
      <c r="C1207" s="18"/>
      <c r="D1207" s="18"/>
      <c r="E1207" s="1"/>
      <c r="F1207" s="18"/>
      <c r="G1207" s="18"/>
      <c r="H1207" s="101"/>
      <c r="I1207" s="18"/>
      <c r="J1207" s="29"/>
      <c r="K1207" s="29"/>
    </row>
    <row r="1208" spans="1:11" ht="25" customHeight="1" x14ac:dyDescent="0.3">
      <c r="A1208" s="11"/>
      <c r="B1208" s="1"/>
      <c r="C1208" s="18"/>
      <c r="D1208" s="18"/>
      <c r="E1208" s="1"/>
      <c r="F1208" s="18"/>
      <c r="G1208" s="18"/>
      <c r="H1208" s="101"/>
      <c r="I1208" s="18"/>
      <c r="J1208" s="29"/>
      <c r="K1208" s="29"/>
    </row>
    <row r="1209" spans="1:11" ht="25" customHeight="1" x14ac:dyDescent="0.3">
      <c r="A1209" s="11"/>
      <c r="B1209" s="1"/>
      <c r="C1209" s="18"/>
      <c r="D1209" s="18"/>
      <c r="E1209" s="1"/>
      <c r="F1209" s="18"/>
      <c r="G1209" s="18"/>
      <c r="H1209" s="101"/>
      <c r="I1209" s="18"/>
      <c r="J1209" s="29"/>
      <c r="K1209" s="29"/>
    </row>
    <row r="1210" spans="1:11" ht="25" customHeight="1" x14ac:dyDescent="0.3">
      <c r="A1210" s="11"/>
      <c r="B1210" s="1"/>
      <c r="C1210" s="18"/>
      <c r="D1210" s="18"/>
      <c r="E1210" s="1"/>
      <c r="F1210" s="18"/>
      <c r="G1210" s="18"/>
      <c r="H1210" s="101"/>
      <c r="I1210" s="18"/>
      <c r="J1210" s="29"/>
      <c r="K1210" s="29"/>
    </row>
    <row r="1211" spans="1:11" ht="25" customHeight="1" x14ac:dyDescent="0.3">
      <c r="A1211" s="11"/>
      <c r="B1211" s="1"/>
      <c r="C1211" s="18"/>
      <c r="D1211" s="18"/>
      <c r="E1211" s="1"/>
      <c r="F1211" s="18"/>
      <c r="G1211" s="18"/>
      <c r="H1211" s="101"/>
      <c r="I1211" s="18"/>
      <c r="J1211" s="29"/>
      <c r="K1211" s="29"/>
    </row>
    <row r="1212" spans="1:11" ht="25" customHeight="1" x14ac:dyDescent="0.3">
      <c r="A1212" s="11"/>
      <c r="B1212" s="1"/>
      <c r="C1212" s="18"/>
      <c r="D1212" s="18"/>
      <c r="E1212" s="1"/>
      <c r="F1212" s="18"/>
      <c r="G1212" s="18"/>
      <c r="H1212" s="101"/>
      <c r="I1212" s="18"/>
      <c r="J1212" s="29"/>
      <c r="K1212" s="29"/>
    </row>
    <row r="1213" spans="1:11" ht="25" customHeight="1" x14ac:dyDescent="0.3">
      <c r="A1213" s="11"/>
      <c r="B1213" s="1"/>
      <c r="C1213" s="18"/>
      <c r="D1213" s="18"/>
      <c r="E1213" s="1"/>
      <c r="F1213" s="18"/>
      <c r="G1213" s="18"/>
      <c r="H1213" s="101"/>
      <c r="I1213" s="18"/>
      <c r="J1213" s="29"/>
      <c r="K1213" s="29"/>
    </row>
    <row r="1214" spans="1:11" ht="25" customHeight="1" x14ac:dyDescent="0.3">
      <c r="A1214" s="11"/>
      <c r="B1214" s="1"/>
      <c r="C1214" s="18"/>
      <c r="D1214" s="18"/>
      <c r="E1214" s="1"/>
      <c r="F1214" s="18"/>
      <c r="G1214" s="18"/>
      <c r="H1214" s="101"/>
      <c r="I1214" s="18"/>
      <c r="J1214" s="29"/>
      <c r="K1214" s="29"/>
    </row>
    <row r="1215" spans="1:11" ht="25" customHeight="1" x14ac:dyDescent="0.3">
      <c r="A1215" s="11"/>
      <c r="B1215" s="1"/>
      <c r="C1215" s="18"/>
      <c r="D1215" s="18"/>
      <c r="E1215" s="1"/>
      <c r="F1215" s="18"/>
      <c r="G1215" s="18"/>
      <c r="H1215" s="101"/>
      <c r="I1215" s="18"/>
      <c r="J1215" s="29"/>
      <c r="K1215" s="29"/>
    </row>
    <row r="1216" spans="1:11" ht="25" customHeight="1" x14ac:dyDescent="0.3">
      <c r="A1216" s="11"/>
      <c r="B1216" s="1"/>
      <c r="C1216" s="18"/>
      <c r="D1216" s="18"/>
      <c r="E1216" s="1"/>
      <c r="F1216" s="18"/>
      <c r="G1216" s="18"/>
      <c r="H1216" s="101"/>
      <c r="I1216" s="18"/>
      <c r="J1216" s="29"/>
      <c r="K1216" s="29"/>
    </row>
    <row r="1217" spans="1:11" ht="25" customHeight="1" x14ac:dyDescent="0.3">
      <c r="A1217" s="11"/>
      <c r="B1217" s="1"/>
      <c r="C1217" s="18"/>
      <c r="D1217" s="18"/>
      <c r="E1217" s="1"/>
      <c r="F1217" s="18"/>
      <c r="G1217" s="18"/>
      <c r="H1217" s="101"/>
      <c r="I1217" s="18"/>
      <c r="J1217" s="29"/>
      <c r="K1217" s="29"/>
    </row>
    <row r="1218" spans="1:11" ht="25" customHeight="1" x14ac:dyDescent="0.3">
      <c r="A1218" s="11"/>
      <c r="B1218" s="1"/>
      <c r="C1218" s="18"/>
      <c r="D1218" s="18"/>
      <c r="E1218" s="1"/>
      <c r="F1218" s="18"/>
      <c r="G1218" s="18"/>
      <c r="H1218" s="101"/>
      <c r="I1218" s="18"/>
      <c r="J1218" s="29"/>
      <c r="K1218" s="29"/>
    </row>
    <row r="1219" spans="1:11" ht="25" customHeight="1" x14ac:dyDescent="0.3">
      <c r="A1219" s="11"/>
      <c r="B1219" s="1"/>
      <c r="C1219" s="18"/>
      <c r="D1219" s="18"/>
      <c r="E1219" s="1"/>
      <c r="F1219" s="18"/>
      <c r="G1219" s="18"/>
      <c r="H1219" s="101"/>
      <c r="I1219" s="18"/>
      <c r="J1219" s="29"/>
      <c r="K1219" s="29"/>
    </row>
    <row r="1220" spans="1:11" ht="25" customHeight="1" x14ac:dyDescent="0.3">
      <c r="A1220" s="11"/>
      <c r="B1220" s="1"/>
      <c r="C1220" s="18"/>
      <c r="D1220" s="18"/>
      <c r="E1220" s="1"/>
      <c r="F1220" s="18"/>
      <c r="G1220" s="18"/>
      <c r="H1220" s="101"/>
      <c r="I1220" s="18"/>
      <c r="J1220" s="29"/>
      <c r="K1220" s="29"/>
    </row>
    <row r="1221" spans="1:11" ht="25" customHeight="1" x14ac:dyDescent="0.3">
      <c r="A1221" s="11"/>
      <c r="B1221" s="1"/>
      <c r="C1221" s="18"/>
      <c r="D1221" s="18"/>
      <c r="E1221" s="1"/>
      <c r="F1221" s="18"/>
      <c r="G1221" s="18"/>
      <c r="H1221" s="101"/>
      <c r="I1221" s="18"/>
      <c r="J1221" s="29"/>
      <c r="K1221" s="29"/>
    </row>
    <row r="1222" spans="1:11" ht="25" customHeight="1" x14ac:dyDescent="0.3">
      <c r="A1222" s="11"/>
      <c r="B1222" s="1"/>
      <c r="C1222" s="18"/>
      <c r="D1222" s="18"/>
      <c r="E1222" s="1"/>
      <c r="F1222" s="18"/>
      <c r="G1222" s="18"/>
      <c r="H1222" s="101"/>
      <c r="I1222" s="18"/>
      <c r="J1222" s="29"/>
      <c r="K1222" s="29"/>
    </row>
    <row r="1223" spans="1:11" ht="25" customHeight="1" x14ac:dyDescent="0.3">
      <c r="A1223" s="11"/>
      <c r="B1223" s="1"/>
      <c r="C1223" s="18"/>
      <c r="D1223" s="18"/>
      <c r="E1223" s="1"/>
      <c r="F1223" s="18"/>
      <c r="G1223" s="18"/>
      <c r="H1223" s="101"/>
      <c r="I1223" s="18"/>
      <c r="J1223" s="29"/>
      <c r="K1223" s="29"/>
    </row>
    <row r="1224" spans="1:11" ht="25" customHeight="1" x14ac:dyDescent="0.3">
      <c r="A1224" s="11"/>
      <c r="B1224" s="1"/>
      <c r="C1224" s="18"/>
      <c r="D1224" s="18"/>
      <c r="E1224" s="1"/>
      <c r="F1224" s="18"/>
      <c r="G1224" s="18"/>
      <c r="H1224" s="101"/>
      <c r="I1224" s="18"/>
      <c r="J1224" s="29"/>
      <c r="K1224" s="29"/>
    </row>
    <row r="1225" spans="1:11" ht="25" customHeight="1" x14ac:dyDescent="0.3">
      <c r="A1225" s="11"/>
      <c r="B1225" s="1"/>
      <c r="C1225" s="18"/>
      <c r="D1225" s="18"/>
      <c r="E1225" s="1"/>
      <c r="F1225" s="18"/>
      <c r="G1225" s="18"/>
      <c r="H1225" s="101"/>
      <c r="I1225" s="18"/>
      <c r="J1225" s="29"/>
      <c r="K1225" s="29"/>
    </row>
    <row r="1226" spans="1:11" ht="25" customHeight="1" x14ac:dyDescent="0.3">
      <c r="A1226" s="11"/>
      <c r="B1226" s="1"/>
      <c r="C1226" s="18"/>
      <c r="D1226" s="18"/>
      <c r="E1226" s="1"/>
      <c r="F1226" s="18"/>
      <c r="G1226" s="18"/>
      <c r="H1226" s="101"/>
      <c r="I1226" s="18"/>
      <c r="J1226" s="29"/>
      <c r="K1226" s="29"/>
    </row>
    <row r="1227" spans="1:11" ht="25" customHeight="1" x14ac:dyDescent="0.3">
      <c r="A1227" s="11"/>
      <c r="B1227" s="1"/>
      <c r="C1227" s="18"/>
      <c r="D1227" s="18"/>
      <c r="E1227" s="1"/>
      <c r="F1227" s="18"/>
      <c r="G1227" s="18"/>
      <c r="H1227" s="101"/>
      <c r="I1227" s="18"/>
      <c r="J1227" s="29"/>
      <c r="K1227" s="29"/>
    </row>
    <row r="1228" spans="1:11" ht="25" customHeight="1" x14ac:dyDescent="0.3">
      <c r="A1228" s="11"/>
      <c r="B1228" s="1"/>
      <c r="C1228" s="18"/>
      <c r="D1228" s="18"/>
      <c r="E1228" s="1"/>
      <c r="F1228" s="18"/>
      <c r="G1228" s="18"/>
      <c r="H1228" s="101"/>
      <c r="I1228" s="18"/>
      <c r="J1228" s="29"/>
      <c r="K1228" s="29"/>
    </row>
    <row r="1229" spans="1:11" ht="25" customHeight="1" x14ac:dyDescent="0.3">
      <c r="A1229" s="11"/>
      <c r="B1229" s="1"/>
      <c r="C1229" s="18"/>
      <c r="D1229" s="18"/>
      <c r="E1229" s="1"/>
      <c r="F1229" s="18"/>
      <c r="G1229" s="18"/>
      <c r="H1229" s="101"/>
      <c r="I1229" s="18"/>
      <c r="J1229" s="29"/>
      <c r="K1229" s="29"/>
    </row>
    <row r="1230" spans="1:11" ht="25" customHeight="1" x14ac:dyDescent="0.3">
      <c r="A1230" s="11"/>
      <c r="B1230" s="1"/>
      <c r="C1230" s="18"/>
      <c r="D1230" s="18"/>
      <c r="E1230" s="1"/>
      <c r="F1230" s="18"/>
      <c r="G1230" s="18"/>
      <c r="H1230" s="101"/>
      <c r="I1230" s="18"/>
      <c r="J1230" s="29"/>
      <c r="K1230" s="29"/>
    </row>
    <row r="1231" spans="1:11" ht="25" customHeight="1" x14ac:dyDescent="0.3">
      <c r="A1231" s="11"/>
      <c r="B1231" s="1"/>
      <c r="C1231" s="18"/>
      <c r="D1231" s="18"/>
      <c r="E1231" s="1"/>
      <c r="F1231" s="18"/>
      <c r="G1231" s="18"/>
      <c r="H1231" s="101"/>
      <c r="I1231" s="18"/>
      <c r="J1231" s="29"/>
      <c r="K1231" s="29"/>
    </row>
    <row r="1232" spans="1:11" ht="25" customHeight="1" x14ac:dyDescent="0.3">
      <c r="A1232" s="11"/>
      <c r="B1232" s="1"/>
      <c r="C1232" s="18"/>
      <c r="D1232" s="18"/>
      <c r="E1232" s="1"/>
      <c r="F1232" s="18"/>
      <c r="G1232" s="18"/>
      <c r="H1232" s="101"/>
      <c r="I1232" s="18"/>
      <c r="J1232" s="29"/>
      <c r="K1232" s="29"/>
    </row>
    <row r="1233" spans="1:11" ht="25" customHeight="1" x14ac:dyDescent="0.3">
      <c r="A1233" s="11"/>
      <c r="B1233" s="1"/>
      <c r="C1233" s="18"/>
      <c r="D1233" s="18"/>
      <c r="E1233" s="1"/>
      <c r="F1233" s="18"/>
      <c r="G1233" s="18"/>
      <c r="H1233" s="101"/>
      <c r="I1233" s="18"/>
      <c r="J1233" s="29"/>
      <c r="K1233" s="29"/>
    </row>
    <row r="1234" spans="1:11" ht="25" customHeight="1" x14ac:dyDescent="0.3">
      <c r="A1234" s="11"/>
      <c r="B1234" s="1"/>
      <c r="C1234" s="18"/>
      <c r="D1234" s="18"/>
      <c r="E1234" s="1"/>
      <c r="F1234" s="18"/>
      <c r="G1234" s="18"/>
      <c r="H1234" s="101"/>
      <c r="I1234" s="18"/>
      <c r="J1234" s="29"/>
      <c r="K1234" s="29"/>
    </row>
    <row r="1235" spans="1:11" ht="25" customHeight="1" x14ac:dyDescent="0.3">
      <c r="A1235" s="11"/>
      <c r="B1235" s="1"/>
      <c r="C1235" s="18"/>
      <c r="D1235" s="18"/>
      <c r="E1235" s="1"/>
      <c r="F1235" s="18"/>
      <c r="G1235" s="18"/>
      <c r="H1235" s="101"/>
      <c r="I1235" s="18"/>
      <c r="J1235" s="29"/>
      <c r="K1235" s="29"/>
    </row>
    <row r="1236" spans="1:11" ht="25" customHeight="1" x14ac:dyDescent="0.3">
      <c r="A1236" s="11"/>
      <c r="B1236" s="1"/>
      <c r="C1236" s="18"/>
      <c r="D1236" s="18"/>
      <c r="E1236" s="1"/>
      <c r="F1236" s="18"/>
      <c r="G1236" s="18"/>
      <c r="H1236" s="101"/>
      <c r="I1236" s="18"/>
      <c r="J1236" s="29"/>
      <c r="K1236" s="29"/>
    </row>
    <row r="1237" spans="1:11" ht="25" customHeight="1" x14ac:dyDescent="0.3">
      <c r="A1237" s="11"/>
      <c r="B1237" s="1"/>
      <c r="C1237" s="18"/>
      <c r="D1237" s="18"/>
      <c r="E1237" s="1"/>
      <c r="F1237" s="18"/>
      <c r="G1237" s="18"/>
      <c r="H1237" s="101"/>
      <c r="I1237" s="18"/>
      <c r="J1237" s="29"/>
      <c r="K1237" s="29"/>
    </row>
    <row r="1238" spans="1:11" ht="25" customHeight="1" x14ac:dyDescent="0.3">
      <c r="A1238" s="11"/>
      <c r="B1238" s="1"/>
      <c r="C1238" s="18"/>
      <c r="D1238" s="18"/>
      <c r="E1238" s="1"/>
      <c r="F1238" s="18"/>
      <c r="G1238" s="18"/>
      <c r="H1238" s="101"/>
      <c r="I1238" s="18"/>
      <c r="J1238" s="29"/>
      <c r="K1238" s="29"/>
    </row>
    <row r="1239" spans="1:11" ht="25" customHeight="1" x14ac:dyDescent="0.3">
      <c r="A1239" s="11"/>
      <c r="B1239" s="1"/>
      <c r="C1239" s="18"/>
      <c r="D1239" s="18"/>
      <c r="E1239" s="1"/>
      <c r="F1239" s="18"/>
      <c r="G1239" s="18"/>
      <c r="H1239" s="101"/>
      <c r="I1239" s="18"/>
      <c r="J1239" s="29"/>
      <c r="K1239" s="29"/>
    </row>
    <row r="1240" spans="1:11" ht="25" customHeight="1" x14ac:dyDescent="0.3">
      <c r="A1240" s="11"/>
      <c r="B1240" s="1"/>
      <c r="C1240" s="18"/>
      <c r="D1240" s="18"/>
      <c r="E1240" s="1"/>
      <c r="F1240" s="18"/>
      <c r="G1240" s="18"/>
      <c r="H1240" s="101"/>
      <c r="I1240" s="18"/>
      <c r="J1240" s="29"/>
      <c r="K1240" s="29"/>
    </row>
    <row r="1241" spans="1:11" ht="25" customHeight="1" x14ac:dyDescent="0.3">
      <c r="A1241" s="11"/>
      <c r="B1241" s="1"/>
      <c r="C1241" s="18"/>
      <c r="D1241" s="18"/>
      <c r="E1241" s="1"/>
      <c r="F1241" s="18"/>
      <c r="G1241" s="18"/>
      <c r="H1241" s="101"/>
      <c r="I1241" s="18"/>
      <c r="J1241" s="29"/>
      <c r="K1241" s="29"/>
    </row>
    <row r="1242" spans="1:11" ht="25" customHeight="1" x14ac:dyDescent="0.3">
      <c r="A1242" s="11"/>
      <c r="B1242" s="1"/>
      <c r="C1242" s="18"/>
      <c r="D1242" s="18"/>
      <c r="E1242" s="1"/>
      <c r="F1242" s="18"/>
      <c r="G1242" s="18"/>
      <c r="H1242" s="101"/>
      <c r="I1242" s="18"/>
      <c r="J1242" s="29"/>
      <c r="K1242" s="29"/>
    </row>
    <row r="1243" spans="1:11" ht="25" customHeight="1" x14ac:dyDescent="0.3">
      <c r="A1243" s="11"/>
      <c r="B1243" s="1"/>
      <c r="C1243" s="18"/>
      <c r="D1243" s="18"/>
      <c r="E1243" s="1"/>
      <c r="F1243" s="18"/>
      <c r="G1243" s="18"/>
      <c r="H1243" s="101"/>
      <c r="I1243" s="18"/>
      <c r="J1243" s="29"/>
      <c r="K1243" s="29"/>
    </row>
    <row r="1244" spans="1:11" ht="25" customHeight="1" x14ac:dyDescent="0.3">
      <c r="A1244" s="11"/>
      <c r="B1244" s="1"/>
      <c r="C1244" s="18"/>
      <c r="D1244" s="18"/>
      <c r="E1244" s="1"/>
      <c r="F1244" s="18"/>
      <c r="G1244" s="18"/>
      <c r="H1244" s="101"/>
      <c r="I1244" s="18"/>
      <c r="J1244" s="29"/>
      <c r="K1244" s="29"/>
    </row>
    <row r="1245" spans="1:11" ht="25" customHeight="1" x14ac:dyDescent="0.3">
      <c r="A1245" s="11"/>
      <c r="B1245" s="1"/>
      <c r="C1245" s="18"/>
      <c r="D1245" s="18"/>
      <c r="E1245" s="1"/>
      <c r="F1245" s="18"/>
      <c r="G1245" s="18"/>
      <c r="H1245" s="101"/>
      <c r="I1245" s="18"/>
      <c r="J1245" s="29"/>
      <c r="K1245" s="29"/>
    </row>
    <row r="1246" spans="1:11" ht="25" customHeight="1" x14ac:dyDescent="0.3">
      <c r="A1246" s="11"/>
      <c r="B1246" s="1"/>
      <c r="C1246" s="18"/>
      <c r="D1246" s="18"/>
      <c r="E1246" s="1"/>
      <c r="F1246" s="18"/>
      <c r="G1246" s="18"/>
      <c r="H1246" s="101"/>
      <c r="I1246" s="18"/>
      <c r="J1246" s="29"/>
      <c r="K1246" s="29"/>
    </row>
    <row r="1247" spans="1:11" ht="25" customHeight="1" x14ac:dyDescent="0.3">
      <c r="A1247" s="11"/>
      <c r="B1247" s="1"/>
      <c r="C1247" s="18"/>
      <c r="D1247" s="18"/>
      <c r="E1247" s="1"/>
      <c r="F1247" s="18"/>
      <c r="G1247" s="18"/>
      <c r="H1247" s="101"/>
      <c r="I1247" s="18"/>
      <c r="J1247" s="29"/>
      <c r="K1247" s="29"/>
    </row>
    <row r="1248" spans="1:11" ht="25" customHeight="1" x14ac:dyDescent="0.3">
      <c r="A1248" s="11"/>
      <c r="B1248" s="1"/>
      <c r="C1248" s="18"/>
      <c r="D1248" s="18"/>
      <c r="E1248" s="1"/>
      <c r="F1248" s="18"/>
      <c r="G1248" s="18"/>
      <c r="H1248" s="101"/>
      <c r="I1248" s="18"/>
      <c r="J1248" s="29"/>
      <c r="K1248" s="29"/>
    </row>
    <row r="1249" spans="1:11" ht="25" customHeight="1" x14ac:dyDescent="0.3">
      <c r="A1249" s="11"/>
      <c r="B1249" s="1"/>
      <c r="C1249" s="18"/>
      <c r="D1249" s="18"/>
      <c r="E1249" s="1"/>
      <c r="F1249" s="18"/>
      <c r="G1249" s="18"/>
      <c r="H1249" s="101"/>
      <c r="I1249" s="18"/>
      <c r="J1249" s="29"/>
      <c r="K1249" s="29"/>
    </row>
    <row r="1250" spans="1:11" ht="25" customHeight="1" x14ac:dyDescent="0.3">
      <c r="A1250" s="11"/>
      <c r="B1250" s="1"/>
      <c r="C1250" s="18"/>
      <c r="D1250" s="18"/>
      <c r="E1250" s="1"/>
      <c r="F1250" s="18"/>
      <c r="G1250" s="18"/>
      <c r="H1250" s="101"/>
      <c r="I1250" s="18"/>
      <c r="J1250" s="29"/>
      <c r="K1250" s="29"/>
    </row>
    <row r="1251" spans="1:11" ht="25" customHeight="1" x14ac:dyDescent="0.3">
      <c r="A1251" s="11"/>
      <c r="B1251" s="1"/>
      <c r="C1251" s="18"/>
      <c r="D1251" s="18"/>
      <c r="E1251" s="1"/>
      <c r="F1251" s="18"/>
      <c r="G1251" s="18"/>
      <c r="H1251" s="101"/>
      <c r="I1251" s="18"/>
      <c r="J1251" s="29"/>
      <c r="K1251" s="29"/>
    </row>
    <row r="1252" spans="1:11" ht="25" customHeight="1" x14ac:dyDescent="0.3">
      <c r="A1252" s="11"/>
      <c r="B1252" s="1"/>
      <c r="C1252" s="18"/>
      <c r="D1252" s="18"/>
      <c r="E1252" s="1"/>
      <c r="F1252" s="18"/>
      <c r="G1252" s="18"/>
      <c r="H1252" s="101"/>
      <c r="I1252" s="18"/>
      <c r="J1252" s="29"/>
      <c r="K1252" s="29"/>
    </row>
    <row r="1253" spans="1:11" ht="25" customHeight="1" x14ac:dyDescent="0.3">
      <c r="A1253" s="11"/>
      <c r="B1253" s="1"/>
      <c r="C1253" s="18"/>
      <c r="D1253" s="18"/>
      <c r="E1253" s="1"/>
      <c r="F1253" s="18"/>
      <c r="G1253" s="18"/>
      <c r="H1253" s="101"/>
      <c r="I1253" s="18"/>
      <c r="J1253" s="29"/>
      <c r="K1253" s="29"/>
    </row>
    <row r="1254" spans="1:11" ht="25" customHeight="1" x14ac:dyDescent="0.3">
      <c r="A1254" s="11"/>
      <c r="B1254" s="1"/>
      <c r="C1254" s="18"/>
      <c r="D1254" s="18"/>
      <c r="E1254" s="1"/>
      <c r="F1254" s="18"/>
      <c r="G1254" s="18"/>
      <c r="H1254" s="101"/>
      <c r="I1254" s="18"/>
      <c r="J1254" s="29"/>
      <c r="K1254" s="29"/>
    </row>
    <row r="1255" spans="1:11" ht="25" customHeight="1" x14ac:dyDescent="0.3">
      <c r="A1255" s="11"/>
      <c r="B1255" s="1"/>
      <c r="C1255" s="18"/>
      <c r="D1255" s="18"/>
      <c r="E1255" s="1"/>
      <c r="F1255" s="18"/>
      <c r="G1255" s="18"/>
      <c r="H1255" s="101"/>
      <c r="I1255" s="18"/>
      <c r="J1255" s="29"/>
      <c r="K1255" s="29"/>
    </row>
    <row r="1256" spans="1:11" ht="25" customHeight="1" x14ac:dyDescent="0.3">
      <c r="A1256" s="11"/>
      <c r="B1256" s="1"/>
      <c r="C1256" s="18"/>
      <c r="D1256" s="18"/>
      <c r="E1256" s="1"/>
      <c r="F1256" s="18"/>
      <c r="G1256" s="18"/>
      <c r="H1256" s="101"/>
      <c r="I1256" s="18"/>
      <c r="J1256" s="29"/>
      <c r="K1256" s="29"/>
    </row>
    <row r="1257" spans="1:11" ht="25" customHeight="1" x14ac:dyDescent="0.3">
      <c r="A1257" s="11"/>
      <c r="B1257" s="1"/>
      <c r="C1257" s="18"/>
      <c r="D1257" s="18"/>
      <c r="E1257" s="1"/>
      <c r="F1257" s="18"/>
      <c r="G1257" s="18"/>
      <c r="H1257" s="101"/>
      <c r="I1257" s="18"/>
      <c r="J1257" s="29"/>
      <c r="K1257" s="29"/>
    </row>
    <row r="1258" spans="1:11" ht="25" customHeight="1" x14ac:dyDescent="0.3">
      <c r="A1258" s="11"/>
      <c r="B1258" s="1"/>
      <c r="C1258" s="18"/>
      <c r="D1258" s="18"/>
      <c r="E1258" s="1"/>
      <c r="F1258" s="18"/>
      <c r="G1258" s="18"/>
      <c r="H1258" s="101"/>
      <c r="I1258" s="18"/>
      <c r="J1258" s="29"/>
      <c r="K1258" s="29"/>
    </row>
    <row r="1259" spans="1:11" ht="25" customHeight="1" x14ac:dyDescent="0.3">
      <c r="A1259" s="11"/>
      <c r="B1259" s="1"/>
      <c r="C1259" s="18"/>
      <c r="D1259" s="18"/>
      <c r="E1259" s="1"/>
      <c r="F1259" s="18"/>
      <c r="G1259" s="18"/>
      <c r="H1259" s="101"/>
      <c r="I1259" s="18"/>
      <c r="J1259" s="29"/>
      <c r="K1259" s="29"/>
    </row>
    <row r="1260" spans="1:11" ht="25" customHeight="1" x14ac:dyDescent="0.3">
      <c r="A1260" s="11"/>
      <c r="B1260" s="1"/>
      <c r="C1260" s="18"/>
      <c r="D1260" s="18"/>
      <c r="E1260" s="1"/>
      <c r="F1260" s="18"/>
      <c r="G1260" s="18"/>
      <c r="H1260" s="101"/>
      <c r="I1260" s="18"/>
      <c r="J1260" s="29"/>
      <c r="K1260" s="29"/>
    </row>
    <row r="1261" spans="1:11" ht="25" customHeight="1" x14ac:dyDescent="0.3">
      <c r="A1261" s="11"/>
      <c r="B1261" s="1"/>
      <c r="C1261" s="18"/>
      <c r="D1261" s="18"/>
      <c r="E1261" s="1"/>
      <c r="F1261" s="18"/>
      <c r="G1261" s="18"/>
      <c r="H1261" s="101"/>
      <c r="I1261" s="18"/>
      <c r="J1261" s="29"/>
      <c r="K1261" s="29"/>
    </row>
    <row r="1262" spans="1:11" ht="25" customHeight="1" x14ac:dyDescent="0.3">
      <c r="A1262" s="11"/>
      <c r="B1262" s="1"/>
      <c r="C1262" s="18"/>
      <c r="D1262" s="18"/>
      <c r="E1262" s="1"/>
      <c r="F1262" s="18"/>
      <c r="G1262" s="18"/>
      <c r="H1262" s="101"/>
      <c r="I1262" s="18"/>
      <c r="J1262" s="29"/>
      <c r="K1262" s="29"/>
    </row>
    <row r="1263" spans="1:11" ht="25" customHeight="1" x14ac:dyDescent="0.3">
      <c r="A1263" s="11"/>
      <c r="B1263" s="1"/>
      <c r="C1263" s="18"/>
      <c r="D1263" s="18"/>
      <c r="E1263" s="1"/>
      <c r="F1263" s="18"/>
      <c r="G1263" s="18"/>
      <c r="H1263" s="101"/>
      <c r="I1263" s="18"/>
      <c r="J1263" s="29"/>
      <c r="K1263" s="29"/>
    </row>
    <row r="1264" spans="1:11" ht="25" customHeight="1" x14ac:dyDescent="0.3">
      <c r="A1264" s="11"/>
      <c r="B1264" s="1"/>
      <c r="C1264" s="18"/>
      <c r="D1264" s="18"/>
      <c r="E1264" s="1"/>
      <c r="F1264" s="18"/>
      <c r="G1264" s="18"/>
      <c r="H1264" s="101"/>
      <c r="I1264" s="18"/>
      <c r="J1264" s="29"/>
      <c r="K1264" s="29"/>
    </row>
    <row r="1265" spans="1:11" ht="25" customHeight="1" x14ac:dyDescent="0.3">
      <c r="A1265" s="11"/>
      <c r="B1265" s="1"/>
      <c r="C1265" s="18"/>
      <c r="D1265" s="18"/>
      <c r="E1265" s="1"/>
      <c r="F1265" s="18"/>
      <c r="G1265" s="18"/>
      <c r="H1265" s="101"/>
      <c r="I1265" s="18"/>
      <c r="J1265" s="29"/>
      <c r="K1265" s="29"/>
    </row>
    <row r="1266" spans="1:11" ht="25" customHeight="1" x14ac:dyDescent="0.3">
      <c r="A1266" s="11"/>
      <c r="B1266" s="1"/>
      <c r="C1266" s="18"/>
      <c r="D1266" s="18"/>
      <c r="E1266" s="1"/>
      <c r="F1266" s="18"/>
      <c r="G1266" s="18"/>
      <c r="H1266" s="101"/>
      <c r="I1266" s="18"/>
      <c r="J1266" s="29"/>
      <c r="K1266" s="29"/>
    </row>
    <row r="1267" spans="1:11" ht="25" customHeight="1" x14ac:dyDescent="0.3">
      <c r="A1267" s="11"/>
      <c r="B1267" s="1"/>
      <c r="C1267" s="18"/>
      <c r="D1267" s="18"/>
      <c r="E1267" s="1"/>
      <c r="F1267" s="18"/>
      <c r="G1267" s="18"/>
      <c r="H1267" s="101"/>
      <c r="I1267" s="18"/>
      <c r="J1267" s="29"/>
      <c r="K1267" s="29"/>
    </row>
    <row r="1268" spans="1:11" ht="25" customHeight="1" x14ac:dyDescent="0.3">
      <c r="A1268" s="11"/>
      <c r="B1268" s="1"/>
      <c r="C1268" s="18"/>
      <c r="D1268" s="18"/>
      <c r="E1268" s="1"/>
      <c r="F1268" s="18"/>
      <c r="G1268" s="18"/>
      <c r="H1268" s="101"/>
      <c r="I1268" s="18"/>
      <c r="J1268" s="29"/>
      <c r="K1268" s="29"/>
    </row>
    <row r="1269" spans="1:11" ht="25" customHeight="1" x14ac:dyDescent="0.3">
      <c r="A1269" s="11"/>
      <c r="B1269" s="1"/>
      <c r="C1269" s="18"/>
      <c r="D1269" s="18"/>
      <c r="E1269" s="1"/>
      <c r="F1269" s="18"/>
      <c r="G1269" s="18"/>
      <c r="H1269" s="101"/>
      <c r="I1269" s="18"/>
      <c r="J1269" s="29"/>
      <c r="K1269" s="29"/>
    </row>
    <row r="1270" spans="1:11" ht="25" customHeight="1" x14ac:dyDescent="0.3">
      <c r="A1270" s="11"/>
      <c r="B1270" s="1"/>
      <c r="C1270" s="18"/>
      <c r="D1270" s="18"/>
      <c r="E1270" s="1"/>
      <c r="F1270" s="18"/>
      <c r="G1270" s="18"/>
      <c r="H1270" s="101"/>
      <c r="I1270" s="18"/>
      <c r="J1270" s="29"/>
      <c r="K1270" s="29"/>
    </row>
    <row r="1271" spans="1:11" ht="25" customHeight="1" x14ac:dyDescent="0.3">
      <c r="A1271" s="11"/>
      <c r="B1271" s="1"/>
      <c r="C1271" s="18"/>
      <c r="D1271" s="18"/>
      <c r="E1271" s="1"/>
      <c r="F1271" s="18"/>
      <c r="G1271" s="18"/>
      <c r="H1271" s="101"/>
      <c r="I1271" s="18"/>
      <c r="J1271" s="29"/>
      <c r="K1271" s="29"/>
    </row>
    <row r="1272" spans="1:11" ht="25" customHeight="1" x14ac:dyDescent="0.3">
      <c r="A1272" s="11"/>
      <c r="B1272" s="1"/>
      <c r="C1272" s="18"/>
      <c r="D1272" s="18"/>
      <c r="E1272" s="1"/>
      <c r="F1272" s="18"/>
      <c r="G1272" s="18"/>
      <c r="H1272" s="101"/>
      <c r="I1272" s="18"/>
      <c r="J1272" s="29"/>
      <c r="K1272" s="29"/>
    </row>
    <row r="1273" spans="1:11" ht="25" customHeight="1" x14ac:dyDescent="0.3">
      <c r="A1273" s="11"/>
      <c r="B1273" s="1"/>
      <c r="C1273" s="18"/>
      <c r="D1273" s="18"/>
      <c r="E1273" s="1"/>
      <c r="F1273" s="18"/>
      <c r="G1273" s="18"/>
      <c r="H1273" s="101"/>
      <c r="I1273" s="18"/>
      <c r="J1273" s="29"/>
      <c r="K1273" s="29"/>
    </row>
    <row r="1274" spans="1:11" ht="25" customHeight="1" x14ac:dyDescent="0.3">
      <c r="A1274" s="11"/>
      <c r="B1274" s="1"/>
      <c r="C1274" s="18"/>
      <c r="D1274" s="18"/>
      <c r="E1274" s="1"/>
      <c r="F1274" s="18"/>
      <c r="G1274" s="18"/>
      <c r="H1274" s="101"/>
      <c r="I1274" s="18"/>
      <c r="J1274" s="29"/>
      <c r="K1274" s="29"/>
    </row>
    <row r="1275" spans="1:11" ht="25" customHeight="1" x14ac:dyDescent="0.3">
      <c r="A1275" s="11"/>
      <c r="B1275" s="1"/>
      <c r="C1275" s="18"/>
      <c r="D1275" s="18"/>
      <c r="E1275" s="1"/>
      <c r="F1275" s="18"/>
      <c r="G1275" s="18"/>
      <c r="H1275" s="101"/>
      <c r="I1275" s="18"/>
      <c r="J1275" s="29"/>
      <c r="K1275" s="29"/>
    </row>
    <row r="1276" spans="1:11" ht="25" customHeight="1" x14ac:dyDescent="0.3">
      <c r="A1276" s="11"/>
      <c r="B1276" s="1"/>
      <c r="C1276" s="18"/>
      <c r="D1276" s="18"/>
      <c r="E1276" s="1"/>
      <c r="F1276" s="18"/>
      <c r="G1276" s="18"/>
      <c r="H1276" s="101"/>
      <c r="I1276" s="18"/>
      <c r="J1276" s="29"/>
      <c r="K1276" s="29"/>
    </row>
    <row r="1277" spans="1:11" ht="25" customHeight="1" x14ac:dyDescent="0.3">
      <c r="A1277" s="11"/>
      <c r="B1277" s="1"/>
      <c r="C1277" s="18"/>
      <c r="D1277" s="18"/>
      <c r="E1277" s="1"/>
      <c r="F1277" s="18"/>
      <c r="G1277" s="18"/>
      <c r="H1277" s="101"/>
      <c r="I1277" s="18"/>
      <c r="J1277" s="29"/>
      <c r="K1277" s="29"/>
    </row>
    <row r="1278" spans="1:11" ht="25" customHeight="1" x14ac:dyDescent="0.3">
      <c r="A1278" s="11"/>
      <c r="B1278" s="1"/>
      <c r="C1278" s="18"/>
      <c r="D1278" s="18"/>
      <c r="E1278" s="1"/>
      <c r="F1278" s="18"/>
      <c r="G1278" s="18"/>
      <c r="H1278" s="101"/>
      <c r="I1278" s="18"/>
      <c r="J1278" s="29"/>
      <c r="K1278" s="29"/>
    </row>
    <row r="1279" spans="1:11" ht="25" customHeight="1" x14ac:dyDescent="0.3">
      <c r="A1279" s="11"/>
      <c r="B1279" s="1"/>
      <c r="C1279" s="18"/>
      <c r="D1279" s="18"/>
      <c r="E1279" s="1"/>
      <c r="F1279" s="18"/>
      <c r="G1279" s="18"/>
      <c r="H1279" s="101"/>
      <c r="I1279" s="18"/>
      <c r="J1279" s="29"/>
      <c r="K1279" s="29"/>
    </row>
    <row r="1280" spans="1:11" ht="25" customHeight="1" x14ac:dyDescent="0.3">
      <c r="A1280" s="11"/>
      <c r="B1280" s="1"/>
      <c r="C1280" s="18"/>
      <c r="D1280" s="18"/>
      <c r="E1280" s="1"/>
      <c r="F1280" s="18"/>
      <c r="G1280" s="18"/>
      <c r="H1280" s="101"/>
      <c r="I1280" s="18"/>
      <c r="J1280" s="29"/>
      <c r="K1280" s="29"/>
    </row>
    <row r="1281" spans="1:11" ht="25" customHeight="1" x14ac:dyDescent="0.3">
      <c r="A1281" s="11"/>
      <c r="B1281" s="1"/>
      <c r="C1281" s="18"/>
      <c r="D1281" s="18"/>
      <c r="E1281" s="1"/>
      <c r="F1281" s="18"/>
      <c r="G1281" s="18"/>
      <c r="H1281" s="101"/>
      <c r="I1281" s="18"/>
      <c r="J1281" s="29"/>
      <c r="K1281" s="29"/>
    </row>
    <row r="1282" spans="1:11" ht="25" customHeight="1" x14ac:dyDescent="0.3">
      <c r="A1282" s="11"/>
      <c r="B1282" s="1"/>
      <c r="C1282" s="18"/>
      <c r="D1282" s="18"/>
      <c r="E1282" s="1"/>
      <c r="F1282" s="18"/>
      <c r="G1282" s="18"/>
      <c r="H1282" s="101"/>
      <c r="I1282" s="18"/>
      <c r="J1282" s="29"/>
      <c r="K1282" s="29"/>
    </row>
    <row r="1283" spans="1:11" ht="25" customHeight="1" x14ac:dyDescent="0.3">
      <c r="A1283" s="11"/>
      <c r="B1283" s="1"/>
      <c r="C1283" s="18"/>
      <c r="D1283" s="18"/>
      <c r="E1283" s="1"/>
      <c r="F1283" s="18"/>
      <c r="G1283" s="18"/>
      <c r="H1283" s="101"/>
      <c r="I1283" s="18"/>
      <c r="J1283" s="29"/>
      <c r="K1283" s="29"/>
    </row>
    <row r="1284" spans="1:11" ht="25" customHeight="1" x14ac:dyDescent="0.3">
      <c r="A1284" s="11"/>
      <c r="B1284" s="1"/>
      <c r="C1284" s="18"/>
      <c r="D1284" s="18"/>
      <c r="E1284" s="1"/>
      <c r="F1284" s="18"/>
      <c r="G1284" s="18"/>
      <c r="H1284" s="101"/>
      <c r="I1284" s="18"/>
      <c r="J1284" s="29"/>
      <c r="K1284" s="29"/>
    </row>
    <row r="1285" spans="1:11" ht="25" customHeight="1" x14ac:dyDescent="0.3">
      <c r="A1285" s="11"/>
      <c r="B1285" s="1"/>
      <c r="C1285" s="18"/>
      <c r="D1285" s="18"/>
      <c r="E1285" s="1"/>
      <c r="F1285" s="18"/>
      <c r="G1285" s="18"/>
      <c r="H1285" s="101"/>
      <c r="I1285" s="18"/>
      <c r="J1285" s="29"/>
      <c r="K1285" s="29"/>
    </row>
    <row r="1286" spans="1:11" ht="25" customHeight="1" x14ac:dyDescent="0.3">
      <c r="A1286" s="11"/>
      <c r="B1286" s="1"/>
      <c r="C1286" s="18"/>
      <c r="D1286" s="18"/>
      <c r="E1286" s="1"/>
      <c r="F1286" s="18"/>
      <c r="G1286" s="18"/>
      <c r="H1286" s="101"/>
      <c r="I1286" s="18"/>
      <c r="J1286" s="29"/>
      <c r="K1286" s="29"/>
    </row>
    <row r="1287" spans="1:11" ht="25" customHeight="1" x14ac:dyDescent="0.3">
      <c r="A1287" s="11"/>
      <c r="B1287" s="1"/>
      <c r="C1287" s="18"/>
      <c r="D1287" s="18"/>
      <c r="E1287" s="1"/>
      <c r="F1287" s="18"/>
      <c r="G1287" s="18"/>
      <c r="H1287" s="101"/>
      <c r="I1287" s="18"/>
      <c r="J1287" s="29"/>
      <c r="K1287" s="29"/>
    </row>
    <row r="1288" spans="1:11" ht="25" customHeight="1" x14ac:dyDescent="0.3">
      <c r="A1288" s="11"/>
      <c r="B1288" s="1"/>
      <c r="C1288" s="18"/>
      <c r="D1288" s="18"/>
      <c r="E1288" s="1"/>
      <c r="F1288" s="18"/>
      <c r="G1288" s="18"/>
      <c r="H1288" s="101"/>
      <c r="I1288" s="18"/>
      <c r="J1288" s="29"/>
      <c r="K1288" s="29"/>
    </row>
    <row r="1289" spans="1:11" ht="25" customHeight="1" x14ac:dyDescent="0.3">
      <c r="A1289" s="11"/>
      <c r="B1289" s="1"/>
      <c r="C1289" s="18"/>
      <c r="D1289" s="18"/>
      <c r="E1289" s="1"/>
      <c r="F1289" s="18"/>
      <c r="G1289" s="18"/>
      <c r="H1289" s="101"/>
      <c r="I1289" s="18"/>
      <c r="J1289" s="29"/>
      <c r="K1289" s="29"/>
    </row>
    <row r="1290" spans="1:11" ht="25" customHeight="1" x14ac:dyDescent="0.3">
      <c r="A1290" s="11"/>
      <c r="B1290" s="1"/>
      <c r="C1290" s="18"/>
      <c r="D1290" s="18"/>
      <c r="E1290" s="1"/>
      <c r="F1290" s="18"/>
      <c r="G1290" s="18"/>
      <c r="H1290" s="101"/>
      <c r="I1290" s="18"/>
      <c r="J1290" s="29"/>
      <c r="K1290" s="29"/>
    </row>
    <row r="1291" spans="1:11" ht="25" customHeight="1" x14ac:dyDescent="0.3">
      <c r="A1291" s="11"/>
      <c r="B1291" s="1"/>
      <c r="C1291" s="18"/>
      <c r="D1291" s="18"/>
      <c r="E1291" s="1"/>
      <c r="F1291" s="18"/>
      <c r="G1291" s="18"/>
      <c r="H1291" s="101"/>
      <c r="I1291" s="18"/>
      <c r="J1291" s="29"/>
      <c r="K1291" s="29"/>
    </row>
    <row r="1292" spans="1:11" ht="25" customHeight="1" x14ac:dyDescent="0.3">
      <c r="A1292" s="11"/>
      <c r="B1292" s="1"/>
      <c r="C1292" s="18"/>
      <c r="D1292" s="18"/>
      <c r="E1292" s="1"/>
      <c r="F1292" s="18"/>
      <c r="G1292" s="18"/>
      <c r="H1292" s="101"/>
      <c r="I1292" s="18"/>
      <c r="J1292" s="29"/>
      <c r="K1292" s="29"/>
    </row>
    <row r="1293" spans="1:11" ht="25" customHeight="1" x14ac:dyDescent="0.3">
      <c r="A1293" s="11"/>
      <c r="B1293" s="1"/>
      <c r="C1293" s="18"/>
      <c r="D1293" s="18"/>
      <c r="E1293" s="1"/>
      <c r="F1293" s="18"/>
      <c r="G1293" s="18"/>
      <c r="H1293" s="101"/>
      <c r="I1293" s="18"/>
      <c r="J1293" s="29"/>
      <c r="K1293" s="29"/>
    </row>
    <row r="1294" spans="1:11" ht="25" customHeight="1" x14ac:dyDescent="0.3">
      <c r="A1294" s="11"/>
      <c r="B1294" s="1"/>
      <c r="C1294" s="18"/>
      <c r="D1294" s="18"/>
      <c r="E1294" s="1"/>
      <c r="F1294" s="18"/>
      <c r="G1294" s="18"/>
      <c r="H1294" s="101"/>
      <c r="I1294" s="18"/>
      <c r="J1294" s="29"/>
      <c r="K1294" s="29"/>
    </row>
    <row r="1295" spans="1:11" ht="25" customHeight="1" x14ac:dyDescent="0.3">
      <c r="A1295" s="11"/>
      <c r="B1295" s="1"/>
      <c r="C1295" s="18"/>
      <c r="D1295" s="18"/>
      <c r="E1295" s="1"/>
      <c r="F1295" s="18"/>
      <c r="G1295" s="18"/>
      <c r="H1295" s="101"/>
      <c r="I1295" s="18"/>
      <c r="J1295" s="29"/>
      <c r="K1295" s="29"/>
    </row>
    <row r="1296" spans="1:11" ht="25" customHeight="1" x14ac:dyDescent="0.3">
      <c r="A1296" s="11"/>
      <c r="B1296" s="1"/>
      <c r="C1296" s="18"/>
      <c r="D1296" s="18"/>
      <c r="E1296" s="1"/>
      <c r="F1296" s="18"/>
      <c r="G1296" s="18"/>
      <c r="H1296" s="101"/>
      <c r="I1296" s="18"/>
      <c r="J1296" s="29"/>
      <c r="K1296" s="29"/>
    </row>
    <row r="1297" spans="1:11" ht="25" customHeight="1" x14ac:dyDescent="0.3">
      <c r="A1297" s="11"/>
      <c r="B1297" s="1"/>
      <c r="C1297" s="18"/>
      <c r="D1297" s="18"/>
      <c r="E1297" s="1"/>
      <c r="F1297" s="18"/>
      <c r="G1297" s="18"/>
      <c r="H1297" s="101"/>
      <c r="I1297" s="18"/>
      <c r="J1297" s="29"/>
      <c r="K1297" s="29"/>
    </row>
    <row r="1298" spans="1:11" ht="25" customHeight="1" x14ac:dyDescent="0.3">
      <c r="A1298" s="11"/>
      <c r="B1298" s="1"/>
      <c r="C1298" s="18"/>
      <c r="D1298" s="18"/>
      <c r="E1298" s="1"/>
      <c r="F1298" s="18"/>
      <c r="G1298" s="18"/>
      <c r="H1298" s="101"/>
      <c r="I1298" s="18"/>
      <c r="J1298" s="29"/>
      <c r="K1298" s="29"/>
    </row>
    <row r="1299" spans="1:11" ht="25" customHeight="1" x14ac:dyDescent="0.3">
      <c r="A1299" s="11"/>
      <c r="B1299" s="1"/>
      <c r="C1299" s="18"/>
      <c r="D1299" s="18"/>
      <c r="E1299" s="1"/>
      <c r="F1299" s="18"/>
      <c r="G1299" s="18"/>
      <c r="H1299" s="101"/>
      <c r="I1299" s="18"/>
      <c r="J1299" s="29"/>
      <c r="K1299" s="29"/>
    </row>
    <row r="1300" spans="1:11" ht="25" customHeight="1" x14ac:dyDescent="0.3">
      <c r="A1300" s="11"/>
      <c r="B1300" s="1"/>
      <c r="C1300" s="18"/>
      <c r="D1300" s="18"/>
      <c r="E1300" s="1"/>
      <c r="F1300" s="18"/>
      <c r="G1300" s="18"/>
      <c r="H1300" s="101"/>
      <c r="I1300" s="18"/>
      <c r="J1300" s="29"/>
      <c r="K1300" s="29"/>
    </row>
    <row r="1301" spans="1:11" ht="25" customHeight="1" x14ac:dyDescent="0.3">
      <c r="A1301" s="11"/>
      <c r="B1301" s="1"/>
      <c r="C1301" s="18"/>
      <c r="D1301" s="18"/>
      <c r="E1301" s="1"/>
      <c r="F1301" s="18"/>
      <c r="G1301" s="18"/>
      <c r="H1301" s="101"/>
      <c r="I1301" s="18"/>
      <c r="J1301" s="29"/>
      <c r="K1301" s="29"/>
    </row>
    <row r="1302" spans="1:11" ht="25" customHeight="1" x14ac:dyDescent="0.3">
      <c r="A1302" s="11"/>
      <c r="B1302" s="1"/>
      <c r="C1302" s="18"/>
      <c r="D1302" s="18"/>
      <c r="E1302" s="1"/>
      <c r="F1302" s="18"/>
      <c r="G1302" s="18"/>
      <c r="H1302" s="101"/>
      <c r="I1302" s="18"/>
      <c r="J1302" s="29"/>
      <c r="K1302" s="29"/>
    </row>
    <row r="1303" spans="1:11" ht="25" customHeight="1" x14ac:dyDescent="0.3">
      <c r="A1303" s="11"/>
      <c r="B1303" s="1"/>
      <c r="C1303" s="18"/>
      <c r="D1303" s="18"/>
      <c r="E1303" s="1"/>
      <c r="F1303" s="18"/>
      <c r="G1303" s="18"/>
      <c r="H1303" s="101"/>
      <c r="I1303" s="18"/>
      <c r="J1303" s="29"/>
      <c r="K1303" s="29"/>
    </row>
    <row r="1304" spans="1:11" ht="25" customHeight="1" x14ac:dyDescent="0.3">
      <c r="A1304" s="11"/>
      <c r="B1304" s="1"/>
      <c r="C1304" s="18"/>
      <c r="D1304" s="18"/>
      <c r="E1304" s="1"/>
      <c r="F1304" s="18"/>
      <c r="G1304" s="18"/>
      <c r="H1304" s="101"/>
      <c r="I1304" s="18"/>
      <c r="J1304" s="29"/>
      <c r="K1304" s="29"/>
    </row>
    <row r="1305" spans="1:11" ht="25" customHeight="1" x14ac:dyDescent="0.3">
      <c r="A1305" s="11"/>
      <c r="B1305" s="1"/>
      <c r="C1305" s="18"/>
      <c r="D1305" s="18"/>
      <c r="E1305" s="1"/>
      <c r="F1305" s="18"/>
      <c r="G1305" s="18"/>
      <c r="H1305" s="101"/>
      <c r="I1305" s="18"/>
      <c r="J1305" s="29"/>
      <c r="K1305" s="29"/>
    </row>
    <row r="1306" spans="1:11" ht="25" customHeight="1" x14ac:dyDescent="0.3">
      <c r="A1306" s="11"/>
      <c r="B1306" s="1"/>
      <c r="C1306" s="18"/>
      <c r="D1306" s="18"/>
      <c r="E1306" s="1"/>
      <c r="F1306" s="18"/>
      <c r="G1306" s="18"/>
      <c r="H1306" s="101"/>
      <c r="I1306" s="18"/>
      <c r="J1306" s="29"/>
      <c r="K1306" s="29"/>
    </row>
    <row r="1307" spans="1:11" ht="25" customHeight="1" x14ac:dyDescent="0.3">
      <c r="A1307" s="11"/>
      <c r="B1307" s="1"/>
      <c r="C1307" s="18"/>
      <c r="D1307" s="18"/>
      <c r="E1307" s="1"/>
      <c r="F1307" s="18"/>
      <c r="G1307" s="18"/>
      <c r="H1307" s="101"/>
      <c r="I1307" s="18"/>
      <c r="J1307" s="29"/>
      <c r="K1307" s="29"/>
    </row>
    <row r="1308" spans="1:11" ht="25" customHeight="1" x14ac:dyDescent="0.3">
      <c r="A1308" s="11"/>
      <c r="B1308" s="1"/>
      <c r="C1308" s="18"/>
      <c r="D1308" s="18"/>
      <c r="E1308" s="1"/>
      <c r="F1308" s="18"/>
      <c r="G1308" s="18"/>
      <c r="H1308" s="101"/>
      <c r="I1308" s="18"/>
      <c r="J1308" s="29"/>
      <c r="K1308" s="29"/>
    </row>
    <row r="1309" spans="1:11" ht="25" customHeight="1" x14ac:dyDescent="0.3">
      <c r="A1309" s="11"/>
      <c r="B1309" s="1"/>
      <c r="C1309" s="18"/>
      <c r="D1309" s="18"/>
      <c r="E1309" s="1"/>
      <c r="F1309" s="18"/>
      <c r="G1309" s="18"/>
      <c r="H1309" s="101"/>
      <c r="I1309" s="18"/>
      <c r="J1309" s="29"/>
      <c r="K1309" s="29"/>
    </row>
    <row r="1310" spans="1:11" ht="25" customHeight="1" x14ac:dyDescent="0.3">
      <c r="A1310" s="11"/>
      <c r="B1310" s="1"/>
      <c r="C1310" s="18"/>
      <c r="D1310" s="18"/>
      <c r="E1310" s="1"/>
      <c r="F1310" s="18"/>
      <c r="G1310" s="18"/>
      <c r="H1310" s="101"/>
      <c r="I1310" s="18"/>
      <c r="J1310" s="29"/>
      <c r="K1310" s="29"/>
    </row>
    <row r="1311" spans="1:11" ht="25" customHeight="1" x14ac:dyDescent="0.3">
      <c r="A1311" s="11"/>
      <c r="B1311" s="1"/>
      <c r="C1311" s="18"/>
      <c r="D1311" s="18"/>
      <c r="E1311" s="1"/>
      <c r="F1311" s="18"/>
      <c r="G1311" s="18"/>
      <c r="H1311" s="101"/>
      <c r="I1311" s="18"/>
      <c r="J1311" s="29"/>
      <c r="K1311" s="29"/>
    </row>
    <row r="1312" spans="1:11" ht="25" customHeight="1" x14ac:dyDescent="0.3">
      <c r="A1312" s="11"/>
      <c r="B1312" s="1"/>
      <c r="C1312" s="18"/>
      <c r="D1312" s="18"/>
      <c r="E1312" s="1"/>
      <c r="F1312" s="18"/>
      <c r="G1312" s="18"/>
      <c r="H1312" s="101"/>
      <c r="I1312" s="18"/>
      <c r="J1312" s="29"/>
      <c r="K1312" s="29"/>
    </row>
    <row r="1313" spans="1:11" ht="25" customHeight="1" x14ac:dyDescent="0.3">
      <c r="A1313" s="11"/>
      <c r="B1313" s="1"/>
      <c r="C1313" s="18"/>
      <c r="D1313" s="18"/>
      <c r="E1313" s="1"/>
      <c r="F1313" s="18"/>
      <c r="G1313" s="18"/>
      <c r="H1313" s="101"/>
      <c r="I1313" s="18"/>
      <c r="J1313" s="29"/>
      <c r="K1313" s="29"/>
    </row>
    <row r="1314" spans="1:11" ht="25" customHeight="1" x14ac:dyDescent="0.3">
      <c r="A1314" s="11"/>
      <c r="B1314" s="1"/>
      <c r="C1314" s="18"/>
      <c r="D1314" s="18"/>
      <c r="E1314" s="1"/>
      <c r="F1314" s="18"/>
      <c r="G1314" s="18"/>
      <c r="H1314" s="101"/>
      <c r="I1314" s="18"/>
      <c r="J1314" s="29"/>
      <c r="K1314" s="29"/>
    </row>
    <row r="1315" spans="1:11" ht="25" customHeight="1" x14ac:dyDescent="0.3">
      <c r="A1315" s="11"/>
      <c r="B1315" s="1"/>
      <c r="C1315" s="18"/>
      <c r="D1315" s="18"/>
      <c r="E1315" s="1"/>
      <c r="F1315" s="18"/>
      <c r="G1315" s="18"/>
      <c r="H1315" s="101"/>
      <c r="I1315" s="18"/>
      <c r="J1315" s="29"/>
      <c r="K1315" s="29"/>
    </row>
    <row r="1316" spans="1:11" ht="25" customHeight="1" x14ac:dyDescent="0.3">
      <c r="A1316" s="11"/>
      <c r="B1316" s="1"/>
      <c r="C1316" s="18"/>
      <c r="D1316" s="18"/>
      <c r="E1316" s="1"/>
      <c r="F1316" s="18"/>
      <c r="G1316" s="18"/>
      <c r="H1316" s="101"/>
      <c r="I1316" s="18"/>
      <c r="J1316" s="29"/>
      <c r="K1316" s="29"/>
    </row>
    <row r="1317" spans="1:11" ht="25" customHeight="1" x14ac:dyDescent="0.3">
      <c r="A1317" s="11"/>
      <c r="B1317" s="1"/>
      <c r="C1317" s="18"/>
      <c r="D1317" s="18"/>
      <c r="E1317" s="1"/>
      <c r="F1317" s="18"/>
      <c r="G1317" s="18"/>
      <c r="H1317" s="101"/>
      <c r="I1317" s="18"/>
      <c r="J1317" s="29"/>
      <c r="K1317" s="29"/>
    </row>
    <row r="1318" spans="1:11" ht="25" customHeight="1" x14ac:dyDescent="0.3">
      <c r="A1318" s="11"/>
      <c r="B1318" s="1"/>
      <c r="C1318" s="18"/>
      <c r="D1318" s="18"/>
      <c r="E1318" s="1"/>
      <c r="F1318" s="18"/>
      <c r="G1318" s="18"/>
      <c r="H1318" s="101"/>
      <c r="I1318" s="18"/>
      <c r="J1318" s="29"/>
      <c r="K1318" s="29"/>
    </row>
    <row r="1319" spans="1:11" ht="25" customHeight="1" x14ac:dyDescent="0.3">
      <c r="A1319" s="11"/>
      <c r="B1319" s="1"/>
      <c r="C1319" s="18"/>
      <c r="D1319" s="18"/>
      <c r="E1319" s="1"/>
      <c r="F1319" s="18"/>
      <c r="G1319" s="18"/>
      <c r="H1319" s="101"/>
      <c r="I1319" s="18"/>
      <c r="J1319" s="29"/>
      <c r="K1319" s="29"/>
    </row>
    <row r="1320" spans="1:11" ht="25" customHeight="1" x14ac:dyDescent="0.3">
      <c r="A1320" s="11"/>
      <c r="B1320" s="1"/>
      <c r="C1320" s="18"/>
      <c r="D1320" s="18"/>
      <c r="E1320" s="1"/>
      <c r="F1320" s="18"/>
      <c r="G1320" s="18"/>
      <c r="H1320" s="101"/>
      <c r="I1320" s="18"/>
      <c r="J1320" s="29"/>
      <c r="K1320" s="29"/>
    </row>
    <row r="1321" spans="1:11" ht="25" customHeight="1" x14ac:dyDescent="0.3">
      <c r="A1321" s="11"/>
      <c r="B1321" s="1"/>
      <c r="C1321" s="18"/>
      <c r="D1321" s="18"/>
      <c r="E1321" s="1"/>
      <c r="F1321" s="18"/>
      <c r="G1321" s="18"/>
      <c r="H1321" s="101"/>
      <c r="I1321" s="18"/>
      <c r="J1321" s="29"/>
      <c r="K1321" s="29"/>
    </row>
    <row r="1322" spans="1:11" ht="25" customHeight="1" x14ac:dyDescent="0.3">
      <c r="A1322" s="11"/>
      <c r="B1322" s="1"/>
      <c r="C1322" s="18"/>
      <c r="D1322" s="18"/>
      <c r="E1322" s="1"/>
      <c r="F1322" s="18"/>
      <c r="G1322" s="18"/>
      <c r="H1322" s="101"/>
      <c r="I1322" s="18"/>
      <c r="J1322" s="29"/>
      <c r="K1322" s="29"/>
    </row>
    <row r="1323" spans="1:11" ht="25" customHeight="1" x14ac:dyDescent="0.3">
      <c r="A1323" s="11"/>
      <c r="B1323" s="1"/>
      <c r="C1323" s="18"/>
      <c r="D1323" s="18"/>
      <c r="E1323" s="1"/>
      <c r="F1323" s="18"/>
      <c r="G1323" s="18"/>
      <c r="H1323" s="101"/>
      <c r="I1323" s="18"/>
      <c r="J1323" s="29"/>
      <c r="K1323" s="29"/>
    </row>
    <row r="1324" spans="1:11" ht="25" customHeight="1" x14ac:dyDescent="0.3">
      <c r="A1324" s="11"/>
      <c r="B1324" s="1"/>
      <c r="C1324" s="18"/>
      <c r="D1324" s="18"/>
      <c r="E1324" s="1"/>
      <c r="F1324" s="18"/>
      <c r="G1324" s="18"/>
      <c r="H1324" s="101"/>
      <c r="I1324" s="18"/>
      <c r="J1324" s="29"/>
      <c r="K1324" s="29"/>
    </row>
    <row r="1325" spans="1:11" ht="25" customHeight="1" x14ac:dyDescent="0.3">
      <c r="A1325" s="11"/>
      <c r="B1325" s="1"/>
      <c r="C1325" s="18"/>
      <c r="D1325" s="18"/>
      <c r="E1325" s="1"/>
      <c r="F1325" s="18"/>
      <c r="G1325" s="18"/>
      <c r="H1325" s="101"/>
      <c r="I1325" s="18"/>
      <c r="J1325" s="29"/>
      <c r="K1325" s="29"/>
    </row>
    <row r="1326" spans="1:11" ht="25" customHeight="1" x14ac:dyDescent="0.3">
      <c r="A1326" s="11"/>
      <c r="B1326" s="1"/>
      <c r="C1326" s="18"/>
      <c r="D1326" s="18"/>
      <c r="E1326" s="1"/>
      <c r="F1326" s="18"/>
      <c r="G1326" s="18"/>
      <c r="H1326" s="101"/>
      <c r="I1326" s="18"/>
      <c r="J1326" s="29"/>
      <c r="K1326" s="29"/>
    </row>
    <row r="1327" spans="1:11" ht="25" customHeight="1" x14ac:dyDescent="0.3">
      <c r="A1327" s="11"/>
      <c r="B1327" s="1"/>
      <c r="C1327" s="18"/>
      <c r="D1327" s="18"/>
      <c r="E1327" s="1"/>
      <c r="F1327" s="18"/>
      <c r="G1327" s="18"/>
      <c r="H1327" s="101"/>
      <c r="I1327" s="18"/>
      <c r="J1327" s="29"/>
      <c r="K1327" s="29"/>
    </row>
    <row r="1328" spans="1:11" ht="25" customHeight="1" x14ac:dyDescent="0.3">
      <c r="A1328" s="11"/>
      <c r="B1328" s="1"/>
      <c r="C1328" s="18"/>
      <c r="D1328" s="18"/>
      <c r="E1328" s="1"/>
      <c r="F1328" s="18"/>
      <c r="G1328" s="18"/>
      <c r="H1328" s="101"/>
      <c r="I1328" s="18"/>
      <c r="J1328" s="29"/>
      <c r="K1328" s="29"/>
    </row>
    <row r="1329" spans="1:11" ht="25" customHeight="1" x14ac:dyDescent="0.3">
      <c r="A1329" s="11"/>
      <c r="B1329" s="1"/>
      <c r="C1329" s="18"/>
      <c r="D1329" s="18"/>
      <c r="E1329" s="1"/>
      <c r="F1329" s="18"/>
      <c r="G1329" s="18"/>
      <c r="H1329" s="101"/>
      <c r="I1329" s="18"/>
      <c r="J1329" s="29"/>
      <c r="K1329" s="29"/>
    </row>
    <row r="1330" spans="1:11" ht="25" customHeight="1" x14ac:dyDescent="0.3">
      <c r="A1330" s="11"/>
      <c r="B1330" s="1"/>
      <c r="C1330" s="18"/>
      <c r="D1330" s="18"/>
      <c r="E1330" s="1"/>
      <c r="F1330" s="18"/>
      <c r="G1330" s="18"/>
      <c r="H1330" s="101"/>
      <c r="I1330" s="18"/>
      <c r="J1330" s="29"/>
      <c r="K1330" s="29"/>
    </row>
    <row r="1331" spans="1:11" ht="25" customHeight="1" x14ac:dyDescent="0.3">
      <c r="A1331" s="11"/>
      <c r="B1331" s="1"/>
      <c r="C1331" s="18"/>
      <c r="D1331" s="18"/>
      <c r="E1331" s="1"/>
      <c r="F1331" s="18"/>
      <c r="G1331" s="18"/>
      <c r="H1331" s="101"/>
      <c r="I1331" s="18"/>
      <c r="J1331" s="29"/>
      <c r="K1331" s="29"/>
    </row>
    <row r="1332" spans="1:11" ht="25" customHeight="1" x14ac:dyDescent="0.3">
      <c r="A1332" s="11"/>
      <c r="B1332" s="1"/>
      <c r="C1332" s="18"/>
      <c r="D1332" s="18"/>
      <c r="E1332" s="1"/>
      <c r="F1332" s="18"/>
      <c r="G1332" s="18"/>
      <c r="H1332" s="101"/>
      <c r="I1332" s="18"/>
      <c r="J1332" s="29"/>
      <c r="K1332" s="29"/>
    </row>
    <row r="1333" spans="1:11" ht="25" customHeight="1" x14ac:dyDescent="0.3">
      <c r="A1333" s="11"/>
      <c r="B1333" s="1"/>
      <c r="C1333" s="18"/>
      <c r="D1333" s="18"/>
      <c r="E1333" s="1"/>
      <c r="F1333" s="18"/>
      <c r="G1333" s="18"/>
      <c r="H1333" s="101"/>
      <c r="I1333" s="18"/>
      <c r="J1333" s="29"/>
      <c r="K1333" s="29"/>
    </row>
    <row r="1334" spans="1:11" ht="25" customHeight="1" x14ac:dyDescent="0.3">
      <c r="A1334" s="11"/>
      <c r="B1334" s="1"/>
      <c r="C1334" s="18"/>
      <c r="D1334" s="18"/>
      <c r="E1334" s="1"/>
      <c r="F1334" s="18"/>
      <c r="G1334" s="18"/>
      <c r="H1334" s="101"/>
      <c r="I1334" s="18"/>
      <c r="J1334" s="29"/>
      <c r="K1334" s="29"/>
    </row>
    <row r="1335" spans="1:11" ht="25" customHeight="1" x14ac:dyDescent="0.3">
      <c r="A1335" s="11"/>
      <c r="B1335" s="1"/>
      <c r="C1335" s="18"/>
      <c r="D1335" s="18"/>
      <c r="E1335" s="1"/>
      <c r="F1335" s="18"/>
      <c r="G1335" s="18"/>
      <c r="H1335" s="101"/>
      <c r="I1335" s="18"/>
      <c r="J1335" s="29"/>
      <c r="K1335" s="29"/>
    </row>
    <row r="1336" spans="1:11" ht="25" customHeight="1" x14ac:dyDescent="0.3">
      <c r="A1336" s="11"/>
      <c r="B1336" s="1"/>
      <c r="C1336" s="18"/>
      <c r="D1336" s="18"/>
      <c r="E1336" s="1"/>
      <c r="F1336" s="18"/>
      <c r="G1336" s="18"/>
      <c r="H1336" s="101"/>
      <c r="I1336" s="18"/>
      <c r="J1336" s="29"/>
      <c r="K1336" s="29"/>
    </row>
    <row r="1337" spans="1:11" ht="25" customHeight="1" x14ac:dyDescent="0.3">
      <c r="A1337" s="11"/>
      <c r="B1337" s="1"/>
      <c r="C1337" s="18"/>
      <c r="D1337" s="18"/>
      <c r="E1337" s="1"/>
      <c r="F1337" s="18"/>
      <c r="G1337" s="18"/>
      <c r="H1337" s="101"/>
      <c r="I1337" s="18"/>
      <c r="J1337" s="29"/>
      <c r="K1337" s="29"/>
    </row>
    <row r="1338" spans="1:11" ht="25" customHeight="1" x14ac:dyDescent="0.3">
      <c r="A1338" s="11"/>
      <c r="B1338" s="1"/>
      <c r="C1338" s="18"/>
      <c r="D1338" s="18"/>
      <c r="E1338" s="1"/>
      <c r="F1338" s="18"/>
      <c r="G1338" s="18"/>
      <c r="H1338" s="101"/>
      <c r="I1338" s="18"/>
      <c r="J1338" s="29"/>
      <c r="K1338" s="29"/>
    </row>
    <row r="1339" spans="1:11" ht="25" customHeight="1" x14ac:dyDescent="0.3">
      <c r="A1339" s="11"/>
      <c r="B1339" s="1"/>
      <c r="C1339" s="18"/>
      <c r="D1339" s="18"/>
      <c r="E1339" s="1"/>
      <c r="F1339" s="18"/>
      <c r="G1339" s="18"/>
      <c r="H1339" s="101"/>
      <c r="I1339" s="18"/>
      <c r="J1339" s="29"/>
      <c r="K1339" s="29"/>
    </row>
    <row r="1340" spans="1:11" ht="25" customHeight="1" x14ac:dyDescent="0.3">
      <c r="A1340" s="11"/>
      <c r="B1340" s="1"/>
      <c r="C1340" s="18"/>
      <c r="D1340" s="18"/>
      <c r="E1340" s="1"/>
      <c r="F1340" s="18"/>
      <c r="G1340" s="18"/>
      <c r="H1340" s="101"/>
      <c r="I1340" s="18"/>
      <c r="J1340" s="29"/>
      <c r="K1340" s="29"/>
    </row>
    <row r="1341" spans="1:11" ht="25" customHeight="1" x14ac:dyDescent="0.3">
      <c r="A1341" s="11"/>
      <c r="B1341" s="1"/>
      <c r="C1341" s="18"/>
      <c r="D1341" s="18"/>
      <c r="E1341" s="1"/>
      <c r="F1341" s="18"/>
      <c r="G1341" s="18"/>
      <c r="H1341" s="101"/>
      <c r="I1341" s="18"/>
      <c r="J1341" s="29"/>
      <c r="K1341" s="29"/>
    </row>
    <row r="1342" spans="1:11" ht="25" customHeight="1" x14ac:dyDescent="0.3">
      <c r="A1342" s="11"/>
      <c r="B1342" s="1"/>
      <c r="C1342" s="18"/>
      <c r="D1342" s="18"/>
      <c r="E1342" s="1"/>
      <c r="F1342" s="18"/>
      <c r="G1342" s="18"/>
      <c r="H1342" s="101"/>
      <c r="I1342" s="18"/>
      <c r="J1342" s="29"/>
      <c r="K1342" s="29"/>
    </row>
    <row r="1343" spans="1:11" ht="25" customHeight="1" x14ac:dyDescent="0.3">
      <c r="A1343" s="11"/>
      <c r="B1343" s="1"/>
      <c r="C1343" s="18"/>
      <c r="D1343" s="18"/>
      <c r="E1343" s="1"/>
      <c r="F1343" s="18"/>
      <c r="G1343" s="18"/>
      <c r="H1343" s="101"/>
      <c r="I1343" s="18"/>
      <c r="J1343" s="29"/>
      <c r="K1343" s="29"/>
    </row>
    <row r="1344" spans="1:11" ht="25" customHeight="1" x14ac:dyDescent="0.3">
      <c r="A1344" s="11"/>
      <c r="B1344" s="1"/>
      <c r="C1344" s="18"/>
      <c r="D1344" s="18"/>
      <c r="E1344" s="1"/>
      <c r="F1344" s="18"/>
      <c r="G1344" s="18"/>
      <c r="H1344" s="101"/>
      <c r="I1344" s="18"/>
      <c r="J1344" s="29"/>
      <c r="K1344" s="29"/>
    </row>
    <row r="1345" spans="1:11" ht="25" customHeight="1" x14ac:dyDescent="0.3">
      <c r="A1345" s="11"/>
      <c r="B1345" s="1"/>
      <c r="C1345" s="18"/>
      <c r="D1345" s="18"/>
      <c r="E1345" s="1"/>
      <c r="F1345" s="18"/>
      <c r="G1345" s="18"/>
      <c r="H1345" s="101"/>
      <c r="I1345" s="18"/>
      <c r="J1345" s="29"/>
      <c r="K1345" s="29"/>
    </row>
    <row r="1346" spans="1:11" ht="25" customHeight="1" x14ac:dyDescent="0.3">
      <c r="A1346" s="11"/>
      <c r="B1346" s="1"/>
      <c r="C1346" s="18"/>
      <c r="D1346" s="18"/>
      <c r="E1346" s="1"/>
      <c r="F1346" s="18"/>
      <c r="G1346" s="18"/>
      <c r="H1346" s="101"/>
      <c r="I1346" s="18"/>
      <c r="J1346" s="29"/>
      <c r="K1346" s="29"/>
    </row>
    <row r="1347" spans="1:11" ht="25" customHeight="1" x14ac:dyDescent="0.3">
      <c r="A1347" s="11"/>
      <c r="B1347" s="1"/>
      <c r="C1347" s="18"/>
      <c r="D1347" s="18"/>
      <c r="E1347" s="1"/>
      <c r="F1347" s="18"/>
      <c r="G1347" s="18"/>
      <c r="H1347" s="101"/>
      <c r="I1347" s="18"/>
      <c r="J1347" s="29"/>
      <c r="K1347" s="29"/>
    </row>
    <row r="1348" spans="1:11" ht="25" customHeight="1" x14ac:dyDescent="0.3">
      <c r="A1348" s="11"/>
      <c r="B1348" s="1"/>
      <c r="C1348" s="18"/>
      <c r="D1348" s="18"/>
      <c r="E1348" s="1"/>
      <c r="F1348" s="18"/>
      <c r="G1348" s="18"/>
      <c r="H1348" s="101"/>
      <c r="I1348" s="18"/>
      <c r="J1348" s="29"/>
      <c r="K1348" s="29"/>
    </row>
    <row r="1349" spans="1:11" ht="25" customHeight="1" x14ac:dyDescent="0.3">
      <c r="A1349" s="11"/>
      <c r="B1349" s="1"/>
      <c r="C1349" s="18"/>
      <c r="D1349" s="18"/>
      <c r="E1349" s="1"/>
      <c r="F1349" s="18"/>
      <c r="G1349" s="18"/>
      <c r="H1349" s="101"/>
      <c r="I1349" s="18"/>
      <c r="J1349" s="29"/>
      <c r="K1349" s="29"/>
    </row>
    <row r="1350" spans="1:11" ht="25" customHeight="1" x14ac:dyDescent="0.3">
      <c r="A1350" s="11"/>
      <c r="B1350" s="1"/>
      <c r="C1350" s="18"/>
      <c r="D1350" s="18"/>
      <c r="E1350" s="1"/>
      <c r="F1350" s="18"/>
      <c r="G1350" s="18"/>
      <c r="H1350" s="101"/>
      <c r="I1350" s="18"/>
      <c r="J1350" s="29"/>
      <c r="K1350" s="29"/>
    </row>
    <row r="1351" spans="1:11" ht="25" customHeight="1" x14ac:dyDescent="0.3">
      <c r="A1351" s="11"/>
      <c r="B1351" s="1"/>
      <c r="C1351" s="18"/>
      <c r="D1351" s="18"/>
      <c r="E1351" s="1"/>
      <c r="F1351" s="18"/>
      <c r="G1351" s="18"/>
      <c r="H1351" s="101"/>
      <c r="I1351" s="18"/>
      <c r="J1351" s="29"/>
      <c r="K1351" s="29"/>
    </row>
    <row r="1352" spans="1:11" ht="25" customHeight="1" x14ac:dyDescent="0.3">
      <c r="A1352" s="11"/>
      <c r="B1352" s="1"/>
      <c r="C1352" s="18"/>
      <c r="D1352" s="18"/>
      <c r="E1352" s="1"/>
      <c r="F1352" s="18"/>
      <c r="G1352" s="18"/>
      <c r="H1352" s="101"/>
      <c r="I1352" s="18"/>
      <c r="J1352" s="29"/>
      <c r="K1352" s="29"/>
    </row>
    <row r="1353" spans="1:11" ht="25" customHeight="1" x14ac:dyDescent="0.3">
      <c r="A1353" s="11"/>
      <c r="B1353" s="1"/>
      <c r="C1353" s="18"/>
      <c r="D1353" s="18"/>
      <c r="E1353" s="1"/>
      <c r="F1353" s="18"/>
      <c r="G1353" s="18"/>
      <c r="H1353" s="101"/>
      <c r="I1353" s="18"/>
      <c r="J1353" s="29"/>
      <c r="K1353" s="29"/>
    </row>
    <row r="1354" spans="1:11" ht="25" customHeight="1" x14ac:dyDescent="0.3">
      <c r="A1354" s="11"/>
      <c r="B1354" s="1"/>
      <c r="C1354" s="18"/>
      <c r="D1354" s="18"/>
      <c r="E1354" s="1"/>
      <c r="F1354" s="18"/>
      <c r="G1354" s="18"/>
      <c r="H1354" s="101"/>
      <c r="I1354" s="18"/>
      <c r="J1354" s="29"/>
      <c r="K1354" s="29"/>
    </row>
    <row r="1355" spans="1:11" ht="25" customHeight="1" x14ac:dyDescent="0.3">
      <c r="A1355" s="11"/>
      <c r="B1355" s="1"/>
      <c r="C1355" s="18"/>
      <c r="D1355" s="18"/>
      <c r="E1355" s="1"/>
      <c r="F1355" s="18"/>
      <c r="G1355" s="18"/>
      <c r="H1355" s="101"/>
      <c r="I1355" s="18"/>
      <c r="J1355" s="29"/>
      <c r="K1355" s="29"/>
    </row>
    <row r="1356" spans="1:11" ht="25" customHeight="1" x14ac:dyDescent="0.3">
      <c r="A1356" s="11"/>
      <c r="B1356" s="1"/>
      <c r="C1356" s="18"/>
      <c r="D1356" s="18"/>
      <c r="E1356" s="1"/>
      <c r="F1356" s="18"/>
      <c r="G1356" s="18"/>
      <c r="H1356" s="101"/>
      <c r="I1356" s="18"/>
      <c r="J1356" s="29"/>
      <c r="K1356" s="29"/>
    </row>
    <row r="1357" spans="1:11" ht="25" customHeight="1" x14ac:dyDescent="0.3">
      <c r="A1357" s="11"/>
      <c r="B1357" s="1"/>
      <c r="C1357" s="18"/>
      <c r="D1357" s="18"/>
      <c r="E1357" s="1"/>
      <c r="F1357" s="18"/>
      <c r="G1357" s="18"/>
      <c r="H1357" s="101"/>
      <c r="I1357" s="18"/>
      <c r="J1357" s="29"/>
      <c r="K1357" s="29"/>
    </row>
    <row r="1358" spans="1:11" ht="25" customHeight="1" x14ac:dyDescent="0.3">
      <c r="A1358" s="11"/>
      <c r="B1358" s="1"/>
      <c r="C1358" s="18"/>
      <c r="D1358" s="18"/>
      <c r="E1358" s="1"/>
      <c r="F1358" s="18"/>
      <c r="G1358" s="18"/>
      <c r="H1358" s="101"/>
      <c r="I1358" s="18"/>
      <c r="J1358" s="29"/>
      <c r="K1358" s="29"/>
    </row>
    <row r="1359" spans="1:11" ht="25" customHeight="1" x14ac:dyDescent="0.3">
      <c r="A1359" s="11"/>
      <c r="B1359" s="1"/>
      <c r="C1359" s="18"/>
      <c r="D1359" s="18"/>
      <c r="E1359" s="1"/>
      <c r="F1359" s="18"/>
      <c r="G1359" s="18"/>
      <c r="H1359" s="101"/>
      <c r="I1359" s="18"/>
      <c r="J1359" s="29"/>
      <c r="K1359" s="29"/>
    </row>
    <row r="1360" spans="1:11" ht="25" customHeight="1" x14ac:dyDescent="0.3">
      <c r="A1360" s="11"/>
      <c r="B1360" s="1"/>
      <c r="C1360" s="18"/>
      <c r="D1360" s="18"/>
      <c r="E1360" s="1"/>
      <c r="F1360" s="18"/>
      <c r="G1360" s="18"/>
      <c r="H1360" s="101"/>
      <c r="I1360" s="18"/>
      <c r="J1360" s="29"/>
      <c r="K1360" s="29"/>
    </row>
    <row r="1361" spans="1:11" ht="25" customHeight="1" x14ac:dyDescent="0.3">
      <c r="A1361" s="11"/>
      <c r="B1361" s="1"/>
      <c r="C1361" s="18"/>
      <c r="D1361" s="18"/>
      <c r="E1361" s="1"/>
      <c r="F1361" s="18"/>
      <c r="G1361" s="18"/>
      <c r="H1361" s="101"/>
      <c r="I1361" s="18"/>
      <c r="J1361" s="29"/>
      <c r="K1361" s="29"/>
    </row>
    <row r="1362" spans="1:11" ht="25" customHeight="1" x14ac:dyDescent="0.3">
      <c r="A1362" s="11"/>
      <c r="B1362" s="1"/>
      <c r="C1362" s="18"/>
      <c r="D1362" s="18"/>
      <c r="E1362" s="1"/>
      <c r="F1362" s="18"/>
      <c r="G1362" s="18"/>
      <c r="H1362" s="101"/>
      <c r="I1362" s="18"/>
      <c r="J1362" s="29"/>
      <c r="K1362" s="29"/>
    </row>
    <row r="1363" spans="1:11" ht="25" customHeight="1" x14ac:dyDescent="0.3">
      <c r="A1363" s="11"/>
      <c r="B1363" s="1"/>
      <c r="C1363" s="18"/>
      <c r="D1363" s="18"/>
      <c r="E1363" s="1"/>
      <c r="F1363" s="18"/>
      <c r="G1363" s="18"/>
      <c r="H1363" s="101"/>
      <c r="I1363" s="18"/>
      <c r="J1363" s="29"/>
      <c r="K1363" s="29"/>
    </row>
    <row r="1364" spans="1:11" ht="25" customHeight="1" x14ac:dyDescent="0.3">
      <c r="A1364" s="11"/>
      <c r="B1364" s="1"/>
      <c r="C1364" s="18"/>
      <c r="D1364" s="18"/>
      <c r="E1364" s="1"/>
      <c r="F1364" s="18"/>
      <c r="G1364" s="18"/>
      <c r="H1364" s="101"/>
      <c r="I1364" s="18"/>
      <c r="J1364" s="29"/>
      <c r="K1364" s="29"/>
    </row>
    <row r="1365" spans="1:11" ht="25" customHeight="1" x14ac:dyDescent="0.3">
      <c r="A1365" s="11"/>
      <c r="B1365" s="1"/>
      <c r="C1365" s="18"/>
      <c r="D1365" s="18"/>
      <c r="E1365" s="1"/>
      <c r="F1365" s="18"/>
      <c r="G1365" s="18"/>
      <c r="H1365" s="101"/>
      <c r="I1365" s="18"/>
      <c r="J1365" s="29"/>
      <c r="K1365" s="29"/>
    </row>
    <row r="1366" spans="1:11" ht="25" customHeight="1" x14ac:dyDescent="0.3">
      <c r="A1366" s="11"/>
      <c r="B1366" s="1"/>
      <c r="C1366" s="18"/>
      <c r="D1366" s="18"/>
      <c r="E1366" s="1"/>
      <c r="F1366" s="18"/>
      <c r="G1366" s="18"/>
      <c r="H1366" s="101"/>
      <c r="I1366" s="18"/>
      <c r="J1366" s="29"/>
      <c r="K1366" s="29"/>
    </row>
    <row r="1367" spans="1:11" ht="25" customHeight="1" x14ac:dyDescent="0.3">
      <c r="A1367" s="11"/>
      <c r="B1367" s="1"/>
      <c r="C1367" s="18"/>
      <c r="D1367" s="18"/>
      <c r="E1367" s="1"/>
      <c r="F1367" s="18"/>
      <c r="G1367" s="18"/>
      <c r="H1367" s="101"/>
      <c r="I1367" s="18"/>
      <c r="J1367" s="29"/>
      <c r="K1367" s="29"/>
    </row>
    <row r="1368" spans="1:11" ht="25" customHeight="1" x14ac:dyDescent="0.3">
      <c r="A1368" s="11"/>
      <c r="B1368" s="1"/>
      <c r="C1368" s="18"/>
      <c r="D1368" s="18"/>
      <c r="E1368" s="1"/>
      <c r="F1368" s="18"/>
      <c r="G1368" s="18"/>
      <c r="H1368" s="101"/>
      <c r="I1368" s="18"/>
      <c r="J1368" s="29"/>
      <c r="K1368" s="29"/>
    </row>
    <row r="1369" spans="1:11" ht="25" customHeight="1" x14ac:dyDescent="0.3">
      <c r="A1369" s="11"/>
      <c r="B1369" s="1"/>
      <c r="C1369" s="18"/>
      <c r="D1369" s="18"/>
      <c r="E1369" s="1"/>
      <c r="F1369" s="18"/>
      <c r="G1369" s="18"/>
      <c r="H1369" s="101"/>
      <c r="I1369" s="18"/>
      <c r="J1369" s="29"/>
      <c r="K1369" s="29"/>
    </row>
    <row r="1370" spans="1:11" ht="25" customHeight="1" x14ac:dyDescent="0.3">
      <c r="A1370" s="11"/>
      <c r="B1370" s="1"/>
      <c r="C1370" s="18"/>
      <c r="D1370" s="18"/>
      <c r="E1370" s="1"/>
      <c r="F1370" s="18"/>
      <c r="G1370" s="18"/>
      <c r="H1370" s="101"/>
      <c r="I1370" s="18"/>
      <c r="J1370" s="29"/>
      <c r="K1370" s="29"/>
    </row>
    <row r="1371" spans="1:11" ht="25" customHeight="1" x14ac:dyDescent="0.3">
      <c r="A1371" s="11"/>
      <c r="B1371" s="1"/>
      <c r="C1371" s="18"/>
      <c r="D1371" s="18"/>
      <c r="E1371" s="1"/>
      <c r="F1371" s="18"/>
      <c r="G1371" s="18"/>
      <c r="H1371" s="101"/>
      <c r="I1371" s="18"/>
      <c r="J1371" s="29"/>
      <c r="K1371" s="29"/>
    </row>
    <row r="1372" spans="1:11" ht="25" customHeight="1" x14ac:dyDescent="0.3">
      <c r="A1372" s="11"/>
      <c r="B1372" s="1"/>
      <c r="C1372" s="18"/>
      <c r="D1372" s="18"/>
      <c r="E1372" s="1"/>
      <c r="F1372" s="18"/>
      <c r="G1372" s="18"/>
      <c r="H1372" s="101"/>
      <c r="I1372" s="18"/>
      <c r="J1372" s="29"/>
      <c r="K1372" s="29"/>
    </row>
    <row r="1373" spans="1:11" ht="25" customHeight="1" x14ac:dyDescent="0.3">
      <c r="A1373" s="11"/>
      <c r="B1373" s="1"/>
      <c r="C1373" s="18"/>
      <c r="D1373" s="18"/>
      <c r="E1373" s="1"/>
      <c r="F1373" s="18"/>
      <c r="G1373" s="18"/>
      <c r="H1373" s="101"/>
      <c r="I1373" s="18"/>
      <c r="J1373" s="29"/>
      <c r="K1373" s="29"/>
    </row>
    <row r="1374" spans="1:11" ht="25" customHeight="1" x14ac:dyDescent="0.3">
      <c r="A1374" s="11"/>
      <c r="B1374" s="1"/>
      <c r="C1374" s="18"/>
      <c r="D1374" s="18"/>
      <c r="E1374" s="1"/>
      <c r="F1374" s="18"/>
      <c r="G1374" s="18"/>
      <c r="H1374" s="101"/>
      <c r="I1374" s="18"/>
      <c r="J1374" s="29"/>
      <c r="K1374" s="29"/>
    </row>
    <row r="1375" spans="1:11" ht="25" customHeight="1" x14ac:dyDescent="0.3">
      <c r="A1375" s="11"/>
      <c r="B1375" s="1"/>
      <c r="C1375" s="18"/>
      <c r="D1375" s="18"/>
      <c r="E1375" s="1"/>
      <c r="F1375" s="18"/>
      <c r="G1375" s="18"/>
      <c r="H1375" s="101"/>
      <c r="I1375" s="18"/>
      <c r="J1375" s="29"/>
      <c r="K1375" s="29"/>
    </row>
    <row r="1376" spans="1:11" ht="25" customHeight="1" x14ac:dyDescent="0.3">
      <c r="A1376" s="11"/>
      <c r="B1376" s="1"/>
      <c r="C1376" s="18"/>
      <c r="D1376" s="18"/>
      <c r="E1376" s="1"/>
      <c r="F1376" s="18"/>
      <c r="G1376" s="18"/>
      <c r="H1376" s="101"/>
      <c r="I1376" s="18"/>
      <c r="J1376" s="29"/>
      <c r="K1376" s="29"/>
    </row>
    <row r="1377" spans="1:11" ht="25" customHeight="1" x14ac:dyDescent="0.3">
      <c r="A1377" s="11"/>
      <c r="B1377" s="1"/>
      <c r="C1377" s="18"/>
      <c r="D1377" s="18"/>
      <c r="E1377" s="1"/>
      <c r="F1377" s="18"/>
      <c r="G1377" s="18"/>
      <c r="H1377" s="101"/>
      <c r="I1377" s="18"/>
      <c r="J1377" s="29"/>
      <c r="K1377" s="29"/>
    </row>
    <row r="1378" spans="1:11" ht="25" customHeight="1" x14ac:dyDescent="0.3">
      <c r="A1378" s="11"/>
      <c r="B1378" s="1"/>
      <c r="C1378" s="18"/>
      <c r="D1378" s="18"/>
      <c r="E1378" s="1"/>
      <c r="F1378" s="18"/>
      <c r="G1378" s="18"/>
      <c r="H1378" s="101"/>
      <c r="I1378" s="18"/>
      <c r="J1378" s="29"/>
      <c r="K1378" s="29"/>
    </row>
    <row r="1379" spans="1:11" ht="25" customHeight="1" x14ac:dyDescent="0.3">
      <c r="A1379" s="11"/>
      <c r="B1379" s="1"/>
      <c r="C1379" s="18"/>
      <c r="D1379" s="18"/>
      <c r="E1379" s="1"/>
      <c r="F1379" s="18"/>
      <c r="G1379" s="18"/>
      <c r="H1379" s="101"/>
      <c r="I1379" s="18"/>
      <c r="J1379" s="29"/>
      <c r="K1379" s="29"/>
    </row>
    <row r="1380" spans="1:11" ht="25" customHeight="1" x14ac:dyDescent="0.3">
      <c r="A1380" s="11"/>
      <c r="B1380" s="1"/>
      <c r="C1380" s="18"/>
      <c r="D1380" s="18"/>
      <c r="E1380" s="1"/>
      <c r="F1380" s="18"/>
      <c r="G1380" s="18"/>
      <c r="H1380" s="101"/>
      <c r="I1380" s="18"/>
      <c r="J1380" s="29"/>
      <c r="K1380" s="29"/>
    </row>
    <row r="1381" spans="1:11" ht="25" customHeight="1" x14ac:dyDescent="0.3">
      <c r="A1381" s="11"/>
      <c r="B1381" s="1"/>
      <c r="C1381" s="18"/>
      <c r="D1381" s="18"/>
      <c r="E1381" s="1"/>
      <c r="F1381" s="18"/>
      <c r="G1381" s="18"/>
      <c r="H1381" s="101"/>
      <c r="I1381" s="18"/>
      <c r="J1381" s="29"/>
      <c r="K1381" s="29"/>
    </row>
    <row r="1382" spans="1:11" ht="25" customHeight="1" x14ac:dyDescent="0.3">
      <c r="A1382" s="11"/>
      <c r="B1382" s="1"/>
      <c r="C1382" s="18"/>
      <c r="D1382" s="18"/>
      <c r="E1382" s="1"/>
      <c r="F1382" s="18"/>
      <c r="G1382" s="18"/>
      <c r="H1382" s="101"/>
      <c r="I1382" s="18"/>
      <c r="J1382" s="29"/>
      <c r="K1382" s="29"/>
    </row>
    <row r="1383" spans="1:11" ht="25" customHeight="1" x14ac:dyDescent="0.3">
      <c r="A1383" s="11"/>
      <c r="B1383" s="1"/>
      <c r="C1383" s="18"/>
      <c r="D1383" s="18"/>
      <c r="E1383" s="1"/>
      <c r="F1383" s="18"/>
      <c r="G1383" s="18"/>
      <c r="H1383" s="101"/>
      <c r="I1383" s="18"/>
      <c r="J1383" s="29"/>
      <c r="K1383" s="29"/>
    </row>
    <row r="1384" spans="1:11" ht="25" customHeight="1" x14ac:dyDescent="0.3">
      <c r="A1384" s="11"/>
      <c r="B1384" s="1"/>
      <c r="C1384" s="18"/>
      <c r="D1384" s="18"/>
      <c r="E1384" s="1"/>
      <c r="F1384" s="18"/>
      <c r="G1384" s="18"/>
      <c r="H1384" s="101"/>
      <c r="I1384" s="18"/>
      <c r="J1384" s="29"/>
      <c r="K1384" s="29"/>
    </row>
    <row r="1385" spans="1:11" ht="25" customHeight="1" x14ac:dyDescent="0.3">
      <c r="A1385" s="11"/>
      <c r="B1385" s="1"/>
      <c r="C1385" s="18"/>
      <c r="D1385" s="18"/>
      <c r="E1385" s="1"/>
      <c r="F1385" s="18"/>
      <c r="G1385" s="18"/>
      <c r="H1385" s="101"/>
      <c r="I1385" s="18"/>
      <c r="J1385" s="29"/>
      <c r="K1385" s="29"/>
    </row>
    <row r="1386" spans="1:11" ht="25" customHeight="1" x14ac:dyDescent="0.3">
      <c r="A1386" s="11"/>
      <c r="B1386" s="1"/>
      <c r="C1386" s="18"/>
      <c r="D1386" s="18"/>
      <c r="E1386" s="1"/>
      <c r="F1386" s="18"/>
      <c r="G1386" s="18"/>
      <c r="H1386" s="101"/>
      <c r="I1386" s="18"/>
      <c r="J1386" s="29"/>
      <c r="K1386" s="29"/>
    </row>
    <row r="1387" spans="1:11" ht="25" customHeight="1" x14ac:dyDescent="0.3">
      <c r="A1387" s="11"/>
      <c r="B1387" s="1"/>
      <c r="C1387" s="18"/>
      <c r="D1387" s="18"/>
      <c r="E1387" s="1"/>
      <c r="F1387" s="18"/>
      <c r="G1387" s="18"/>
      <c r="H1387" s="101"/>
      <c r="I1387" s="18"/>
      <c r="J1387" s="29"/>
      <c r="K1387" s="29"/>
    </row>
    <row r="1388" spans="1:11" ht="25" customHeight="1" x14ac:dyDescent="0.3">
      <c r="A1388" s="11"/>
      <c r="B1388" s="1"/>
      <c r="C1388" s="18"/>
      <c r="D1388" s="18"/>
      <c r="E1388" s="1"/>
      <c r="F1388" s="18"/>
      <c r="G1388" s="18"/>
      <c r="H1388" s="101"/>
      <c r="I1388" s="18"/>
      <c r="J1388" s="29"/>
      <c r="K1388" s="29"/>
    </row>
    <row r="1389" spans="1:11" ht="25" customHeight="1" x14ac:dyDescent="0.3">
      <c r="A1389" s="11"/>
      <c r="B1389" s="1"/>
      <c r="C1389" s="18"/>
      <c r="D1389" s="18"/>
      <c r="E1389" s="1"/>
      <c r="F1389" s="18"/>
      <c r="G1389" s="18"/>
      <c r="H1389" s="101"/>
      <c r="I1389" s="18"/>
      <c r="J1389" s="29"/>
      <c r="K1389" s="29"/>
    </row>
    <row r="1390" spans="1:11" ht="25" customHeight="1" x14ac:dyDescent="0.3">
      <c r="A1390" s="11"/>
      <c r="B1390" s="1"/>
      <c r="C1390" s="18"/>
      <c r="D1390" s="18"/>
      <c r="E1390" s="1"/>
      <c r="F1390" s="18"/>
      <c r="G1390" s="18"/>
      <c r="H1390" s="101"/>
      <c r="I1390" s="18"/>
      <c r="J1390" s="29"/>
      <c r="K1390" s="29"/>
    </row>
    <row r="1391" spans="1:11" ht="25" customHeight="1" x14ac:dyDescent="0.3">
      <c r="A1391" s="11"/>
      <c r="B1391" s="1"/>
      <c r="C1391" s="18"/>
      <c r="D1391" s="18"/>
      <c r="E1391" s="1"/>
      <c r="F1391" s="18"/>
      <c r="G1391" s="18"/>
      <c r="H1391" s="101"/>
      <c r="I1391" s="18"/>
      <c r="J1391" s="29"/>
      <c r="K1391" s="29"/>
    </row>
    <row r="1392" spans="1:11" ht="25" customHeight="1" x14ac:dyDescent="0.3">
      <c r="A1392" s="11"/>
      <c r="B1392" s="1"/>
      <c r="C1392" s="18"/>
      <c r="D1392" s="18"/>
      <c r="E1392" s="1"/>
      <c r="F1392" s="18"/>
      <c r="G1392" s="18"/>
      <c r="H1392" s="101"/>
      <c r="I1392" s="18"/>
      <c r="J1392" s="29"/>
      <c r="K1392" s="29"/>
    </row>
    <row r="1393" spans="1:11" ht="25" customHeight="1" x14ac:dyDescent="0.3">
      <c r="A1393" s="11"/>
      <c r="B1393" s="1"/>
      <c r="C1393" s="18"/>
      <c r="D1393" s="18"/>
      <c r="E1393" s="1"/>
      <c r="F1393" s="18"/>
      <c r="G1393" s="18"/>
      <c r="H1393" s="101"/>
      <c r="I1393" s="18"/>
      <c r="J1393" s="29"/>
      <c r="K1393" s="29"/>
    </row>
    <row r="1394" spans="1:11" ht="25" customHeight="1" x14ac:dyDescent="0.3">
      <c r="A1394" s="11"/>
      <c r="B1394" s="1"/>
      <c r="C1394" s="18"/>
      <c r="D1394" s="18"/>
      <c r="E1394" s="1"/>
      <c r="F1394" s="18"/>
      <c r="G1394" s="18"/>
      <c r="H1394" s="101"/>
      <c r="I1394" s="18"/>
      <c r="J1394" s="29"/>
      <c r="K1394" s="29"/>
    </row>
    <row r="1395" spans="1:11" ht="25" customHeight="1" x14ac:dyDescent="0.3">
      <c r="A1395" s="11"/>
      <c r="B1395" s="1"/>
      <c r="C1395" s="18"/>
      <c r="D1395" s="18"/>
      <c r="E1395" s="1"/>
      <c r="F1395" s="18"/>
      <c r="G1395" s="18"/>
      <c r="H1395" s="101"/>
      <c r="I1395" s="18"/>
      <c r="J1395" s="29"/>
      <c r="K1395" s="29"/>
    </row>
    <row r="1396" spans="1:11" ht="25" customHeight="1" x14ac:dyDescent="0.3">
      <c r="A1396" s="11"/>
      <c r="B1396" s="1"/>
      <c r="C1396" s="18"/>
      <c r="D1396" s="18"/>
      <c r="E1396" s="1"/>
      <c r="F1396" s="18"/>
      <c r="G1396" s="18"/>
      <c r="H1396" s="101"/>
      <c r="I1396" s="18"/>
      <c r="J1396" s="29"/>
      <c r="K1396" s="29"/>
    </row>
    <row r="1397" spans="1:11" ht="25" customHeight="1" x14ac:dyDescent="0.3">
      <c r="A1397" s="11"/>
      <c r="B1397" s="1"/>
      <c r="C1397" s="18"/>
      <c r="D1397" s="18"/>
      <c r="E1397" s="1"/>
      <c r="F1397" s="18"/>
      <c r="G1397" s="18"/>
      <c r="H1397" s="101"/>
      <c r="I1397" s="18"/>
      <c r="J1397" s="29"/>
      <c r="K1397" s="29"/>
    </row>
    <row r="1398" spans="1:11" ht="25" customHeight="1" x14ac:dyDescent="0.3">
      <c r="A1398" s="11"/>
      <c r="B1398" s="1"/>
      <c r="C1398" s="18"/>
      <c r="D1398" s="18"/>
      <c r="E1398" s="1"/>
      <c r="F1398" s="18"/>
      <c r="G1398" s="18"/>
      <c r="H1398" s="101"/>
      <c r="I1398" s="18"/>
      <c r="J1398" s="29"/>
      <c r="K1398" s="29"/>
    </row>
    <row r="1399" spans="1:11" ht="25" customHeight="1" x14ac:dyDescent="0.3">
      <c r="A1399" s="11"/>
      <c r="B1399" s="1"/>
      <c r="C1399" s="18"/>
      <c r="D1399" s="18"/>
      <c r="E1399" s="1"/>
      <c r="F1399" s="18"/>
      <c r="G1399" s="18"/>
      <c r="H1399" s="101"/>
      <c r="I1399" s="18"/>
      <c r="J1399" s="29"/>
      <c r="K1399" s="29"/>
    </row>
    <row r="1400" spans="1:11" ht="25" customHeight="1" x14ac:dyDescent="0.3">
      <c r="A1400" s="11"/>
      <c r="B1400" s="1"/>
      <c r="C1400" s="18"/>
      <c r="D1400" s="18"/>
      <c r="E1400" s="1"/>
      <c r="F1400" s="18"/>
      <c r="G1400" s="18"/>
      <c r="H1400" s="101"/>
      <c r="I1400" s="18"/>
      <c r="J1400" s="29"/>
      <c r="K1400" s="29"/>
    </row>
    <row r="1401" spans="1:11" ht="25" customHeight="1" x14ac:dyDescent="0.3">
      <c r="A1401" s="11"/>
      <c r="B1401" s="1"/>
      <c r="C1401" s="18"/>
      <c r="D1401" s="18"/>
      <c r="E1401" s="1"/>
      <c r="F1401" s="18"/>
      <c r="G1401" s="18"/>
      <c r="H1401" s="101"/>
      <c r="I1401" s="18"/>
      <c r="J1401" s="29"/>
      <c r="K1401" s="29"/>
    </row>
    <row r="1402" spans="1:11" ht="25" customHeight="1" x14ac:dyDescent="0.3">
      <c r="A1402" s="11"/>
      <c r="B1402" s="1"/>
      <c r="C1402" s="18"/>
      <c r="D1402" s="18"/>
      <c r="E1402" s="1"/>
      <c r="F1402" s="18"/>
      <c r="G1402" s="18"/>
      <c r="H1402" s="101"/>
      <c r="I1402" s="18"/>
      <c r="J1402" s="29"/>
      <c r="K1402" s="29"/>
    </row>
    <row r="1403" spans="1:11" ht="25" customHeight="1" x14ac:dyDescent="0.3">
      <c r="A1403" s="11"/>
      <c r="B1403" s="1"/>
      <c r="C1403" s="18"/>
      <c r="D1403" s="18"/>
      <c r="E1403" s="1"/>
      <c r="F1403" s="18"/>
      <c r="G1403" s="18"/>
      <c r="H1403" s="101"/>
      <c r="I1403" s="18"/>
      <c r="J1403" s="29"/>
      <c r="K1403" s="29"/>
    </row>
    <row r="1404" spans="1:11" ht="25" customHeight="1" x14ac:dyDescent="0.3">
      <c r="A1404" s="11"/>
      <c r="B1404" s="1"/>
      <c r="C1404" s="18"/>
      <c r="D1404" s="18"/>
      <c r="E1404" s="1"/>
      <c r="F1404" s="18"/>
      <c r="G1404" s="18"/>
      <c r="H1404" s="101"/>
      <c r="I1404" s="18"/>
      <c r="J1404" s="29"/>
      <c r="K1404" s="29"/>
    </row>
    <row r="1405" spans="1:11" ht="25" customHeight="1" x14ac:dyDescent="0.3">
      <c r="A1405" s="11"/>
      <c r="B1405" s="1"/>
      <c r="C1405" s="18"/>
      <c r="D1405" s="18"/>
      <c r="E1405" s="1"/>
      <c r="F1405" s="18"/>
      <c r="G1405" s="18"/>
      <c r="H1405" s="101"/>
      <c r="I1405" s="18"/>
      <c r="J1405" s="29"/>
      <c r="K1405" s="29"/>
    </row>
    <row r="1406" spans="1:11" ht="25" customHeight="1" x14ac:dyDescent="0.3">
      <c r="A1406" s="11"/>
      <c r="B1406" s="1"/>
      <c r="C1406" s="18"/>
      <c r="D1406" s="18"/>
      <c r="E1406" s="1"/>
      <c r="F1406" s="18"/>
      <c r="G1406" s="18"/>
      <c r="H1406" s="101"/>
      <c r="I1406" s="18"/>
      <c r="J1406" s="29"/>
      <c r="K1406" s="29"/>
    </row>
    <row r="1407" spans="1:11" ht="25" customHeight="1" x14ac:dyDescent="0.3">
      <c r="A1407" s="11"/>
      <c r="B1407" s="1"/>
      <c r="C1407" s="18"/>
      <c r="D1407" s="18"/>
      <c r="E1407" s="1"/>
      <c r="F1407" s="18"/>
      <c r="G1407" s="18"/>
      <c r="H1407" s="101"/>
      <c r="I1407" s="18"/>
      <c r="J1407" s="29"/>
      <c r="K1407" s="29"/>
    </row>
    <row r="1408" spans="1:11" ht="25" customHeight="1" x14ac:dyDescent="0.3">
      <c r="A1408" s="11"/>
      <c r="B1408" s="1"/>
      <c r="C1408" s="18"/>
      <c r="D1408" s="18"/>
      <c r="E1408" s="1"/>
      <c r="F1408" s="18"/>
      <c r="G1408" s="18"/>
      <c r="H1408" s="101"/>
      <c r="I1408" s="18"/>
      <c r="J1408" s="29"/>
      <c r="K1408" s="29"/>
    </row>
    <row r="1409" spans="1:11" ht="25" customHeight="1" x14ac:dyDescent="0.3">
      <c r="A1409" s="11"/>
      <c r="B1409" s="1"/>
      <c r="C1409" s="18"/>
      <c r="D1409" s="18"/>
      <c r="E1409" s="1"/>
      <c r="F1409" s="18"/>
      <c r="G1409" s="18"/>
      <c r="H1409" s="101"/>
      <c r="I1409" s="18"/>
      <c r="J1409" s="29"/>
      <c r="K1409" s="29"/>
    </row>
    <row r="1410" spans="1:11" ht="25" customHeight="1" x14ac:dyDescent="0.3">
      <c r="A1410" s="11"/>
      <c r="B1410" s="1"/>
      <c r="C1410" s="18"/>
      <c r="D1410" s="18"/>
      <c r="E1410" s="1"/>
      <c r="F1410" s="18"/>
      <c r="G1410" s="18"/>
      <c r="H1410" s="101"/>
      <c r="I1410" s="18"/>
      <c r="J1410" s="29"/>
      <c r="K1410" s="29"/>
    </row>
    <row r="1411" spans="1:11" ht="25" customHeight="1" x14ac:dyDescent="0.3">
      <c r="A1411" s="11"/>
      <c r="B1411" s="1"/>
      <c r="C1411" s="18"/>
      <c r="D1411" s="18"/>
      <c r="E1411" s="1"/>
      <c r="F1411" s="18"/>
      <c r="G1411" s="18"/>
      <c r="H1411" s="101"/>
      <c r="I1411" s="18"/>
      <c r="J1411" s="29"/>
      <c r="K1411" s="29"/>
    </row>
    <row r="1412" spans="1:11" ht="25" customHeight="1" x14ac:dyDescent="0.3">
      <c r="A1412" s="11"/>
      <c r="B1412" s="1"/>
      <c r="C1412" s="18"/>
      <c r="D1412" s="18"/>
      <c r="E1412" s="1"/>
      <c r="F1412" s="18"/>
      <c r="G1412" s="18"/>
      <c r="H1412" s="101"/>
      <c r="I1412" s="18"/>
      <c r="J1412" s="29"/>
      <c r="K1412" s="29"/>
    </row>
    <row r="1413" spans="1:11" ht="25" customHeight="1" x14ac:dyDescent="0.3">
      <c r="A1413" s="11"/>
      <c r="B1413" s="1"/>
      <c r="C1413" s="18"/>
      <c r="D1413" s="18"/>
      <c r="E1413" s="1"/>
      <c r="F1413" s="18"/>
      <c r="G1413" s="18"/>
      <c r="H1413" s="101"/>
      <c r="I1413" s="18"/>
      <c r="J1413" s="29"/>
      <c r="K1413" s="29"/>
    </row>
    <row r="1414" spans="1:11" ht="25" customHeight="1" x14ac:dyDescent="0.3">
      <c r="A1414" s="11"/>
      <c r="B1414" s="1"/>
      <c r="C1414" s="18"/>
      <c r="D1414" s="18"/>
      <c r="E1414" s="1"/>
      <c r="F1414" s="18"/>
      <c r="G1414" s="18"/>
      <c r="H1414" s="101"/>
      <c r="I1414" s="18"/>
      <c r="J1414" s="29"/>
      <c r="K1414" s="29"/>
    </row>
    <row r="1415" spans="1:11" ht="25" customHeight="1" x14ac:dyDescent="0.3">
      <c r="A1415" s="11"/>
      <c r="B1415" s="1"/>
      <c r="C1415" s="18"/>
      <c r="D1415" s="18"/>
      <c r="E1415" s="1"/>
      <c r="F1415" s="18"/>
      <c r="G1415" s="18"/>
      <c r="H1415" s="101"/>
      <c r="I1415" s="18"/>
      <c r="J1415" s="29"/>
      <c r="K1415" s="29"/>
    </row>
    <row r="1416" spans="1:11" ht="25" customHeight="1" x14ac:dyDescent="0.3">
      <c r="A1416" s="11"/>
      <c r="B1416" s="1"/>
      <c r="C1416" s="18"/>
      <c r="D1416" s="18"/>
      <c r="E1416" s="1"/>
      <c r="F1416" s="18"/>
      <c r="G1416" s="18"/>
      <c r="H1416" s="101"/>
      <c r="I1416" s="18"/>
      <c r="J1416" s="29"/>
      <c r="K1416" s="29"/>
    </row>
    <row r="1417" spans="1:11" ht="25" customHeight="1" x14ac:dyDescent="0.3">
      <c r="A1417" s="11"/>
      <c r="B1417" s="1"/>
      <c r="C1417" s="18"/>
      <c r="D1417" s="18"/>
      <c r="E1417" s="1"/>
      <c r="F1417" s="18"/>
      <c r="G1417" s="18"/>
      <c r="H1417" s="101"/>
      <c r="I1417" s="18"/>
      <c r="J1417" s="29"/>
      <c r="K1417" s="29"/>
    </row>
    <row r="1418" spans="1:11" ht="25" customHeight="1" x14ac:dyDescent="0.3">
      <c r="A1418" s="11"/>
      <c r="B1418" s="1"/>
      <c r="C1418" s="18"/>
      <c r="D1418" s="18"/>
      <c r="E1418" s="1"/>
      <c r="F1418" s="18"/>
      <c r="G1418" s="18"/>
      <c r="H1418" s="101"/>
      <c r="I1418" s="18"/>
      <c r="J1418" s="29"/>
      <c r="K1418" s="29"/>
    </row>
    <row r="1419" spans="1:11" ht="25" customHeight="1" x14ac:dyDescent="0.3">
      <c r="A1419" s="11"/>
      <c r="B1419" s="1"/>
      <c r="C1419" s="18"/>
      <c r="D1419" s="18"/>
      <c r="E1419" s="1"/>
      <c r="F1419" s="18"/>
      <c r="G1419" s="18"/>
      <c r="H1419" s="101"/>
      <c r="I1419" s="18"/>
      <c r="J1419" s="29"/>
      <c r="K1419" s="29"/>
    </row>
    <row r="1420" spans="1:11" ht="25" customHeight="1" x14ac:dyDescent="0.3">
      <c r="A1420" s="11"/>
      <c r="B1420" s="1"/>
      <c r="C1420" s="18"/>
      <c r="D1420" s="18"/>
      <c r="E1420" s="1"/>
      <c r="F1420" s="18"/>
      <c r="G1420" s="18"/>
      <c r="H1420" s="101"/>
      <c r="I1420" s="18"/>
      <c r="J1420" s="29"/>
      <c r="K1420" s="29"/>
    </row>
    <row r="1421" spans="1:11" ht="25" customHeight="1" x14ac:dyDescent="0.3">
      <c r="A1421" s="11"/>
      <c r="B1421" s="1"/>
      <c r="C1421" s="18"/>
      <c r="D1421" s="18"/>
      <c r="E1421" s="1"/>
      <c r="F1421" s="18"/>
      <c r="G1421" s="18"/>
      <c r="H1421" s="101"/>
      <c r="I1421" s="18"/>
      <c r="J1421" s="29"/>
      <c r="K1421" s="29"/>
    </row>
    <row r="1422" spans="1:11" ht="25" customHeight="1" x14ac:dyDescent="0.3">
      <c r="A1422" s="11"/>
      <c r="B1422" s="1"/>
      <c r="C1422" s="18"/>
      <c r="D1422" s="18"/>
      <c r="E1422" s="1"/>
      <c r="F1422" s="18"/>
      <c r="G1422" s="18"/>
      <c r="H1422" s="101"/>
      <c r="I1422" s="18"/>
      <c r="J1422" s="29"/>
      <c r="K1422" s="29"/>
    </row>
    <row r="1423" spans="1:11" ht="25" customHeight="1" x14ac:dyDescent="0.3">
      <c r="A1423" s="11"/>
      <c r="B1423" s="1"/>
      <c r="C1423" s="18"/>
      <c r="D1423" s="18"/>
      <c r="E1423" s="1"/>
      <c r="F1423" s="18"/>
      <c r="G1423" s="18"/>
      <c r="H1423" s="101"/>
      <c r="I1423" s="18"/>
      <c r="J1423" s="29"/>
      <c r="K1423" s="29"/>
    </row>
    <row r="1424" spans="1:11" ht="25" customHeight="1" x14ac:dyDescent="0.3">
      <c r="A1424" s="11"/>
      <c r="B1424" s="1"/>
      <c r="C1424" s="18"/>
      <c r="D1424" s="18"/>
      <c r="E1424" s="1"/>
      <c r="F1424" s="18"/>
      <c r="G1424" s="18"/>
      <c r="H1424" s="101"/>
      <c r="I1424" s="18"/>
      <c r="J1424" s="29"/>
      <c r="K1424" s="29"/>
    </row>
    <row r="1425" spans="1:11" ht="25" customHeight="1" x14ac:dyDescent="0.3">
      <c r="A1425" s="11"/>
      <c r="B1425" s="1"/>
      <c r="C1425" s="18"/>
      <c r="D1425" s="18"/>
      <c r="E1425" s="1"/>
      <c r="F1425" s="18"/>
      <c r="G1425" s="18"/>
      <c r="H1425" s="101"/>
      <c r="I1425" s="18"/>
      <c r="J1425" s="29"/>
      <c r="K1425" s="29"/>
    </row>
    <row r="1426" spans="1:11" ht="25" customHeight="1" x14ac:dyDescent="0.3">
      <c r="A1426" s="11"/>
      <c r="B1426" s="1"/>
      <c r="C1426" s="18"/>
      <c r="D1426" s="18"/>
      <c r="E1426" s="1"/>
      <c r="F1426" s="18"/>
      <c r="G1426" s="18"/>
      <c r="H1426" s="101"/>
      <c r="I1426" s="18"/>
      <c r="J1426" s="29"/>
      <c r="K1426" s="29"/>
    </row>
    <row r="1427" spans="1:11" ht="25" customHeight="1" x14ac:dyDescent="0.3">
      <c r="A1427" s="11"/>
      <c r="B1427" s="1"/>
      <c r="C1427" s="18"/>
      <c r="D1427" s="18"/>
      <c r="E1427" s="1"/>
      <c r="F1427" s="18"/>
      <c r="G1427" s="18"/>
      <c r="H1427" s="101"/>
      <c r="I1427" s="18"/>
      <c r="J1427" s="29"/>
      <c r="K1427" s="29"/>
    </row>
    <row r="1428" spans="1:11" ht="25" customHeight="1" x14ac:dyDescent="0.3">
      <c r="A1428" s="11"/>
      <c r="B1428" s="1"/>
      <c r="C1428" s="18"/>
      <c r="D1428" s="18"/>
      <c r="E1428" s="1"/>
      <c r="F1428" s="18"/>
      <c r="G1428" s="18"/>
      <c r="H1428" s="101"/>
      <c r="I1428" s="18"/>
      <c r="J1428" s="29"/>
      <c r="K1428" s="29"/>
    </row>
    <row r="1429" spans="1:11" ht="25" customHeight="1" x14ac:dyDescent="0.3">
      <c r="A1429" s="11"/>
      <c r="B1429" s="1"/>
      <c r="C1429" s="18"/>
      <c r="D1429" s="18"/>
      <c r="E1429" s="1"/>
      <c r="F1429" s="18"/>
      <c r="G1429" s="18"/>
      <c r="H1429" s="101"/>
      <c r="I1429" s="18"/>
      <c r="J1429" s="29"/>
      <c r="K1429" s="29"/>
    </row>
    <row r="1430" spans="1:11" ht="25" customHeight="1" x14ac:dyDescent="0.3">
      <c r="A1430" s="11"/>
      <c r="B1430" s="1"/>
      <c r="C1430" s="18"/>
      <c r="D1430" s="18"/>
      <c r="E1430" s="1"/>
      <c r="F1430" s="18"/>
      <c r="G1430" s="18"/>
      <c r="H1430" s="101"/>
      <c r="I1430" s="18"/>
      <c r="J1430" s="29"/>
      <c r="K1430" s="29"/>
    </row>
    <row r="1431" spans="1:11" ht="25" customHeight="1" x14ac:dyDescent="0.3">
      <c r="A1431" s="11"/>
      <c r="B1431" s="1"/>
      <c r="C1431" s="18"/>
      <c r="D1431" s="18"/>
      <c r="E1431" s="1"/>
      <c r="F1431" s="18"/>
      <c r="G1431" s="18"/>
      <c r="H1431" s="101"/>
      <c r="I1431" s="18"/>
      <c r="J1431" s="29"/>
      <c r="K1431" s="29"/>
    </row>
    <row r="1432" spans="1:11" ht="25" customHeight="1" x14ac:dyDescent="0.3">
      <c r="A1432" s="11"/>
      <c r="B1432" s="1"/>
      <c r="C1432" s="18"/>
      <c r="D1432" s="18"/>
      <c r="E1432" s="1"/>
      <c r="F1432" s="18"/>
      <c r="G1432" s="18"/>
      <c r="H1432" s="101"/>
      <c r="I1432" s="18"/>
      <c r="J1432" s="29"/>
      <c r="K1432" s="29"/>
    </row>
    <row r="1433" spans="1:11" ht="25" customHeight="1" x14ac:dyDescent="0.3">
      <c r="A1433" s="11"/>
      <c r="B1433" s="1"/>
      <c r="C1433" s="18"/>
      <c r="D1433" s="18"/>
      <c r="E1433" s="1"/>
      <c r="F1433" s="18"/>
      <c r="G1433" s="18"/>
      <c r="H1433" s="101"/>
      <c r="I1433" s="18"/>
      <c r="J1433" s="29"/>
      <c r="K1433" s="29"/>
    </row>
    <row r="1434" spans="1:11" ht="25" customHeight="1" x14ac:dyDescent="0.3">
      <c r="A1434" s="11"/>
      <c r="B1434" s="1"/>
      <c r="C1434" s="18"/>
      <c r="D1434" s="18"/>
      <c r="E1434" s="1"/>
      <c r="F1434" s="18"/>
      <c r="G1434" s="18"/>
      <c r="H1434" s="101"/>
      <c r="I1434" s="18"/>
      <c r="J1434" s="29"/>
      <c r="K1434" s="29"/>
    </row>
    <row r="1435" spans="1:11" ht="25" customHeight="1" x14ac:dyDescent="0.3">
      <c r="A1435" s="11"/>
      <c r="B1435" s="1"/>
      <c r="C1435" s="18"/>
      <c r="D1435" s="18"/>
      <c r="E1435" s="1"/>
      <c r="F1435" s="18"/>
      <c r="G1435" s="18"/>
      <c r="H1435" s="101"/>
      <c r="I1435" s="18"/>
      <c r="J1435" s="29"/>
      <c r="K1435" s="29"/>
    </row>
    <row r="1436" spans="1:11" ht="25" customHeight="1" x14ac:dyDescent="0.3">
      <c r="A1436" s="11"/>
      <c r="B1436" s="1"/>
      <c r="C1436" s="18"/>
      <c r="D1436" s="18"/>
      <c r="E1436" s="1"/>
      <c r="F1436" s="18"/>
      <c r="G1436" s="18"/>
      <c r="H1436" s="101"/>
      <c r="I1436" s="18"/>
      <c r="J1436" s="29"/>
      <c r="K1436" s="29"/>
    </row>
    <row r="1437" spans="1:11" ht="25" customHeight="1" x14ac:dyDescent="0.3">
      <c r="A1437" s="11"/>
      <c r="B1437" s="1"/>
      <c r="C1437" s="18"/>
      <c r="D1437" s="18"/>
      <c r="E1437" s="1"/>
      <c r="F1437" s="18"/>
      <c r="G1437" s="18"/>
      <c r="H1437" s="101"/>
      <c r="I1437" s="18"/>
      <c r="J1437" s="29"/>
      <c r="K1437" s="29"/>
    </row>
    <row r="1438" spans="1:11" ht="25" customHeight="1" x14ac:dyDescent="0.3">
      <c r="A1438" s="11"/>
      <c r="B1438" s="1"/>
      <c r="C1438" s="18"/>
      <c r="D1438" s="18"/>
      <c r="E1438" s="1"/>
      <c r="F1438" s="18"/>
      <c r="G1438" s="18"/>
      <c r="H1438" s="101"/>
      <c r="I1438" s="18"/>
      <c r="J1438" s="29"/>
      <c r="K1438" s="29"/>
    </row>
    <row r="1439" spans="1:11" ht="25" customHeight="1" x14ac:dyDescent="0.3">
      <c r="A1439" s="11"/>
      <c r="B1439" s="1"/>
      <c r="C1439" s="18"/>
      <c r="D1439" s="18"/>
      <c r="E1439" s="1"/>
      <c r="F1439" s="18"/>
      <c r="G1439" s="18"/>
      <c r="H1439" s="101"/>
      <c r="I1439" s="18"/>
      <c r="J1439" s="29"/>
      <c r="K1439" s="29"/>
    </row>
    <row r="1440" spans="1:11" ht="25" customHeight="1" x14ac:dyDescent="0.3">
      <c r="A1440" s="11"/>
      <c r="B1440" s="1"/>
      <c r="C1440" s="18"/>
      <c r="D1440" s="18"/>
      <c r="E1440" s="1"/>
      <c r="F1440" s="18"/>
      <c r="G1440" s="18"/>
      <c r="H1440" s="101"/>
      <c r="I1440" s="18"/>
      <c r="J1440" s="29"/>
      <c r="K1440" s="29"/>
    </row>
    <row r="1441" spans="1:11" ht="25" customHeight="1" x14ac:dyDescent="0.3">
      <c r="A1441" s="11"/>
      <c r="B1441" s="1"/>
      <c r="C1441" s="18"/>
      <c r="D1441" s="18"/>
      <c r="E1441" s="1"/>
      <c r="F1441" s="18"/>
      <c r="G1441" s="18"/>
      <c r="H1441" s="101"/>
      <c r="I1441" s="18"/>
      <c r="J1441" s="29"/>
      <c r="K1441" s="29"/>
    </row>
    <row r="1442" spans="1:11" ht="25" customHeight="1" x14ac:dyDescent="0.3">
      <c r="A1442" s="11"/>
      <c r="B1442" s="1"/>
      <c r="C1442" s="18"/>
      <c r="D1442" s="18"/>
      <c r="E1442" s="1"/>
      <c r="F1442" s="18"/>
      <c r="G1442" s="18"/>
      <c r="H1442" s="101"/>
      <c r="I1442" s="18"/>
      <c r="J1442" s="29"/>
      <c r="K1442" s="29"/>
    </row>
    <row r="1443" spans="1:11" ht="25" customHeight="1" x14ac:dyDescent="0.3">
      <c r="A1443" s="11"/>
      <c r="B1443" s="1"/>
      <c r="C1443" s="18"/>
      <c r="D1443" s="18"/>
      <c r="E1443" s="1"/>
      <c r="F1443" s="18"/>
      <c r="G1443" s="18"/>
      <c r="H1443" s="101"/>
      <c r="I1443" s="18"/>
      <c r="J1443" s="29"/>
      <c r="K1443" s="29"/>
    </row>
    <row r="1444" spans="1:11" ht="25" customHeight="1" x14ac:dyDescent="0.3">
      <c r="A1444" s="11"/>
      <c r="B1444" s="1"/>
      <c r="C1444" s="18"/>
      <c r="D1444" s="18"/>
      <c r="E1444" s="1"/>
      <c r="F1444" s="18"/>
      <c r="G1444" s="18"/>
      <c r="H1444" s="101"/>
      <c r="I1444" s="18"/>
      <c r="J1444" s="29"/>
      <c r="K1444" s="29"/>
    </row>
    <row r="1445" spans="1:11" ht="25" customHeight="1" x14ac:dyDescent="0.3">
      <c r="A1445" s="11"/>
      <c r="B1445" s="1"/>
      <c r="C1445" s="18"/>
      <c r="D1445" s="18"/>
      <c r="E1445" s="1"/>
      <c r="F1445" s="18"/>
      <c r="G1445" s="18"/>
      <c r="H1445" s="101"/>
      <c r="I1445" s="18"/>
      <c r="J1445" s="29"/>
      <c r="K1445" s="29"/>
    </row>
    <row r="1446" spans="1:11" ht="25" customHeight="1" x14ac:dyDescent="0.3">
      <c r="A1446" s="11"/>
      <c r="B1446" s="1"/>
      <c r="C1446" s="18"/>
      <c r="D1446" s="18"/>
      <c r="E1446" s="1"/>
      <c r="F1446" s="18"/>
      <c r="G1446" s="18"/>
      <c r="H1446" s="101"/>
      <c r="I1446" s="18"/>
      <c r="J1446" s="29"/>
      <c r="K1446" s="29"/>
    </row>
    <row r="1447" spans="1:11" ht="25" customHeight="1" x14ac:dyDescent="0.3">
      <c r="A1447" s="11"/>
      <c r="B1447" s="1"/>
      <c r="C1447" s="18"/>
      <c r="D1447" s="18"/>
      <c r="E1447" s="1"/>
      <c r="F1447" s="18"/>
      <c r="G1447" s="18"/>
      <c r="H1447" s="101"/>
      <c r="I1447" s="18"/>
      <c r="J1447" s="29"/>
      <c r="K1447" s="29"/>
    </row>
    <row r="1448" spans="1:11" ht="25" customHeight="1" x14ac:dyDescent="0.3">
      <c r="A1448" s="11"/>
      <c r="B1448" s="1"/>
      <c r="C1448" s="18"/>
      <c r="D1448" s="18"/>
      <c r="E1448" s="1"/>
      <c r="F1448" s="18"/>
      <c r="G1448" s="18"/>
      <c r="H1448" s="101"/>
      <c r="I1448" s="18"/>
      <c r="J1448" s="29"/>
      <c r="K1448" s="29"/>
    </row>
    <row r="1449" spans="1:11" ht="25" customHeight="1" x14ac:dyDescent="0.3">
      <c r="A1449" s="11"/>
      <c r="B1449" s="1"/>
      <c r="C1449" s="18"/>
      <c r="D1449" s="18"/>
      <c r="E1449" s="1"/>
      <c r="F1449" s="18"/>
      <c r="G1449" s="18"/>
      <c r="H1449" s="101"/>
      <c r="I1449" s="18"/>
      <c r="J1449" s="29"/>
      <c r="K1449" s="29"/>
    </row>
    <row r="1450" spans="1:11" ht="25" customHeight="1" x14ac:dyDescent="0.3">
      <c r="A1450" s="11"/>
      <c r="B1450" s="1"/>
      <c r="C1450" s="18"/>
      <c r="D1450" s="18"/>
      <c r="E1450" s="1"/>
      <c r="F1450" s="18"/>
      <c r="G1450" s="18"/>
      <c r="H1450" s="101"/>
      <c r="I1450" s="18"/>
      <c r="J1450" s="29"/>
      <c r="K1450" s="29"/>
    </row>
    <row r="1451" spans="1:11" ht="25" customHeight="1" x14ac:dyDescent="0.3">
      <c r="A1451" s="11"/>
      <c r="B1451" s="1"/>
      <c r="C1451" s="18"/>
      <c r="D1451" s="18"/>
      <c r="E1451" s="1"/>
      <c r="F1451" s="18"/>
      <c r="G1451" s="18"/>
      <c r="H1451" s="101"/>
      <c r="I1451" s="18"/>
      <c r="J1451" s="29"/>
      <c r="K1451" s="29"/>
    </row>
    <row r="1452" spans="1:11" ht="25" customHeight="1" x14ac:dyDescent="0.3">
      <c r="A1452" s="11"/>
      <c r="B1452" s="1"/>
      <c r="C1452" s="18"/>
      <c r="D1452" s="18"/>
      <c r="E1452" s="1"/>
      <c r="F1452" s="18"/>
      <c r="G1452" s="18"/>
      <c r="H1452" s="101"/>
      <c r="I1452" s="18"/>
      <c r="J1452" s="29"/>
      <c r="K1452" s="29"/>
    </row>
    <row r="1453" spans="1:11" ht="25" customHeight="1" x14ac:dyDescent="0.3">
      <c r="A1453" s="11"/>
      <c r="B1453" s="1"/>
      <c r="C1453" s="18"/>
      <c r="D1453" s="18"/>
      <c r="E1453" s="1"/>
      <c r="F1453" s="18"/>
      <c r="G1453" s="18"/>
      <c r="H1453" s="101"/>
      <c r="I1453" s="18"/>
      <c r="J1453" s="29"/>
      <c r="K1453" s="29"/>
    </row>
    <row r="1454" spans="1:11" ht="25" customHeight="1" x14ac:dyDescent="0.3">
      <c r="A1454" s="11"/>
      <c r="B1454" s="1"/>
      <c r="C1454" s="18"/>
      <c r="D1454" s="18"/>
      <c r="E1454" s="1"/>
      <c r="F1454" s="18"/>
      <c r="G1454" s="18"/>
      <c r="H1454" s="101"/>
      <c r="I1454" s="18"/>
      <c r="J1454" s="29"/>
      <c r="K1454" s="29"/>
    </row>
    <row r="1455" spans="1:11" ht="25" customHeight="1" x14ac:dyDescent="0.3">
      <c r="A1455" s="11"/>
      <c r="B1455" s="1"/>
      <c r="C1455" s="18"/>
      <c r="D1455" s="18"/>
      <c r="E1455" s="1"/>
      <c r="F1455" s="18"/>
      <c r="G1455" s="18"/>
      <c r="H1455" s="101"/>
      <c r="I1455" s="18"/>
      <c r="J1455" s="29"/>
      <c r="K1455" s="29"/>
    </row>
    <row r="1456" spans="1:11" ht="25" customHeight="1" x14ac:dyDescent="0.3">
      <c r="A1456" s="11"/>
      <c r="B1456" s="1"/>
      <c r="C1456" s="18"/>
      <c r="D1456" s="18"/>
      <c r="E1456" s="1"/>
      <c r="F1456" s="18"/>
      <c r="G1456" s="18"/>
      <c r="H1456" s="101"/>
      <c r="I1456" s="18"/>
      <c r="J1456" s="29"/>
      <c r="K1456" s="29"/>
    </row>
    <row r="1457" spans="1:11" ht="25" customHeight="1" x14ac:dyDescent="0.3">
      <c r="A1457" s="11"/>
      <c r="B1457" s="1"/>
      <c r="C1457" s="18"/>
      <c r="D1457" s="18"/>
      <c r="E1457" s="1"/>
      <c r="F1457" s="18"/>
      <c r="G1457" s="18"/>
      <c r="H1457" s="101"/>
      <c r="I1457" s="18"/>
      <c r="J1457" s="29"/>
      <c r="K1457" s="29"/>
    </row>
    <row r="1458" spans="1:11" ht="25" customHeight="1" x14ac:dyDescent="0.3">
      <c r="A1458" s="11"/>
      <c r="B1458" s="1"/>
      <c r="C1458" s="18"/>
      <c r="D1458" s="18"/>
      <c r="E1458" s="1"/>
      <c r="F1458" s="18"/>
      <c r="G1458" s="18"/>
      <c r="H1458" s="101"/>
      <c r="I1458" s="18"/>
      <c r="J1458" s="29"/>
      <c r="K1458" s="29"/>
    </row>
    <row r="1459" spans="1:11" ht="25" customHeight="1" x14ac:dyDescent="0.3">
      <c r="A1459" s="11"/>
      <c r="B1459" s="1"/>
      <c r="C1459" s="18"/>
      <c r="D1459" s="18"/>
      <c r="E1459" s="1"/>
      <c r="F1459" s="18"/>
      <c r="G1459" s="18"/>
      <c r="H1459" s="101"/>
      <c r="I1459" s="18"/>
      <c r="J1459" s="29"/>
      <c r="K1459" s="29"/>
    </row>
    <row r="1460" spans="1:11" ht="25" customHeight="1" x14ac:dyDescent="0.3">
      <c r="A1460" s="11"/>
      <c r="B1460" s="1"/>
      <c r="C1460" s="18"/>
      <c r="D1460" s="18"/>
      <c r="E1460" s="1"/>
      <c r="F1460" s="18"/>
      <c r="G1460" s="18"/>
      <c r="H1460" s="101"/>
      <c r="I1460" s="18"/>
      <c r="J1460" s="29"/>
      <c r="K1460" s="29"/>
    </row>
    <row r="1461" spans="1:11" ht="25" customHeight="1" x14ac:dyDescent="0.3">
      <c r="A1461" s="11"/>
      <c r="B1461" s="1"/>
      <c r="C1461" s="18"/>
      <c r="D1461" s="18"/>
      <c r="E1461" s="1"/>
      <c r="F1461" s="18"/>
      <c r="G1461" s="18"/>
      <c r="H1461" s="101"/>
      <c r="I1461" s="18"/>
      <c r="J1461" s="29"/>
      <c r="K1461" s="29"/>
    </row>
    <row r="1462" spans="1:11" ht="25" customHeight="1" x14ac:dyDescent="0.3">
      <c r="A1462" s="11"/>
      <c r="B1462" s="1"/>
      <c r="C1462" s="18"/>
      <c r="D1462" s="18"/>
      <c r="E1462" s="1"/>
      <c r="F1462" s="18"/>
      <c r="G1462" s="18"/>
      <c r="H1462" s="101"/>
      <c r="I1462" s="18"/>
      <c r="J1462" s="29"/>
      <c r="K1462" s="29"/>
    </row>
    <row r="1463" spans="1:11" ht="25" customHeight="1" x14ac:dyDescent="0.3">
      <c r="A1463" s="11"/>
      <c r="B1463" s="1"/>
      <c r="C1463" s="18"/>
      <c r="D1463" s="18"/>
      <c r="E1463" s="1"/>
      <c r="F1463" s="18"/>
      <c r="G1463" s="18"/>
      <c r="H1463" s="101"/>
      <c r="I1463" s="18"/>
      <c r="J1463" s="29"/>
      <c r="K1463" s="29"/>
    </row>
    <row r="1464" spans="1:11" ht="25" customHeight="1" x14ac:dyDescent="0.3">
      <c r="A1464" s="11"/>
      <c r="B1464" s="1"/>
      <c r="C1464" s="18"/>
      <c r="D1464" s="18"/>
      <c r="E1464" s="1"/>
      <c r="F1464" s="18"/>
      <c r="G1464" s="18"/>
      <c r="H1464" s="101"/>
      <c r="I1464" s="18"/>
      <c r="J1464" s="29"/>
      <c r="K1464" s="29"/>
    </row>
    <row r="1465" spans="1:11" ht="25" customHeight="1" x14ac:dyDescent="0.3">
      <c r="A1465" s="11"/>
      <c r="B1465" s="1"/>
      <c r="C1465" s="18"/>
      <c r="D1465" s="18"/>
      <c r="E1465" s="1"/>
      <c r="F1465" s="18"/>
      <c r="G1465" s="18"/>
      <c r="H1465" s="101"/>
      <c r="I1465" s="18"/>
      <c r="J1465" s="29"/>
      <c r="K1465" s="29"/>
    </row>
    <row r="1466" spans="1:11" ht="25" customHeight="1" x14ac:dyDescent="0.3">
      <c r="A1466" s="11"/>
      <c r="B1466" s="1"/>
      <c r="C1466" s="18"/>
      <c r="D1466" s="18"/>
      <c r="E1466" s="1"/>
      <c r="F1466" s="18"/>
      <c r="G1466" s="18"/>
      <c r="H1466" s="101"/>
      <c r="I1466" s="18"/>
      <c r="J1466" s="29"/>
      <c r="K1466" s="29"/>
    </row>
    <row r="1467" spans="1:11" ht="25" customHeight="1" x14ac:dyDescent="0.3">
      <c r="A1467" s="11"/>
      <c r="B1467" s="1"/>
      <c r="C1467" s="18"/>
      <c r="D1467" s="18"/>
      <c r="E1467" s="1"/>
      <c r="F1467" s="18"/>
      <c r="G1467" s="18"/>
      <c r="H1467" s="101"/>
      <c r="I1467" s="18"/>
      <c r="J1467" s="29"/>
      <c r="K1467" s="29"/>
    </row>
    <row r="1468" spans="1:11" ht="25" customHeight="1" x14ac:dyDescent="0.3">
      <c r="A1468" s="11"/>
      <c r="B1468" s="1"/>
      <c r="C1468" s="18"/>
      <c r="D1468" s="18"/>
      <c r="E1468" s="1"/>
      <c r="F1468" s="18"/>
      <c r="G1468" s="18"/>
      <c r="H1468" s="101"/>
      <c r="I1468" s="18"/>
      <c r="J1468" s="29"/>
      <c r="K1468" s="29"/>
    </row>
    <row r="1469" spans="1:11" ht="25" customHeight="1" x14ac:dyDescent="0.3">
      <c r="A1469" s="11"/>
      <c r="B1469" s="1"/>
      <c r="C1469" s="18"/>
      <c r="D1469" s="18"/>
      <c r="E1469" s="1"/>
      <c r="F1469" s="18"/>
      <c r="G1469" s="18"/>
      <c r="H1469" s="101"/>
      <c r="I1469" s="18"/>
      <c r="J1469" s="29"/>
      <c r="K1469" s="29"/>
    </row>
    <row r="1470" spans="1:11" ht="25" customHeight="1" x14ac:dyDescent="0.3">
      <c r="A1470" s="11"/>
      <c r="B1470" s="1"/>
      <c r="C1470" s="18"/>
      <c r="D1470" s="18"/>
      <c r="E1470" s="1"/>
      <c r="F1470" s="18"/>
      <c r="G1470" s="18"/>
      <c r="H1470" s="101"/>
      <c r="I1470" s="18"/>
      <c r="J1470" s="29"/>
      <c r="K1470" s="29"/>
    </row>
    <row r="1471" spans="1:11" ht="25" customHeight="1" x14ac:dyDescent="0.3">
      <c r="A1471" s="11"/>
      <c r="B1471" s="1"/>
      <c r="C1471" s="18"/>
      <c r="D1471" s="18"/>
      <c r="E1471" s="1"/>
      <c r="F1471" s="18"/>
      <c r="G1471" s="18"/>
      <c r="H1471" s="101"/>
      <c r="I1471" s="18"/>
      <c r="J1471" s="29"/>
      <c r="K1471" s="29"/>
    </row>
    <row r="1472" spans="1:11" ht="25" customHeight="1" x14ac:dyDescent="0.3">
      <c r="A1472" s="11"/>
      <c r="B1472" s="1"/>
      <c r="C1472" s="18"/>
      <c r="D1472" s="18"/>
      <c r="E1472" s="1"/>
      <c r="F1472" s="18"/>
      <c r="G1472" s="18"/>
      <c r="H1472" s="101"/>
      <c r="I1472" s="18"/>
      <c r="J1472" s="29"/>
      <c r="K1472" s="29"/>
    </row>
    <row r="1473" spans="1:11" ht="25" customHeight="1" x14ac:dyDescent="0.3">
      <c r="A1473" s="11"/>
      <c r="B1473" s="1"/>
      <c r="C1473" s="18"/>
      <c r="D1473" s="18"/>
      <c r="E1473" s="1"/>
      <c r="F1473" s="18"/>
      <c r="G1473" s="18"/>
      <c r="H1473" s="101"/>
      <c r="I1473" s="18"/>
      <c r="J1473" s="29"/>
      <c r="K1473" s="29"/>
    </row>
    <row r="1474" spans="1:11" ht="25" customHeight="1" x14ac:dyDescent="0.3">
      <c r="A1474" s="11"/>
      <c r="B1474" s="1"/>
      <c r="C1474" s="18"/>
      <c r="D1474" s="18"/>
      <c r="E1474" s="1"/>
      <c r="F1474" s="18"/>
      <c r="G1474" s="18"/>
      <c r="H1474" s="101"/>
      <c r="I1474" s="18"/>
      <c r="J1474" s="29"/>
      <c r="K1474" s="29"/>
    </row>
    <row r="1475" spans="1:11" ht="25" customHeight="1" x14ac:dyDescent="0.3">
      <c r="A1475" s="11"/>
      <c r="B1475" s="1"/>
      <c r="C1475" s="18"/>
      <c r="D1475" s="18"/>
      <c r="E1475" s="1"/>
      <c r="F1475" s="18"/>
      <c r="G1475" s="18"/>
      <c r="H1475" s="101"/>
      <c r="I1475" s="18"/>
      <c r="J1475" s="29"/>
      <c r="K1475" s="29"/>
    </row>
    <row r="1476" spans="1:11" ht="25" customHeight="1" x14ac:dyDescent="0.3">
      <c r="A1476" s="11"/>
      <c r="B1476" s="1"/>
      <c r="C1476" s="18"/>
      <c r="D1476" s="18"/>
      <c r="E1476" s="1"/>
      <c r="F1476" s="18"/>
      <c r="G1476" s="18"/>
      <c r="H1476" s="101"/>
      <c r="I1476" s="18"/>
      <c r="J1476" s="29"/>
      <c r="K1476" s="29"/>
    </row>
    <row r="1477" spans="1:11" ht="25" customHeight="1" x14ac:dyDescent="0.3">
      <c r="A1477" s="11"/>
      <c r="B1477" s="1"/>
      <c r="C1477" s="18"/>
      <c r="D1477" s="18"/>
      <c r="E1477" s="1"/>
      <c r="F1477" s="18"/>
      <c r="G1477" s="18"/>
      <c r="H1477" s="101"/>
      <c r="I1477" s="18"/>
      <c r="J1477" s="29"/>
      <c r="K1477" s="29"/>
    </row>
    <row r="1478" spans="1:11" ht="25" customHeight="1" x14ac:dyDescent="0.3">
      <c r="A1478" s="11"/>
      <c r="B1478" s="1"/>
      <c r="C1478" s="18"/>
      <c r="D1478" s="18"/>
      <c r="E1478" s="1"/>
      <c r="F1478" s="18"/>
      <c r="G1478" s="18"/>
      <c r="H1478" s="101"/>
      <c r="I1478" s="18"/>
      <c r="J1478" s="29"/>
      <c r="K1478" s="29"/>
    </row>
    <row r="1479" spans="1:11" ht="25" customHeight="1" x14ac:dyDescent="0.3">
      <c r="A1479" s="11"/>
      <c r="B1479" s="1"/>
      <c r="C1479" s="18"/>
      <c r="D1479" s="18"/>
      <c r="E1479" s="1"/>
      <c r="F1479" s="18"/>
      <c r="G1479" s="18"/>
      <c r="H1479" s="101"/>
      <c r="I1479" s="18"/>
      <c r="J1479" s="29"/>
      <c r="K1479" s="29"/>
    </row>
    <row r="1480" spans="1:11" ht="25" customHeight="1" x14ac:dyDescent="0.3">
      <c r="A1480" s="11"/>
      <c r="B1480" s="1"/>
      <c r="C1480" s="18"/>
      <c r="D1480" s="18"/>
      <c r="E1480" s="1"/>
      <c r="F1480" s="18"/>
      <c r="G1480" s="18"/>
      <c r="H1480" s="101"/>
      <c r="I1480" s="18"/>
      <c r="J1480" s="29"/>
      <c r="K1480" s="29"/>
    </row>
    <row r="1481" spans="1:11" ht="25" customHeight="1" x14ac:dyDescent="0.3">
      <c r="A1481" s="11"/>
      <c r="B1481" s="1"/>
      <c r="C1481" s="18"/>
      <c r="D1481" s="18"/>
      <c r="E1481" s="1"/>
      <c r="F1481" s="18"/>
      <c r="G1481" s="18"/>
      <c r="H1481" s="101"/>
      <c r="I1481" s="18"/>
      <c r="J1481" s="29"/>
      <c r="K1481" s="29"/>
    </row>
    <row r="1482" spans="1:11" ht="25" customHeight="1" x14ac:dyDescent="0.3">
      <c r="A1482" s="11"/>
      <c r="B1482" s="1"/>
      <c r="C1482" s="18"/>
      <c r="D1482" s="18"/>
      <c r="E1482" s="1"/>
      <c r="F1482" s="18"/>
      <c r="G1482" s="18"/>
      <c r="H1482" s="101"/>
      <c r="I1482" s="18"/>
      <c r="J1482" s="29"/>
      <c r="K1482" s="29"/>
    </row>
    <row r="1483" spans="1:11" ht="25" customHeight="1" x14ac:dyDescent="0.3">
      <c r="A1483" s="11"/>
      <c r="B1483" s="1"/>
      <c r="C1483" s="18"/>
      <c r="D1483" s="18"/>
      <c r="E1483" s="1"/>
      <c r="F1483" s="18"/>
      <c r="G1483" s="18"/>
      <c r="H1483" s="101"/>
      <c r="I1483" s="18"/>
      <c r="J1483" s="29"/>
      <c r="K1483" s="29"/>
    </row>
    <row r="1484" spans="1:11" ht="25" customHeight="1" x14ac:dyDescent="0.3">
      <c r="A1484" s="11"/>
      <c r="B1484" s="1"/>
      <c r="C1484" s="18"/>
      <c r="D1484" s="18"/>
      <c r="E1484" s="1"/>
      <c r="F1484" s="18"/>
      <c r="G1484" s="18"/>
      <c r="H1484" s="101"/>
      <c r="I1484" s="18"/>
      <c r="J1484" s="29"/>
      <c r="K1484" s="29"/>
    </row>
    <row r="1485" spans="1:11" ht="25" customHeight="1" x14ac:dyDescent="0.3">
      <c r="A1485" s="11"/>
      <c r="B1485" s="1"/>
      <c r="C1485" s="18"/>
      <c r="D1485" s="18"/>
      <c r="E1485" s="1"/>
      <c r="F1485" s="18"/>
      <c r="G1485" s="18"/>
      <c r="H1485" s="101"/>
      <c r="I1485" s="18"/>
      <c r="J1485" s="29"/>
      <c r="K1485" s="29"/>
    </row>
    <row r="1486" spans="1:11" ht="25" customHeight="1" x14ac:dyDescent="0.3">
      <c r="A1486" s="11"/>
      <c r="B1486" s="1"/>
      <c r="C1486" s="18"/>
      <c r="D1486" s="18"/>
      <c r="E1486" s="1"/>
      <c r="F1486" s="18"/>
      <c r="G1486" s="18"/>
      <c r="H1486" s="101"/>
      <c r="I1486" s="18"/>
      <c r="J1486" s="29"/>
      <c r="K1486" s="29"/>
    </row>
    <row r="1487" spans="1:11" ht="25" customHeight="1" x14ac:dyDescent="0.3">
      <c r="A1487" s="11"/>
      <c r="B1487" s="1"/>
      <c r="C1487" s="18"/>
      <c r="D1487" s="18"/>
      <c r="E1487" s="1"/>
      <c r="F1487" s="18"/>
      <c r="G1487" s="18"/>
      <c r="H1487" s="101"/>
      <c r="I1487" s="18"/>
      <c r="J1487" s="29"/>
      <c r="K1487" s="29"/>
    </row>
    <row r="1488" spans="1:11" ht="25" customHeight="1" x14ac:dyDescent="0.3">
      <c r="A1488" s="11"/>
      <c r="B1488" s="1"/>
      <c r="C1488" s="18"/>
      <c r="D1488" s="18"/>
      <c r="E1488" s="1"/>
      <c r="F1488" s="18"/>
      <c r="G1488" s="18"/>
      <c r="H1488" s="101"/>
      <c r="I1488" s="18"/>
      <c r="J1488" s="29"/>
      <c r="K1488" s="29"/>
    </row>
    <row r="1489" spans="1:11" ht="25" customHeight="1" x14ac:dyDescent="0.3">
      <c r="A1489" s="11"/>
      <c r="B1489" s="1"/>
      <c r="C1489" s="18"/>
      <c r="D1489" s="18"/>
      <c r="E1489" s="1"/>
      <c r="F1489" s="18"/>
      <c r="G1489" s="18"/>
      <c r="H1489" s="101"/>
      <c r="I1489" s="18"/>
      <c r="J1489" s="29"/>
      <c r="K1489" s="29"/>
    </row>
    <row r="1490" spans="1:11" ht="25" customHeight="1" x14ac:dyDescent="0.3">
      <c r="A1490" s="11"/>
      <c r="B1490" s="1"/>
      <c r="C1490" s="18"/>
      <c r="D1490" s="18"/>
      <c r="E1490" s="1"/>
      <c r="F1490" s="18"/>
      <c r="G1490" s="18"/>
      <c r="H1490" s="101"/>
      <c r="I1490" s="18"/>
      <c r="J1490" s="29"/>
      <c r="K1490" s="29"/>
    </row>
    <row r="1491" spans="1:11" ht="25" customHeight="1" x14ac:dyDescent="0.3">
      <c r="A1491" s="11"/>
      <c r="B1491" s="1"/>
      <c r="C1491" s="18"/>
      <c r="D1491" s="18"/>
      <c r="E1491" s="1"/>
      <c r="F1491" s="18"/>
      <c r="G1491" s="18"/>
      <c r="H1491" s="101"/>
      <c r="I1491" s="18"/>
      <c r="J1491" s="29"/>
      <c r="K1491" s="29"/>
    </row>
    <row r="1492" spans="1:11" ht="25" customHeight="1" x14ac:dyDescent="0.3">
      <c r="A1492" s="11"/>
      <c r="B1492" s="1"/>
      <c r="C1492" s="18"/>
      <c r="D1492" s="18"/>
      <c r="E1492" s="1"/>
      <c r="F1492" s="18"/>
      <c r="G1492" s="18"/>
      <c r="H1492" s="101"/>
      <c r="I1492" s="18"/>
      <c r="J1492" s="29"/>
      <c r="K1492" s="29"/>
    </row>
    <row r="1493" spans="1:11" ht="25" customHeight="1" x14ac:dyDescent="0.3">
      <c r="A1493" s="11"/>
      <c r="B1493" s="1"/>
      <c r="C1493" s="18"/>
      <c r="D1493" s="18"/>
      <c r="E1493" s="1"/>
      <c r="F1493" s="18"/>
      <c r="G1493" s="18"/>
      <c r="H1493" s="101"/>
      <c r="I1493" s="18"/>
      <c r="J1493" s="29"/>
      <c r="K1493" s="29"/>
    </row>
    <row r="1494" spans="1:11" ht="25" customHeight="1" x14ac:dyDescent="0.3">
      <c r="A1494" s="11"/>
      <c r="B1494" s="1"/>
      <c r="C1494" s="18"/>
      <c r="D1494" s="18"/>
      <c r="E1494" s="1"/>
      <c r="F1494" s="18"/>
      <c r="G1494" s="18"/>
      <c r="H1494" s="101"/>
      <c r="I1494" s="18"/>
      <c r="J1494" s="29"/>
      <c r="K1494" s="29"/>
    </row>
    <row r="1495" spans="1:11" ht="25" customHeight="1" x14ac:dyDescent="0.3">
      <c r="A1495" s="11"/>
      <c r="B1495" s="1"/>
      <c r="C1495" s="18"/>
      <c r="D1495" s="18"/>
      <c r="E1495" s="1"/>
      <c r="F1495" s="18"/>
      <c r="G1495" s="18"/>
      <c r="H1495" s="101"/>
      <c r="I1495" s="18"/>
      <c r="J1495" s="29"/>
      <c r="K1495" s="29"/>
    </row>
    <row r="1496" spans="1:11" ht="25" customHeight="1" x14ac:dyDescent="0.3">
      <c r="A1496" s="11"/>
      <c r="B1496" s="1"/>
      <c r="C1496" s="18"/>
      <c r="D1496" s="18"/>
      <c r="E1496" s="1"/>
      <c r="F1496" s="18"/>
      <c r="G1496" s="18"/>
      <c r="H1496" s="101"/>
      <c r="I1496" s="18"/>
      <c r="J1496" s="29"/>
      <c r="K1496" s="29"/>
    </row>
    <row r="1497" spans="1:11" ht="25" customHeight="1" x14ac:dyDescent="0.3">
      <c r="A1497" s="11"/>
      <c r="B1497" s="1"/>
      <c r="C1497" s="18"/>
      <c r="D1497" s="18"/>
      <c r="E1497" s="1"/>
      <c r="F1497" s="18"/>
      <c r="G1497" s="18"/>
      <c r="H1497" s="101"/>
      <c r="I1497" s="18"/>
      <c r="J1497" s="29"/>
      <c r="K1497" s="29"/>
    </row>
    <row r="1498" spans="1:11" ht="25" customHeight="1" x14ac:dyDescent="0.3">
      <c r="A1498" s="11"/>
      <c r="B1498" s="1"/>
      <c r="C1498" s="18"/>
      <c r="D1498" s="18"/>
      <c r="E1498" s="1"/>
      <c r="F1498" s="18"/>
      <c r="G1498" s="18"/>
      <c r="H1498" s="101"/>
      <c r="I1498" s="18"/>
      <c r="J1498" s="29"/>
      <c r="K1498" s="29"/>
    </row>
    <row r="1499" spans="1:11" ht="25" customHeight="1" x14ac:dyDescent="0.3">
      <c r="A1499" s="11"/>
      <c r="B1499" s="1"/>
      <c r="C1499" s="18"/>
      <c r="D1499" s="18"/>
      <c r="E1499" s="1"/>
      <c r="F1499" s="18"/>
      <c r="G1499" s="18"/>
      <c r="H1499" s="101"/>
      <c r="I1499" s="18"/>
      <c r="J1499" s="29"/>
      <c r="K1499" s="29"/>
    </row>
    <row r="1500" spans="1:11" ht="25" customHeight="1" x14ac:dyDescent="0.3">
      <c r="A1500" s="11"/>
      <c r="B1500" s="1"/>
      <c r="C1500" s="18"/>
      <c r="D1500" s="18"/>
      <c r="E1500" s="1"/>
      <c r="F1500" s="18"/>
      <c r="G1500" s="18"/>
      <c r="H1500" s="101"/>
      <c r="I1500" s="18"/>
      <c r="J1500" s="29"/>
      <c r="K1500" s="29"/>
    </row>
    <row r="1501" spans="1:11" ht="25" customHeight="1" x14ac:dyDescent="0.3">
      <c r="A1501" s="11"/>
      <c r="B1501" s="1"/>
      <c r="C1501" s="18"/>
      <c r="D1501" s="18"/>
      <c r="E1501" s="1"/>
      <c r="F1501" s="18"/>
      <c r="G1501" s="18"/>
      <c r="H1501" s="101"/>
      <c r="I1501" s="18"/>
      <c r="J1501" s="29"/>
      <c r="K1501" s="29"/>
    </row>
    <row r="1502" spans="1:11" ht="25" customHeight="1" x14ac:dyDescent="0.3">
      <c r="A1502" s="11"/>
      <c r="B1502" s="1"/>
      <c r="C1502" s="18"/>
      <c r="D1502" s="18"/>
      <c r="E1502" s="1"/>
      <c r="F1502" s="18"/>
      <c r="G1502" s="18"/>
      <c r="H1502" s="101"/>
      <c r="I1502" s="18"/>
      <c r="J1502" s="29"/>
      <c r="K1502" s="29"/>
    </row>
    <row r="1503" spans="1:11" ht="25" customHeight="1" x14ac:dyDescent="0.3">
      <c r="A1503" s="11"/>
      <c r="B1503" s="1"/>
      <c r="C1503" s="18"/>
      <c r="D1503" s="18"/>
      <c r="E1503" s="1"/>
      <c r="F1503" s="18"/>
      <c r="G1503" s="18"/>
      <c r="H1503" s="101"/>
      <c r="I1503" s="18"/>
      <c r="J1503" s="29"/>
      <c r="K1503" s="29"/>
    </row>
    <row r="1504" spans="1:11" ht="25" customHeight="1" x14ac:dyDescent="0.3">
      <c r="A1504" s="11"/>
      <c r="B1504" s="1"/>
      <c r="C1504" s="18"/>
      <c r="D1504" s="18"/>
      <c r="E1504" s="1"/>
      <c r="F1504" s="18"/>
      <c r="G1504" s="18"/>
      <c r="H1504" s="101"/>
      <c r="I1504" s="18"/>
      <c r="J1504" s="29"/>
      <c r="K1504" s="29"/>
    </row>
    <row r="1505" spans="1:11" ht="25" customHeight="1" x14ac:dyDescent="0.3">
      <c r="A1505" s="11"/>
      <c r="B1505" s="1"/>
      <c r="C1505" s="18"/>
      <c r="D1505" s="18"/>
      <c r="E1505" s="1"/>
      <c r="F1505" s="18"/>
      <c r="G1505" s="18"/>
      <c r="H1505" s="101"/>
      <c r="I1505" s="18"/>
      <c r="J1505" s="29"/>
      <c r="K1505" s="29"/>
    </row>
    <row r="1506" spans="1:11" ht="25" customHeight="1" x14ac:dyDescent="0.3">
      <c r="A1506" s="11"/>
      <c r="B1506" s="1"/>
      <c r="C1506" s="18"/>
      <c r="D1506" s="18"/>
      <c r="E1506" s="1"/>
      <c r="F1506" s="18"/>
      <c r="G1506" s="18"/>
      <c r="H1506" s="101"/>
      <c r="I1506" s="18"/>
      <c r="J1506" s="29"/>
      <c r="K1506" s="29"/>
    </row>
    <row r="1507" spans="1:11" ht="25" customHeight="1" x14ac:dyDescent="0.3">
      <c r="A1507" s="11"/>
      <c r="B1507" s="1"/>
      <c r="C1507" s="18"/>
      <c r="D1507" s="18"/>
      <c r="E1507" s="1"/>
      <c r="F1507" s="18"/>
      <c r="G1507" s="18"/>
      <c r="H1507" s="101"/>
      <c r="I1507" s="18"/>
      <c r="J1507" s="29"/>
      <c r="K1507" s="29"/>
    </row>
    <row r="1508" spans="1:11" ht="25" customHeight="1" x14ac:dyDescent="0.3">
      <c r="A1508" s="11"/>
      <c r="B1508" s="1"/>
      <c r="C1508" s="18"/>
      <c r="D1508" s="18"/>
      <c r="E1508" s="1"/>
      <c r="F1508" s="18"/>
      <c r="G1508" s="18"/>
      <c r="H1508" s="101"/>
      <c r="I1508" s="18"/>
      <c r="J1508" s="29"/>
      <c r="K1508" s="29"/>
    </row>
    <row r="1509" spans="1:11" ht="25" customHeight="1" x14ac:dyDescent="0.3">
      <c r="A1509" s="11"/>
      <c r="B1509" s="1"/>
      <c r="C1509" s="18"/>
      <c r="D1509" s="18"/>
      <c r="E1509" s="1"/>
      <c r="F1509" s="18"/>
      <c r="G1509" s="18"/>
      <c r="H1509" s="101"/>
      <c r="I1509" s="18"/>
      <c r="J1509" s="29"/>
      <c r="K1509" s="29"/>
    </row>
    <row r="1510" spans="1:11" ht="25" customHeight="1" x14ac:dyDescent="0.3">
      <c r="A1510" s="11"/>
      <c r="B1510" s="1"/>
      <c r="C1510" s="18"/>
      <c r="D1510" s="18"/>
      <c r="E1510" s="1"/>
      <c r="F1510" s="18"/>
      <c r="G1510" s="18"/>
      <c r="H1510" s="101"/>
      <c r="I1510" s="18"/>
      <c r="J1510" s="29"/>
      <c r="K1510" s="29"/>
    </row>
    <row r="1511" spans="1:11" ht="25" customHeight="1" x14ac:dyDescent="0.3">
      <c r="A1511" s="11"/>
      <c r="B1511" s="1"/>
      <c r="C1511" s="18"/>
      <c r="D1511" s="18"/>
      <c r="E1511" s="1"/>
      <c r="F1511" s="18"/>
      <c r="G1511" s="18"/>
      <c r="H1511" s="101"/>
      <c r="I1511" s="18"/>
      <c r="J1511" s="29"/>
      <c r="K1511" s="29"/>
    </row>
    <row r="1512" spans="1:11" ht="25" customHeight="1" x14ac:dyDescent="0.3">
      <c r="A1512" s="11"/>
      <c r="B1512" s="1"/>
      <c r="C1512" s="18"/>
      <c r="D1512" s="18"/>
      <c r="E1512" s="1"/>
      <c r="F1512" s="18"/>
      <c r="G1512" s="18"/>
      <c r="H1512" s="101"/>
      <c r="I1512" s="18"/>
      <c r="J1512" s="29"/>
      <c r="K1512" s="29"/>
    </row>
    <row r="1513" spans="1:11" ht="25" customHeight="1" x14ac:dyDescent="0.3">
      <c r="A1513" s="11"/>
      <c r="B1513" s="1"/>
      <c r="C1513" s="18"/>
      <c r="D1513" s="18"/>
      <c r="E1513" s="1"/>
      <c r="F1513" s="18"/>
      <c r="G1513" s="18"/>
      <c r="H1513" s="101"/>
      <c r="I1513" s="18"/>
      <c r="J1513" s="29"/>
      <c r="K1513" s="29"/>
    </row>
    <row r="1514" spans="1:11" ht="25" customHeight="1" x14ac:dyDescent="0.3">
      <c r="A1514" s="11"/>
      <c r="B1514" s="1"/>
      <c r="C1514" s="18"/>
      <c r="D1514" s="18"/>
      <c r="E1514" s="1"/>
      <c r="F1514" s="18"/>
      <c r="G1514" s="18"/>
      <c r="H1514" s="101"/>
      <c r="I1514" s="18"/>
      <c r="J1514" s="29"/>
      <c r="K1514" s="29"/>
    </row>
    <row r="1515" spans="1:11" ht="25" customHeight="1" x14ac:dyDescent="0.3">
      <c r="A1515" s="11"/>
      <c r="B1515" s="1"/>
      <c r="C1515" s="18"/>
      <c r="D1515" s="18"/>
      <c r="E1515" s="1"/>
      <c r="F1515" s="18"/>
      <c r="G1515" s="18"/>
      <c r="H1515" s="101"/>
      <c r="I1515" s="18"/>
      <c r="J1515" s="29"/>
      <c r="K1515" s="29"/>
    </row>
    <row r="1516" spans="1:11" ht="25" customHeight="1" x14ac:dyDescent="0.3">
      <c r="A1516" s="11"/>
      <c r="B1516" s="1"/>
      <c r="C1516" s="18"/>
      <c r="D1516" s="18"/>
      <c r="E1516" s="1"/>
      <c r="F1516" s="18"/>
      <c r="G1516" s="18"/>
      <c r="H1516" s="101"/>
      <c r="I1516" s="18"/>
      <c r="J1516" s="29"/>
      <c r="K1516" s="29"/>
    </row>
    <row r="1517" spans="1:11" ht="25" customHeight="1" x14ac:dyDescent="0.3">
      <c r="A1517" s="11"/>
      <c r="B1517" s="1"/>
      <c r="C1517" s="18"/>
      <c r="D1517" s="18"/>
      <c r="E1517" s="1"/>
      <c r="F1517" s="18"/>
      <c r="G1517" s="18"/>
      <c r="H1517" s="101"/>
      <c r="I1517" s="18"/>
      <c r="J1517" s="29"/>
      <c r="K1517" s="29"/>
    </row>
    <row r="1518" spans="1:11" ht="25" customHeight="1" x14ac:dyDescent="0.3">
      <c r="A1518" s="11"/>
      <c r="B1518" s="1"/>
      <c r="C1518" s="18"/>
      <c r="D1518" s="18"/>
      <c r="E1518" s="1"/>
      <c r="F1518" s="18"/>
      <c r="G1518" s="18"/>
      <c r="H1518" s="101"/>
      <c r="I1518" s="18"/>
      <c r="J1518" s="29"/>
      <c r="K1518" s="29"/>
    </row>
    <row r="1519" spans="1:11" ht="25" customHeight="1" x14ac:dyDescent="0.3">
      <c r="A1519" s="11"/>
      <c r="B1519" s="1"/>
      <c r="C1519" s="18"/>
      <c r="D1519" s="18"/>
      <c r="E1519" s="1"/>
      <c r="F1519" s="18"/>
      <c r="G1519" s="18"/>
      <c r="H1519" s="101"/>
      <c r="I1519" s="18"/>
      <c r="J1519" s="29"/>
      <c r="K1519" s="29"/>
    </row>
    <row r="1520" spans="1:11" ht="25" customHeight="1" x14ac:dyDescent="0.3">
      <c r="A1520" s="11"/>
      <c r="B1520" s="1"/>
      <c r="C1520" s="18"/>
      <c r="D1520" s="18"/>
      <c r="E1520" s="1"/>
      <c r="F1520" s="18"/>
      <c r="G1520" s="18"/>
      <c r="H1520" s="101"/>
      <c r="I1520" s="18"/>
      <c r="J1520" s="29"/>
      <c r="K1520" s="29"/>
    </row>
    <row r="1521" spans="1:11" ht="25" customHeight="1" x14ac:dyDescent="0.3">
      <c r="A1521" s="11"/>
      <c r="B1521" s="1"/>
      <c r="C1521" s="18"/>
      <c r="D1521" s="18"/>
      <c r="E1521" s="1"/>
      <c r="F1521" s="18"/>
      <c r="G1521" s="18"/>
      <c r="H1521" s="101"/>
      <c r="I1521" s="18"/>
      <c r="J1521" s="29"/>
      <c r="K1521" s="29"/>
    </row>
    <row r="1522" spans="1:11" ht="25" customHeight="1" x14ac:dyDescent="0.3">
      <c r="A1522" s="11"/>
      <c r="B1522" s="1"/>
      <c r="C1522" s="18"/>
      <c r="D1522" s="18"/>
      <c r="E1522" s="1"/>
      <c r="F1522" s="18"/>
      <c r="G1522" s="18"/>
      <c r="H1522" s="101"/>
      <c r="I1522" s="18"/>
      <c r="J1522" s="29"/>
      <c r="K1522" s="29"/>
    </row>
    <row r="1523" spans="1:11" ht="25" customHeight="1" x14ac:dyDescent="0.3">
      <c r="A1523" s="11"/>
      <c r="B1523" s="1"/>
      <c r="C1523" s="18"/>
      <c r="D1523" s="18"/>
      <c r="E1523" s="1"/>
      <c r="F1523" s="18"/>
      <c r="G1523" s="18"/>
      <c r="H1523" s="101"/>
      <c r="I1523" s="18"/>
      <c r="J1523" s="29"/>
      <c r="K1523" s="29"/>
    </row>
    <row r="1524" spans="1:11" ht="25" customHeight="1" x14ac:dyDescent="0.3">
      <c r="A1524" s="11"/>
      <c r="B1524" s="1"/>
      <c r="C1524" s="18"/>
      <c r="D1524" s="18"/>
      <c r="E1524" s="1"/>
      <c r="F1524" s="18"/>
      <c r="G1524" s="18"/>
      <c r="H1524" s="101"/>
      <c r="I1524" s="18"/>
      <c r="J1524" s="29"/>
      <c r="K1524" s="29"/>
    </row>
    <row r="1525" spans="1:11" ht="25" customHeight="1" x14ac:dyDescent="0.3">
      <c r="A1525" s="11"/>
      <c r="B1525" s="1"/>
      <c r="C1525" s="18"/>
      <c r="D1525" s="18"/>
      <c r="E1525" s="1"/>
      <c r="F1525" s="18"/>
      <c r="G1525" s="18"/>
      <c r="H1525" s="101"/>
      <c r="I1525" s="18"/>
      <c r="J1525" s="29"/>
      <c r="K1525" s="29"/>
    </row>
    <row r="1526" spans="1:11" ht="25" customHeight="1" x14ac:dyDescent="0.3">
      <c r="A1526" s="11"/>
      <c r="B1526" s="1"/>
      <c r="C1526" s="18"/>
      <c r="D1526" s="18"/>
      <c r="E1526" s="1"/>
      <c r="F1526" s="18"/>
      <c r="G1526" s="18"/>
      <c r="H1526" s="101"/>
      <c r="I1526" s="18"/>
      <c r="J1526" s="29"/>
      <c r="K1526" s="29"/>
    </row>
    <row r="1527" spans="1:11" ht="25" customHeight="1" x14ac:dyDescent="0.3">
      <c r="A1527" s="11"/>
      <c r="B1527" s="1"/>
      <c r="C1527" s="18"/>
      <c r="D1527" s="18"/>
      <c r="E1527" s="1"/>
      <c r="F1527" s="18"/>
      <c r="G1527" s="18"/>
      <c r="H1527" s="101"/>
      <c r="I1527" s="18"/>
      <c r="J1527" s="29"/>
      <c r="K1527" s="29"/>
    </row>
    <row r="1528" spans="1:11" ht="25" customHeight="1" x14ac:dyDescent="0.3">
      <c r="A1528" s="11"/>
      <c r="B1528" s="1"/>
      <c r="C1528" s="18"/>
      <c r="D1528" s="18"/>
      <c r="E1528" s="1"/>
      <c r="F1528" s="18"/>
      <c r="G1528" s="18"/>
      <c r="H1528" s="101"/>
      <c r="I1528" s="18"/>
      <c r="J1528" s="29"/>
      <c r="K1528" s="29"/>
    </row>
    <row r="1529" spans="1:11" ht="25" customHeight="1" x14ac:dyDescent="0.3">
      <c r="A1529" s="11"/>
      <c r="B1529" s="1"/>
      <c r="C1529" s="18"/>
      <c r="D1529" s="18"/>
      <c r="E1529" s="1"/>
      <c r="F1529" s="18"/>
      <c r="G1529" s="18"/>
      <c r="H1529" s="101"/>
      <c r="I1529" s="18"/>
      <c r="J1529" s="29"/>
      <c r="K1529" s="29"/>
    </row>
    <row r="1530" spans="1:11" ht="25" customHeight="1" x14ac:dyDescent="0.3">
      <c r="A1530" s="11"/>
      <c r="B1530" s="1"/>
      <c r="C1530" s="18"/>
      <c r="D1530" s="18"/>
      <c r="E1530" s="1"/>
      <c r="F1530" s="18"/>
      <c r="G1530" s="18"/>
      <c r="H1530" s="101"/>
      <c r="I1530" s="18"/>
      <c r="J1530" s="29"/>
      <c r="K1530" s="29"/>
    </row>
    <row r="1531" spans="1:11" ht="25" customHeight="1" x14ac:dyDescent="0.3">
      <c r="A1531" s="11"/>
      <c r="B1531" s="1"/>
      <c r="C1531" s="18"/>
      <c r="D1531" s="18"/>
      <c r="E1531" s="1"/>
      <c r="F1531" s="18"/>
      <c r="G1531" s="18"/>
      <c r="H1531" s="101"/>
      <c r="I1531" s="18"/>
      <c r="J1531" s="29"/>
      <c r="K1531" s="29"/>
    </row>
    <row r="1532" spans="1:11" ht="25" customHeight="1" x14ac:dyDescent="0.3">
      <c r="A1532" s="11"/>
      <c r="B1532" s="1"/>
      <c r="C1532" s="18"/>
      <c r="D1532" s="18"/>
      <c r="E1532" s="1"/>
      <c r="F1532" s="18"/>
      <c r="G1532" s="18"/>
      <c r="H1532" s="101"/>
      <c r="I1532" s="18"/>
      <c r="J1532" s="29"/>
      <c r="K1532" s="29"/>
    </row>
    <row r="1533" spans="1:11" ht="25" customHeight="1" x14ac:dyDescent="0.3">
      <c r="A1533" s="11"/>
      <c r="B1533" s="1"/>
      <c r="C1533" s="18"/>
      <c r="D1533" s="18"/>
      <c r="E1533" s="1"/>
      <c r="F1533" s="18"/>
      <c r="G1533" s="18"/>
      <c r="H1533" s="101"/>
      <c r="I1533" s="18"/>
      <c r="J1533" s="29"/>
      <c r="K1533" s="29"/>
    </row>
    <row r="1534" spans="1:11" ht="25" customHeight="1" x14ac:dyDescent="0.3">
      <c r="A1534" s="11"/>
      <c r="B1534" s="1"/>
      <c r="C1534" s="18"/>
      <c r="D1534" s="18"/>
      <c r="E1534" s="1"/>
      <c r="F1534" s="18"/>
      <c r="G1534" s="18"/>
      <c r="H1534" s="101"/>
      <c r="I1534" s="18"/>
      <c r="J1534" s="29"/>
      <c r="K1534" s="29"/>
    </row>
    <row r="1535" spans="1:11" ht="25" customHeight="1" x14ac:dyDescent="0.3">
      <c r="A1535" s="11"/>
      <c r="B1535" s="1"/>
      <c r="C1535" s="18"/>
      <c r="D1535" s="18"/>
      <c r="E1535" s="1"/>
      <c r="F1535" s="18"/>
      <c r="G1535" s="18"/>
      <c r="H1535" s="101"/>
      <c r="I1535" s="18"/>
      <c r="J1535" s="29"/>
      <c r="K1535" s="29"/>
    </row>
    <row r="1536" spans="1:11" ht="25" customHeight="1" x14ac:dyDescent="0.3">
      <c r="A1536" s="11"/>
      <c r="B1536" s="1"/>
      <c r="C1536" s="18"/>
      <c r="D1536" s="18"/>
      <c r="E1536" s="1"/>
      <c r="F1536" s="18"/>
      <c r="G1536" s="18"/>
      <c r="H1536" s="101"/>
      <c r="I1536" s="18"/>
      <c r="J1536" s="29"/>
      <c r="K1536" s="29"/>
    </row>
    <row r="1537" spans="1:11" ht="25" customHeight="1" x14ac:dyDescent="0.3">
      <c r="A1537" s="11"/>
      <c r="B1537" s="1"/>
      <c r="C1537" s="18"/>
      <c r="D1537" s="18"/>
      <c r="E1537" s="1"/>
      <c r="F1537" s="18"/>
      <c r="G1537" s="18"/>
      <c r="H1537" s="101"/>
      <c r="I1537" s="18"/>
      <c r="J1537" s="29"/>
      <c r="K1537" s="29"/>
    </row>
    <row r="1538" spans="1:11" ht="25" customHeight="1" x14ac:dyDescent="0.3">
      <c r="A1538" s="11"/>
      <c r="B1538" s="1"/>
      <c r="C1538" s="18"/>
      <c r="D1538" s="18"/>
      <c r="E1538" s="1"/>
      <c r="F1538" s="18"/>
      <c r="G1538" s="18"/>
      <c r="H1538" s="101"/>
      <c r="I1538" s="18"/>
      <c r="J1538" s="29"/>
      <c r="K1538" s="29"/>
    </row>
    <row r="1539" spans="1:11" ht="25" customHeight="1" x14ac:dyDescent="0.3">
      <c r="A1539" s="11"/>
      <c r="B1539" s="1"/>
      <c r="C1539" s="18"/>
      <c r="D1539" s="18"/>
      <c r="E1539" s="1"/>
      <c r="F1539" s="18"/>
      <c r="G1539" s="18"/>
      <c r="H1539" s="101"/>
      <c r="I1539" s="18"/>
      <c r="J1539" s="29"/>
      <c r="K1539" s="29"/>
    </row>
    <row r="1540" spans="1:11" ht="25" customHeight="1" x14ac:dyDescent="0.3">
      <c r="A1540" s="11"/>
      <c r="B1540" s="1"/>
      <c r="C1540" s="18"/>
      <c r="D1540" s="18"/>
      <c r="E1540" s="1"/>
      <c r="F1540" s="18"/>
      <c r="G1540" s="18"/>
      <c r="H1540" s="101"/>
      <c r="I1540" s="18"/>
      <c r="J1540" s="29"/>
      <c r="K1540" s="29"/>
    </row>
    <row r="1541" spans="1:11" ht="25" customHeight="1" x14ac:dyDescent="0.3">
      <c r="A1541" s="11"/>
      <c r="B1541" s="1"/>
      <c r="C1541" s="18"/>
      <c r="D1541" s="18"/>
      <c r="E1541" s="1"/>
      <c r="F1541" s="18"/>
      <c r="G1541" s="18"/>
      <c r="H1541" s="101"/>
      <c r="I1541" s="18"/>
      <c r="J1541" s="29"/>
      <c r="K1541" s="29"/>
    </row>
    <row r="1542" spans="1:11" ht="25" customHeight="1" x14ac:dyDescent="0.3">
      <c r="A1542" s="11"/>
      <c r="B1542" s="1"/>
      <c r="C1542" s="18"/>
      <c r="D1542" s="18"/>
      <c r="E1542" s="1"/>
      <c r="F1542" s="18"/>
      <c r="G1542" s="18"/>
      <c r="H1542" s="101"/>
      <c r="I1542" s="18"/>
      <c r="J1542" s="29"/>
      <c r="K1542" s="29"/>
    </row>
    <row r="1543" spans="1:11" ht="25" customHeight="1" x14ac:dyDescent="0.3">
      <c r="A1543" s="11"/>
      <c r="B1543" s="1"/>
      <c r="C1543" s="18"/>
      <c r="D1543" s="18"/>
      <c r="E1543" s="1"/>
      <c r="F1543" s="18"/>
      <c r="G1543" s="18"/>
      <c r="H1543" s="101"/>
      <c r="I1543" s="18"/>
      <c r="J1543" s="29"/>
      <c r="K1543" s="29"/>
    </row>
    <row r="1544" spans="1:11" ht="25" customHeight="1" x14ac:dyDescent="0.3">
      <c r="A1544" s="11"/>
      <c r="B1544" s="1"/>
      <c r="C1544" s="18"/>
      <c r="D1544" s="18"/>
      <c r="E1544" s="1"/>
      <c r="F1544" s="18"/>
      <c r="G1544" s="18"/>
      <c r="H1544" s="101"/>
      <c r="I1544" s="18"/>
      <c r="J1544" s="29"/>
      <c r="K1544" s="29"/>
    </row>
    <row r="1545" spans="1:11" ht="25" customHeight="1" x14ac:dyDescent="0.3">
      <c r="A1545" s="11"/>
      <c r="B1545" s="1"/>
      <c r="C1545" s="18"/>
      <c r="D1545" s="18"/>
      <c r="E1545" s="1"/>
      <c r="F1545" s="18"/>
      <c r="G1545" s="18"/>
      <c r="H1545" s="101"/>
      <c r="I1545" s="18"/>
      <c r="J1545" s="29"/>
      <c r="K1545" s="29"/>
    </row>
    <row r="1546" spans="1:11" ht="25" customHeight="1" x14ac:dyDescent="0.3">
      <c r="A1546" s="11"/>
      <c r="B1546" s="1"/>
      <c r="C1546" s="18"/>
      <c r="D1546" s="18"/>
      <c r="E1546" s="1"/>
      <c r="F1546" s="18"/>
      <c r="G1546" s="18"/>
      <c r="H1546" s="101"/>
      <c r="I1546" s="18"/>
      <c r="J1546" s="29"/>
      <c r="K1546" s="29"/>
    </row>
    <row r="1547" spans="1:11" ht="25" customHeight="1" x14ac:dyDescent="0.3">
      <c r="A1547" s="11"/>
      <c r="B1547" s="1"/>
      <c r="C1547" s="18"/>
      <c r="D1547" s="18"/>
      <c r="E1547" s="1"/>
      <c r="F1547" s="18"/>
      <c r="G1547" s="18"/>
      <c r="H1547" s="101"/>
      <c r="I1547" s="18"/>
      <c r="J1547" s="29"/>
      <c r="K1547" s="29"/>
    </row>
    <row r="1548" spans="1:11" ht="25" customHeight="1" x14ac:dyDescent="0.3">
      <c r="A1548" s="11"/>
      <c r="B1548" s="1"/>
      <c r="C1548" s="18"/>
      <c r="D1548" s="18"/>
      <c r="E1548" s="1"/>
      <c r="F1548" s="18"/>
      <c r="G1548" s="18"/>
      <c r="H1548" s="101"/>
      <c r="I1548" s="18"/>
      <c r="J1548" s="29"/>
      <c r="K1548" s="29"/>
    </row>
    <row r="1549" spans="1:11" ht="25" customHeight="1" x14ac:dyDescent="0.3">
      <c r="A1549" s="11"/>
      <c r="B1549" s="1"/>
      <c r="C1549" s="18"/>
      <c r="D1549" s="18"/>
      <c r="E1549" s="1"/>
      <c r="F1549" s="18"/>
      <c r="G1549" s="18"/>
      <c r="H1549" s="101"/>
      <c r="I1549" s="18"/>
      <c r="J1549" s="29"/>
      <c r="K1549" s="29"/>
    </row>
    <row r="1550" spans="1:11" ht="25" customHeight="1" x14ac:dyDescent="0.3">
      <c r="A1550" s="11"/>
      <c r="B1550" s="1"/>
      <c r="C1550" s="18"/>
      <c r="D1550" s="18"/>
      <c r="E1550" s="1"/>
      <c r="F1550" s="18"/>
      <c r="G1550" s="18"/>
      <c r="H1550" s="101"/>
      <c r="I1550" s="18"/>
      <c r="J1550" s="29"/>
      <c r="K1550" s="29"/>
    </row>
    <row r="1551" spans="1:11" ht="25" customHeight="1" x14ac:dyDescent="0.3">
      <c r="A1551" s="11"/>
      <c r="B1551" s="1"/>
      <c r="C1551" s="18"/>
      <c r="D1551" s="18"/>
      <c r="E1551" s="1"/>
      <c r="F1551" s="18"/>
      <c r="G1551" s="18"/>
      <c r="H1551" s="101"/>
      <c r="I1551" s="18"/>
      <c r="J1551" s="29"/>
      <c r="K1551" s="29"/>
    </row>
    <row r="1552" spans="1:11" ht="25" customHeight="1" x14ac:dyDescent="0.3">
      <c r="A1552" s="11"/>
      <c r="B1552" s="1"/>
      <c r="C1552" s="18"/>
      <c r="D1552" s="18"/>
      <c r="E1552" s="1"/>
      <c r="F1552" s="18"/>
      <c r="G1552" s="18"/>
      <c r="H1552" s="101"/>
      <c r="I1552" s="18"/>
      <c r="J1552" s="29"/>
      <c r="K1552" s="29"/>
    </row>
    <row r="1553" spans="1:11" ht="25" customHeight="1" x14ac:dyDescent="0.3">
      <c r="A1553" s="11"/>
      <c r="B1553" s="1"/>
      <c r="C1553" s="18"/>
      <c r="D1553" s="18"/>
      <c r="E1553" s="1"/>
      <c r="F1553" s="18"/>
      <c r="G1553" s="18"/>
      <c r="H1553" s="101"/>
      <c r="I1553" s="18"/>
      <c r="J1553" s="29"/>
      <c r="K1553" s="29"/>
    </row>
    <row r="1554" spans="1:11" ht="25" customHeight="1" x14ac:dyDescent="0.3">
      <c r="A1554" s="11"/>
      <c r="B1554" s="1"/>
      <c r="C1554" s="18"/>
      <c r="D1554" s="18"/>
      <c r="E1554" s="1"/>
      <c r="F1554" s="18"/>
      <c r="G1554" s="18"/>
      <c r="H1554" s="101"/>
      <c r="I1554" s="18"/>
      <c r="J1554" s="29"/>
      <c r="K1554" s="29"/>
    </row>
    <row r="1555" spans="1:11" ht="25" customHeight="1" x14ac:dyDescent="0.3">
      <c r="A1555" s="11"/>
      <c r="B1555" s="1"/>
      <c r="C1555" s="18"/>
      <c r="D1555" s="18"/>
      <c r="E1555" s="1"/>
      <c r="F1555" s="18"/>
      <c r="G1555" s="18"/>
      <c r="H1555" s="101"/>
      <c r="I1555" s="18"/>
      <c r="J1555" s="29"/>
      <c r="K1555" s="29"/>
    </row>
    <row r="1556" spans="1:11" ht="25" customHeight="1" x14ac:dyDescent="0.3">
      <c r="A1556" s="11"/>
      <c r="B1556" s="1"/>
      <c r="C1556" s="18"/>
      <c r="D1556" s="18"/>
      <c r="E1556" s="1"/>
      <c r="F1556" s="18"/>
      <c r="G1556" s="18"/>
      <c r="H1556" s="101"/>
      <c r="I1556" s="18"/>
      <c r="J1556" s="29"/>
      <c r="K1556" s="29"/>
    </row>
    <row r="1557" spans="1:11" ht="25" customHeight="1" x14ac:dyDescent="0.3">
      <c r="A1557" s="11"/>
      <c r="B1557" s="1"/>
      <c r="C1557" s="18"/>
      <c r="D1557" s="18"/>
      <c r="E1557" s="1"/>
      <c r="F1557" s="18"/>
      <c r="G1557" s="18"/>
      <c r="H1557" s="101"/>
      <c r="I1557" s="18"/>
      <c r="J1557" s="29"/>
      <c r="K1557" s="29"/>
    </row>
    <row r="1558" spans="1:11" ht="25" customHeight="1" x14ac:dyDescent="0.3">
      <c r="A1558" s="11"/>
      <c r="B1558" s="1"/>
      <c r="C1558" s="18"/>
      <c r="D1558" s="18"/>
      <c r="E1558" s="1"/>
      <c r="F1558" s="18"/>
      <c r="G1558" s="18"/>
      <c r="H1558" s="101"/>
      <c r="I1558" s="18"/>
      <c r="J1558" s="29"/>
      <c r="K1558" s="29"/>
    </row>
    <row r="1559" spans="1:11" ht="25" customHeight="1" x14ac:dyDescent="0.3">
      <c r="A1559" s="11"/>
      <c r="B1559" s="1"/>
      <c r="C1559" s="18"/>
      <c r="D1559" s="18"/>
      <c r="E1559" s="1"/>
      <c r="F1559" s="18"/>
      <c r="G1559" s="18"/>
      <c r="H1559" s="101"/>
      <c r="I1559" s="18"/>
      <c r="J1559" s="29"/>
      <c r="K1559" s="29"/>
    </row>
    <row r="1560" spans="1:11" ht="25" customHeight="1" x14ac:dyDescent="0.3">
      <c r="A1560" s="11"/>
      <c r="B1560" s="1"/>
      <c r="C1560" s="18"/>
      <c r="D1560" s="18"/>
      <c r="E1560" s="1"/>
      <c r="F1560" s="18"/>
      <c r="G1560" s="18"/>
      <c r="H1560" s="101"/>
      <c r="I1560" s="18"/>
      <c r="J1560" s="29"/>
      <c r="K1560" s="29"/>
    </row>
    <row r="1561" spans="1:11" ht="25" customHeight="1" x14ac:dyDescent="0.3">
      <c r="A1561" s="11"/>
      <c r="B1561" s="1"/>
      <c r="C1561" s="18"/>
      <c r="D1561" s="18"/>
      <c r="E1561" s="1"/>
      <c r="F1561" s="18"/>
      <c r="G1561" s="18"/>
      <c r="H1561" s="101"/>
      <c r="I1561" s="18"/>
      <c r="J1561" s="29"/>
      <c r="K1561" s="29"/>
    </row>
    <row r="1562" spans="1:11" ht="25" customHeight="1" x14ac:dyDescent="0.3">
      <c r="A1562" s="11"/>
      <c r="B1562" s="1"/>
      <c r="C1562" s="18"/>
      <c r="D1562" s="18"/>
      <c r="E1562" s="1"/>
      <c r="F1562" s="18"/>
      <c r="G1562" s="18"/>
      <c r="H1562" s="101"/>
      <c r="I1562" s="18"/>
      <c r="J1562" s="29"/>
      <c r="K1562" s="29"/>
    </row>
    <row r="1563" spans="1:11" ht="25" customHeight="1" x14ac:dyDescent="0.3">
      <c r="A1563" s="11"/>
      <c r="B1563" s="1"/>
      <c r="C1563" s="18"/>
      <c r="D1563" s="18"/>
      <c r="E1563" s="1"/>
      <c r="F1563" s="18"/>
      <c r="G1563" s="18"/>
      <c r="H1563" s="101"/>
      <c r="I1563" s="18"/>
      <c r="J1563" s="29"/>
      <c r="K1563" s="29"/>
    </row>
    <row r="1564" spans="1:11" ht="25" customHeight="1" x14ac:dyDescent="0.3">
      <c r="A1564" s="11"/>
      <c r="B1564" s="1"/>
      <c r="C1564" s="18"/>
      <c r="D1564" s="18"/>
      <c r="E1564" s="1"/>
      <c r="F1564" s="18"/>
      <c r="G1564" s="18"/>
      <c r="H1564" s="101"/>
      <c r="I1564" s="18"/>
      <c r="J1564" s="29"/>
      <c r="K1564" s="29"/>
    </row>
    <row r="1565" spans="1:11" ht="25" customHeight="1" x14ac:dyDescent="0.3">
      <c r="A1565" s="11"/>
      <c r="B1565" s="1"/>
      <c r="C1565" s="18"/>
      <c r="D1565" s="18"/>
      <c r="E1565" s="1"/>
      <c r="F1565" s="18"/>
      <c r="G1565" s="18"/>
      <c r="H1565" s="101"/>
      <c r="I1565" s="18"/>
      <c r="J1565" s="29"/>
      <c r="K1565" s="29"/>
    </row>
    <row r="1566" spans="1:11" ht="25" customHeight="1" x14ac:dyDescent="0.3">
      <c r="A1566" s="11"/>
      <c r="B1566" s="1"/>
      <c r="C1566" s="18"/>
      <c r="D1566" s="18"/>
      <c r="E1566" s="1"/>
      <c r="F1566" s="18"/>
      <c r="G1566" s="18"/>
      <c r="H1566" s="101"/>
      <c r="I1566" s="18"/>
      <c r="J1566" s="29"/>
      <c r="K1566" s="29"/>
    </row>
    <row r="1567" spans="1:11" ht="25" customHeight="1" x14ac:dyDescent="0.3">
      <c r="A1567" s="11"/>
      <c r="B1567" s="1"/>
      <c r="C1567" s="18"/>
      <c r="D1567" s="18"/>
      <c r="E1567" s="1"/>
      <c r="F1567" s="18"/>
      <c r="G1567" s="18"/>
      <c r="H1567" s="101"/>
      <c r="I1567" s="18"/>
      <c r="J1567" s="29"/>
      <c r="K1567" s="29"/>
    </row>
    <row r="1568" spans="1:11" ht="25" customHeight="1" x14ac:dyDescent="0.3">
      <c r="A1568" s="11"/>
      <c r="B1568" s="1"/>
      <c r="C1568" s="18"/>
      <c r="D1568" s="18"/>
      <c r="E1568" s="1"/>
      <c r="F1568" s="18"/>
      <c r="G1568" s="18"/>
      <c r="H1568" s="101"/>
      <c r="I1568" s="18"/>
      <c r="J1568" s="29"/>
      <c r="K1568" s="29"/>
    </row>
    <row r="1569" spans="1:11" ht="25" customHeight="1" x14ac:dyDescent="0.3">
      <c r="A1569" s="11"/>
      <c r="B1569" s="1"/>
      <c r="C1569" s="18"/>
      <c r="D1569" s="18"/>
      <c r="E1569" s="1"/>
      <c r="F1569" s="18"/>
      <c r="G1569" s="18"/>
      <c r="H1569" s="101"/>
      <c r="I1569" s="18"/>
      <c r="J1569" s="29"/>
      <c r="K1569" s="29"/>
    </row>
    <row r="1570" spans="1:11" ht="25" customHeight="1" x14ac:dyDescent="0.3">
      <c r="A1570" s="11"/>
      <c r="B1570" s="1"/>
      <c r="C1570" s="18"/>
      <c r="D1570" s="18"/>
      <c r="E1570" s="1"/>
      <c r="F1570" s="18"/>
      <c r="G1570" s="18"/>
      <c r="H1570" s="101"/>
      <c r="I1570" s="18"/>
      <c r="J1570" s="29"/>
      <c r="K1570" s="29"/>
    </row>
    <row r="1571" spans="1:11" ht="25" customHeight="1" x14ac:dyDescent="0.3">
      <c r="A1571" s="11"/>
      <c r="B1571" s="1"/>
      <c r="C1571" s="18"/>
      <c r="D1571" s="18"/>
      <c r="E1571" s="1"/>
      <c r="F1571" s="18"/>
      <c r="G1571" s="18"/>
      <c r="H1571" s="101"/>
      <c r="I1571" s="18"/>
      <c r="J1571" s="29"/>
      <c r="K1571" s="29"/>
    </row>
    <row r="1572" spans="1:11" ht="25" customHeight="1" x14ac:dyDescent="0.3">
      <c r="A1572" s="11"/>
      <c r="B1572" s="1"/>
      <c r="C1572" s="18"/>
      <c r="D1572" s="18"/>
      <c r="E1572" s="1"/>
      <c r="F1572" s="18"/>
      <c r="G1572" s="18"/>
      <c r="H1572" s="101"/>
      <c r="I1572" s="18"/>
      <c r="J1572" s="29"/>
      <c r="K1572" s="29"/>
    </row>
    <row r="1573" spans="1:11" ht="25" customHeight="1" x14ac:dyDescent="0.3">
      <c r="A1573" s="11"/>
      <c r="B1573" s="1"/>
      <c r="C1573" s="18"/>
      <c r="D1573" s="18"/>
      <c r="E1573" s="1"/>
      <c r="F1573" s="18"/>
      <c r="G1573" s="18"/>
      <c r="H1573" s="101"/>
      <c r="I1573" s="18"/>
      <c r="J1573" s="29"/>
      <c r="K1573" s="29"/>
    </row>
    <row r="1574" spans="1:11" ht="25" customHeight="1" x14ac:dyDescent="0.3">
      <c r="A1574" s="11"/>
      <c r="B1574" s="1"/>
      <c r="C1574" s="18"/>
      <c r="D1574" s="18"/>
      <c r="E1574" s="1"/>
      <c r="F1574" s="18"/>
      <c r="G1574" s="18"/>
      <c r="H1574" s="101"/>
      <c r="I1574" s="18"/>
      <c r="J1574" s="29"/>
      <c r="K1574" s="29"/>
    </row>
    <row r="1575" spans="1:11" ht="25" customHeight="1" x14ac:dyDescent="0.3">
      <c r="A1575" s="11"/>
      <c r="B1575" s="1"/>
      <c r="C1575" s="18"/>
      <c r="D1575" s="18"/>
      <c r="E1575" s="1"/>
      <c r="F1575" s="18"/>
      <c r="G1575" s="18"/>
      <c r="H1575" s="101"/>
      <c r="I1575" s="18"/>
      <c r="J1575" s="29"/>
      <c r="K1575" s="29"/>
    </row>
    <row r="1576" spans="1:11" ht="25" customHeight="1" x14ac:dyDescent="0.3">
      <c r="A1576" s="11"/>
      <c r="B1576" s="1"/>
      <c r="C1576" s="18"/>
      <c r="D1576" s="18"/>
      <c r="E1576" s="1"/>
      <c r="F1576" s="18"/>
      <c r="G1576" s="18"/>
      <c r="H1576" s="101"/>
      <c r="I1576" s="18"/>
      <c r="J1576" s="29"/>
      <c r="K1576" s="29"/>
    </row>
    <row r="1577" spans="1:11" ht="25" customHeight="1" x14ac:dyDescent="0.3">
      <c r="A1577" s="11"/>
      <c r="B1577" s="1"/>
      <c r="C1577" s="18"/>
      <c r="D1577" s="18"/>
      <c r="E1577" s="1"/>
      <c r="F1577" s="18"/>
      <c r="G1577" s="18"/>
      <c r="H1577" s="101"/>
      <c r="I1577" s="18"/>
      <c r="J1577" s="29"/>
      <c r="K1577" s="29"/>
    </row>
    <row r="1578" spans="1:11" ht="25" customHeight="1" x14ac:dyDescent="0.3">
      <c r="A1578" s="11"/>
      <c r="B1578" s="1"/>
      <c r="C1578" s="18"/>
      <c r="D1578" s="18"/>
      <c r="E1578" s="1"/>
      <c r="F1578" s="18"/>
      <c r="G1578" s="18"/>
      <c r="H1578" s="101"/>
      <c r="I1578" s="18"/>
      <c r="J1578" s="29"/>
      <c r="K1578" s="29"/>
    </row>
    <row r="1579" spans="1:11" ht="25" customHeight="1" x14ac:dyDescent="0.3">
      <c r="A1579" s="11"/>
      <c r="B1579" s="1"/>
      <c r="C1579" s="18"/>
      <c r="D1579" s="18"/>
      <c r="E1579" s="1"/>
      <c r="F1579" s="18"/>
      <c r="G1579" s="18"/>
      <c r="H1579" s="101"/>
      <c r="I1579" s="18"/>
      <c r="J1579" s="29"/>
      <c r="K1579" s="29"/>
    </row>
    <row r="1580" spans="1:11" ht="25" customHeight="1" x14ac:dyDescent="0.3">
      <c r="A1580" s="11"/>
      <c r="B1580" s="1"/>
      <c r="C1580" s="18"/>
      <c r="D1580" s="18"/>
      <c r="E1580" s="1"/>
      <c r="F1580" s="18"/>
      <c r="G1580" s="18"/>
      <c r="H1580" s="101"/>
      <c r="I1580" s="18"/>
      <c r="J1580" s="29"/>
      <c r="K1580" s="29"/>
    </row>
    <row r="1581" spans="1:11" ht="25" customHeight="1" x14ac:dyDescent="0.3">
      <c r="A1581" s="11"/>
      <c r="B1581" s="1"/>
      <c r="C1581" s="18"/>
      <c r="D1581" s="18"/>
      <c r="E1581" s="1"/>
      <c r="F1581" s="18"/>
      <c r="G1581" s="18"/>
      <c r="H1581" s="101"/>
      <c r="I1581" s="18"/>
      <c r="J1581" s="29"/>
      <c r="K1581" s="29"/>
    </row>
    <row r="1582" spans="1:11" ht="25" customHeight="1" x14ac:dyDescent="0.3">
      <c r="A1582" s="11"/>
      <c r="B1582" s="1"/>
      <c r="C1582" s="18"/>
      <c r="D1582" s="18"/>
      <c r="E1582" s="1"/>
      <c r="F1582" s="18"/>
      <c r="G1582" s="18"/>
      <c r="H1582" s="101"/>
      <c r="I1582" s="18"/>
      <c r="J1582" s="29"/>
      <c r="K1582" s="29"/>
    </row>
    <row r="1583" spans="1:11" ht="25" customHeight="1" x14ac:dyDescent="0.3">
      <c r="A1583" s="11"/>
      <c r="B1583" s="1"/>
      <c r="C1583" s="18"/>
      <c r="D1583" s="18"/>
      <c r="E1583" s="1"/>
      <c r="F1583" s="18"/>
      <c r="G1583" s="18"/>
      <c r="H1583" s="101"/>
      <c r="I1583" s="18"/>
      <c r="J1583" s="29"/>
      <c r="K1583" s="29"/>
    </row>
    <row r="1584" spans="1:11" ht="25" customHeight="1" x14ac:dyDescent="0.3">
      <c r="A1584" s="11"/>
      <c r="B1584" s="1"/>
      <c r="C1584" s="18"/>
      <c r="D1584" s="18"/>
      <c r="E1584" s="1"/>
      <c r="F1584" s="18"/>
      <c r="G1584" s="18"/>
      <c r="H1584" s="101"/>
      <c r="I1584" s="18"/>
      <c r="J1584" s="29"/>
      <c r="K1584" s="29"/>
    </row>
    <row r="1585" spans="1:11" ht="25" customHeight="1" x14ac:dyDescent="0.3">
      <c r="A1585" s="11"/>
      <c r="B1585" s="1"/>
      <c r="C1585" s="18"/>
      <c r="D1585" s="18"/>
      <c r="E1585" s="1"/>
      <c r="F1585" s="18"/>
      <c r="G1585" s="18"/>
      <c r="H1585" s="101"/>
      <c r="I1585" s="18"/>
      <c r="J1585" s="29"/>
      <c r="K1585" s="29"/>
    </row>
    <row r="1586" spans="1:11" ht="25" customHeight="1" x14ac:dyDescent="0.3">
      <c r="A1586" s="11"/>
      <c r="B1586" s="1"/>
      <c r="C1586" s="18"/>
      <c r="D1586" s="18"/>
      <c r="E1586" s="1"/>
      <c r="F1586" s="18"/>
      <c r="G1586" s="18"/>
      <c r="H1586" s="101"/>
      <c r="I1586" s="18"/>
      <c r="J1586" s="29"/>
      <c r="K1586" s="29"/>
    </row>
    <row r="1587" spans="1:11" ht="25" customHeight="1" x14ac:dyDescent="0.3">
      <c r="A1587" s="11"/>
      <c r="B1587" s="1"/>
      <c r="C1587" s="18"/>
      <c r="D1587" s="18"/>
      <c r="E1587" s="1"/>
      <c r="F1587" s="18"/>
      <c r="G1587" s="18"/>
      <c r="H1587" s="101"/>
      <c r="I1587" s="18"/>
      <c r="J1587" s="29"/>
      <c r="K1587" s="29"/>
    </row>
    <row r="1588" spans="1:11" ht="25" customHeight="1" x14ac:dyDescent="0.3">
      <c r="A1588" s="11"/>
      <c r="B1588" s="1"/>
      <c r="C1588" s="18"/>
      <c r="D1588" s="18"/>
      <c r="E1588" s="1"/>
      <c r="F1588" s="18"/>
      <c r="G1588" s="18"/>
      <c r="H1588" s="101"/>
      <c r="I1588" s="18"/>
      <c r="J1588" s="29"/>
      <c r="K1588" s="29"/>
    </row>
    <row r="1589" spans="1:11" ht="25" customHeight="1" x14ac:dyDescent="0.3">
      <c r="A1589" s="11"/>
      <c r="B1589" s="1"/>
      <c r="C1589" s="18"/>
      <c r="D1589" s="18"/>
      <c r="E1589" s="1"/>
      <c r="F1589" s="18"/>
      <c r="G1589" s="18"/>
      <c r="H1589" s="101"/>
      <c r="I1589" s="18"/>
      <c r="J1589" s="29"/>
      <c r="K1589" s="29"/>
    </row>
    <row r="1590" spans="1:11" ht="25" customHeight="1" x14ac:dyDescent="0.3">
      <c r="A1590" s="11"/>
      <c r="B1590" s="1"/>
      <c r="C1590" s="18"/>
      <c r="D1590" s="18"/>
      <c r="E1590" s="1"/>
      <c r="F1590" s="18"/>
      <c r="G1590" s="18"/>
      <c r="H1590" s="101"/>
      <c r="I1590" s="18"/>
      <c r="J1590" s="29"/>
      <c r="K1590" s="29"/>
    </row>
    <row r="1591" spans="1:11" ht="25" customHeight="1" x14ac:dyDescent="0.3">
      <c r="A1591" s="11"/>
      <c r="B1591" s="1"/>
      <c r="C1591" s="18"/>
      <c r="D1591" s="18"/>
      <c r="E1591" s="1"/>
      <c r="F1591" s="18"/>
      <c r="G1591" s="18"/>
      <c r="H1591" s="101"/>
      <c r="I1591" s="18"/>
      <c r="J1591" s="29"/>
      <c r="K1591" s="29"/>
    </row>
    <row r="1592" spans="1:11" ht="25" customHeight="1" x14ac:dyDescent="0.3">
      <c r="A1592" s="11"/>
      <c r="B1592" s="1"/>
      <c r="C1592" s="18"/>
      <c r="D1592" s="18"/>
      <c r="E1592" s="1"/>
      <c r="F1592" s="18"/>
      <c r="G1592" s="18"/>
      <c r="H1592" s="101"/>
      <c r="I1592" s="18"/>
      <c r="J1592" s="29"/>
      <c r="K1592" s="29"/>
    </row>
    <row r="1593" spans="1:11" ht="25" customHeight="1" x14ac:dyDescent="0.3">
      <c r="A1593" s="11"/>
      <c r="B1593" s="1"/>
      <c r="C1593" s="18"/>
      <c r="D1593" s="18"/>
      <c r="E1593" s="1"/>
      <c r="F1593" s="18"/>
      <c r="G1593" s="18"/>
      <c r="H1593" s="101"/>
      <c r="I1593" s="18"/>
      <c r="J1593" s="29"/>
      <c r="K1593" s="29"/>
    </row>
    <row r="1594" spans="1:11" ht="25" customHeight="1" x14ac:dyDescent="0.3">
      <c r="A1594" s="11"/>
      <c r="B1594" s="1"/>
      <c r="C1594" s="18"/>
      <c r="D1594" s="18"/>
      <c r="E1594" s="1"/>
      <c r="F1594" s="18"/>
      <c r="G1594" s="18"/>
      <c r="H1594" s="101"/>
      <c r="I1594" s="18"/>
      <c r="J1594" s="29"/>
      <c r="K1594" s="29"/>
    </row>
    <row r="1595" spans="1:11" ht="25" customHeight="1" x14ac:dyDescent="0.3">
      <c r="A1595" s="11"/>
      <c r="B1595" s="1"/>
      <c r="C1595" s="18"/>
      <c r="D1595" s="18"/>
      <c r="E1595" s="1"/>
      <c r="F1595" s="18"/>
      <c r="G1595" s="18"/>
      <c r="H1595" s="101"/>
      <c r="I1595" s="18"/>
      <c r="J1595" s="29"/>
      <c r="K1595" s="29"/>
    </row>
    <row r="1596" spans="1:11" ht="25" customHeight="1" x14ac:dyDescent="0.3">
      <c r="A1596" s="11"/>
      <c r="B1596" s="1"/>
      <c r="C1596" s="18"/>
      <c r="D1596" s="18"/>
      <c r="E1596" s="1"/>
      <c r="F1596" s="18"/>
      <c r="G1596" s="18"/>
      <c r="H1596" s="101"/>
      <c r="I1596" s="18"/>
      <c r="J1596" s="29"/>
      <c r="K1596" s="29"/>
    </row>
    <row r="1597" spans="1:11" ht="25" customHeight="1" x14ac:dyDescent="0.3">
      <c r="A1597" s="11"/>
      <c r="B1597" s="1"/>
      <c r="C1597" s="18"/>
      <c r="D1597" s="18"/>
      <c r="E1597" s="1"/>
      <c r="F1597" s="18"/>
      <c r="G1597" s="18"/>
      <c r="H1597" s="101"/>
      <c r="I1597" s="18"/>
      <c r="J1597" s="29"/>
      <c r="K1597" s="29"/>
    </row>
    <row r="1598" spans="1:11" ht="25" customHeight="1" x14ac:dyDescent="0.3">
      <c r="A1598" s="11"/>
      <c r="B1598" s="1"/>
      <c r="C1598" s="18"/>
      <c r="D1598" s="18"/>
      <c r="E1598" s="1"/>
      <c r="F1598" s="18"/>
      <c r="G1598" s="18"/>
      <c r="H1598" s="101"/>
      <c r="I1598" s="18"/>
      <c r="J1598" s="29"/>
      <c r="K1598" s="29"/>
    </row>
    <row r="1599" spans="1:11" ht="25" customHeight="1" x14ac:dyDescent="0.3">
      <c r="A1599" s="11"/>
      <c r="B1599" s="1"/>
      <c r="C1599" s="18"/>
      <c r="D1599" s="18"/>
      <c r="E1599" s="1"/>
      <c r="F1599" s="18"/>
      <c r="G1599" s="18"/>
      <c r="H1599" s="101"/>
      <c r="I1599" s="18"/>
      <c r="J1599" s="29"/>
      <c r="K1599" s="29"/>
    </row>
    <row r="1600" spans="1:11" ht="25" customHeight="1" x14ac:dyDescent="0.3">
      <c r="A1600" s="11"/>
      <c r="B1600" s="1"/>
      <c r="C1600" s="18"/>
      <c r="D1600" s="18"/>
      <c r="E1600" s="1"/>
      <c r="F1600" s="18"/>
      <c r="G1600" s="18"/>
      <c r="H1600" s="101"/>
      <c r="I1600" s="18"/>
      <c r="J1600" s="29"/>
      <c r="K1600" s="29"/>
    </row>
    <row r="1601" spans="1:11" ht="25" customHeight="1" x14ac:dyDescent="0.3">
      <c r="A1601" s="11"/>
      <c r="B1601" s="1"/>
      <c r="C1601" s="18"/>
      <c r="D1601" s="18"/>
      <c r="E1601" s="1"/>
      <c r="F1601" s="18"/>
      <c r="G1601" s="18"/>
      <c r="H1601" s="101"/>
      <c r="I1601" s="18"/>
      <c r="J1601" s="29"/>
      <c r="K1601" s="29"/>
    </row>
    <row r="1602" spans="1:11" ht="25" customHeight="1" x14ac:dyDescent="0.3">
      <c r="A1602" s="11"/>
      <c r="B1602" s="1"/>
      <c r="C1602" s="18"/>
      <c r="D1602" s="18"/>
      <c r="E1602" s="1"/>
      <c r="F1602" s="18"/>
      <c r="G1602" s="18"/>
      <c r="H1602" s="101"/>
      <c r="I1602" s="18"/>
      <c r="J1602" s="29"/>
      <c r="K1602" s="29"/>
    </row>
    <row r="1603" spans="1:11" ht="25" customHeight="1" x14ac:dyDescent="0.3">
      <c r="A1603" s="11"/>
      <c r="B1603" s="1"/>
      <c r="C1603" s="18"/>
      <c r="D1603" s="18"/>
      <c r="E1603" s="1"/>
      <c r="F1603" s="18"/>
      <c r="G1603" s="18"/>
      <c r="H1603" s="101"/>
      <c r="I1603" s="18"/>
      <c r="J1603" s="29"/>
      <c r="K1603" s="29"/>
    </row>
    <row r="1604" spans="1:11" ht="25" customHeight="1" x14ac:dyDescent="0.3">
      <c r="A1604" s="11"/>
      <c r="B1604" s="1"/>
      <c r="C1604" s="18"/>
      <c r="D1604" s="18"/>
      <c r="E1604" s="1"/>
      <c r="F1604" s="18"/>
      <c r="G1604" s="18"/>
      <c r="H1604" s="101"/>
      <c r="I1604" s="18"/>
      <c r="J1604" s="29"/>
      <c r="K1604" s="29"/>
    </row>
    <row r="1605" spans="1:11" ht="25" customHeight="1" x14ac:dyDescent="0.3">
      <c r="A1605" s="11"/>
      <c r="B1605" s="1"/>
      <c r="C1605" s="18"/>
      <c r="D1605" s="18"/>
      <c r="E1605" s="1"/>
      <c r="F1605" s="18"/>
      <c r="G1605" s="18"/>
      <c r="H1605" s="101"/>
      <c r="I1605" s="18"/>
      <c r="J1605" s="29"/>
      <c r="K1605" s="29"/>
    </row>
    <row r="1606" spans="1:11" ht="25" customHeight="1" x14ac:dyDescent="0.3">
      <c r="A1606" s="11"/>
      <c r="B1606" s="1"/>
      <c r="C1606" s="18"/>
      <c r="D1606" s="18"/>
      <c r="E1606" s="1"/>
      <c r="F1606" s="18"/>
      <c r="G1606" s="18"/>
      <c r="H1606" s="101"/>
      <c r="I1606" s="18"/>
      <c r="J1606" s="29"/>
      <c r="K1606" s="29"/>
    </row>
    <row r="1607" spans="1:11" ht="25" customHeight="1" x14ac:dyDescent="0.3">
      <c r="A1607" s="11"/>
      <c r="B1607" s="1"/>
      <c r="C1607" s="18"/>
      <c r="D1607" s="18"/>
      <c r="E1607" s="1"/>
      <c r="F1607" s="18"/>
      <c r="G1607" s="18"/>
      <c r="H1607" s="101"/>
      <c r="I1607" s="18"/>
      <c r="J1607" s="29"/>
      <c r="K1607" s="29"/>
    </row>
    <row r="1608" spans="1:11" ht="25" customHeight="1" x14ac:dyDescent="0.3">
      <c r="A1608" s="11"/>
      <c r="B1608" s="1"/>
      <c r="C1608" s="18"/>
      <c r="D1608" s="18"/>
      <c r="E1608" s="1"/>
      <c r="F1608" s="18"/>
      <c r="G1608" s="18"/>
      <c r="H1608" s="101"/>
      <c r="I1608" s="18"/>
      <c r="J1608" s="29"/>
      <c r="K1608" s="29"/>
    </row>
    <row r="1609" spans="1:11" ht="25" customHeight="1" x14ac:dyDescent="0.3">
      <c r="A1609" s="11"/>
      <c r="B1609" s="1"/>
      <c r="C1609" s="18"/>
      <c r="D1609" s="18"/>
      <c r="E1609" s="1"/>
      <c r="F1609" s="18"/>
      <c r="G1609" s="18"/>
      <c r="H1609" s="101"/>
      <c r="I1609" s="18"/>
      <c r="J1609" s="29"/>
      <c r="K1609" s="29"/>
    </row>
    <row r="1610" spans="1:11" ht="25" customHeight="1" x14ac:dyDescent="0.3">
      <c r="A1610" s="11"/>
      <c r="B1610" s="1"/>
      <c r="C1610" s="18"/>
      <c r="D1610" s="18"/>
      <c r="E1610" s="1"/>
      <c r="F1610" s="18"/>
      <c r="G1610" s="18"/>
      <c r="H1610" s="101"/>
      <c r="I1610" s="18"/>
      <c r="J1610" s="29"/>
      <c r="K1610" s="29"/>
    </row>
    <row r="1611" spans="1:11" ht="25" customHeight="1" x14ac:dyDescent="0.3">
      <c r="A1611" s="11"/>
      <c r="B1611" s="1"/>
      <c r="C1611" s="18"/>
      <c r="D1611" s="18"/>
      <c r="E1611" s="1"/>
      <c r="F1611" s="18"/>
      <c r="G1611" s="18"/>
      <c r="H1611" s="101"/>
      <c r="I1611" s="18"/>
      <c r="J1611" s="29"/>
      <c r="K1611" s="29"/>
    </row>
    <row r="1612" spans="1:11" ht="25" customHeight="1" x14ac:dyDescent="0.3">
      <c r="A1612" s="11"/>
      <c r="B1612" s="1"/>
      <c r="C1612" s="18"/>
      <c r="D1612" s="18"/>
      <c r="E1612" s="1"/>
      <c r="F1612" s="18"/>
      <c r="G1612" s="18"/>
      <c r="H1612" s="101"/>
      <c r="I1612" s="18"/>
      <c r="J1612" s="29"/>
      <c r="K1612" s="29"/>
    </row>
    <row r="1613" spans="1:11" ht="25" customHeight="1" x14ac:dyDescent="0.3">
      <c r="A1613" s="11"/>
      <c r="B1613" s="1"/>
      <c r="C1613" s="18"/>
      <c r="D1613" s="18"/>
      <c r="E1613" s="1"/>
      <c r="F1613" s="18"/>
      <c r="G1613" s="18"/>
      <c r="H1613" s="101"/>
      <c r="I1613" s="18"/>
      <c r="J1613" s="29"/>
      <c r="K1613" s="29"/>
    </row>
    <row r="1614" spans="1:11" ht="25" customHeight="1" x14ac:dyDescent="0.3">
      <c r="A1614" s="11"/>
      <c r="B1614" s="1"/>
      <c r="C1614" s="18"/>
      <c r="D1614" s="18"/>
      <c r="E1614" s="1"/>
      <c r="F1614" s="18"/>
      <c r="G1614" s="18"/>
      <c r="H1614" s="101"/>
      <c r="I1614" s="18"/>
      <c r="J1614" s="29"/>
      <c r="K1614" s="29"/>
    </row>
    <row r="1615" spans="1:11" ht="25" customHeight="1" x14ac:dyDescent="0.3">
      <c r="A1615" s="11"/>
      <c r="B1615" s="1"/>
      <c r="C1615" s="18"/>
      <c r="D1615" s="18"/>
      <c r="E1615" s="1"/>
      <c r="F1615" s="18"/>
      <c r="G1615" s="18"/>
      <c r="H1615" s="101"/>
      <c r="I1615" s="18"/>
      <c r="J1615" s="29"/>
      <c r="K1615" s="29"/>
    </row>
    <row r="1616" spans="1:11" ht="25" customHeight="1" x14ac:dyDescent="0.3">
      <c r="A1616" s="11"/>
      <c r="B1616" s="1"/>
      <c r="C1616" s="18"/>
      <c r="D1616" s="18"/>
      <c r="E1616" s="1"/>
      <c r="F1616" s="18"/>
      <c r="G1616" s="18"/>
      <c r="H1616" s="101"/>
      <c r="I1616" s="18"/>
      <c r="J1616" s="29"/>
      <c r="K1616" s="29"/>
    </row>
    <row r="1617" spans="1:11" ht="25" customHeight="1" x14ac:dyDescent="0.3">
      <c r="A1617" s="11"/>
      <c r="B1617" s="1"/>
      <c r="C1617" s="18"/>
      <c r="D1617" s="18"/>
      <c r="E1617" s="1"/>
      <c r="F1617" s="18"/>
      <c r="G1617" s="18"/>
      <c r="H1617" s="101"/>
      <c r="I1617" s="18"/>
      <c r="J1617" s="29"/>
      <c r="K1617" s="29"/>
    </row>
    <row r="1618" spans="1:11" ht="25" customHeight="1" x14ac:dyDescent="0.3">
      <c r="A1618" s="11"/>
      <c r="B1618" s="1"/>
      <c r="C1618" s="18"/>
      <c r="D1618" s="18"/>
      <c r="E1618" s="1"/>
      <c r="F1618" s="18"/>
      <c r="G1618" s="18"/>
      <c r="H1618" s="101"/>
      <c r="I1618" s="18"/>
      <c r="J1618" s="29"/>
      <c r="K1618" s="29"/>
    </row>
    <row r="1619" spans="1:11" ht="25" customHeight="1" x14ac:dyDescent="0.3">
      <c r="A1619" s="11"/>
      <c r="B1619" s="1"/>
      <c r="C1619" s="18"/>
      <c r="D1619" s="18"/>
      <c r="E1619" s="1"/>
      <c r="F1619" s="18"/>
      <c r="G1619" s="18"/>
      <c r="H1619" s="101"/>
      <c r="I1619" s="18"/>
      <c r="J1619" s="29"/>
      <c r="K1619" s="29"/>
    </row>
    <row r="1620" spans="1:11" ht="25" customHeight="1" x14ac:dyDescent="0.3">
      <c r="A1620" s="11"/>
      <c r="B1620" s="1"/>
      <c r="C1620" s="18"/>
      <c r="D1620" s="18"/>
      <c r="E1620" s="1"/>
      <c r="F1620" s="18"/>
      <c r="G1620" s="18"/>
      <c r="H1620" s="101"/>
      <c r="I1620" s="18"/>
      <c r="J1620" s="29"/>
      <c r="K1620" s="29"/>
    </row>
    <row r="1621" spans="1:11" ht="25" customHeight="1" x14ac:dyDescent="0.3">
      <c r="A1621" s="11"/>
      <c r="B1621" s="1"/>
      <c r="C1621" s="18"/>
      <c r="D1621" s="18"/>
      <c r="E1621" s="1"/>
      <c r="F1621" s="18"/>
      <c r="G1621" s="18"/>
      <c r="H1621" s="101"/>
      <c r="I1621" s="18"/>
      <c r="J1621" s="29"/>
      <c r="K1621" s="29"/>
    </row>
    <row r="1622" spans="1:11" ht="25" customHeight="1" x14ac:dyDescent="0.3">
      <c r="A1622" s="11"/>
      <c r="B1622" s="1"/>
      <c r="C1622" s="18"/>
      <c r="D1622" s="18"/>
      <c r="E1622" s="1"/>
      <c r="F1622" s="18"/>
      <c r="G1622" s="18"/>
      <c r="H1622" s="101"/>
      <c r="I1622" s="18"/>
      <c r="J1622" s="29"/>
      <c r="K1622" s="29"/>
    </row>
    <row r="1623" spans="1:11" ht="25" customHeight="1" x14ac:dyDescent="0.3">
      <c r="A1623" s="11"/>
      <c r="B1623" s="1"/>
      <c r="C1623" s="18"/>
      <c r="D1623" s="18"/>
      <c r="E1623" s="1"/>
      <c r="F1623" s="18"/>
      <c r="G1623" s="18"/>
      <c r="H1623" s="101"/>
      <c r="I1623" s="18"/>
      <c r="J1623" s="29"/>
      <c r="K1623" s="29"/>
    </row>
    <row r="1624" spans="1:11" ht="25" customHeight="1" x14ac:dyDescent="0.3">
      <c r="A1624" s="11"/>
      <c r="B1624" s="1"/>
      <c r="C1624" s="18"/>
      <c r="D1624" s="18"/>
      <c r="E1624" s="1"/>
      <c r="F1624" s="18"/>
      <c r="G1624" s="18"/>
      <c r="H1624" s="101"/>
      <c r="I1624" s="18"/>
      <c r="J1624" s="29"/>
      <c r="K1624" s="29"/>
    </row>
    <row r="1625" spans="1:11" ht="25" customHeight="1" x14ac:dyDescent="0.3">
      <c r="A1625" s="11"/>
      <c r="B1625" s="1"/>
      <c r="C1625" s="18"/>
      <c r="D1625" s="18"/>
      <c r="E1625" s="1"/>
      <c r="F1625" s="18"/>
      <c r="G1625" s="18"/>
      <c r="H1625" s="101"/>
      <c r="I1625" s="18"/>
      <c r="J1625" s="29"/>
      <c r="K1625" s="29"/>
    </row>
    <row r="1626" spans="1:11" ht="25" customHeight="1" x14ac:dyDescent="0.3">
      <c r="A1626" s="11"/>
      <c r="B1626" s="1"/>
      <c r="C1626" s="18"/>
      <c r="D1626" s="18"/>
      <c r="E1626" s="1"/>
      <c r="F1626" s="18"/>
      <c r="G1626" s="18"/>
      <c r="H1626" s="101"/>
      <c r="I1626" s="18"/>
      <c r="J1626" s="29"/>
      <c r="K1626" s="29"/>
    </row>
    <row r="1627" spans="1:11" ht="25" customHeight="1" x14ac:dyDescent="0.3">
      <c r="A1627" s="11"/>
      <c r="B1627" s="1"/>
      <c r="C1627" s="18"/>
      <c r="D1627" s="18"/>
      <c r="E1627" s="1"/>
      <c r="F1627" s="18"/>
      <c r="G1627" s="18"/>
      <c r="H1627" s="101"/>
      <c r="I1627" s="18"/>
      <c r="J1627" s="29"/>
      <c r="K1627" s="29"/>
    </row>
    <row r="1628" spans="1:11" ht="25" customHeight="1" x14ac:dyDescent="0.3">
      <c r="A1628" s="11"/>
      <c r="B1628" s="1"/>
      <c r="C1628" s="18"/>
      <c r="D1628" s="18"/>
      <c r="E1628" s="1"/>
      <c r="F1628" s="18"/>
      <c r="G1628" s="18"/>
      <c r="H1628" s="101"/>
      <c r="I1628" s="18"/>
      <c r="J1628" s="29"/>
      <c r="K1628" s="29"/>
    </row>
    <row r="1629" spans="1:11" ht="25" customHeight="1" x14ac:dyDescent="0.3">
      <c r="A1629" s="11"/>
      <c r="B1629" s="1"/>
      <c r="C1629" s="18"/>
      <c r="D1629" s="18"/>
      <c r="E1629" s="1"/>
      <c r="F1629" s="18"/>
      <c r="G1629" s="18"/>
      <c r="H1629" s="101"/>
      <c r="I1629" s="18"/>
      <c r="J1629" s="29"/>
      <c r="K1629" s="29"/>
    </row>
    <row r="1630" spans="1:11" ht="25" customHeight="1" x14ac:dyDescent="0.3">
      <c r="A1630" s="11"/>
      <c r="B1630" s="1"/>
      <c r="C1630" s="18"/>
      <c r="D1630" s="18"/>
      <c r="E1630" s="1"/>
      <c r="F1630" s="18"/>
      <c r="G1630" s="18"/>
      <c r="H1630" s="101"/>
      <c r="I1630" s="18"/>
      <c r="J1630" s="29"/>
      <c r="K1630" s="29"/>
    </row>
    <row r="1631" spans="1:11" ht="25" customHeight="1" x14ac:dyDescent="0.3">
      <c r="A1631" s="11"/>
      <c r="B1631" s="1"/>
      <c r="C1631" s="18"/>
      <c r="D1631" s="18"/>
      <c r="E1631" s="1"/>
      <c r="F1631" s="18"/>
      <c r="G1631" s="18"/>
      <c r="H1631" s="101"/>
      <c r="I1631" s="18"/>
      <c r="J1631" s="29"/>
      <c r="K1631" s="29"/>
    </row>
    <row r="1632" spans="1:11" ht="25" customHeight="1" x14ac:dyDescent="0.3">
      <c r="A1632" s="11"/>
      <c r="B1632" s="1"/>
      <c r="C1632" s="18"/>
      <c r="D1632" s="18"/>
      <c r="E1632" s="1"/>
      <c r="F1632" s="18"/>
      <c r="G1632" s="18"/>
      <c r="H1632" s="101"/>
      <c r="I1632" s="18"/>
      <c r="J1632" s="29"/>
      <c r="K1632" s="29"/>
    </row>
    <row r="1633" spans="1:11" ht="25" customHeight="1" x14ac:dyDescent="0.3">
      <c r="A1633" s="11"/>
      <c r="B1633" s="1"/>
      <c r="C1633" s="18"/>
      <c r="D1633" s="18"/>
      <c r="E1633" s="1"/>
      <c r="F1633" s="18"/>
      <c r="G1633" s="18"/>
      <c r="H1633" s="101"/>
      <c r="I1633" s="18"/>
      <c r="J1633" s="29"/>
      <c r="K1633" s="29"/>
    </row>
    <row r="1634" spans="1:11" ht="25" customHeight="1" x14ac:dyDescent="0.3">
      <c r="A1634" s="11"/>
      <c r="B1634" s="1"/>
      <c r="C1634" s="18"/>
      <c r="D1634" s="18"/>
      <c r="E1634" s="1"/>
      <c r="F1634" s="18"/>
      <c r="G1634" s="18"/>
      <c r="H1634" s="101"/>
      <c r="I1634" s="18"/>
      <c r="J1634" s="29"/>
      <c r="K1634" s="29"/>
    </row>
    <row r="1635" spans="1:11" ht="25" customHeight="1" x14ac:dyDescent="0.3">
      <c r="A1635" s="11"/>
      <c r="B1635" s="1"/>
      <c r="C1635" s="18"/>
      <c r="D1635" s="18"/>
      <c r="E1635" s="1"/>
      <c r="F1635" s="18"/>
      <c r="G1635" s="18"/>
      <c r="H1635" s="101"/>
      <c r="I1635" s="18"/>
      <c r="J1635" s="29"/>
      <c r="K1635" s="29"/>
    </row>
    <row r="1636" spans="1:11" ht="25" customHeight="1" x14ac:dyDescent="0.3">
      <c r="A1636" s="11"/>
      <c r="B1636" s="1"/>
      <c r="C1636" s="18"/>
      <c r="D1636" s="18"/>
      <c r="E1636" s="1"/>
      <c r="F1636" s="18"/>
      <c r="G1636" s="18"/>
      <c r="H1636" s="101"/>
      <c r="I1636" s="18"/>
      <c r="J1636" s="29"/>
      <c r="K1636" s="29"/>
    </row>
    <row r="1637" spans="1:11" ht="25" customHeight="1" x14ac:dyDescent="0.3">
      <c r="A1637" s="11"/>
      <c r="B1637" s="1"/>
      <c r="C1637" s="18"/>
      <c r="D1637" s="18"/>
      <c r="E1637" s="1"/>
      <c r="F1637" s="18"/>
      <c r="G1637" s="18"/>
      <c r="H1637" s="101"/>
      <c r="I1637" s="18"/>
      <c r="J1637" s="29"/>
      <c r="K1637" s="29"/>
    </row>
    <row r="1638" spans="1:11" ht="25" customHeight="1" x14ac:dyDescent="0.3">
      <c r="A1638" s="11"/>
      <c r="B1638" s="1"/>
      <c r="C1638" s="18"/>
      <c r="D1638" s="18"/>
      <c r="E1638" s="1"/>
      <c r="F1638" s="18"/>
      <c r="G1638" s="18"/>
      <c r="H1638" s="101"/>
      <c r="I1638" s="18"/>
      <c r="J1638" s="29"/>
      <c r="K1638" s="29"/>
    </row>
    <row r="1639" spans="1:11" ht="25" customHeight="1" x14ac:dyDescent="0.3">
      <c r="A1639" s="11"/>
      <c r="B1639" s="1"/>
      <c r="C1639" s="18"/>
      <c r="D1639" s="18"/>
      <c r="E1639" s="1"/>
      <c r="F1639" s="18"/>
      <c r="G1639" s="18"/>
      <c r="H1639" s="101"/>
      <c r="I1639" s="18"/>
      <c r="J1639" s="29"/>
      <c r="K1639" s="29"/>
    </row>
    <row r="1640" spans="1:11" ht="25" customHeight="1" x14ac:dyDescent="0.3">
      <c r="A1640" s="11"/>
      <c r="B1640" s="1"/>
      <c r="C1640" s="18"/>
      <c r="D1640" s="18"/>
      <c r="E1640" s="1"/>
      <c r="F1640" s="18"/>
      <c r="G1640" s="18"/>
      <c r="H1640" s="101"/>
      <c r="I1640" s="18"/>
      <c r="J1640" s="29"/>
      <c r="K1640" s="29"/>
    </row>
    <row r="1641" spans="1:11" ht="25" customHeight="1" x14ac:dyDescent="0.3">
      <c r="A1641" s="11"/>
      <c r="B1641" s="1"/>
      <c r="C1641" s="18"/>
      <c r="D1641" s="18"/>
      <c r="E1641" s="1"/>
      <c r="F1641" s="18"/>
      <c r="G1641" s="18"/>
      <c r="H1641" s="101"/>
      <c r="I1641" s="18"/>
      <c r="J1641" s="29"/>
      <c r="K1641" s="29"/>
    </row>
    <row r="1642" spans="1:11" ht="25" customHeight="1" x14ac:dyDescent="0.3">
      <c r="A1642" s="11"/>
      <c r="B1642" s="1"/>
      <c r="C1642" s="18"/>
      <c r="D1642" s="18"/>
      <c r="E1642" s="1"/>
      <c r="F1642" s="18"/>
      <c r="G1642" s="18"/>
      <c r="H1642" s="101"/>
      <c r="I1642" s="18"/>
      <c r="J1642" s="29"/>
      <c r="K1642" s="29"/>
    </row>
    <row r="1643" spans="1:11" ht="25" customHeight="1" x14ac:dyDescent="0.3">
      <c r="A1643" s="11"/>
      <c r="B1643" s="1"/>
      <c r="C1643" s="18"/>
      <c r="D1643" s="18"/>
      <c r="E1643" s="1"/>
      <c r="F1643" s="18"/>
      <c r="G1643" s="18"/>
      <c r="H1643" s="101"/>
      <c r="I1643" s="18"/>
      <c r="J1643" s="29"/>
      <c r="K1643" s="29"/>
    </row>
    <row r="1644" spans="1:11" ht="25" customHeight="1" x14ac:dyDescent="0.3">
      <c r="A1644" s="11"/>
      <c r="B1644" s="1"/>
      <c r="C1644" s="18"/>
      <c r="D1644" s="18"/>
      <c r="E1644" s="1"/>
      <c r="F1644" s="18"/>
      <c r="G1644" s="18"/>
      <c r="H1644" s="101"/>
      <c r="I1644" s="18"/>
      <c r="J1644" s="29"/>
      <c r="K1644" s="29"/>
    </row>
    <row r="1645" spans="1:11" ht="25" customHeight="1" x14ac:dyDescent="0.3">
      <c r="A1645" s="11"/>
      <c r="B1645" s="1"/>
      <c r="C1645" s="18"/>
      <c r="D1645" s="18"/>
      <c r="E1645" s="1"/>
      <c r="F1645" s="18"/>
      <c r="G1645" s="18"/>
      <c r="H1645" s="101"/>
      <c r="I1645" s="18"/>
      <c r="J1645" s="29"/>
      <c r="K1645" s="29"/>
    </row>
    <row r="1646" spans="1:11" ht="25" customHeight="1" x14ac:dyDescent="0.3">
      <c r="A1646" s="11"/>
      <c r="B1646" s="1"/>
      <c r="C1646" s="18"/>
      <c r="D1646" s="18"/>
      <c r="E1646" s="1"/>
      <c r="F1646" s="18"/>
      <c r="G1646" s="18"/>
      <c r="H1646" s="101"/>
      <c r="I1646" s="18"/>
      <c r="J1646" s="29"/>
      <c r="K1646" s="29"/>
    </row>
    <row r="1647" spans="1:11" ht="25" customHeight="1" x14ac:dyDescent="0.3">
      <c r="A1647" s="11"/>
      <c r="B1647" s="1"/>
      <c r="C1647" s="18"/>
      <c r="D1647" s="18"/>
      <c r="E1647" s="1"/>
      <c r="F1647" s="18"/>
      <c r="G1647" s="18"/>
      <c r="H1647" s="101"/>
      <c r="I1647" s="18"/>
      <c r="J1647" s="29"/>
      <c r="K1647" s="29"/>
    </row>
    <row r="1648" spans="1:11" ht="25" customHeight="1" x14ac:dyDescent="0.3">
      <c r="A1648" s="11"/>
      <c r="B1648" s="1"/>
      <c r="C1648" s="18"/>
      <c r="D1648" s="18"/>
      <c r="E1648" s="1"/>
      <c r="F1648" s="18"/>
      <c r="G1648" s="18"/>
      <c r="H1648" s="101"/>
      <c r="I1648" s="18"/>
      <c r="J1648" s="29"/>
      <c r="K1648" s="29"/>
    </row>
    <row r="1649" spans="1:11" ht="25" customHeight="1" x14ac:dyDescent="0.3">
      <c r="A1649" s="11"/>
      <c r="B1649" s="1"/>
      <c r="C1649" s="18"/>
      <c r="D1649" s="18"/>
      <c r="E1649" s="1"/>
      <c r="F1649" s="18"/>
      <c r="G1649" s="18"/>
      <c r="H1649" s="101"/>
      <c r="I1649" s="18"/>
      <c r="J1649" s="29"/>
      <c r="K1649" s="29"/>
    </row>
    <row r="1650" spans="1:11" ht="25" customHeight="1" x14ac:dyDescent="0.3">
      <c r="A1650" s="11"/>
      <c r="B1650" s="1"/>
      <c r="C1650" s="18"/>
      <c r="D1650" s="18"/>
      <c r="E1650" s="1"/>
      <c r="F1650" s="18"/>
      <c r="G1650" s="18"/>
      <c r="H1650" s="101"/>
      <c r="I1650" s="18"/>
      <c r="J1650" s="29"/>
      <c r="K1650" s="29"/>
    </row>
    <row r="1651" spans="1:11" ht="25" customHeight="1" x14ac:dyDescent="0.3">
      <c r="A1651" s="11"/>
      <c r="B1651" s="1"/>
      <c r="C1651" s="18"/>
      <c r="D1651" s="18"/>
      <c r="E1651" s="1"/>
      <c r="F1651" s="18"/>
      <c r="G1651" s="18"/>
      <c r="H1651" s="101"/>
      <c r="I1651" s="18"/>
      <c r="J1651" s="29"/>
      <c r="K1651" s="29"/>
    </row>
    <row r="1652" spans="1:11" ht="25" customHeight="1" x14ac:dyDescent="0.3">
      <c r="A1652" s="11"/>
      <c r="B1652" s="1"/>
      <c r="C1652" s="18"/>
      <c r="D1652" s="18"/>
      <c r="E1652" s="1"/>
      <c r="F1652" s="18"/>
      <c r="G1652" s="18"/>
      <c r="H1652" s="101"/>
      <c r="I1652" s="18"/>
      <c r="J1652" s="29"/>
      <c r="K1652" s="29"/>
    </row>
    <row r="1653" spans="1:11" ht="25" customHeight="1" x14ac:dyDescent="0.3">
      <c r="A1653" s="11"/>
      <c r="B1653" s="1"/>
      <c r="C1653" s="18"/>
      <c r="D1653" s="18"/>
      <c r="E1653" s="1"/>
      <c r="F1653" s="18"/>
      <c r="G1653" s="18"/>
      <c r="H1653" s="101"/>
      <c r="I1653" s="18"/>
      <c r="J1653" s="29"/>
      <c r="K1653" s="29"/>
    </row>
    <row r="1654" spans="1:11" ht="25" customHeight="1" x14ac:dyDescent="0.3">
      <c r="A1654" s="11"/>
      <c r="B1654" s="1"/>
      <c r="C1654" s="18"/>
      <c r="D1654" s="18"/>
      <c r="E1654" s="1"/>
      <c r="F1654" s="18"/>
      <c r="G1654" s="18"/>
      <c r="H1654" s="101"/>
      <c r="I1654" s="18"/>
      <c r="J1654" s="29"/>
      <c r="K1654" s="29"/>
    </row>
    <row r="1655" spans="1:11" ht="25" customHeight="1" x14ac:dyDescent="0.3">
      <c r="A1655" s="11"/>
      <c r="B1655" s="1"/>
      <c r="C1655" s="18"/>
      <c r="D1655" s="18"/>
      <c r="E1655" s="1"/>
      <c r="F1655" s="18"/>
      <c r="G1655" s="18"/>
      <c r="H1655" s="101"/>
      <c r="I1655" s="18"/>
      <c r="J1655" s="29"/>
      <c r="K1655" s="29"/>
    </row>
    <row r="1656" spans="1:11" ht="25" customHeight="1" x14ac:dyDescent="0.3">
      <c r="A1656" s="11"/>
      <c r="B1656" s="1"/>
      <c r="C1656" s="18"/>
      <c r="D1656" s="18"/>
      <c r="E1656" s="1"/>
      <c r="F1656" s="18"/>
      <c r="G1656" s="18"/>
      <c r="H1656" s="101"/>
      <c r="I1656" s="18"/>
      <c r="J1656" s="29"/>
      <c r="K1656" s="29"/>
    </row>
    <row r="1657" spans="1:11" ht="25" customHeight="1" x14ac:dyDescent="0.3">
      <c r="A1657" s="11"/>
      <c r="B1657" s="1"/>
      <c r="C1657" s="18"/>
      <c r="D1657" s="18"/>
      <c r="E1657" s="1"/>
      <c r="F1657" s="18"/>
      <c r="G1657" s="18"/>
      <c r="H1657" s="101"/>
      <c r="I1657" s="18"/>
      <c r="J1657" s="29"/>
      <c r="K1657" s="29"/>
    </row>
    <row r="1658" spans="1:11" ht="25" customHeight="1" x14ac:dyDescent="0.3">
      <c r="A1658" s="11"/>
      <c r="B1658" s="1"/>
      <c r="C1658" s="18"/>
      <c r="D1658" s="18"/>
      <c r="E1658" s="1"/>
      <c r="F1658" s="18"/>
      <c r="G1658" s="18"/>
      <c r="H1658" s="101"/>
      <c r="I1658" s="18"/>
      <c r="J1658" s="29"/>
      <c r="K1658" s="29"/>
    </row>
    <row r="1659" spans="1:11" ht="25" customHeight="1" x14ac:dyDescent="0.3">
      <c r="A1659" s="11"/>
      <c r="B1659" s="1"/>
      <c r="C1659" s="18"/>
      <c r="D1659" s="18"/>
      <c r="E1659" s="1"/>
      <c r="F1659" s="18"/>
      <c r="G1659" s="18"/>
      <c r="H1659" s="101"/>
      <c r="I1659" s="18"/>
      <c r="J1659" s="29"/>
      <c r="K1659" s="29"/>
    </row>
    <row r="1660" spans="1:11" ht="25" customHeight="1" x14ac:dyDescent="0.3">
      <c r="A1660" s="11"/>
      <c r="B1660" s="1"/>
      <c r="C1660" s="18"/>
      <c r="D1660" s="18"/>
      <c r="E1660" s="1"/>
      <c r="F1660" s="18"/>
      <c r="G1660" s="18"/>
      <c r="H1660" s="101"/>
      <c r="I1660" s="18"/>
      <c r="J1660" s="29"/>
      <c r="K1660" s="29"/>
    </row>
    <row r="1661" spans="1:11" ht="25" customHeight="1" x14ac:dyDescent="0.3">
      <c r="A1661" s="11"/>
      <c r="B1661" s="1"/>
      <c r="C1661" s="18"/>
      <c r="D1661" s="18"/>
      <c r="E1661" s="1"/>
      <c r="F1661" s="18"/>
      <c r="G1661" s="18"/>
      <c r="H1661" s="101"/>
      <c r="I1661" s="18"/>
      <c r="J1661" s="29"/>
      <c r="K1661" s="29"/>
    </row>
    <row r="1662" spans="1:11" ht="25" customHeight="1" x14ac:dyDescent="0.3">
      <c r="A1662" s="11"/>
      <c r="B1662" s="1"/>
      <c r="C1662" s="18"/>
      <c r="D1662" s="18"/>
      <c r="E1662" s="1"/>
      <c r="F1662" s="18"/>
      <c r="G1662" s="18"/>
      <c r="H1662" s="101"/>
      <c r="I1662" s="18"/>
      <c r="J1662" s="29"/>
      <c r="K1662" s="29"/>
    </row>
    <row r="1663" spans="1:11" ht="25" customHeight="1" x14ac:dyDescent="0.3">
      <c r="A1663" s="11"/>
      <c r="B1663" s="1"/>
      <c r="C1663" s="18"/>
      <c r="D1663" s="18"/>
      <c r="E1663" s="1"/>
      <c r="F1663" s="18"/>
      <c r="G1663" s="18"/>
      <c r="H1663" s="101"/>
      <c r="I1663" s="18"/>
      <c r="J1663" s="29"/>
      <c r="K1663" s="29"/>
    </row>
    <row r="1664" spans="1:11" ht="25" customHeight="1" x14ac:dyDescent="0.3">
      <c r="A1664" s="11"/>
      <c r="B1664" s="1"/>
      <c r="C1664" s="18"/>
      <c r="D1664" s="18"/>
      <c r="E1664" s="1"/>
      <c r="F1664" s="18"/>
      <c r="G1664" s="18"/>
      <c r="H1664" s="101"/>
      <c r="I1664" s="18"/>
      <c r="J1664" s="29"/>
      <c r="K1664" s="29"/>
    </row>
    <row r="1665" spans="1:11" ht="25" customHeight="1" x14ac:dyDescent="0.3">
      <c r="A1665" s="11"/>
      <c r="B1665" s="1"/>
      <c r="C1665" s="18"/>
      <c r="D1665" s="18"/>
      <c r="E1665" s="1"/>
      <c r="F1665" s="18"/>
      <c r="G1665" s="18"/>
      <c r="H1665" s="101"/>
      <c r="I1665" s="18"/>
      <c r="J1665" s="29"/>
      <c r="K1665" s="29"/>
    </row>
    <row r="1666" spans="1:11" ht="25" customHeight="1" x14ac:dyDescent="0.3">
      <c r="A1666" s="11"/>
      <c r="B1666" s="1"/>
      <c r="C1666" s="18"/>
      <c r="D1666" s="18"/>
      <c r="E1666" s="1"/>
      <c r="F1666" s="18"/>
      <c r="G1666" s="18"/>
      <c r="H1666" s="101"/>
      <c r="I1666" s="18"/>
      <c r="J1666" s="29"/>
      <c r="K1666" s="29"/>
    </row>
    <row r="1667" spans="1:11" ht="25" customHeight="1" x14ac:dyDescent="0.3">
      <c r="A1667" s="11"/>
      <c r="B1667" s="1"/>
      <c r="C1667" s="18"/>
      <c r="D1667" s="18"/>
      <c r="E1667" s="1"/>
      <c r="F1667" s="18"/>
      <c r="G1667" s="18"/>
      <c r="H1667" s="101"/>
      <c r="I1667" s="18"/>
      <c r="J1667" s="29"/>
      <c r="K1667" s="29"/>
    </row>
    <row r="1668" spans="1:11" ht="25" customHeight="1" x14ac:dyDescent="0.3">
      <c r="A1668" s="11"/>
      <c r="B1668" s="1"/>
      <c r="C1668" s="18"/>
      <c r="D1668" s="18"/>
      <c r="E1668" s="1"/>
      <c r="F1668" s="18"/>
      <c r="G1668" s="18"/>
      <c r="H1668" s="101"/>
      <c r="I1668" s="18"/>
      <c r="J1668" s="29"/>
      <c r="K1668" s="29"/>
    </row>
    <row r="1669" spans="1:11" ht="25" customHeight="1" x14ac:dyDescent="0.3">
      <c r="A1669" s="11"/>
      <c r="B1669" s="1"/>
      <c r="C1669" s="18"/>
      <c r="D1669" s="18"/>
      <c r="E1669" s="1"/>
      <c r="F1669" s="18"/>
      <c r="G1669" s="18"/>
      <c r="H1669" s="101"/>
      <c r="I1669" s="18"/>
      <c r="J1669" s="29"/>
      <c r="K1669" s="29"/>
    </row>
    <row r="1670" spans="1:11" ht="25" customHeight="1" x14ac:dyDescent="0.3">
      <c r="A1670" s="11"/>
      <c r="B1670" s="1"/>
      <c r="C1670" s="18"/>
      <c r="D1670" s="18"/>
      <c r="E1670" s="1"/>
      <c r="F1670" s="18"/>
      <c r="G1670" s="18"/>
      <c r="H1670" s="101"/>
      <c r="I1670" s="18"/>
      <c r="J1670" s="29"/>
      <c r="K1670" s="29"/>
    </row>
    <row r="1671" spans="1:11" ht="25" customHeight="1" x14ac:dyDescent="0.3">
      <c r="A1671" s="11"/>
      <c r="B1671" s="1"/>
      <c r="C1671" s="18"/>
      <c r="D1671" s="18"/>
      <c r="E1671" s="1"/>
      <c r="F1671" s="18"/>
      <c r="G1671" s="18"/>
      <c r="H1671" s="101"/>
      <c r="I1671" s="18"/>
      <c r="J1671" s="29"/>
      <c r="K1671" s="29"/>
    </row>
    <row r="1672" spans="1:11" ht="25" customHeight="1" x14ac:dyDescent="0.3">
      <c r="A1672" s="11"/>
      <c r="B1672" s="1"/>
      <c r="C1672" s="18"/>
      <c r="D1672" s="18"/>
      <c r="E1672" s="1"/>
      <c r="F1672" s="18"/>
      <c r="G1672" s="18"/>
      <c r="H1672" s="101"/>
      <c r="I1672" s="18"/>
      <c r="J1672" s="29"/>
      <c r="K1672" s="29"/>
    </row>
    <row r="1673" spans="1:11" ht="25" customHeight="1" x14ac:dyDescent="0.3">
      <c r="A1673" s="11"/>
      <c r="B1673" s="1"/>
      <c r="C1673" s="18"/>
      <c r="D1673" s="18"/>
      <c r="E1673" s="1"/>
      <c r="F1673" s="18"/>
      <c r="G1673" s="18"/>
      <c r="H1673" s="101"/>
      <c r="I1673" s="18"/>
      <c r="J1673" s="29"/>
      <c r="K1673" s="29"/>
    </row>
    <row r="1674" spans="1:11" ht="25" customHeight="1" x14ac:dyDescent="0.3">
      <c r="A1674" s="11"/>
      <c r="B1674" s="1"/>
      <c r="C1674" s="18"/>
      <c r="D1674" s="18"/>
      <c r="E1674" s="1"/>
      <c r="F1674" s="18"/>
      <c r="G1674" s="18"/>
      <c r="H1674" s="101"/>
      <c r="I1674" s="18"/>
      <c r="J1674" s="29"/>
      <c r="K1674" s="29"/>
    </row>
    <row r="1675" spans="1:11" ht="25" customHeight="1" x14ac:dyDescent="0.3">
      <c r="A1675" s="11"/>
      <c r="B1675" s="1"/>
      <c r="C1675" s="18"/>
      <c r="D1675" s="18"/>
      <c r="E1675" s="1"/>
      <c r="F1675" s="18"/>
      <c r="G1675" s="18"/>
      <c r="H1675" s="101"/>
      <c r="I1675" s="18"/>
      <c r="J1675" s="29"/>
      <c r="K1675" s="29"/>
    </row>
    <row r="1676" spans="1:11" ht="25" customHeight="1" x14ac:dyDescent="0.3">
      <c r="A1676" s="11"/>
      <c r="B1676" s="1"/>
      <c r="C1676" s="18"/>
      <c r="D1676" s="18"/>
      <c r="E1676" s="1"/>
      <c r="F1676" s="18"/>
      <c r="G1676" s="18"/>
      <c r="H1676" s="101"/>
      <c r="I1676" s="18"/>
      <c r="J1676" s="29"/>
      <c r="K1676" s="29"/>
    </row>
    <row r="1677" spans="1:11" ht="25" customHeight="1" x14ac:dyDescent="0.3">
      <c r="A1677" s="11"/>
      <c r="B1677" s="1"/>
      <c r="C1677" s="18"/>
      <c r="D1677" s="18"/>
      <c r="E1677" s="1"/>
      <c r="F1677" s="18"/>
      <c r="G1677" s="18"/>
      <c r="H1677" s="101"/>
      <c r="I1677" s="18"/>
      <c r="J1677" s="29"/>
      <c r="K1677" s="29"/>
    </row>
    <row r="1678" spans="1:11" ht="25" customHeight="1" x14ac:dyDescent="0.3">
      <c r="A1678" s="11"/>
      <c r="B1678" s="1"/>
      <c r="C1678" s="18"/>
      <c r="D1678" s="18"/>
      <c r="E1678" s="1"/>
      <c r="F1678" s="18"/>
      <c r="G1678" s="18"/>
      <c r="H1678" s="101"/>
      <c r="I1678" s="18"/>
      <c r="J1678" s="29"/>
      <c r="K1678" s="29"/>
    </row>
    <row r="1679" spans="1:11" ht="25" customHeight="1" x14ac:dyDescent="0.3">
      <c r="A1679" s="11"/>
      <c r="B1679" s="1"/>
      <c r="C1679" s="18"/>
      <c r="D1679" s="18"/>
      <c r="E1679" s="1"/>
      <c r="F1679" s="18"/>
      <c r="G1679" s="18"/>
      <c r="H1679" s="101"/>
      <c r="I1679" s="18"/>
      <c r="J1679" s="29"/>
      <c r="K1679" s="29"/>
    </row>
    <row r="1680" spans="1:11" ht="25" customHeight="1" x14ac:dyDescent="0.3">
      <c r="A1680" s="11"/>
      <c r="B1680" s="1"/>
      <c r="C1680" s="18"/>
      <c r="D1680" s="18"/>
      <c r="E1680" s="1"/>
      <c r="F1680" s="18"/>
      <c r="G1680" s="18"/>
      <c r="H1680" s="101"/>
      <c r="I1680" s="18"/>
      <c r="J1680" s="29"/>
      <c r="K1680" s="29"/>
    </row>
    <row r="1681" spans="1:11" ht="25" customHeight="1" x14ac:dyDescent="0.3">
      <c r="A1681" s="11"/>
      <c r="B1681" s="1"/>
      <c r="C1681" s="18"/>
      <c r="D1681" s="18"/>
      <c r="E1681" s="1"/>
      <c r="F1681" s="18"/>
      <c r="G1681" s="18"/>
      <c r="H1681" s="101"/>
      <c r="I1681" s="18"/>
      <c r="J1681" s="29"/>
      <c r="K1681" s="29"/>
    </row>
    <row r="1682" spans="1:11" ht="25" customHeight="1" x14ac:dyDescent="0.3">
      <c r="A1682" s="11"/>
      <c r="B1682" s="1"/>
      <c r="C1682" s="18"/>
      <c r="D1682" s="18"/>
      <c r="E1682" s="1"/>
      <c r="F1682" s="18"/>
      <c r="G1682" s="18"/>
      <c r="H1682" s="101"/>
      <c r="I1682" s="18"/>
      <c r="J1682" s="29"/>
      <c r="K1682" s="29"/>
    </row>
    <row r="1683" spans="1:11" ht="25" customHeight="1" x14ac:dyDescent="0.3">
      <c r="A1683" s="11"/>
      <c r="B1683" s="1"/>
      <c r="C1683" s="18"/>
      <c r="D1683" s="18"/>
      <c r="E1683" s="1"/>
      <c r="F1683" s="18"/>
      <c r="G1683" s="18"/>
      <c r="H1683" s="101"/>
      <c r="I1683" s="18"/>
      <c r="J1683" s="29"/>
      <c r="K1683" s="29"/>
    </row>
    <row r="1684" spans="1:11" ht="25" customHeight="1" x14ac:dyDescent="0.3">
      <c r="A1684" s="11"/>
      <c r="B1684" s="1"/>
      <c r="C1684" s="18"/>
      <c r="D1684" s="18"/>
      <c r="E1684" s="1"/>
      <c r="F1684" s="18"/>
      <c r="G1684" s="18"/>
      <c r="H1684" s="101"/>
      <c r="I1684" s="18"/>
      <c r="J1684" s="29"/>
      <c r="K1684" s="29"/>
    </row>
    <row r="1685" spans="1:11" ht="25" customHeight="1" x14ac:dyDescent="0.3">
      <c r="A1685" s="11"/>
      <c r="B1685" s="1"/>
      <c r="C1685" s="18"/>
      <c r="D1685" s="18"/>
      <c r="E1685" s="1"/>
      <c r="F1685" s="18"/>
      <c r="G1685" s="18"/>
      <c r="H1685" s="101"/>
      <c r="I1685" s="18"/>
      <c r="J1685" s="29"/>
      <c r="K1685" s="29"/>
    </row>
    <row r="1686" spans="1:11" ht="25" customHeight="1" x14ac:dyDescent="0.3">
      <c r="A1686" s="11"/>
      <c r="B1686" s="1"/>
      <c r="C1686" s="18"/>
      <c r="D1686" s="18"/>
      <c r="E1686" s="1"/>
      <c r="F1686" s="18"/>
      <c r="G1686" s="18"/>
      <c r="H1686" s="101"/>
      <c r="I1686" s="18"/>
      <c r="J1686" s="29"/>
      <c r="K1686" s="29"/>
    </row>
    <row r="1687" spans="1:11" ht="25" customHeight="1" x14ac:dyDescent="0.3">
      <c r="A1687" s="11"/>
      <c r="B1687" s="1"/>
      <c r="C1687" s="18"/>
      <c r="D1687" s="18"/>
      <c r="E1687" s="1"/>
      <c r="F1687" s="18"/>
      <c r="G1687" s="18"/>
      <c r="H1687" s="101"/>
      <c r="I1687" s="18"/>
      <c r="J1687" s="29"/>
      <c r="K1687" s="29"/>
    </row>
    <row r="1688" spans="1:11" ht="25" customHeight="1" x14ac:dyDescent="0.3">
      <c r="A1688" s="11"/>
      <c r="B1688" s="1"/>
      <c r="C1688" s="18"/>
      <c r="D1688" s="18"/>
      <c r="E1688" s="1"/>
      <c r="F1688" s="18"/>
      <c r="G1688" s="18"/>
      <c r="H1688" s="101"/>
      <c r="I1688" s="18"/>
      <c r="J1688" s="29"/>
      <c r="K1688" s="29"/>
    </row>
    <row r="1689" spans="1:11" ht="25" customHeight="1" x14ac:dyDescent="0.3">
      <c r="A1689" s="11"/>
      <c r="B1689" s="1"/>
      <c r="C1689" s="18"/>
      <c r="D1689" s="18"/>
      <c r="E1689" s="1"/>
      <c r="F1689" s="18"/>
      <c r="G1689" s="18"/>
      <c r="H1689" s="101"/>
      <c r="I1689" s="18"/>
      <c r="J1689" s="29"/>
      <c r="K1689" s="29"/>
    </row>
    <row r="1690" spans="1:11" ht="25" customHeight="1" x14ac:dyDescent="0.3">
      <c r="A1690" s="11"/>
      <c r="B1690" s="1"/>
      <c r="C1690" s="18"/>
      <c r="D1690" s="18"/>
      <c r="E1690" s="1"/>
      <c r="F1690" s="18"/>
      <c r="G1690" s="18"/>
      <c r="H1690" s="101"/>
      <c r="I1690" s="18"/>
      <c r="J1690" s="29"/>
      <c r="K1690" s="29"/>
    </row>
    <row r="1691" spans="1:11" ht="25" customHeight="1" x14ac:dyDescent="0.3">
      <c r="A1691" s="11"/>
      <c r="B1691" s="1"/>
      <c r="C1691" s="18"/>
      <c r="D1691" s="18"/>
      <c r="E1691" s="1"/>
      <c r="F1691" s="18"/>
      <c r="G1691" s="18"/>
      <c r="H1691" s="101"/>
      <c r="I1691" s="18"/>
      <c r="J1691" s="29"/>
      <c r="K1691" s="29"/>
    </row>
    <row r="1692" spans="1:11" ht="25" customHeight="1" x14ac:dyDescent="0.3">
      <c r="A1692" s="11"/>
      <c r="B1692" s="1"/>
      <c r="C1692" s="18"/>
      <c r="D1692" s="18"/>
      <c r="E1692" s="1"/>
      <c r="F1692" s="18"/>
      <c r="G1692" s="18"/>
      <c r="H1692" s="101"/>
      <c r="I1692" s="18"/>
      <c r="J1692" s="29"/>
      <c r="K1692" s="29"/>
    </row>
    <row r="1693" spans="1:11" ht="25" customHeight="1" x14ac:dyDescent="0.3">
      <c r="A1693" s="11"/>
      <c r="B1693" s="1"/>
      <c r="C1693" s="18"/>
      <c r="D1693" s="18"/>
      <c r="E1693" s="1"/>
      <c r="F1693" s="18"/>
      <c r="G1693" s="18"/>
      <c r="H1693" s="101"/>
      <c r="I1693" s="18"/>
      <c r="J1693" s="29"/>
      <c r="K1693" s="29"/>
    </row>
    <row r="1694" spans="1:11" ht="25" customHeight="1" x14ac:dyDescent="0.3">
      <c r="A1694" s="11"/>
      <c r="B1694" s="1"/>
      <c r="C1694" s="18"/>
      <c r="D1694" s="18"/>
      <c r="E1694" s="1"/>
      <c r="F1694" s="18"/>
      <c r="G1694" s="18"/>
      <c r="H1694" s="101"/>
      <c r="I1694" s="18"/>
      <c r="J1694" s="29"/>
      <c r="K1694" s="29"/>
    </row>
    <row r="1695" spans="1:11" ht="25" customHeight="1" x14ac:dyDescent="0.3">
      <c r="A1695" s="11"/>
      <c r="B1695" s="1"/>
      <c r="C1695" s="18"/>
      <c r="D1695" s="18"/>
      <c r="E1695" s="1"/>
      <c r="F1695" s="18"/>
      <c r="G1695" s="18"/>
      <c r="H1695" s="101"/>
      <c r="I1695" s="18"/>
      <c r="J1695" s="29"/>
      <c r="K1695" s="29"/>
    </row>
    <row r="1696" spans="1:11" ht="25" customHeight="1" x14ac:dyDescent="0.3">
      <c r="A1696" s="11"/>
      <c r="B1696" s="1"/>
      <c r="C1696" s="18"/>
      <c r="D1696" s="18"/>
      <c r="E1696" s="1"/>
      <c r="F1696" s="18"/>
      <c r="G1696" s="18"/>
      <c r="H1696" s="101"/>
      <c r="I1696" s="18"/>
      <c r="J1696" s="29"/>
      <c r="K1696" s="29"/>
    </row>
    <row r="1697" spans="1:11" ht="25" customHeight="1" x14ac:dyDescent="0.3">
      <c r="A1697" s="11"/>
      <c r="B1697" s="1"/>
      <c r="C1697" s="18"/>
      <c r="D1697" s="18"/>
      <c r="E1697" s="1"/>
      <c r="F1697" s="18"/>
      <c r="G1697" s="18"/>
      <c r="H1697" s="101"/>
      <c r="I1697" s="18"/>
      <c r="J1697" s="29"/>
      <c r="K1697" s="29"/>
    </row>
    <row r="1698" spans="1:11" ht="25" customHeight="1" x14ac:dyDescent="0.3">
      <c r="A1698" s="11"/>
      <c r="B1698" s="1"/>
      <c r="C1698" s="18"/>
      <c r="D1698" s="18"/>
      <c r="E1698" s="1"/>
      <c r="F1698" s="18"/>
      <c r="G1698" s="18"/>
      <c r="H1698" s="101"/>
      <c r="I1698" s="18"/>
      <c r="J1698" s="29"/>
      <c r="K1698" s="29"/>
    </row>
    <row r="1699" spans="1:11" ht="25" customHeight="1" x14ac:dyDescent="0.3">
      <c r="A1699" s="11"/>
      <c r="B1699" s="1"/>
      <c r="C1699" s="18"/>
      <c r="D1699" s="18"/>
      <c r="E1699" s="1"/>
      <c r="F1699" s="18"/>
      <c r="G1699" s="18"/>
      <c r="H1699" s="101"/>
      <c r="I1699" s="18"/>
      <c r="J1699" s="29"/>
      <c r="K1699" s="29"/>
    </row>
    <row r="1700" spans="1:11" ht="25" customHeight="1" x14ac:dyDescent="0.3">
      <c r="A1700" s="11"/>
      <c r="B1700" s="1"/>
      <c r="C1700" s="18"/>
      <c r="D1700" s="18"/>
      <c r="E1700" s="1"/>
      <c r="F1700" s="18"/>
      <c r="G1700" s="18"/>
      <c r="H1700" s="101"/>
      <c r="I1700" s="18"/>
      <c r="J1700" s="29"/>
      <c r="K1700" s="29"/>
    </row>
    <row r="1701" spans="1:11" ht="25" customHeight="1" x14ac:dyDescent="0.3">
      <c r="A1701" s="11"/>
      <c r="B1701" s="1"/>
      <c r="C1701" s="18"/>
      <c r="D1701" s="18"/>
      <c r="E1701" s="1"/>
      <c r="F1701" s="18"/>
      <c r="G1701" s="18"/>
      <c r="H1701" s="101"/>
      <c r="I1701" s="18"/>
      <c r="J1701" s="29"/>
      <c r="K1701" s="29"/>
    </row>
    <row r="1702" spans="1:11" ht="25" customHeight="1" x14ac:dyDescent="0.3">
      <c r="A1702" s="11"/>
      <c r="B1702" s="1"/>
      <c r="C1702" s="18"/>
      <c r="D1702" s="18"/>
      <c r="E1702" s="1"/>
      <c r="F1702" s="18"/>
      <c r="G1702" s="18"/>
      <c r="H1702" s="101"/>
      <c r="I1702" s="18"/>
      <c r="J1702" s="29"/>
      <c r="K1702" s="29"/>
    </row>
    <row r="1703" spans="1:11" ht="25" customHeight="1" x14ac:dyDescent="0.3">
      <c r="A1703" s="11"/>
      <c r="B1703" s="1"/>
      <c r="C1703" s="18"/>
      <c r="D1703" s="18"/>
      <c r="E1703" s="1"/>
      <c r="F1703" s="18"/>
      <c r="G1703" s="18"/>
      <c r="H1703" s="101"/>
      <c r="I1703" s="18"/>
      <c r="J1703" s="29"/>
      <c r="K1703" s="29"/>
    </row>
    <row r="1704" spans="1:11" ht="25" customHeight="1" x14ac:dyDescent="0.3">
      <c r="A1704" s="11"/>
      <c r="B1704" s="1"/>
      <c r="C1704" s="18"/>
      <c r="D1704" s="18"/>
      <c r="E1704" s="1"/>
      <c r="F1704" s="18"/>
      <c r="G1704" s="18"/>
      <c r="H1704" s="101"/>
      <c r="I1704" s="18"/>
      <c r="J1704" s="29"/>
      <c r="K1704" s="29"/>
    </row>
    <row r="1705" spans="1:11" ht="25" customHeight="1" x14ac:dyDescent="0.3">
      <c r="A1705" s="11"/>
      <c r="B1705" s="1"/>
      <c r="C1705" s="18"/>
      <c r="D1705" s="18"/>
      <c r="E1705" s="1"/>
      <c r="F1705" s="18"/>
      <c r="G1705" s="18"/>
      <c r="H1705" s="101"/>
      <c r="I1705" s="18"/>
      <c r="J1705" s="29"/>
      <c r="K1705" s="29"/>
    </row>
    <row r="1706" spans="1:11" ht="25" customHeight="1" x14ac:dyDescent="0.3">
      <c r="A1706" s="11"/>
      <c r="B1706" s="1"/>
      <c r="C1706" s="18"/>
      <c r="D1706" s="18"/>
      <c r="E1706" s="1"/>
      <c r="F1706" s="18"/>
      <c r="G1706" s="18"/>
      <c r="H1706" s="101"/>
      <c r="I1706" s="18"/>
      <c r="J1706" s="29"/>
      <c r="K1706" s="29"/>
    </row>
    <row r="1707" spans="1:11" ht="25" customHeight="1" x14ac:dyDescent="0.3">
      <c r="A1707" s="11"/>
      <c r="B1707" s="1"/>
      <c r="C1707" s="18"/>
      <c r="D1707" s="18"/>
      <c r="E1707" s="1"/>
      <c r="F1707" s="18"/>
      <c r="G1707" s="18"/>
      <c r="H1707" s="101"/>
      <c r="I1707" s="18"/>
      <c r="J1707" s="29"/>
      <c r="K1707" s="29"/>
    </row>
    <row r="1708" spans="1:11" ht="25" customHeight="1" x14ac:dyDescent="0.3">
      <c r="A1708" s="11"/>
      <c r="B1708" s="1"/>
      <c r="C1708" s="18"/>
      <c r="D1708" s="18"/>
      <c r="E1708" s="1"/>
      <c r="F1708" s="18"/>
      <c r="G1708" s="18"/>
      <c r="H1708" s="101"/>
      <c r="I1708" s="18"/>
      <c r="J1708" s="29"/>
      <c r="K1708" s="29"/>
    </row>
    <row r="1709" spans="1:11" ht="25" customHeight="1" x14ac:dyDescent="0.3">
      <c r="A1709" s="11"/>
      <c r="B1709" s="1"/>
      <c r="C1709" s="18"/>
      <c r="D1709" s="18"/>
      <c r="E1709" s="1"/>
      <c r="F1709" s="18"/>
      <c r="G1709" s="18"/>
      <c r="H1709" s="101"/>
      <c r="I1709" s="18"/>
      <c r="J1709" s="29"/>
      <c r="K1709" s="29"/>
    </row>
    <row r="1710" spans="1:11" ht="25" customHeight="1" x14ac:dyDescent="0.3">
      <c r="A1710" s="11"/>
      <c r="B1710" s="1"/>
      <c r="C1710" s="18"/>
      <c r="D1710" s="18"/>
      <c r="E1710" s="1"/>
      <c r="F1710" s="18"/>
      <c r="G1710" s="18"/>
      <c r="H1710" s="101"/>
      <c r="I1710" s="18"/>
      <c r="J1710" s="29"/>
      <c r="K1710" s="29"/>
    </row>
    <row r="1711" spans="1:11" ht="25" customHeight="1" x14ac:dyDescent="0.3">
      <c r="A1711" s="11"/>
      <c r="B1711" s="1"/>
      <c r="C1711" s="18"/>
      <c r="D1711" s="18"/>
      <c r="E1711" s="1"/>
      <c r="F1711" s="18"/>
      <c r="G1711" s="18"/>
      <c r="H1711" s="101"/>
      <c r="I1711" s="18"/>
      <c r="J1711" s="29"/>
      <c r="K1711" s="29"/>
    </row>
    <row r="1712" spans="1:11" ht="25" customHeight="1" x14ac:dyDescent="0.3">
      <c r="A1712" s="11"/>
      <c r="B1712" s="1"/>
      <c r="C1712" s="18"/>
      <c r="D1712" s="18"/>
      <c r="E1712" s="1"/>
      <c r="F1712" s="18"/>
      <c r="G1712" s="18"/>
      <c r="H1712" s="101"/>
      <c r="I1712" s="18"/>
      <c r="J1712" s="29"/>
      <c r="K1712" s="29"/>
    </row>
    <row r="1713" spans="1:11" ht="25" customHeight="1" x14ac:dyDescent="0.3">
      <c r="A1713" s="11"/>
      <c r="B1713" s="1"/>
      <c r="C1713" s="18"/>
      <c r="D1713" s="18"/>
      <c r="E1713" s="1"/>
      <c r="F1713" s="18"/>
      <c r="G1713" s="18"/>
      <c r="H1713" s="101"/>
      <c r="I1713" s="18"/>
      <c r="J1713" s="29"/>
      <c r="K1713" s="29"/>
    </row>
    <row r="1714" spans="1:11" ht="25" customHeight="1" x14ac:dyDescent="0.3">
      <c r="A1714" s="11"/>
      <c r="B1714" s="1"/>
      <c r="C1714" s="18"/>
      <c r="D1714" s="18"/>
      <c r="E1714" s="1"/>
      <c r="F1714" s="18"/>
      <c r="G1714" s="18"/>
      <c r="H1714" s="101"/>
      <c r="I1714" s="18"/>
      <c r="J1714" s="29"/>
      <c r="K1714" s="29"/>
    </row>
    <row r="1715" spans="1:11" ht="25" customHeight="1" x14ac:dyDescent="0.3">
      <c r="A1715" s="11"/>
      <c r="B1715" s="1"/>
      <c r="C1715" s="18"/>
      <c r="D1715" s="18"/>
      <c r="E1715" s="1"/>
      <c r="F1715" s="18"/>
      <c r="G1715" s="18"/>
      <c r="H1715" s="101"/>
      <c r="I1715" s="18"/>
      <c r="J1715" s="29"/>
      <c r="K1715" s="29"/>
    </row>
    <row r="1716" spans="1:11" ht="25" customHeight="1" x14ac:dyDescent="0.3">
      <c r="A1716" s="11"/>
      <c r="B1716" s="1"/>
      <c r="C1716" s="18"/>
      <c r="D1716" s="18"/>
      <c r="E1716" s="1"/>
      <c r="F1716" s="18"/>
      <c r="G1716" s="18"/>
      <c r="H1716" s="101"/>
      <c r="I1716" s="18"/>
      <c r="J1716" s="29"/>
      <c r="K1716" s="29"/>
    </row>
    <row r="1717" spans="1:11" ht="25" customHeight="1" x14ac:dyDescent="0.3">
      <c r="A1717" s="11"/>
      <c r="B1717" s="1"/>
      <c r="C1717" s="18"/>
      <c r="D1717" s="18"/>
      <c r="E1717" s="1"/>
      <c r="F1717" s="18"/>
      <c r="G1717" s="18"/>
      <c r="H1717" s="101"/>
      <c r="I1717" s="18"/>
      <c r="J1717" s="29"/>
      <c r="K1717" s="29"/>
    </row>
    <row r="1718" spans="1:11" ht="25" customHeight="1" x14ac:dyDescent="0.3">
      <c r="A1718" s="11"/>
      <c r="B1718" s="1"/>
      <c r="C1718" s="18"/>
      <c r="D1718" s="18"/>
      <c r="E1718" s="1"/>
      <c r="F1718" s="18"/>
      <c r="G1718" s="18"/>
      <c r="H1718" s="101"/>
      <c r="I1718" s="18"/>
      <c r="J1718" s="29"/>
      <c r="K1718" s="29"/>
    </row>
    <row r="1719" spans="1:11" ht="25" customHeight="1" x14ac:dyDescent="0.3">
      <c r="A1719" s="11"/>
      <c r="B1719" s="1"/>
      <c r="C1719" s="18"/>
      <c r="D1719" s="18"/>
      <c r="E1719" s="1"/>
      <c r="F1719" s="18"/>
      <c r="G1719" s="18"/>
      <c r="H1719" s="101"/>
      <c r="I1719" s="18"/>
      <c r="J1719" s="29"/>
      <c r="K1719" s="29"/>
    </row>
    <row r="1720" spans="1:11" ht="25" customHeight="1" x14ac:dyDescent="0.3">
      <c r="A1720" s="11"/>
      <c r="B1720" s="1"/>
      <c r="C1720" s="18"/>
      <c r="D1720" s="18"/>
      <c r="E1720" s="1"/>
      <c r="F1720" s="18"/>
      <c r="G1720" s="18"/>
      <c r="H1720" s="101"/>
      <c r="I1720" s="18"/>
      <c r="J1720" s="29"/>
      <c r="K1720" s="29"/>
    </row>
    <row r="1721" spans="1:11" ht="25" customHeight="1" x14ac:dyDescent="0.3">
      <c r="A1721" s="11"/>
      <c r="B1721" s="1"/>
      <c r="C1721" s="18"/>
      <c r="D1721" s="18"/>
      <c r="E1721" s="1"/>
      <c r="F1721" s="18"/>
      <c r="G1721" s="18"/>
      <c r="H1721" s="101"/>
      <c r="I1721" s="18"/>
      <c r="J1721" s="29"/>
      <c r="K1721" s="29"/>
    </row>
    <row r="1722" spans="1:11" ht="25" customHeight="1" x14ac:dyDescent="0.3">
      <c r="A1722" s="11"/>
      <c r="B1722" s="1"/>
      <c r="C1722" s="18"/>
      <c r="D1722" s="18"/>
      <c r="E1722" s="1"/>
      <c r="F1722" s="18"/>
      <c r="G1722" s="18"/>
      <c r="H1722" s="101"/>
      <c r="I1722" s="18"/>
      <c r="J1722" s="29"/>
      <c r="K1722" s="29"/>
    </row>
    <row r="1723" spans="1:11" ht="25" customHeight="1" x14ac:dyDescent="0.3">
      <c r="A1723" s="11"/>
      <c r="B1723" s="1"/>
      <c r="C1723" s="18"/>
      <c r="D1723" s="18"/>
      <c r="E1723" s="1"/>
      <c r="F1723" s="18"/>
      <c r="G1723" s="18"/>
      <c r="H1723" s="101"/>
      <c r="I1723" s="18"/>
      <c r="J1723" s="29"/>
      <c r="K1723" s="29"/>
    </row>
    <row r="1724" spans="1:11" ht="25" customHeight="1" x14ac:dyDescent="0.3">
      <c r="A1724" s="11"/>
      <c r="B1724" s="1"/>
      <c r="C1724" s="18"/>
      <c r="D1724" s="18"/>
      <c r="E1724" s="1"/>
      <c r="F1724" s="18"/>
      <c r="G1724" s="18"/>
      <c r="H1724" s="101"/>
      <c r="I1724" s="18"/>
      <c r="J1724" s="29"/>
      <c r="K1724" s="29"/>
    </row>
    <row r="1725" spans="1:11" ht="25" customHeight="1" x14ac:dyDescent="0.3">
      <c r="A1725" s="11"/>
      <c r="B1725" s="1"/>
      <c r="C1725" s="18"/>
      <c r="D1725" s="18"/>
      <c r="E1725" s="1"/>
      <c r="F1725" s="18"/>
      <c r="G1725" s="18"/>
      <c r="H1725" s="101"/>
      <c r="I1725" s="18"/>
      <c r="J1725" s="29"/>
      <c r="K1725" s="29"/>
    </row>
    <row r="1726" spans="1:11" ht="25" customHeight="1" x14ac:dyDescent="0.3">
      <c r="A1726" s="11"/>
      <c r="B1726" s="1"/>
      <c r="C1726" s="18"/>
      <c r="D1726" s="18"/>
      <c r="E1726" s="1"/>
      <c r="F1726" s="18"/>
      <c r="G1726" s="18"/>
      <c r="H1726" s="101"/>
      <c r="I1726" s="18"/>
      <c r="J1726" s="29"/>
      <c r="K1726" s="29"/>
    </row>
    <row r="1727" spans="1:11" ht="25" customHeight="1" x14ac:dyDescent="0.3">
      <c r="A1727" s="11"/>
      <c r="B1727" s="1"/>
      <c r="C1727" s="18"/>
      <c r="D1727" s="18"/>
      <c r="E1727" s="1"/>
      <c r="F1727" s="18"/>
      <c r="G1727" s="18"/>
      <c r="H1727" s="101"/>
      <c r="I1727" s="18"/>
      <c r="J1727" s="29"/>
      <c r="K1727" s="29"/>
    </row>
    <row r="1728" spans="1:11" ht="25" customHeight="1" x14ac:dyDescent="0.3">
      <c r="A1728" s="11"/>
      <c r="B1728" s="1"/>
      <c r="C1728" s="18"/>
      <c r="D1728" s="18"/>
      <c r="E1728" s="1"/>
      <c r="F1728" s="18"/>
      <c r="G1728" s="18"/>
      <c r="H1728" s="101"/>
      <c r="I1728" s="18"/>
      <c r="J1728" s="29"/>
      <c r="K1728" s="29"/>
    </row>
    <row r="1729" spans="1:11" ht="25" customHeight="1" x14ac:dyDescent="0.3">
      <c r="A1729" s="11"/>
      <c r="B1729" s="1"/>
      <c r="C1729" s="18"/>
      <c r="D1729" s="18"/>
      <c r="E1729" s="1"/>
      <c r="F1729" s="18"/>
      <c r="G1729" s="18"/>
      <c r="H1729" s="101"/>
      <c r="I1729" s="18"/>
      <c r="J1729" s="29"/>
      <c r="K1729" s="29"/>
    </row>
    <row r="1730" spans="1:11" ht="25" customHeight="1" x14ac:dyDescent="0.3">
      <c r="A1730" s="11"/>
      <c r="B1730" s="1"/>
      <c r="C1730" s="18"/>
      <c r="D1730" s="18"/>
      <c r="E1730" s="1"/>
      <c r="F1730" s="18"/>
      <c r="G1730" s="18"/>
      <c r="H1730" s="101"/>
      <c r="I1730" s="18"/>
      <c r="J1730" s="29"/>
      <c r="K1730" s="29"/>
    </row>
    <row r="1731" spans="1:11" ht="25" customHeight="1" x14ac:dyDescent="0.3">
      <c r="A1731" s="11"/>
      <c r="B1731" s="1"/>
      <c r="C1731" s="18"/>
      <c r="D1731" s="18"/>
      <c r="E1731" s="1"/>
      <c r="F1731" s="18"/>
      <c r="G1731" s="18"/>
      <c r="H1731" s="101"/>
      <c r="I1731" s="18"/>
      <c r="J1731" s="29"/>
      <c r="K1731" s="29"/>
    </row>
    <row r="1732" spans="1:11" ht="25" customHeight="1" x14ac:dyDescent="0.3">
      <c r="A1732" s="11"/>
      <c r="B1732" s="1"/>
      <c r="C1732" s="18"/>
      <c r="D1732" s="18"/>
      <c r="E1732" s="1"/>
      <c r="F1732" s="18"/>
      <c r="G1732" s="18"/>
      <c r="H1732" s="101"/>
      <c r="I1732" s="18"/>
      <c r="J1732" s="29"/>
      <c r="K1732" s="29"/>
    </row>
    <row r="1733" spans="1:11" ht="25" customHeight="1" x14ac:dyDescent="0.3">
      <c r="A1733" s="11"/>
      <c r="B1733" s="1"/>
      <c r="C1733" s="18"/>
      <c r="D1733" s="18"/>
      <c r="E1733" s="1"/>
      <c r="F1733" s="18"/>
      <c r="G1733" s="18"/>
      <c r="H1733" s="101"/>
      <c r="I1733" s="18"/>
      <c r="J1733" s="29"/>
      <c r="K1733" s="29"/>
    </row>
    <row r="1734" spans="1:11" ht="25" customHeight="1" x14ac:dyDescent="0.3">
      <c r="A1734" s="11"/>
      <c r="B1734" s="1"/>
      <c r="C1734" s="18"/>
      <c r="D1734" s="18"/>
      <c r="E1734" s="1"/>
      <c r="F1734" s="18"/>
      <c r="G1734" s="18"/>
      <c r="H1734" s="101"/>
      <c r="I1734" s="18"/>
      <c r="J1734" s="29"/>
      <c r="K1734" s="29"/>
    </row>
    <row r="1735" spans="1:11" ht="25" customHeight="1" x14ac:dyDescent="0.3">
      <c r="A1735" s="11"/>
      <c r="B1735" s="1"/>
      <c r="C1735" s="18"/>
      <c r="D1735" s="18"/>
      <c r="E1735" s="1"/>
      <c r="F1735" s="18"/>
      <c r="G1735" s="18"/>
      <c r="H1735" s="101"/>
      <c r="I1735" s="18"/>
      <c r="J1735" s="29"/>
      <c r="K1735" s="29"/>
    </row>
    <row r="1736" spans="1:11" ht="25" customHeight="1" x14ac:dyDescent="0.3">
      <c r="A1736" s="11"/>
      <c r="B1736" s="1"/>
      <c r="C1736" s="18"/>
      <c r="D1736" s="18"/>
      <c r="E1736" s="1"/>
      <c r="F1736" s="18"/>
      <c r="G1736" s="18"/>
      <c r="H1736" s="101"/>
      <c r="I1736" s="18"/>
      <c r="J1736" s="29"/>
      <c r="K1736" s="29"/>
    </row>
    <row r="1737" spans="1:11" ht="25" customHeight="1" x14ac:dyDescent="0.3">
      <c r="A1737" s="11"/>
      <c r="B1737" s="1"/>
      <c r="C1737" s="18"/>
      <c r="D1737" s="18"/>
      <c r="E1737" s="1"/>
      <c r="F1737" s="18"/>
      <c r="G1737" s="18"/>
      <c r="H1737" s="101"/>
      <c r="I1737" s="18"/>
      <c r="J1737" s="29"/>
      <c r="K1737" s="29"/>
    </row>
    <row r="1738" spans="1:11" ht="25" customHeight="1" x14ac:dyDescent="0.3">
      <c r="A1738" s="11"/>
      <c r="B1738" s="1"/>
      <c r="C1738" s="18"/>
      <c r="D1738" s="18"/>
      <c r="E1738" s="1"/>
      <c r="F1738" s="18"/>
      <c r="G1738" s="18"/>
      <c r="H1738" s="101"/>
      <c r="I1738" s="18"/>
      <c r="J1738" s="29"/>
      <c r="K1738" s="29"/>
    </row>
    <row r="1739" spans="1:11" ht="25" customHeight="1" x14ac:dyDescent="0.3">
      <c r="A1739" s="11"/>
      <c r="B1739" s="1"/>
      <c r="C1739" s="18"/>
      <c r="D1739" s="18"/>
      <c r="E1739" s="1"/>
      <c r="F1739" s="18"/>
      <c r="G1739" s="18"/>
      <c r="H1739" s="101"/>
      <c r="I1739" s="18"/>
      <c r="J1739" s="29"/>
      <c r="K1739" s="29"/>
    </row>
    <row r="1740" spans="1:11" ht="25" customHeight="1" x14ac:dyDescent="0.3">
      <c r="A1740" s="11"/>
      <c r="B1740" s="1"/>
      <c r="C1740" s="18"/>
      <c r="D1740" s="18"/>
      <c r="E1740" s="1"/>
      <c r="F1740" s="18"/>
      <c r="G1740" s="18"/>
      <c r="H1740" s="101"/>
      <c r="I1740" s="18"/>
      <c r="J1740" s="29"/>
      <c r="K1740" s="29"/>
    </row>
    <row r="1741" spans="1:11" ht="25" customHeight="1" x14ac:dyDescent="0.3">
      <c r="A1741" s="11"/>
      <c r="B1741" s="1"/>
      <c r="C1741" s="18"/>
      <c r="D1741" s="18"/>
      <c r="E1741" s="1"/>
      <c r="F1741" s="18"/>
      <c r="G1741" s="18"/>
      <c r="H1741" s="101"/>
      <c r="I1741" s="18"/>
      <c r="J1741" s="29"/>
      <c r="K1741" s="29"/>
    </row>
    <row r="1742" spans="1:11" ht="25" customHeight="1" x14ac:dyDescent="0.3">
      <c r="A1742" s="11"/>
      <c r="B1742" s="1"/>
      <c r="C1742" s="18"/>
      <c r="D1742" s="18"/>
      <c r="E1742" s="1"/>
      <c r="F1742" s="18"/>
      <c r="G1742" s="18"/>
      <c r="H1742" s="101"/>
      <c r="I1742" s="18"/>
      <c r="J1742" s="29"/>
      <c r="K1742" s="29"/>
    </row>
    <row r="1743" spans="1:11" ht="25" customHeight="1" x14ac:dyDescent="0.3">
      <c r="A1743" s="11"/>
      <c r="B1743" s="1"/>
      <c r="C1743" s="18"/>
      <c r="D1743" s="18"/>
      <c r="E1743" s="1"/>
      <c r="F1743" s="18"/>
      <c r="G1743" s="18"/>
      <c r="H1743" s="101"/>
      <c r="I1743" s="18"/>
      <c r="J1743" s="29"/>
      <c r="K1743" s="29"/>
    </row>
    <row r="1744" spans="1:11" ht="25" customHeight="1" x14ac:dyDescent="0.3">
      <c r="A1744" s="11"/>
      <c r="B1744" s="1"/>
      <c r="C1744" s="18"/>
      <c r="D1744" s="18"/>
      <c r="E1744" s="1"/>
      <c r="F1744" s="18"/>
      <c r="G1744" s="18"/>
      <c r="H1744" s="101"/>
      <c r="I1744" s="18"/>
      <c r="J1744" s="29"/>
      <c r="K1744" s="29"/>
    </row>
    <row r="1745" spans="1:11" ht="25" customHeight="1" x14ac:dyDescent="0.3">
      <c r="A1745" s="11"/>
      <c r="B1745" s="1"/>
      <c r="C1745" s="18"/>
      <c r="D1745" s="18"/>
      <c r="E1745" s="1"/>
      <c r="F1745" s="18"/>
      <c r="G1745" s="18"/>
      <c r="H1745" s="101"/>
      <c r="I1745" s="18"/>
      <c r="J1745" s="29"/>
      <c r="K1745" s="29"/>
    </row>
    <row r="1746" spans="1:11" ht="25" customHeight="1" x14ac:dyDescent="0.3">
      <c r="A1746" s="11"/>
      <c r="B1746" s="1"/>
      <c r="C1746" s="18"/>
      <c r="D1746" s="18"/>
      <c r="E1746" s="1"/>
      <c r="F1746" s="18"/>
      <c r="G1746" s="18"/>
      <c r="H1746" s="101"/>
      <c r="I1746" s="18"/>
      <c r="J1746" s="29"/>
      <c r="K1746" s="29"/>
    </row>
    <row r="1747" spans="1:11" ht="25" customHeight="1" x14ac:dyDescent="0.3">
      <c r="A1747" s="11"/>
      <c r="B1747" s="1"/>
      <c r="C1747" s="18"/>
      <c r="D1747" s="18"/>
      <c r="E1747" s="1"/>
      <c r="F1747" s="18"/>
      <c r="G1747" s="18"/>
      <c r="H1747" s="101"/>
      <c r="I1747" s="18"/>
      <c r="J1747" s="29"/>
      <c r="K1747" s="29"/>
    </row>
    <row r="1748" spans="1:11" ht="25" customHeight="1" x14ac:dyDescent="0.3">
      <c r="A1748" s="11"/>
      <c r="B1748" s="1"/>
      <c r="C1748" s="18"/>
      <c r="D1748" s="18"/>
      <c r="E1748" s="1"/>
      <c r="F1748" s="18"/>
      <c r="G1748" s="18"/>
      <c r="H1748" s="101"/>
      <c r="I1748" s="18"/>
      <c r="J1748" s="29"/>
      <c r="K1748" s="29"/>
    </row>
    <row r="1749" spans="1:11" ht="25" customHeight="1" x14ac:dyDescent="0.3">
      <c r="A1749" s="11"/>
      <c r="B1749" s="1"/>
      <c r="C1749" s="18"/>
      <c r="D1749" s="18"/>
      <c r="E1749" s="1"/>
      <c r="F1749" s="18"/>
      <c r="G1749" s="18"/>
      <c r="H1749" s="101"/>
      <c r="I1749" s="18"/>
      <c r="J1749" s="29"/>
      <c r="K1749" s="29"/>
    </row>
    <row r="1750" spans="1:11" ht="25" customHeight="1" x14ac:dyDescent="0.3">
      <c r="A1750" s="11"/>
      <c r="B1750" s="1"/>
      <c r="C1750" s="18"/>
      <c r="D1750" s="18"/>
      <c r="E1750" s="1"/>
      <c r="F1750" s="18"/>
      <c r="G1750" s="18"/>
      <c r="H1750" s="101"/>
      <c r="I1750" s="18"/>
      <c r="J1750" s="29"/>
      <c r="K1750" s="29"/>
    </row>
    <row r="1751" spans="1:11" ht="25" customHeight="1" x14ac:dyDescent="0.3">
      <c r="A1751" s="11"/>
      <c r="B1751" s="1"/>
      <c r="C1751" s="18"/>
      <c r="D1751" s="18"/>
      <c r="E1751" s="1"/>
      <c r="F1751" s="18"/>
      <c r="G1751" s="18"/>
      <c r="H1751" s="101"/>
      <c r="I1751" s="18"/>
      <c r="J1751" s="29"/>
      <c r="K1751" s="29"/>
    </row>
    <row r="1752" spans="1:11" ht="25" customHeight="1" x14ac:dyDescent="0.3">
      <c r="A1752" s="11"/>
      <c r="B1752" s="1"/>
      <c r="C1752" s="18"/>
      <c r="D1752" s="18"/>
      <c r="E1752" s="1"/>
      <c r="F1752" s="18"/>
      <c r="G1752" s="18"/>
      <c r="H1752" s="101"/>
      <c r="I1752" s="18"/>
      <c r="J1752" s="29"/>
      <c r="K1752" s="29"/>
    </row>
    <row r="1753" spans="1:11" ht="25" customHeight="1" x14ac:dyDescent="0.3">
      <c r="A1753" s="11"/>
      <c r="B1753" s="1"/>
      <c r="C1753" s="18"/>
      <c r="D1753" s="18"/>
      <c r="E1753" s="1"/>
      <c r="F1753" s="18"/>
      <c r="G1753" s="18"/>
      <c r="H1753" s="101"/>
      <c r="I1753" s="18"/>
      <c r="J1753" s="29"/>
      <c r="K1753" s="29"/>
    </row>
    <row r="1754" spans="1:11" ht="25" customHeight="1" x14ac:dyDescent="0.3">
      <c r="A1754" s="11"/>
      <c r="B1754" s="1"/>
      <c r="C1754" s="18"/>
      <c r="D1754" s="18"/>
      <c r="E1754" s="1"/>
      <c r="F1754" s="18"/>
      <c r="G1754" s="18"/>
      <c r="H1754" s="101"/>
      <c r="I1754" s="18"/>
      <c r="J1754" s="29"/>
      <c r="K1754" s="29"/>
    </row>
    <row r="1755" spans="1:11" ht="25" customHeight="1" x14ac:dyDescent="0.3">
      <c r="A1755" s="11"/>
      <c r="B1755" s="1"/>
      <c r="C1755" s="18"/>
      <c r="D1755" s="18"/>
      <c r="E1755" s="1"/>
      <c r="F1755" s="18"/>
      <c r="G1755" s="18"/>
      <c r="H1755" s="101"/>
      <c r="I1755" s="18"/>
      <c r="J1755" s="29"/>
      <c r="K1755" s="29"/>
    </row>
    <row r="1756" spans="1:11" ht="25" customHeight="1" x14ac:dyDescent="0.3">
      <c r="A1756" s="11"/>
      <c r="B1756" s="1"/>
      <c r="C1756" s="18"/>
      <c r="D1756" s="18"/>
      <c r="E1756" s="1"/>
      <c r="F1756" s="18"/>
      <c r="G1756" s="18"/>
      <c r="H1756" s="101"/>
      <c r="I1756" s="18"/>
      <c r="J1756" s="29"/>
      <c r="K1756" s="29"/>
    </row>
    <row r="1757" spans="1:11" ht="25" customHeight="1" x14ac:dyDescent="0.3">
      <c r="A1757" s="11"/>
      <c r="B1757" s="1"/>
      <c r="C1757" s="18"/>
      <c r="D1757" s="18"/>
      <c r="E1757" s="1"/>
      <c r="F1757" s="18"/>
      <c r="G1757" s="18"/>
      <c r="H1757" s="101"/>
      <c r="I1757" s="18"/>
      <c r="J1757" s="29"/>
      <c r="K1757" s="29"/>
    </row>
    <row r="1758" spans="1:11" ht="25" customHeight="1" x14ac:dyDescent="0.3">
      <c r="A1758" s="11"/>
      <c r="B1758" s="1"/>
      <c r="C1758" s="18"/>
      <c r="D1758" s="18"/>
      <c r="E1758" s="1"/>
      <c r="F1758" s="18"/>
      <c r="G1758" s="18"/>
      <c r="H1758" s="101"/>
      <c r="I1758" s="18"/>
      <c r="J1758" s="29"/>
      <c r="K1758" s="29"/>
    </row>
    <row r="1759" spans="1:11" ht="25" customHeight="1" x14ac:dyDescent="0.3">
      <c r="A1759" s="11"/>
      <c r="B1759" s="1"/>
      <c r="C1759" s="18"/>
      <c r="D1759" s="18"/>
      <c r="E1759" s="1"/>
      <c r="F1759" s="18"/>
      <c r="G1759" s="18"/>
      <c r="H1759" s="101"/>
      <c r="I1759" s="18"/>
      <c r="J1759" s="29"/>
      <c r="K1759" s="29"/>
    </row>
    <row r="1760" spans="1:11" ht="25" customHeight="1" x14ac:dyDescent="0.3">
      <c r="A1760" s="11"/>
      <c r="B1760" s="1"/>
      <c r="C1760" s="18"/>
      <c r="D1760" s="18"/>
      <c r="E1760" s="1"/>
      <c r="F1760" s="18"/>
      <c r="G1760" s="18"/>
      <c r="H1760" s="101"/>
      <c r="I1760" s="18"/>
      <c r="J1760" s="29"/>
      <c r="K1760" s="29"/>
    </row>
    <row r="1761" spans="1:11" ht="25" customHeight="1" x14ac:dyDescent="0.3">
      <c r="A1761" s="11"/>
      <c r="B1761" s="1"/>
      <c r="C1761" s="18"/>
      <c r="D1761" s="18"/>
      <c r="E1761" s="1"/>
      <c r="F1761" s="18"/>
      <c r="G1761" s="18"/>
      <c r="H1761" s="101"/>
      <c r="I1761" s="18"/>
      <c r="J1761" s="29"/>
      <c r="K1761" s="29"/>
    </row>
    <row r="1762" spans="1:11" ht="25" customHeight="1" x14ac:dyDescent="0.3">
      <c r="A1762" s="11"/>
      <c r="B1762" s="1"/>
      <c r="C1762" s="18"/>
      <c r="D1762" s="18"/>
      <c r="E1762" s="1"/>
      <c r="F1762" s="18"/>
      <c r="G1762" s="18"/>
      <c r="H1762" s="101"/>
      <c r="I1762" s="18"/>
      <c r="J1762" s="29"/>
      <c r="K1762" s="29"/>
    </row>
    <row r="1763" spans="1:11" ht="25" customHeight="1" x14ac:dyDescent="0.3">
      <c r="A1763" s="11"/>
      <c r="B1763" s="1"/>
      <c r="C1763" s="18"/>
      <c r="D1763" s="18"/>
      <c r="E1763" s="1"/>
      <c r="F1763" s="18"/>
      <c r="G1763" s="18"/>
      <c r="H1763" s="101"/>
      <c r="I1763" s="18"/>
      <c r="J1763" s="29"/>
      <c r="K1763" s="29"/>
    </row>
    <row r="1764" spans="1:11" ht="25" customHeight="1" x14ac:dyDescent="0.3">
      <c r="A1764" s="11"/>
      <c r="B1764" s="1"/>
      <c r="C1764" s="18"/>
      <c r="D1764" s="18"/>
      <c r="E1764" s="1"/>
      <c r="F1764" s="18"/>
      <c r="G1764" s="18"/>
      <c r="H1764" s="101"/>
      <c r="I1764" s="18"/>
      <c r="J1764" s="29"/>
      <c r="K1764" s="29"/>
    </row>
    <row r="1765" spans="1:11" ht="25" customHeight="1" x14ac:dyDescent="0.3">
      <c r="A1765" s="11"/>
      <c r="B1765" s="1"/>
      <c r="C1765" s="18"/>
      <c r="D1765" s="18"/>
      <c r="E1765" s="1"/>
      <c r="F1765" s="18"/>
      <c r="G1765" s="18"/>
      <c r="H1765" s="101"/>
      <c r="I1765" s="18"/>
      <c r="J1765" s="29"/>
      <c r="K1765" s="29"/>
    </row>
    <row r="1766" spans="1:11" ht="25" customHeight="1" x14ac:dyDescent="0.3">
      <c r="A1766" s="11"/>
      <c r="B1766" s="1"/>
      <c r="C1766" s="18"/>
      <c r="D1766" s="18"/>
      <c r="E1766" s="1"/>
      <c r="F1766" s="18"/>
      <c r="G1766" s="18"/>
      <c r="H1766" s="101"/>
      <c r="I1766" s="18"/>
      <c r="J1766" s="29"/>
      <c r="K1766" s="29"/>
    </row>
    <row r="1767" spans="1:11" ht="25" customHeight="1" x14ac:dyDescent="0.3">
      <c r="A1767" s="11"/>
      <c r="B1767" s="1"/>
      <c r="C1767" s="18"/>
      <c r="D1767" s="18"/>
      <c r="E1767" s="1"/>
      <c r="F1767" s="18"/>
      <c r="G1767" s="18"/>
      <c r="H1767" s="101"/>
      <c r="I1767" s="18"/>
      <c r="J1767" s="29"/>
      <c r="K1767" s="29"/>
    </row>
    <row r="1768" spans="1:11" ht="25" customHeight="1" x14ac:dyDescent="0.3">
      <c r="A1768" s="11"/>
      <c r="B1768" s="1"/>
      <c r="C1768" s="18"/>
      <c r="D1768" s="18"/>
      <c r="E1768" s="1"/>
      <c r="F1768" s="18"/>
      <c r="G1768" s="18"/>
      <c r="H1768" s="101"/>
      <c r="I1768" s="18"/>
      <c r="J1768" s="29"/>
      <c r="K1768" s="29"/>
    </row>
    <row r="1769" spans="1:11" ht="25" customHeight="1" x14ac:dyDescent="0.3">
      <c r="A1769" s="11"/>
      <c r="B1769" s="1"/>
      <c r="C1769" s="18"/>
      <c r="D1769" s="18"/>
      <c r="E1769" s="1"/>
      <c r="F1769" s="18"/>
      <c r="G1769" s="18"/>
      <c r="H1769" s="101"/>
      <c r="I1769" s="18"/>
      <c r="J1769" s="29"/>
      <c r="K1769" s="29"/>
    </row>
    <row r="1770" spans="1:11" ht="25" customHeight="1" x14ac:dyDescent="0.3">
      <c r="A1770" s="11"/>
      <c r="B1770" s="1"/>
      <c r="C1770" s="18"/>
      <c r="D1770" s="18"/>
      <c r="E1770" s="1"/>
      <c r="F1770" s="18"/>
      <c r="G1770" s="18"/>
      <c r="H1770" s="101"/>
      <c r="I1770" s="18"/>
      <c r="J1770" s="29"/>
      <c r="K1770" s="29"/>
    </row>
    <row r="1771" spans="1:11" ht="25" customHeight="1" x14ac:dyDescent="0.3">
      <c r="A1771" s="11"/>
      <c r="B1771" s="1"/>
      <c r="C1771" s="18"/>
      <c r="D1771" s="18"/>
      <c r="E1771" s="1"/>
      <c r="F1771" s="18"/>
      <c r="G1771" s="18"/>
      <c r="H1771" s="101"/>
      <c r="I1771" s="18"/>
      <c r="J1771" s="29"/>
      <c r="K1771" s="29"/>
    </row>
    <row r="1772" spans="1:11" ht="25" customHeight="1" x14ac:dyDescent="0.3">
      <c r="A1772" s="11"/>
      <c r="B1772" s="1"/>
      <c r="C1772" s="18"/>
      <c r="D1772" s="18"/>
      <c r="E1772" s="1"/>
      <c r="F1772" s="18"/>
      <c r="G1772" s="18"/>
      <c r="H1772" s="101"/>
      <c r="I1772" s="18"/>
      <c r="J1772" s="29"/>
      <c r="K1772" s="29"/>
    </row>
    <row r="1773" spans="1:11" ht="25" customHeight="1" x14ac:dyDescent="0.3">
      <c r="A1773" s="11"/>
      <c r="B1773" s="1"/>
      <c r="C1773" s="18"/>
      <c r="D1773" s="18"/>
      <c r="E1773" s="1"/>
      <c r="F1773" s="18"/>
      <c r="G1773" s="18"/>
      <c r="H1773" s="101"/>
      <c r="I1773" s="18"/>
      <c r="J1773" s="29"/>
      <c r="K1773" s="29"/>
    </row>
    <row r="1774" spans="1:11" ht="25" customHeight="1" x14ac:dyDescent="0.3">
      <c r="A1774" s="11"/>
      <c r="B1774" s="1"/>
      <c r="C1774" s="18"/>
      <c r="D1774" s="18"/>
      <c r="E1774" s="1"/>
      <c r="F1774" s="18"/>
      <c r="G1774" s="18"/>
      <c r="H1774" s="101"/>
      <c r="I1774" s="18"/>
      <c r="J1774" s="29"/>
      <c r="K1774" s="29"/>
    </row>
    <row r="1775" spans="1:11" ht="25" customHeight="1" x14ac:dyDescent="0.3">
      <c r="A1775" s="11"/>
      <c r="B1775" s="1"/>
      <c r="C1775" s="18"/>
      <c r="D1775" s="18"/>
      <c r="E1775" s="1"/>
      <c r="F1775" s="18"/>
      <c r="G1775" s="18"/>
      <c r="H1775" s="101"/>
      <c r="I1775" s="18"/>
      <c r="J1775" s="29"/>
      <c r="K1775" s="29"/>
    </row>
    <row r="1776" spans="1:11" ht="25" customHeight="1" x14ac:dyDescent="0.3">
      <c r="A1776" s="11"/>
      <c r="B1776" s="1"/>
      <c r="C1776" s="18"/>
      <c r="D1776" s="18"/>
      <c r="E1776" s="1"/>
      <c r="F1776" s="18"/>
      <c r="G1776" s="18"/>
      <c r="H1776" s="101"/>
      <c r="I1776" s="18"/>
      <c r="J1776" s="29"/>
      <c r="K1776" s="29"/>
    </row>
    <row r="1777" spans="1:11" ht="25" customHeight="1" x14ac:dyDescent="0.3">
      <c r="A1777" s="11"/>
      <c r="B1777" s="1"/>
      <c r="C1777" s="18"/>
      <c r="D1777" s="18"/>
      <c r="E1777" s="1"/>
      <c r="F1777" s="18"/>
      <c r="G1777" s="18"/>
      <c r="H1777" s="101"/>
      <c r="I1777" s="18"/>
      <c r="J1777" s="29"/>
      <c r="K1777" s="29"/>
    </row>
    <row r="1778" spans="1:11" ht="25" customHeight="1" x14ac:dyDescent="0.3">
      <c r="A1778" s="11"/>
      <c r="B1778" s="1"/>
      <c r="C1778" s="18"/>
      <c r="D1778" s="18"/>
      <c r="E1778" s="1"/>
      <c r="F1778" s="18"/>
      <c r="G1778" s="18"/>
      <c r="H1778" s="101"/>
      <c r="I1778" s="18"/>
      <c r="J1778" s="29"/>
      <c r="K1778" s="29"/>
    </row>
    <row r="1779" spans="1:11" ht="25" customHeight="1" x14ac:dyDescent="0.3">
      <c r="A1779" s="11"/>
      <c r="B1779" s="1"/>
      <c r="C1779" s="18"/>
      <c r="D1779" s="18"/>
      <c r="E1779" s="1"/>
      <c r="F1779" s="18"/>
      <c r="G1779" s="18"/>
      <c r="H1779" s="101"/>
      <c r="I1779" s="18"/>
      <c r="J1779" s="29"/>
      <c r="K1779" s="29"/>
    </row>
    <row r="1780" spans="1:11" ht="25" customHeight="1" x14ac:dyDescent="0.3">
      <c r="A1780" s="11"/>
      <c r="B1780" s="1"/>
      <c r="C1780" s="18"/>
      <c r="D1780" s="18"/>
      <c r="E1780" s="1"/>
      <c r="F1780" s="18"/>
      <c r="G1780" s="18"/>
      <c r="H1780" s="101"/>
      <c r="I1780" s="18"/>
      <c r="J1780" s="29"/>
      <c r="K1780" s="29"/>
    </row>
    <row r="1781" spans="1:11" ht="25" customHeight="1" x14ac:dyDescent="0.3">
      <c r="A1781" s="11"/>
      <c r="B1781" s="1"/>
      <c r="C1781" s="18"/>
      <c r="D1781" s="18"/>
      <c r="E1781" s="1"/>
      <c r="F1781" s="18"/>
      <c r="G1781" s="18"/>
      <c r="H1781" s="101"/>
      <c r="I1781" s="18"/>
      <c r="J1781" s="29"/>
      <c r="K1781" s="29"/>
    </row>
    <row r="1782" spans="1:11" ht="25" customHeight="1" x14ac:dyDescent="0.3">
      <c r="A1782" s="11"/>
      <c r="B1782" s="1"/>
      <c r="C1782" s="18"/>
      <c r="D1782" s="18"/>
      <c r="E1782" s="1"/>
      <c r="F1782" s="18"/>
      <c r="G1782" s="18"/>
      <c r="H1782" s="101"/>
      <c r="I1782" s="18"/>
      <c r="J1782" s="29"/>
      <c r="K1782" s="29"/>
    </row>
    <row r="1783" spans="1:11" ht="25" customHeight="1" x14ac:dyDescent="0.3">
      <c r="A1783" s="11"/>
      <c r="B1783" s="1"/>
      <c r="C1783" s="18"/>
      <c r="D1783" s="18"/>
      <c r="E1783" s="1"/>
      <c r="F1783" s="18"/>
      <c r="G1783" s="18"/>
      <c r="H1783" s="101"/>
      <c r="I1783" s="18"/>
      <c r="J1783" s="29"/>
      <c r="K1783" s="29"/>
    </row>
    <row r="1784" spans="1:11" ht="25" customHeight="1" x14ac:dyDescent="0.3">
      <c r="A1784" s="11"/>
      <c r="B1784" s="1"/>
      <c r="C1784" s="18"/>
      <c r="D1784" s="18"/>
      <c r="E1784" s="1"/>
      <c r="F1784" s="18"/>
      <c r="G1784" s="18"/>
      <c r="H1784" s="101"/>
      <c r="I1784" s="18"/>
      <c r="J1784" s="29"/>
      <c r="K1784" s="29"/>
    </row>
    <row r="1785" spans="1:11" ht="25" customHeight="1" x14ac:dyDescent="0.3">
      <c r="A1785" s="11"/>
      <c r="B1785" s="1"/>
      <c r="C1785" s="18"/>
      <c r="D1785" s="18"/>
      <c r="E1785" s="1"/>
      <c r="F1785" s="18"/>
      <c r="G1785" s="18"/>
      <c r="H1785" s="101"/>
      <c r="I1785" s="18"/>
      <c r="J1785" s="29"/>
      <c r="K1785" s="29"/>
    </row>
    <row r="1786" spans="1:11" ht="25" customHeight="1" x14ac:dyDescent="0.3">
      <c r="A1786" s="11"/>
      <c r="B1786" s="1"/>
      <c r="C1786" s="18"/>
      <c r="D1786" s="18"/>
      <c r="E1786" s="1"/>
      <c r="F1786" s="18"/>
      <c r="G1786" s="18"/>
      <c r="H1786" s="101"/>
      <c r="I1786" s="18"/>
      <c r="J1786" s="29"/>
      <c r="K1786" s="29"/>
    </row>
    <row r="1787" spans="1:11" ht="25" customHeight="1" x14ac:dyDescent="0.3">
      <c r="A1787" s="11"/>
      <c r="B1787" s="1"/>
      <c r="C1787" s="18"/>
      <c r="D1787" s="18"/>
      <c r="E1787" s="1"/>
      <c r="F1787" s="18"/>
      <c r="G1787" s="18"/>
      <c r="H1787" s="101"/>
      <c r="I1787" s="18"/>
      <c r="J1787" s="29"/>
      <c r="K1787" s="29"/>
    </row>
    <row r="1788" spans="1:11" ht="25" customHeight="1" x14ac:dyDescent="0.3">
      <c r="A1788" s="11"/>
      <c r="B1788" s="1"/>
      <c r="C1788" s="18"/>
      <c r="D1788" s="18"/>
      <c r="E1788" s="1"/>
      <c r="F1788" s="18"/>
      <c r="G1788" s="18"/>
      <c r="H1788" s="101"/>
      <c r="I1788" s="18"/>
      <c r="J1788" s="29"/>
      <c r="K1788" s="29"/>
    </row>
    <row r="1789" spans="1:11" ht="25" customHeight="1" x14ac:dyDescent="0.3">
      <c r="A1789" s="11"/>
      <c r="B1789" s="1"/>
      <c r="C1789" s="18"/>
      <c r="D1789" s="18"/>
      <c r="E1789" s="1"/>
      <c r="F1789" s="18"/>
      <c r="G1789" s="18"/>
      <c r="H1789" s="101"/>
      <c r="I1789" s="18"/>
      <c r="J1789" s="29"/>
      <c r="K1789" s="29"/>
    </row>
    <row r="1790" spans="1:11" ht="25" customHeight="1" x14ac:dyDescent="0.3">
      <c r="A1790" s="11"/>
      <c r="B1790" s="1"/>
      <c r="C1790" s="18"/>
      <c r="D1790" s="18"/>
      <c r="E1790" s="1"/>
      <c r="F1790" s="18"/>
      <c r="G1790" s="18"/>
      <c r="H1790" s="101"/>
      <c r="I1790" s="18"/>
      <c r="J1790" s="29"/>
      <c r="K1790" s="29"/>
    </row>
    <row r="1791" spans="1:11" ht="25" customHeight="1" x14ac:dyDescent="0.3">
      <c r="A1791" s="11"/>
      <c r="B1791" s="1"/>
      <c r="C1791" s="18"/>
      <c r="D1791" s="18"/>
      <c r="E1791" s="1"/>
      <c r="F1791" s="18"/>
      <c r="G1791" s="18"/>
      <c r="H1791" s="101"/>
      <c r="I1791" s="18"/>
      <c r="J1791" s="29"/>
      <c r="K1791" s="29"/>
    </row>
    <row r="1792" spans="1:11" ht="25" customHeight="1" x14ac:dyDescent="0.3">
      <c r="A1792" s="11"/>
      <c r="B1792" s="1"/>
      <c r="C1792" s="18"/>
      <c r="D1792" s="18"/>
      <c r="E1792" s="1"/>
      <c r="F1792" s="18"/>
      <c r="G1792" s="18"/>
      <c r="H1792" s="101"/>
      <c r="I1792" s="18"/>
      <c r="J1792" s="29"/>
      <c r="K1792" s="29"/>
    </row>
    <row r="1793" spans="1:11" ht="25" customHeight="1" x14ac:dyDescent="0.3">
      <c r="A1793" s="11"/>
      <c r="B1793" s="1"/>
      <c r="C1793" s="18"/>
      <c r="D1793" s="18"/>
      <c r="E1793" s="1"/>
      <c r="F1793" s="18"/>
      <c r="G1793" s="18"/>
      <c r="H1793" s="101"/>
      <c r="I1793" s="18"/>
      <c r="J1793" s="29"/>
      <c r="K1793" s="29"/>
    </row>
    <row r="1794" spans="1:11" ht="25" customHeight="1" x14ac:dyDescent="0.3">
      <c r="A1794" s="11"/>
      <c r="B1794" s="1"/>
      <c r="C1794" s="18"/>
      <c r="D1794" s="18"/>
      <c r="E1794" s="1"/>
      <c r="F1794" s="18"/>
      <c r="G1794" s="18"/>
      <c r="H1794" s="101"/>
      <c r="I1794" s="18"/>
      <c r="J1794" s="29"/>
      <c r="K1794" s="29"/>
    </row>
    <row r="1795" spans="1:11" ht="25" customHeight="1" x14ac:dyDescent="0.3">
      <c r="A1795" s="11"/>
      <c r="B1795" s="1"/>
      <c r="C1795" s="18"/>
      <c r="D1795" s="18"/>
      <c r="E1795" s="1"/>
      <c r="F1795" s="18"/>
      <c r="G1795" s="18"/>
      <c r="H1795" s="101"/>
      <c r="I1795" s="18"/>
      <c r="J1795" s="29"/>
      <c r="K1795" s="29"/>
    </row>
    <row r="1796" spans="1:11" ht="25" customHeight="1" x14ac:dyDescent="0.3">
      <c r="A1796" s="11"/>
      <c r="B1796" s="1"/>
      <c r="C1796" s="18"/>
      <c r="D1796" s="18"/>
      <c r="E1796" s="1"/>
      <c r="F1796" s="18"/>
      <c r="G1796" s="18"/>
      <c r="H1796" s="101"/>
      <c r="I1796" s="18"/>
      <c r="J1796" s="29"/>
      <c r="K1796" s="29"/>
    </row>
    <row r="1797" spans="1:11" ht="25" customHeight="1" x14ac:dyDescent="0.3">
      <c r="A1797" s="11"/>
      <c r="B1797" s="1"/>
      <c r="C1797" s="18"/>
      <c r="D1797" s="18"/>
      <c r="E1797" s="1"/>
      <c r="F1797" s="18"/>
      <c r="G1797" s="18"/>
      <c r="H1797" s="101"/>
      <c r="I1797" s="18"/>
      <c r="J1797" s="29"/>
      <c r="K1797" s="29"/>
    </row>
    <row r="1798" spans="1:11" ht="25" customHeight="1" x14ac:dyDescent="0.3">
      <c r="A1798" s="11"/>
      <c r="B1798" s="1"/>
      <c r="C1798" s="18"/>
      <c r="D1798" s="18"/>
      <c r="E1798" s="1"/>
      <c r="F1798" s="18"/>
      <c r="G1798" s="18"/>
      <c r="H1798" s="101"/>
      <c r="I1798" s="18"/>
      <c r="J1798" s="29"/>
      <c r="K1798" s="29"/>
    </row>
    <row r="1799" spans="1:11" ht="25" customHeight="1" x14ac:dyDescent="0.3">
      <c r="A1799" s="11"/>
      <c r="B1799" s="1"/>
      <c r="C1799" s="18"/>
      <c r="D1799" s="18"/>
      <c r="E1799" s="1"/>
      <c r="F1799" s="18"/>
      <c r="G1799" s="18"/>
      <c r="H1799" s="101"/>
      <c r="I1799" s="18"/>
      <c r="J1799" s="29"/>
      <c r="K1799" s="29"/>
    </row>
    <row r="1800" spans="1:11" ht="25" customHeight="1" x14ac:dyDescent="0.3">
      <c r="A1800" s="11"/>
      <c r="B1800" s="1"/>
      <c r="C1800" s="18"/>
      <c r="D1800" s="18"/>
      <c r="E1800" s="1"/>
      <c r="F1800" s="18"/>
      <c r="G1800" s="18"/>
      <c r="H1800" s="101"/>
      <c r="I1800" s="18"/>
      <c r="J1800" s="29"/>
      <c r="K1800" s="29"/>
    </row>
    <row r="1801" spans="1:11" ht="25" customHeight="1" x14ac:dyDescent="0.3">
      <c r="A1801" s="11"/>
      <c r="B1801" s="1"/>
      <c r="C1801" s="18"/>
      <c r="D1801" s="18"/>
      <c r="E1801" s="1"/>
      <c r="F1801" s="18"/>
      <c r="G1801" s="18"/>
      <c r="H1801" s="101"/>
      <c r="I1801" s="18"/>
      <c r="J1801" s="29"/>
      <c r="K1801" s="29"/>
    </row>
    <row r="1802" spans="1:11" ht="25" customHeight="1" x14ac:dyDescent="0.3">
      <c r="A1802" s="11"/>
      <c r="B1802" s="1"/>
      <c r="C1802" s="18"/>
      <c r="D1802" s="18"/>
      <c r="E1802" s="1"/>
      <c r="F1802" s="18"/>
      <c r="G1802" s="18"/>
      <c r="H1802" s="101"/>
      <c r="I1802" s="18"/>
      <c r="J1802" s="29"/>
      <c r="K1802" s="29"/>
    </row>
    <row r="1803" spans="1:11" ht="25" customHeight="1" x14ac:dyDescent="0.3">
      <c r="A1803" s="11"/>
      <c r="B1803" s="1"/>
      <c r="C1803" s="18"/>
      <c r="D1803" s="18"/>
      <c r="E1803" s="1"/>
      <c r="F1803" s="18"/>
      <c r="G1803" s="18"/>
      <c r="H1803" s="101"/>
      <c r="I1803" s="18"/>
      <c r="J1803" s="29"/>
      <c r="K1803" s="29"/>
    </row>
    <row r="1804" spans="1:11" ht="25" customHeight="1" x14ac:dyDescent="0.3">
      <c r="A1804" s="11"/>
      <c r="B1804" s="1"/>
      <c r="C1804" s="18"/>
      <c r="D1804" s="18"/>
      <c r="E1804" s="1"/>
      <c r="F1804" s="18"/>
      <c r="G1804" s="18"/>
      <c r="H1804" s="101"/>
      <c r="I1804" s="18"/>
      <c r="J1804" s="29"/>
      <c r="K1804" s="29"/>
    </row>
    <row r="1805" spans="1:11" ht="25" customHeight="1" x14ac:dyDescent="0.3">
      <c r="A1805" s="11"/>
      <c r="B1805" s="1"/>
      <c r="C1805" s="18"/>
      <c r="D1805" s="18"/>
      <c r="E1805" s="1"/>
      <c r="F1805" s="18"/>
      <c r="G1805" s="18"/>
      <c r="H1805" s="101"/>
      <c r="I1805" s="18"/>
      <c r="J1805" s="29"/>
      <c r="K1805" s="29"/>
    </row>
    <row r="1806" spans="1:11" ht="25" customHeight="1" x14ac:dyDescent="0.3">
      <c r="A1806" s="11"/>
      <c r="B1806" s="1"/>
      <c r="C1806" s="18"/>
      <c r="D1806" s="18"/>
      <c r="E1806" s="1"/>
      <c r="F1806" s="18"/>
      <c r="G1806" s="18"/>
      <c r="H1806" s="101"/>
      <c r="I1806" s="18"/>
      <c r="J1806" s="29"/>
      <c r="K1806" s="29"/>
    </row>
    <row r="1807" spans="1:11" ht="25" customHeight="1" x14ac:dyDescent="0.3">
      <c r="A1807" s="11"/>
      <c r="B1807" s="1"/>
      <c r="C1807" s="18"/>
      <c r="D1807" s="18"/>
      <c r="E1807" s="1"/>
      <c r="F1807" s="18"/>
      <c r="G1807" s="18"/>
      <c r="H1807" s="101"/>
      <c r="I1807" s="18"/>
      <c r="J1807" s="29"/>
      <c r="K1807" s="29"/>
    </row>
    <row r="1808" spans="1:11" ht="25" customHeight="1" x14ac:dyDescent="0.3">
      <c r="A1808" s="11"/>
      <c r="B1808" s="1"/>
      <c r="C1808" s="18"/>
      <c r="D1808" s="18"/>
      <c r="E1808" s="1"/>
      <c r="F1808" s="18"/>
      <c r="G1808" s="18"/>
      <c r="H1808" s="101"/>
      <c r="I1808" s="18"/>
      <c r="J1808" s="29"/>
      <c r="K1808" s="29"/>
    </row>
    <row r="1809" spans="1:11" ht="25" customHeight="1" x14ac:dyDescent="0.3">
      <c r="A1809" s="11"/>
      <c r="B1809" s="1"/>
      <c r="C1809" s="18"/>
      <c r="D1809" s="18"/>
      <c r="E1809" s="1"/>
      <c r="F1809" s="18"/>
      <c r="G1809" s="18"/>
      <c r="H1809" s="101"/>
      <c r="I1809" s="18"/>
      <c r="J1809" s="29"/>
      <c r="K1809" s="29"/>
    </row>
    <row r="1810" spans="1:11" ht="25" customHeight="1" x14ac:dyDescent="0.3">
      <c r="A1810" s="11"/>
      <c r="B1810" s="1"/>
      <c r="C1810" s="18"/>
      <c r="D1810" s="18"/>
      <c r="E1810" s="1"/>
      <c r="F1810" s="18"/>
      <c r="G1810" s="18"/>
      <c r="H1810" s="101"/>
      <c r="I1810" s="18"/>
      <c r="J1810" s="29"/>
      <c r="K1810" s="29"/>
    </row>
    <row r="1811" spans="1:11" ht="25" customHeight="1" x14ac:dyDescent="0.3">
      <c r="A1811" s="11"/>
      <c r="B1811" s="1"/>
      <c r="C1811" s="18"/>
      <c r="D1811" s="18"/>
      <c r="E1811" s="1"/>
      <c r="F1811" s="18"/>
      <c r="G1811" s="18"/>
      <c r="H1811" s="101"/>
      <c r="I1811" s="18"/>
      <c r="J1811" s="29"/>
      <c r="K1811" s="29"/>
    </row>
    <row r="1812" spans="1:11" ht="25" customHeight="1" x14ac:dyDescent="0.3">
      <c r="A1812" s="11"/>
      <c r="B1812" s="1"/>
      <c r="C1812" s="18"/>
      <c r="D1812" s="18"/>
      <c r="E1812" s="1"/>
      <c r="F1812" s="18"/>
      <c r="G1812" s="18"/>
      <c r="H1812" s="101"/>
      <c r="I1812" s="18"/>
      <c r="J1812" s="29"/>
      <c r="K1812" s="29"/>
    </row>
    <row r="1813" spans="1:11" ht="25" customHeight="1" x14ac:dyDescent="0.3">
      <c r="A1813" s="11"/>
      <c r="B1813" s="1"/>
      <c r="C1813" s="18"/>
      <c r="D1813" s="18"/>
      <c r="E1813" s="1"/>
      <c r="F1813" s="18"/>
      <c r="G1813" s="18"/>
      <c r="H1813" s="101"/>
      <c r="I1813" s="18"/>
      <c r="J1813" s="29"/>
      <c r="K1813" s="29"/>
    </row>
    <row r="1814" spans="1:11" ht="25" customHeight="1" x14ac:dyDescent="0.3">
      <c r="A1814" s="11"/>
      <c r="B1814" s="1"/>
      <c r="C1814" s="18"/>
      <c r="D1814" s="18"/>
      <c r="E1814" s="1"/>
      <c r="F1814" s="18"/>
      <c r="G1814" s="18"/>
      <c r="H1814" s="101"/>
      <c r="I1814" s="18"/>
      <c r="J1814" s="29"/>
      <c r="K1814" s="29"/>
    </row>
    <row r="1815" spans="1:11" ht="25" customHeight="1" x14ac:dyDescent="0.3">
      <c r="A1815" s="11"/>
      <c r="B1815" s="1"/>
      <c r="C1815" s="18"/>
      <c r="D1815" s="18"/>
      <c r="E1815" s="1"/>
      <c r="F1815" s="18"/>
      <c r="G1815" s="18"/>
      <c r="H1815" s="101"/>
      <c r="I1815" s="18"/>
      <c r="J1815" s="29"/>
      <c r="K1815" s="29"/>
    </row>
    <row r="1816" spans="1:11" ht="25" customHeight="1" x14ac:dyDescent="0.3">
      <c r="A1816" s="11"/>
      <c r="B1816" s="1"/>
      <c r="C1816" s="18"/>
      <c r="D1816" s="18"/>
      <c r="E1816" s="1"/>
      <c r="F1816" s="18"/>
      <c r="G1816" s="18"/>
      <c r="H1816" s="101"/>
      <c r="I1816" s="18"/>
      <c r="J1816" s="29"/>
      <c r="K1816" s="29"/>
    </row>
    <row r="1817" spans="1:11" ht="25" customHeight="1" x14ac:dyDescent="0.3">
      <c r="A1817" s="11"/>
      <c r="B1817" s="1"/>
      <c r="C1817" s="18"/>
      <c r="D1817" s="18"/>
      <c r="E1817" s="1"/>
      <c r="F1817" s="18"/>
      <c r="G1817" s="18"/>
      <c r="H1817" s="101"/>
      <c r="I1817" s="18"/>
      <c r="J1817" s="29"/>
      <c r="K1817" s="29"/>
    </row>
    <row r="1818" spans="1:11" ht="25" customHeight="1" x14ac:dyDescent="0.3">
      <c r="A1818" s="11"/>
      <c r="B1818" s="1"/>
      <c r="C1818" s="18"/>
      <c r="D1818" s="18"/>
      <c r="E1818" s="1"/>
      <c r="F1818" s="18"/>
      <c r="G1818" s="18"/>
      <c r="H1818" s="101"/>
      <c r="I1818" s="18"/>
      <c r="J1818" s="29"/>
      <c r="K1818" s="29"/>
    </row>
    <row r="1819" spans="1:11" ht="25" customHeight="1" x14ac:dyDescent="0.3">
      <c r="A1819" s="11"/>
      <c r="B1819" s="1"/>
      <c r="C1819" s="18"/>
      <c r="D1819" s="18"/>
      <c r="E1819" s="1"/>
      <c r="F1819" s="18"/>
      <c r="G1819" s="18"/>
      <c r="H1819" s="101"/>
      <c r="I1819" s="18"/>
      <c r="J1819" s="29"/>
      <c r="K1819" s="29"/>
    </row>
    <row r="1820" spans="1:11" ht="25" customHeight="1" x14ac:dyDescent="0.3">
      <c r="A1820" s="11"/>
      <c r="B1820" s="1"/>
      <c r="C1820" s="18"/>
      <c r="D1820" s="18"/>
      <c r="E1820" s="1"/>
      <c r="F1820" s="18"/>
      <c r="G1820" s="18"/>
      <c r="H1820" s="101"/>
      <c r="I1820" s="18"/>
      <c r="J1820" s="29"/>
      <c r="K1820" s="29"/>
    </row>
    <row r="1821" spans="1:11" ht="25" customHeight="1" x14ac:dyDescent="0.3">
      <c r="A1821" s="11"/>
      <c r="B1821" s="1"/>
      <c r="C1821" s="18"/>
      <c r="D1821" s="18"/>
      <c r="E1821" s="1"/>
      <c r="F1821" s="18"/>
      <c r="G1821" s="18"/>
      <c r="H1821" s="101"/>
      <c r="I1821" s="18"/>
      <c r="J1821" s="29"/>
      <c r="K1821" s="29"/>
    </row>
    <row r="1822" spans="1:11" ht="25" customHeight="1" x14ac:dyDescent="0.3">
      <c r="A1822" s="11"/>
      <c r="B1822" s="1"/>
      <c r="C1822" s="18"/>
      <c r="D1822" s="18"/>
      <c r="E1822" s="1"/>
      <c r="F1822" s="18"/>
      <c r="G1822" s="18"/>
      <c r="H1822" s="101"/>
      <c r="I1822" s="18"/>
      <c r="J1822" s="29"/>
      <c r="K1822" s="29"/>
    </row>
    <row r="1823" spans="1:11" ht="25" customHeight="1" x14ac:dyDescent="0.3">
      <c r="A1823" s="11"/>
      <c r="B1823" s="1"/>
      <c r="C1823" s="18"/>
      <c r="D1823" s="18"/>
      <c r="E1823" s="1"/>
      <c r="F1823" s="18"/>
      <c r="G1823" s="18"/>
      <c r="H1823" s="101"/>
      <c r="I1823" s="18"/>
      <c r="J1823" s="29"/>
      <c r="K1823" s="29"/>
    </row>
    <row r="1824" spans="1:11" ht="25" customHeight="1" x14ac:dyDescent="0.3">
      <c r="A1824" s="11"/>
      <c r="B1824" s="1"/>
      <c r="C1824" s="18"/>
      <c r="D1824" s="18"/>
      <c r="E1824" s="1"/>
      <c r="F1824" s="18"/>
      <c r="G1824" s="18"/>
      <c r="H1824" s="101"/>
      <c r="I1824" s="18"/>
      <c r="J1824" s="29"/>
      <c r="K1824" s="29"/>
    </row>
    <row r="1825" spans="1:11" ht="25" customHeight="1" x14ac:dyDescent="0.3">
      <c r="A1825" s="11"/>
      <c r="B1825" s="1"/>
      <c r="C1825" s="18"/>
      <c r="D1825" s="18"/>
      <c r="E1825" s="1"/>
      <c r="F1825" s="18"/>
      <c r="G1825" s="18"/>
      <c r="H1825" s="101"/>
      <c r="I1825" s="18"/>
      <c r="J1825" s="29"/>
      <c r="K1825" s="29"/>
    </row>
    <row r="1826" spans="1:11" ht="25" customHeight="1" x14ac:dyDescent="0.3">
      <c r="A1826" s="11"/>
      <c r="B1826" s="1"/>
      <c r="C1826" s="18"/>
      <c r="D1826" s="18"/>
      <c r="E1826" s="1"/>
      <c r="F1826" s="18"/>
      <c r="G1826" s="18"/>
      <c r="H1826" s="101"/>
      <c r="I1826" s="18"/>
      <c r="J1826" s="29"/>
      <c r="K1826" s="29"/>
    </row>
    <row r="1827" spans="1:11" ht="25" customHeight="1" x14ac:dyDescent="0.3">
      <c r="A1827" s="11"/>
      <c r="B1827" s="1"/>
      <c r="C1827" s="18"/>
      <c r="D1827" s="18"/>
      <c r="E1827" s="1"/>
      <c r="F1827" s="18"/>
      <c r="G1827" s="18"/>
      <c r="H1827" s="101"/>
      <c r="I1827" s="18"/>
      <c r="J1827" s="29"/>
      <c r="K1827" s="29"/>
    </row>
    <row r="1828" spans="1:11" ht="25" customHeight="1" x14ac:dyDescent="0.3">
      <c r="A1828" s="11"/>
      <c r="B1828" s="1"/>
      <c r="C1828" s="18"/>
      <c r="D1828" s="18"/>
      <c r="E1828" s="1"/>
      <c r="F1828" s="18"/>
      <c r="G1828" s="18"/>
      <c r="H1828" s="101"/>
      <c r="I1828" s="18"/>
      <c r="J1828" s="29"/>
      <c r="K1828" s="29"/>
    </row>
    <row r="1829" spans="1:11" ht="25" customHeight="1" x14ac:dyDescent="0.3">
      <c r="A1829" s="11"/>
      <c r="B1829" s="1"/>
      <c r="C1829" s="18"/>
      <c r="D1829" s="18"/>
      <c r="E1829" s="1"/>
      <c r="F1829" s="18"/>
      <c r="G1829" s="18"/>
      <c r="H1829" s="101"/>
      <c r="I1829" s="18"/>
      <c r="J1829" s="29"/>
      <c r="K1829" s="29"/>
    </row>
    <row r="1830" spans="1:11" ht="25" customHeight="1" x14ac:dyDescent="0.3">
      <c r="A1830" s="11"/>
      <c r="B1830" s="1"/>
      <c r="C1830" s="18"/>
      <c r="D1830" s="18"/>
      <c r="E1830" s="1"/>
      <c r="F1830" s="18"/>
      <c r="G1830" s="18"/>
      <c r="H1830" s="101"/>
      <c r="I1830" s="18"/>
      <c r="J1830" s="29"/>
      <c r="K1830" s="29"/>
    </row>
    <row r="1831" spans="1:11" ht="25" customHeight="1" x14ac:dyDescent="0.3">
      <c r="A1831" s="11"/>
      <c r="B1831" s="1"/>
      <c r="C1831" s="18"/>
      <c r="D1831" s="18"/>
      <c r="E1831" s="1"/>
      <c r="F1831" s="18"/>
      <c r="G1831" s="18"/>
      <c r="H1831" s="101"/>
      <c r="I1831" s="18"/>
      <c r="J1831" s="29"/>
      <c r="K1831" s="29"/>
    </row>
    <row r="1832" spans="1:11" ht="25" customHeight="1" x14ac:dyDescent="0.3">
      <c r="A1832" s="11"/>
      <c r="B1832" s="1"/>
      <c r="C1832" s="18"/>
      <c r="D1832" s="18"/>
      <c r="E1832" s="1"/>
      <c r="F1832" s="18"/>
      <c r="G1832" s="18"/>
      <c r="H1832" s="101"/>
      <c r="I1832" s="18"/>
      <c r="J1832" s="29"/>
      <c r="K1832" s="29"/>
    </row>
    <row r="1833" spans="1:11" ht="25" customHeight="1" x14ac:dyDescent="0.3">
      <c r="A1833" s="11"/>
      <c r="B1833" s="1"/>
      <c r="C1833" s="18"/>
      <c r="D1833" s="18"/>
      <c r="E1833" s="1"/>
      <c r="F1833" s="18"/>
      <c r="G1833" s="18"/>
      <c r="H1833" s="101"/>
      <c r="I1833" s="18"/>
      <c r="J1833" s="29"/>
      <c r="K1833" s="29"/>
    </row>
    <row r="1834" spans="1:11" ht="25" customHeight="1" x14ac:dyDescent="0.3">
      <c r="A1834" s="11"/>
      <c r="B1834" s="1"/>
      <c r="C1834" s="18"/>
      <c r="D1834" s="18"/>
      <c r="E1834" s="1"/>
      <c r="F1834" s="18"/>
      <c r="G1834" s="18"/>
      <c r="H1834" s="101"/>
      <c r="I1834" s="18"/>
      <c r="J1834" s="29"/>
      <c r="K1834" s="29"/>
    </row>
    <row r="1835" spans="1:11" ht="25" customHeight="1" x14ac:dyDescent="0.3">
      <c r="A1835" s="11"/>
      <c r="B1835" s="1"/>
      <c r="C1835" s="18"/>
      <c r="D1835" s="18"/>
      <c r="E1835" s="1"/>
      <c r="F1835" s="18"/>
      <c r="G1835" s="18"/>
      <c r="H1835" s="101"/>
      <c r="I1835" s="18"/>
      <c r="J1835" s="29"/>
      <c r="K1835" s="29"/>
    </row>
    <row r="1836" spans="1:11" ht="25" customHeight="1" x14ac:dyDescent="0.3">
      <c r="A1836" s="11"/>
      <c r="B1836" s="1"/>
      <c r="C1836" s="18"/>
      <c r="D1836" s="18"/>
      <c r="E1836" s="1"/>
      <c r="F1836" s="18"/>
      <c r="G1836" s="18"/>
      <c r="H1836" s="101"/>
      <c r="I1836" s="18"/>
      <c r="J1836" s="29"/>
      <c r="K1836" s="29"/>
    </row>
    <row r="1837" spans="1:11" ht="25" customHeight="1" x14ac:dyDescent="0.3">
      <c r="A1837" s="11"/>
      <c r="B1837" s="1"/>
      <c r="C1837" s="18"/>
      <c r="D1837" s="18"/>
      <c r="E1837" s="1"/>
      <c r="F1837" s="18"/>
      <c r="G1837" s="18"/>
      <c r="H1837" s="101"/>
      <c r="I1837" s="18"/>
      <c r="J1837" s="29"/>
      <c r="K1837" s="29"/>
    </row>
    <row r="1838" spans="1:11" ht="25" customHeight="1" x14ac:dyDescent="0.3">
      <c r="A1838" s="11"/>
      <c r="B1838" s="1"/>
      <c r="C1838" s="18"/>
      <c r="D1838" s="18"/>
      <c r="E1838" s="1"/>
      <c r="F1838" s="18"/>
      <c r="G1838" s="18"/>
      <c r="H1838" s="101"/>
      <c r="I1838" s="18"/>
      <c r="J1838" s="29"/>
      <c r="K1838" s="29"/>
    </row>
    <row r="1839" spans="1:11" ht="25" customHeight="1" x14ac:dyDescent="0.3">
      <c r="A1839" s="11"/>
      <c r="B1839" s="1"/>
      <c r="C1839" s="18"/>
      <c r="D1839" s="18"/>
      <c r="E1839" s="1"/>
      <c r="F1839" s="18"/>
      <c r="G1839" s="18"/>
      <c r="H1839" s="101"/>
      <c r="I1839" s="18"/>
      <c r="J1839" s="29"/>
      <c r="K1839" s="29"/>
    </row>
    <row r="1840" spans="1:11" ht="25" customHeight="1" x14ac:dyDescent="0.3">
      <c r="A1840" s="11"/>
      <c r="B1840" s="1"/>
      <c r="C1840" s="18"/>
      <c r="D1840" s="18"/>
      <c r="E1840" s="1"/>
      <c r="F1840" s="18"/>
      <c r="G1840" s="18"/>
      <c r="H1840" s="101"/>
      <c r="I1840" s="18"/>
      <c r="J1840" s="29"/>
      <c r="K1840" s="29"/>
    </row>
    <row r="1841" spans="1:11" ht="25" customHeight="1" x14ac:dyDescent="0.3">
      <c r="A1841" s="11"/>
      <c r="B1841" s="1"/>
      <c r="C1841" s="18"/>
      <c r="D1841" s="18"/>
      <c r="E1841" s="1"/>
      <c r="F1841" s="18"/>
      <c r="G1841" s="18"/>
      <c r="H1841" s="101"/>
      <c r="I1841" s="18"/>
      <c r="J1841" s="29"/>
      <c r="K1841" s="29"/>
    </row>
    <row r="1842" spans="1:11" ht="25" customHeight="1" x14ac:dyDescent="0.3">
      <c r="A1842" s="11"/>
      <c r="B1842" s="1"/>
      <c r="C1842" s="18"/>
      <c r="D1842" s="18"/>
      <c r="E1842" s="1"/>
      <c r="F1842" s="18"/>
      <c r="G1842" s="18"/>
      <c r="H1842" s="101"/>
      <c r="I1842" s="18"/>
      <c r="J1842" s="29"/>
      <c r="K1842" s="29"/>
    </row>
    <row r="1843" spans="1:11" ht="25" customHeight="1" x14ac:dyDescent="0.3">
      <c r="A1843" s="11"/>
      <c r="B1843" s="1"/>
      <c r="C1843" s="18"/>
      <c r="D1843" s="18"/>
      <c r="E1843" s="1"/>
      <c r="F1843" s="18"/>
      <c r="G1843" s="18"/>
      <c r="H1843" s="101"/>
      <c r="I1843" s="18"/>
      <c r="J1843" s="29"/>
      <c r="K1843" s="29"/>
    </row>
    <row r="1844" spans="1:11" ht="25" customHeight="1" x14ac:dyDescent="0.3">
      <c r="A1844" s="11"/>
      <c r="B1844" s="1"/>
      <c r="C1844" s="18"/>
      <c r="D1844" s="18"/>
      <c r="E1844" s="1"/>
      <c r="F1844" s="18"/>
      <c r="G1844" s="18"/>
      <c r="H1844" s="101"/>
      <c r="I1844" s="18"/>
      <c r="J1844" s="29"/>
      <c r="K1844" s="29"/>
    </row>
    <row r="1845" spans="1:11" ht="25" customHeight="1" x14ac:dyDescent="0.3">
      <c r="A1845" s="11"/>
      <c r="B1845" s="1"/>
      <c r="C1845" s="18"/>
      <c r="D1845" s="18"/>
      <c r="E1845" s="1"/>
      <c r="F1845" s="18"/>
      <c r="G1845" s="18"/>
      <c r="H1845" s="101"/>
      <c r="I1845" s="18"/>
      <c r="J1845" s="29"/>
      <c r="K1845" s="29"/>
    </row>
    <row r="1846" spans="1:11" ht="25" customHeight="1" x14ac:dyDescent="0.3">
      <c r="A1846" s="11"/>
      <c r="B1846" s="1"/>
      <c r="C1846" s="18"/>
      <c r="D1846" s="18"/>
      <c r="E1846" s="1"/>
      <c r="F1846" s="18"/>
      <c r="G1846" s="18"/>
      <c r="H1846" s="101"/>
      <c r="I1846" s="18"/>
      <c r="J1846" s="29"/>
      <c r="K1846" s="29"/>
    </row>
    <row r="1847" spans="1:11" ht="25" customHeight="1" x14ac:dyDescent="0.3">
      <c r="A1847" s="11"/>
      <c r="B1847" s="1"/>
      <c r="C1847" s="18"/>
      <c r="D1847" s="18"/>
      <c r="E1847" s="1"/>
      <c r="F1847" s="18"/>
      <c r="G1847" s="18"/>
      <c r="H1847" s="101"/>
      <c r="I1847" s="18"/>
      <c r="J1847" s="29"/>
      <c r="K1847" s="29"/>
    </row>
    <row r="1848" spans="1:11" ht="25" customHeight="1" x14ac:dyDescent="0.3">
      <c r="A1848" s="11"/>
      <c r="B1848" s="1"/>
      <c r="C1848" s="18"/>
      <c r="D1848" s="18"/>
      <c r="E1848" s="1"/>
      <c r="F1848" s="18"/>
      <c r="G1848" s="18"/>
      <c r="H1848" s="101"/>
      <c r="I1848" s="18"/>
      <c r="J1848" s="29"/>
      <c r="K1848" s="29"/>
    </row>
    <row r="1849" spans="1:11" ht="25" customHeight="1" x14ac:dyDescent="0.3">
      <c r="A1849" s="11"/>
      <c r="B1849" s="1"/>
      <c r="C1849" s="18"/>
      <c r="D1849" s="18"/>
      <c r="E1849" s="1"/>
      <c r="F1849" s="18"/>
      <c r="G1849" s="18"/>
      <c r="H1849" s="101"/>
      <c r="I1849" s="18"/>
      <c r="J1849" s="29"/>
      <c r="K1849" s="29"/>
    </row>
    <row r="1850" spans="1:11" ht="25" customHeight="1" x14ac:dyDescent="0.3">
      <c r="A1850" s="11"/>
      <c r="B1850" s="1"/>
      <c r="C1850" s="18"/>
      <c r="D1850" s="18"/>
      <c r="E1850" s="1"/>
      <c r="F1850" s="18"/>
      <c r="G1850" s="18"/>
      <c r="H1850" s="101"/>
      <c r="I1850" s="18"/>
      <c r="J1850" s="29"/>
      <c r="K1850" s="29"/>
    </row>
    <row r="1851" spans="1:11" ht="25" customHeight="1" x14ac:dyDescent="0.3">
      <c r="A1851" s="11"/>
      <c r="B1851" s="1"/>
      <c r="C1851" s="18"/>
      <c r="D1851" s="18"/>
      <c r="E1851" s="1"/>
      <c r="F1851" s="18"/>
      <c r="G1851" s="18"/>
      <c r="H1851" s="101"/>
      <c r="I1851" s="18"/>
      <c r="J1851" s="29"/>
      <c r="K1851" s="29"/>
    </row>
    <row r="1852" spans="1:11" ht="25" customHeight="1" x14ac:dyDescent="0.3">
      <c r="A1852" s="11"/>
      <c r="B1852" s="1"/>
      <c r="C1852" s="18"/>
      <c r="D1852" s="18"/>
      <c r="E1852" s="1"/>
      <c r="F1852" s="18"/>
      <c r="G1852" s="18"/>
      <c r="H1852" s="101"/>
      <c r="I1852" s="18"/>
      <c r="J1852" s="29"/>
      <c r="K1852" s="29"/>
    </row>
    <row r="1853" spans="1:11" ht="25" customHeight="1" x14ac:dyDescent="0.3">
      <c r="A1853" s="11"/>
      <c r="B1853" s="1"/>
      <c r="C1853" s="18"/>
      <c r="D1853" s="18"/>
      <c r="E1853" s="1"/>
      <c r="F1853" s="18"/>
      <c r="G1853" s="18"/>
      <c r="H1853" s="101"/>
      <c r="I1853" s="18"/>
      <c r="J1853" s="29"/>
      <c r="K1853" s="29"/>
    </row>
    <row r="1854" spans="1:11" ht="25" customHeight="1" x14ac:dyDescent="0.3">
      <c r="A1854" s="11"/>
      <c r="B1854" s="1"/>
      <c r="C1854" s="18"/>
      <c r="D1854" s="18"/>
      <c r="E1854" s="1"/>
      <c r="F1854" s="18"/>
      <c r="G1854" s="18"/>
      <c r="H1854" s="101"/>
      <c r="I1854" s="18"/>
      <c r="J1854" s="29"/>
      <c r="K1854" s="29"/>
    </row>
    <row r="1855" spans="1:11" ht="25" customHeight="1" x14ac:dyDescent="0.3">
      <c r="A1855" s="11"/>
      <c r="B1855" s="1"/>
      <c r="C1855" s="18"/>
      <c r="D1855" s="18"/>
      <c r="E1855" s="1"/>
      <c r="F1855" s="18"/>
      <c r="G1855" s="18"/>
      <c r="H1855" s="101"/>
      <c r="I1855" s="18"/>
      <c r="J1855" s="29"/>
      <c r="K1855" s="29"/>
    </row>
    <row r="1856" spans="1:11" ht="25" customHeight="1" x14ac:dyDescent="0.3">
      <c r="A1856" s="11"/>
      <c r="B1856" s="1"/>
      <c r="C1856" s="18"/>
      <c r="D1856" s="18"/>
      <c r="E1856" s="1"/>
      <c r="F1856" s="18"/>
      <c r="G1856" s="18"/>
      <c r="H1856" s="101"/>
      <c r="I1856" s="18"/>
      <c r="J1856" s="29"/>
      <c r="K1856" s="29"/>
    </row>
    <row r="1857" spans="1:11" ht="25" customHeight="1" x14ac:dyDescent="0.3">
      <c r="A1857" s="11"/>
      <c r="B1857" s="1"/>
      <c r="C1857" s="18"/>
      <c r="D1857" s="18"/>
      <c r="E1857" s="1"/>
      <c r="F1857" s="18"/>
      <c r="G1857" s="18"/>
      <c r="H1857" s="101"/>
      <c r="I1857" s="18"/>
      <c r="J1857" s="29"/>
      <c r="K1857" s="29"/>
    </row>
    <row r="1858" spans="1:11" ht="25" customHeight="1" x14ac:dyDescent="0.3">
      <c r="A1858" s="11"/>
      <c r="B1858" s="1"/>
      <c r="C1858" s="18"/>
      <c r="D1858" s="18"/>
      <c r="E1858" s="1"/>
      <c r="F1858" s="18"/>
      <c r="G1858" s="18"/>
      <c r="H1858" s="101"/>
      <c r="I1858" s="18"/>
      <c r="J1858" s="29"/>
      <c r="K1858" s="29"/>
    </row>
    <row r="1859" spans="1:11" ht="25" customHeight="1" x14ac:dyDescent="0.3">
      <c r="A1859" s="11"/>
      <c r="B1859" s="1"/>
      <c r="C1859" s="18"/>
      <c r="D1859" s="18"/>
      <c r="E1859" s="1"/>
      <c r="F1859" s="18"/>
      <c r="G1859" s="18"/>
      <c r="H1859" s="101"/>
      <c r="I1859" s="18"/>
      <c r="J1859" s="29"/>
      <c r="K1859" s="29"/>
    </row>
    <row r="1860" spans="1:11" ht="25" customHeight="1" x14ac:dyDescent="0.3">
      <c r="A1860" s="11"/>
      <c r="B1860" s="1"/>
      <c r="C1860" s="18"/>
      <c r="D1860" s="18"/>
      <c r="E1860" s="1"/>
      <c r="F1860" s="18"/>
      <c r="G1860" s="18"/>
      <c r="H1860" s="101"/>
      <c r="I1860" s="18"/>
      <c r="J1860" s="29"/>
      <c r="K1860" s="29"/>
    </row>
    <row r="1861" spans="1:11" ht="25" customHeight="1" x14ac:dyDescent="0.3">
      <c r="A1861" s="11"/>
      <c r="B1861" s="1"/>
      <c r="C1861" s="18"/>
      <c r="D1861" s="18"/>
      <c r="E1861" s="1"/>
      <c r="F1861" s="18"/>
      <c r="G1861" s="18"/>
      <c r="H1861" s="101"/>
      <c r="I1861" s="18"/>
      <c r="J1861" s="29"/>
      <c r="K1861" s="29"/>
    </row>
    <row r="1862" spans="1:11" ht="25" customHeight="1" x14ac:dyDescent="0.3">
      <c r="A1862" s="11"/>
      <c r="B1862" s="1"/>
      <c r="C1862" s="18"/>
      <c r="D1862" s="18"/>
      <c r="E1862" s="1"/>
      <c r="F1862" s="18"/>
      <c r="G1862" s="18"/>
      <c r="H1862" s="101"/>
      <c r="I1862" s="18"/>
      <c r="J1862" s="29"/>
      <c r="K1862" s="29"/>
    </row>
    <row r="1863" spans="1:11" ht="25" customHeight="1" x14ac:dyDescent="0.3">
      <c r="A1863" s="11"/>
      <c r="B1863" s="1"/>
      <c r="C1863" s="18"/>
      <c r="D1863" s="18"/>
      <c r="E1863" s="1"/>
      <c r="F1863" s="18"/>
      <c r="G1863" s="18"/>
      <c r="H1863" s="101"/>
      <c r="I1863" s="18"/>
      <c r="J1863" s="29"/>
      <c r="K1863" s="29"/>
    </row>
    <row r="1864" spans="1:11" ht="25" customHeight="1" x14ac:dyDescent="0.3">
      <c r="A1864" s="11"/>
      <c r="B1864" s="1"/>
      <c r="C1864" s="18"/>
      <c r="D1864" s="18"/>
      <c r="E1864" s="1"/>
      <c r="F1864" s="18"/>
      <c r="G1864" s="18"/>
      <c r="H1864" s="101"/>
      <c r="I1864" s="18"/>
      <c r="J1864" s="29"/>
      <c r="K1864" s="29"/>
    </row>
    <row r="1865" spans="1:11" ht="25" customHeight="1" x14ac:dyDescent="0.3">
      <c r="A1865" s="11"/>
      <c r="B1865" s="1"/>
      <c r="C1865" s="18"/>
      <c r="D1865" s="18"/>
      <c r="E1865" s="1"/>
      <c r="F1865" s="18"/>
      <c r="G1865" s="18"/>
      <c r="H1865" s="101"/>
      <c r="I1865" s="18"/>
      <c r="J1865" s="29"/>
      <c r="K1865" s="29"/>
    </row>
    <row r="1866" spans="1:11" ht="25" customHeight="1" x14ac:dyDescent="0.3">
      <c r="A1866" s="11"/>
      <c r="B1866" s="1"/>
      <c r="C1866" s="18"/>
      <c r="D1866" s="18"/>
      <c r="E1866" s="1"/>
      <c r="F1866" s="18"/>
      <c r="G1866" s="18"/>
      <c r="H1866" s="101"/>
      <c r="I1866" s="18"/>
      <c r="J1866" s="29"/>
      <c r="K1866" s="29"/>
    </row>
    <row r="1867" spans="1:11" ht="25" customHeight="1" x14ac:dyDescent="0.3">
      <c r="A1867" s="11"/>
      <c r="B1867" s="1"/>
      <c r="C1867" s="18"/>
      <c r="D1867" s="18"/>
      <c r="E1867" s="1"/>
      <c r="F1867" s="18"/>
      <c r="G1867" s="18"/>
      <c r="H1867" s="101"/>
      <c r="I1867" s="18"/>
      <c r="J1867" s="29"/>
      <c r="K1867" s="29"/>
    </row>
    <row r="1868" spans="1:11" ht="25" customHeight="1" x14ac:dyDescent="0.3">
      <c r="A1868" s="11"/>
      <c r="B1868" s="1"/>
      <c r="C1868" s="18"/>
      <c r="D1868" s="18"/>
      <c r="E1868" s="1"/>
      <c r="F1868" s="18"/>
      <c r="G1868" s="18"/>
      <c r="H1868" s="101"/>
      <c r="I1868" s="18"/>
      <c r="J1868" s="29"/>
      <c r="K1868" s="29"/>
    </row>
    <row r="1869" spans="1:11" ht="25" customHeight="1" x14ac:dyDescent="0.3">
      <c r="A1869" s="11"/>
      <c r="B1869" s="1"/>
      <c r="C1869" s="18"/>
      <c r="D1869" s="18"/>
      <c r="E1869" s="1"/>
      <c r="F1869" s="18"/>
      <c r="G1869" s="18"/>
      <c r="H1869" s="101"/>
      <c r="I1869" s="18"/>
      <c r="J1869" s="29"/>
      <c r="K1869" s="29"/>
    </row>
    <row r="1870" spans="1:11" ht="25" customHeight="1" x14ac:dyDescent="0.3">
      <c r="A1870" s="11"/>
      <c r="B1870" s="1"/>
      <c r="C1870" s="18"/>
      <c r="D1870" s="18"/>
      <c r="E1870" s="1"/>
      <c r="F1870" s="18"/>
      <c r="G1870" s="18"/>
      <c r="H1870" s="101"/>
      <c r="I1870" s="18"/>
      <c r="J1870" s="29"/>
      <c r="K1870" s="29"/>
    </row>
    <row r="1871" spans="1:11" ht="25" customHeight="1" x14ac:dyDescent="0.3">
      <c r="A1871" s="11"/>
      <c r="B1871" s="1"/>
      <c r="C1871" s="18"/>
      <c r="D1871" s="18"/>
      <c r="E1871" s="1"/>
      <c r="F1871" s="18"/>
      <c r="G1871" s="18"/>
      <c r="H1871" s="101"/>
      <c r="I1871" s="18"/>
      <c r="J1871" s="29"/>
      <c r="K1871" s="29"/>
    </row>
    <row r="1872" spans="1:11" ht="25" customHeight="1" x14ac:dyDescent="0.3">
      <c r="A1872" s="11"/>
      <c r="B1872" s="1"/>
      <c r="C1872" s="18"/>
      <c r="D1872" s="18"/>
      <c r="E1872" s="1"/>
      <c r="F1872" s="18"/>
      <c r="G1872" s="18"/>
      <c r="H1872" s="101"/>
      <c r="I1872" s="18"/>
      <c r="J1872" s="29"/>
      <c r="K1872" s="29"/>
    </row>
    <row r="1873" spans="1:11" ht="25" customHeight="1" x14ac:dyDescent="0.3">
      <c r="A1873" s="11"/>
      <c r="B1873" s="1"/>
      <c r="C1873" s="18"/>
      <c r="D1873" s="18"/>
      <c r="E1873" s="1"/>
      <c r="F1873" s="18"/>
      <c r="G1873" s="18"/>
      <c r="H1873" s="101"/>
      <c r="I1873" s="18"/>
      <c r="J1873" s="29"/>
      <c r="K1873" s="29"/>
    </row>
    <row r="1874" spans="1:11" ht="25" customHeight="1" x14ac:dyDescent="0.3">
      <c r="A1874" s="11"/>
      <c r="B1874" s="1"/>
      <c r="C1874" s="18"/>
      <c r="D1874" s="18"/>
      <c r="E1874" s="1"/>
      <c r="F1874" s="18"/>
      <c r="G1874" s="18"/>
      <c r="H1874" s="101"/>
      <c r="I1874" s="18"/>
      <c r="J1874" s="29"/>
      <c r="K1874" s="29"/>
    </row>
    <row r="1875" spans="1:11" ht="25" customHeight="1" x14ac:dyDescent="0.3">
      <c r="A1875" s="11"/>
      <c r="B1875" s="1"/>
      <c r="C1875" s="18"/>
      <c r="D1875" s="18"/>
      <c r="E1875" s="1"/>
      <c r="F1875" s="18"/>
      <c r="G1875" s="18"/>
      <c r="H1875" s="101"/>
      <c r="I1875" s="18"/>
      <c r="J1875" s="29"/>
      <c r="K1875" s="29"/>
    </row>
    <row r="1876" spans="1:11" ht="25" customHeight="1" x14ac:dyDescent="0.3">
      <c r="A1876" s="11"/>
      <c r="B1876" s="1"/>
      <c r="C1876" s="18"/>
      <c r="D1876" s="18"/>
      <c r="E1876" s="1"/>
      <c r="F1876" s="18"/>
      <c r="G1876" s="18"/>
      <c r="H1876" s="101"/>
      <c r="I1876" s="18"/>
      <c r="J1876" s="29"/>
      <c r="K1876" s="29"/>
    </row>
    <row r="1877" spans="1:11" ht="25" customHeight="1" x14ac:dyDescent="0.3">
      <c r="A1877" s="11"/>
      <c r="B1877" s="1"/>
      <c r="C1877" s="18"/>
      <c r="D1877" s="18"/>
      <c r="E1877" s="1"/>
      <c r="F1877" s="18"/>
      <c r="G1877" s="18"/>
      <c r="H1877" s="101"/>
      <c r="I1877" s="18"/>
      <c r="J1877" s="29"/>
      <c r="K1877" s="29"/>
    </row>
    <row r="1878" spans="1:11" ht="25" customHeight="1" x14ac:dyDescent="0.3">
      <c r="A1878" s="11"/>
      <c r="B1878" s="1"/>
      <c r="C1878" s="18"/>
      <c r="D1878" s="18"/>
      <c r="E1878" s="1"/>
      <c r="F1878" s="18"/>
      <c r="G1878" s="18"/>
      <c r="H1878" s="101"/>
      <c r="I1878" s="18"/>
      <c r="J1878" s="29"/>
      <c r="K1878" s="29"/>
    </row>
    <row r="1879" spans="1:11" ht="25" customHeight="1" x14ac:dyDescent="0.3">
      <c r="A1879" s="11"/>
      <c r="B1879" s="1"/>
      <c r="C1879" s="18"/>
      <c r="D1879" s="18"/>
      <c r="E1879" s="1"/>
      <c r="F1879" s="18"/>
      <c r="G1879" s="18"/>
      <c r="H1879" s="101"/>
      <c r="I1879" s="18"/>
      <c r="J1879" s="29"/>
      <c r="K1879" s="29"/>
    </row>
    <row r="1880" spans="1:11" ht="25" customHeight="1" x14ac:dyDescent="0.3">
      <c r="A1880" s="11"/>
      <c r="B1880" s="1"/>
      <c r="C1880" s="18"/>
      <c r="D1880" s="18"/>
      <c r="E1880" s="1"/>
      <c r="F1880" s="18"/>
      <c r="G1880" s="18"/>
      <c r="H1880" s="101"/>
      <c r="I1880" s="18"/>
      <c r="J1880" s="29"/>
      <c r="K1880" s="29"/>
    </row>
    <row r="1881" spans="1:11" ht="25" customHeight="1" x14ac:dyDescent="0.3">
      <c r="A1881" s="11"/>
      <c r="B1881" s="1"/>
      <c r="C1881" s="18"/>
      <c r="D1881" s="18"/>
      <c r="E1881" s="1"/>
      <c r="F1881" s="18"/>
      <c r="G1881" s="18"/>
      <c r="H1881" s="101"/>
      <c r="I1881" s="18"/>
      <c r="J1881" s="29"/>
      <c r="K1881" s="29"/>
    </row>
    <row r="1882" spans="1:11" ht="25" customHeight="1" x14ac:dyDescent="0.3">
      <c r="A1882" s="11"/>
      <c r="B1882" s="1"/>
      <c r="C1882" s="18"/>
      <c r="D1882" s="18"/>
      <c r="E1882" s="1"/>
      <c r="F1882" s="18"/>
      <c r="G1882" s="18"/>
      <c r="H1882" s="101"/>
      <c r="I1882" s="18"/>
      <c r="J1882" s="29"/>
      <c r="K1882" s="29"/>
    </row>
    <row r="1883" spans="1:11" ht="25" customHeight="1" x14ac:dyDescent="0.3">
      <c r="A1883" s="11"/>
      <c r="B1883" s="1"/>
      <c r="C1883" s="18"/>
      <c r="D1883" s="18"/>
      <c r="E1883" s="1"/>
      <c r="F1883" s="18"/>
      <c r="G1883" s="18"/>
      <c r="H1883" s="101"/>
      <c r="I1883" s="18"/>
      <c r="J1883" s="29"/>
      <c r="K1883" s="29"/>
    </row>
    <row r="1884" spans="1:11" ht="25" customHeight="1" x14ac:dyDescent="0.3">
      <c r="A1884" s="11"/>
      <c r="B1884" s="1"/>
      <c r="C1884" s="18"/>
      <c r="D1884" s="18"/>
      <c r="E1884" s="1"/>
      <c r="F1884" s="18"/>
      <c r="G1884" s="18"/>
      <c r="H1884" s="101"/>
      <c r="I1884" s="18"/>
      <c r="J1884" s="29"/>
      <c r="K1884" s="29"/>
    </row>
    <row r="1885" spans="1:11" ht="25" customHeight="1" x14ac:dyDescent="0.3">
      <c r="A1885" s="11"/>
      <c r="B1885" s="1"/>
      <c r="C1885" s="18"/>
      <c r="D1885" s="18"/>
      <c r="E1885" s="1"/>
      <c r="F1885" s="18"/>
      <c r="G1885" s="18"/>
      <c r="H1885" s="101"/>
      <c r="I1885" s="18"/>
      <c r="J1885" s="29"/>
      <c r="K1885" s="29"/>
    </row>
    <row r="1886" spans="1:11" ht="25" customHeight="1" x14ac:dyDescent="0.3">
      <c r="A1886" s="11"/>
      <c r="B1886" s="1"/>
      <c r="C1886" s="18"/>
      <c r="D1886" s="18"/>
      <c r="E1886" s="1"/>
      <c r="F1886" s="18"/>
      <c r="G1886" s="18"/>
      <c r="H1886" s="101"/>
      <c r="I1886" s="18"/>
      <c r="J1886" s="29"/>
      <c r="K1886" s="29"/>
    </row>
    <row r="1887" spans="1:11" ht="25" customHeight="1" x14ac:dyDescent="0.3">
      <c r="A1887" s="11"/>
      <c r="B1887" s="1"/>
      <c r="C1887" s="18"/>
      <c r="D1887" s="18"/>
      <c r="E1887" s="1"/>
      <c r="F1887" s="18"/>
      <c r="G1887" s="18"/>
      <c r="H1887" s="101"/>
      <c r="I1887" s="18"/>
      <c r="J1887" s="29"/>
      <c r="K1887" s="29"/>
    </row>
    <row r="1888" spans="1:11" ht="25" customHeight="1" x14ac:dyDescent="0.3">
      <c r="A1888" s="11"/>
      <c r="B1888" s="1"/>
      <c r="C1888" s="18"/>
      <c r="D1888" s="18"/>
      <c r="E1888" s="1"/>
      <c r="F1888" s="18"/>
      <c r="G1888" s="18"/>
      <c r="H1888" s="101"/>
      <c r="I1888" s="18"/>
      <c r="J1888" s="29"/>
      <c r="K1888" s="29"/>
    </row>
    <row r="1889" spans="1:11" ht="25" customHeight="1" x14ac:dyDescent="0.3">
      <c r="A1889" s="11"/>
      <c r="B1889" s="1"/>
      <c r="C1889" s="18"/>
      <c r="D1889" s="18"/>
      <c r="E1889" s="1"/>
      <c r="F1889" s="18"/>
      <c r="G1889" s="18"/>
      <c r="H1889" s="101"/>
      <c r="I1889" s="18"/>
      <c r="J1889" s="29"/>
      <c r="K1889" s="29"/>
    </row>
    <row r="1890" spans="1:11" ht="25" customHeight="1" x14ac:dyDescent="0.3">
      <c r="A1890" s="11"/>
      <c r="B1890" s="1"/>
      <c r="C1890" s="18"/>
      <c r="D1890" s="18"/>
      <c r="E1890" s="1"/>
      <c r="F1890" s="18"/>
      <c r="G1890" s="18"/>
      <c r="H1890" s="101"/>
      <c r="I1890" s="18"/>
      <c r="J1890" s="29"/>
      <c r="K1890" s="29"/>
    </row>
    <row r="1891" spans="1:11" ht="25" customHeight="1" x14ac:dyDescent="0.3">
      <c r="A1891" s="11"/>
      <c r="B1891" s="1"/>
      <c r="C1891" s="18"/>
      <c r="D1891" s="18"/>
      <c r="E1891" s="1"/>
      <c r="F1891" s="18"/>
      <c r="G1891" s="18"/>
      <c r="H1891" s="101"/>
      <c r="I1891" s="18"/>
      <c r="J1891" s="29"/>
      <c r="K1891" s="29"/>
    </row>
    <row r="1892" spans="1:11" ht="25" customHeight="1" x14ac:dyDescent="0.3">
      <c r="A1892" s="11"/>
      <c r="B1892" s="1"/>
      <c r="C1892" s="18"/>
      <c r="D1892" s="18"/>
      <c r="E1892" s="1"/>
      <c r="F1892" s="18"/>
      <c r="G1892" s="18"/>
      <c r="H1892" s="101"/>
      <c r="I1892" s="18"/>
      <c r="J1892" s="29"/>
      <c r="K1892" s="29"/>
    </row>
    <row r="1893" spans="1:11" ht="25" customHeight="1" x14ac:dyDescent="0.3">
      <c r="A1893" s="11"/>
      <c r="B1893" s="1"/>
      <c r="C1893" s="18"/>
      <c r="D1893" s="18"/>
      <c r="E1893" s="1"/>
      <c r="F1893" s="18"/>
      <c r="G1893" s="18"/>
      <c r="H1893" s="101"/>
      <c r="I1893" s="18"/>
      <c r="J1893" s="29"/>
      <c r="K1893" s="29"/>
    </row>
    <row r="1894" spans="1:11" ht="25" customHeight="1" x14ac:dyDescent="0.3">
      <c r="A1894" s="11"/>
      <c r="B1894" s="1"/>
      <c r="C1894" s="18"/>
      <c r="D1894" s="18"/>
      <c r="E1894" s="1"/>
      <c r="F1894" s="18"/>
      <c r="G1894" s="18"/>
      <c r="H1894" s="101"/>
      <c r="I1894" s="18"/>
      <c r="J1894" s="29"/>
      <c r="K1894" s="29"/>
    </row>
    <row r="1895" spans="1:11" ht="25" customHeight="1" x14ac:dyDescent="0.3">
      <c r="A1895" s="11"/>
      <c r="B1895" s="1"/>
      <c r="C1895" s="18"/>
      <c r="D1895" s="18"/>
      <c r="E1895" s="1"/>
      <c r="F1895" s="18"/>
      <c r="G1895" s="18"/>
      <c r="H1895" s="101"/>
      <c r="I1895" s="18"/>
      <c r="J1895" s="29"/>
      <c r="K1895" s="29"/>
    </row>
    <row r="1896" spans="1:11" ht="25" customHeight="1" x14ac:dyDescent="0.3">
      <c r="A1896" s="11"/>
      <c r="B1896" s="1"/>
      <c r="C1896" s="18"/>
      <c r="D1896" s="18"/>
      <c r="E1896" s="1"/>
      <c r="F1896" s="18"/>
      <c r="G1896" s="18"/>
      <c r="H1896" s="101"/>
      <c r="I1896" s="18"/>
      <c r="J1896" s="29"/>
      <c r="K1896" s="29"/>
    </row>
    <row r="1897" spans="1:11" ht="25" customHeight="1" x14ac:dyDescent="0.3">
      <c r="A1897" s="11"/>
      <c r="B1897" s="1"/>
      <c r="C1897" s="18"/>
      <c r="D1897" s="18"/>
      <c r="E1897" s="1"/>
      <c r="F1897" s="18"/>
      <c r="G1897" s="18"/>
      <c r="H1897" s="101"/>
      <c r="I1897" s="18"/>
      <c r="J1897" s="29"/>
      <c r="K1897" s="29"/>
    </row>
    <row r="1898" spans="1:11" ht="25" customHeight="1" x14ac:dyDescent="0.3">
      <c r="A1898" s="11"/>
      <c r="B1898" s="1"/>
      <c r="C1898" s="18"/>
      <c r="D1898" s="18"/>
      <c r="E1898" s="1"/>
      <c r="F1898" s="18"/>
      <c r="G1898" s="18"/>
      <c r="H1898" s="101"/>
      <c r="I1898" s="18"/>
      <c r="J1898" s="29"/>
      <c r="K1898" s="29"/>
    </row>
    <row r="1899" spans="1:11" ht="25" customHeight="1" x14ac:dyDescent="0.3">
      <c r="A1899" s="11"/>
      <c r="B1899" s="1"/>
      <c r="C1899" s="18"/>
      <c r="D1899" s="18"/>
      <c r="E1899" s="1"/>
      <c r="F1899" s="18"/>
      <c r="G1899" s="18"/>
      <c r="H1899" s="101"/>
      <c r="I1899" s="18"/>
      <c r="J1899" s="29"/>
      <c r="K1899" s="29"/>
    </row>
    <row r="1900" spans="1:11" ht="25" customHeight="1" x14ac:dyDescent="0.3">
      <c r="A1900" s="11"/>
      <c r="B1900" s="1"/>
      <c r="C1900" s="18"/>
      <c r="D1900" s="18"/>
      <c r="E1900" s="1"/>
      <c r="F1900" s="18"/>
      <c r="G1900" s="18"/>
      <c r="H1900" s="101"/>
      <c r="I1900" s="18"/>
      <c r="J1900" s="29"/>
      <c r="K1900" s="29"/>
    </row>
    <row r="1901" spans="1:11" ht="25" customHeight="1" x14ac:dyDescent="0.3">
      <c r="A1901" s="11"/>
      <c r="B1901" s="1"/>
      <c r="C1901" s="18"/>
      <c r="D1901" s="18"/>
      <c r="E1901" s="1"/>
      <c r="F1901" s="18"/>
      <c r="G1901" s="18"/>
      <c r="H1901" s="101"/>
      <c r="I1901" s="18"/>
      <c r="J1901" s="29"/>
      <c r="K1901" s="29"/>
    </row>
    <row r="1902" spans="1:11" ht="25" customHeight="1" x14ac:dyDescent="0.3">
      <c r="A1902" s="11"/>
      <c r="B1902" s="1"/>
      <c r="C1902" s="18"/>
      <c r="D1902" s="18"/>
      <c r="E1902" s="1"/>
      <c r="F1902" s="18"/>
      <c r="G1902" s="18"/>
      <c r="H1902" s="101"/>
      <c r="I1902" s="18"/>
      <c r="J1902" s="29"/>
      <c r="K1902" s="29"/>
    </row>
    <row r="1903" spans="1:11" ht="25" customHeight="1" x14ac:dyDescent="0.3">
      <c r="A1903" s="11"/>
      <c r="B1903" s="1"/>
      <c r="C1903" s="18"/>
      <c r="D1903" s="18"/>
      <c r="E1903" s="1"/>
      <c r="F1903" s="18"/>
      <c r="G1903" s="18"/>
      <c r="H1903" s="101"/>
      <c r="I1903" s="18"/>
      <c r="J1903" s="29"/>
      <c r="K1903" s="29"/>
    </row>
    <row r="1904" spans="1:11" ht="25" customHeight="1" x14ac:dyDescent="0.3">
      <c r="A1904" s="11"/>
      <c r="B1904" s="1"/>
      <c r="C1904" s="18"/>
      <c r="D1904" s="18"/>
      <c r="E1904" s="1"/>
      <c r="F1904" s="18"/>
      <c r="G1904" s="18"/>
      <c r="H1904" s="101"/>
      <c r="I1904" s="18"/>
      <c r="J1904" s="29"/>
      <c r="K1904" s="29"/>
    </row>
    <row r="1905" spans="1:11" ht="25" customHeight="1" x14ac:dyDescent="0.3">
      <c r="A1905" s="11"/>
      <c r="B1905" s="1"/>
      <c r="C1905" s="18"/>
      <c r="D1905" s="18"/>
      <c r="E1905" s="1"/>
      <c r="F1905" s="18"/>
      <c r="G1905" s="18"/>
      <c r="H1905" s="101"/>
      <c r="I1905" s="18"/>
      <c r="J1905" s="29"/>
      <c r="K1905" s="29"/>
    </row>
    <row r="1906" spans="1:11" ht="25" customHeight="1" x14ac:dyDescent="0.3">
      <c r="A1906" s="11"/>
      <c r="B1906" s="1"/>
      <c r="C1906" s="18"/>
      <c r="D1906" s="18"/>
      <c r="E1906" s="1"/>
      <c r="F1906" s="18"/>
      <c r="G1906" s="18"/>
      <c r="H1906" s="101"/>
      <c r="I1906" s="18"/>
      <c r="J1906" s="29"/>
      <c r="K1906" s="29"/>
    </row>
    <row r="1907" spans="1:11" ht="25" customHeight="1" x14ac:dyDescent="0.3">
      <c r="A1907" s="11"/>
      <c r="B1907" s="1"/>
      <c r="C1907" s="18"/>
      <c r="D1907" s="18"/>
      <c r="E1907" s="1"/>
      <c r="F1907" s="18"/>
      <c r="G1907" s="18"/>
      <c r="H1907" s="101"/>
      <c r="I1907" s="18"/>
      <c r="J1907" s="29"/>
      <c r="K1907" s="29"/>
    </row>
    <row r="1908" spans="1:11" ht="25" customHeight="1" x14ac:dyDescent="0.3">
      <c r="A1908" s="11"/>
      <c r="B1908" s="1"/>
      <c r="C1908" s="18"/>
      <c r="D1908" s="18"/>
      <c r="E1908" s="1"/>
      <c r="F1908" s="18"/>
      <c r="G1908" s="18"/>
      <c r="H1908" s="101"/>
      <c r="I1908" s="18"/>
      <c r="J1908" s="29"/>
      <c r="K1908" s="29"/>
    </row>
    <row r="1909" spans="1:11" ht="25" customHeight="1" x14ac:dyDescent="0.3">
      <c r="A1909" s="11"/>
      <c r="B1909" s="1"/>
      <c r="C1909" s="18"/>
      <c r="D1909" s="18"/>
      <c r="E1909" s="1"/>
      <c r="F1909" s="18"/>
      <c r="G1909" s="18"/>
      <c r="H1909" s="101"/>
      <c r="I1909" s="18"/>
      <c r="J1909" s="29"/>
      <c r="K1909" s="29"/>
    </row>
    <row r="1910" spans="1:11" ht="25" customHeight="1" x14ac:dyDescent="0.3">
      <c r="A1910" s="11"/>
      <c r="B1910" s="1"/>
      <c r="C1910" s="18"/>
      <c r="D1910" s="18"/>
      <c r="E1910" s="1"/>
      <c r="F1910" s="18"/>
      <c r="G1910" s="18"/>
      <c r="H1910" s="101"/>
      <c r="I1910" s="18"/>
      <c r="J1910" s="29"/>
      <c r="K1910" s="29"/>
    </row>
    <row r="1911" spans="1:11" ht="25" customHeight="1" x14ac:dyDescent="0.3">
      <c r="A1911" s="11"/>
      <c r="B1911" s="1"/>
      <c r="C1911" s="18"/>
      <c r="D1911" s="18"/>
      <c r="E1911" s="1"/>
      <c r="F1911" s="18"/>
      <c r="G1911" s="18"/>
      <c r="H1911" s="101"/>
      <c r="I1911" s="18"/>
      <c r="J1911" s="29"/>
      <c r="K1911" s="29"/>
    </row>
    <row r="1912" spans="1:11" ht="25" customHeight="1" x14ac:dyDescent="0.3">
      <c r="A1912" s="11"/>
      <c r="B1912" s="1"/>
      <c r="C1912" s="18"/>
      <c r="D1912" s="18"/>
      <c r="E1912" s="1"/>
      <c r="F1912" s="18"/>
      <c r="G1912" s="18"/>
      <c r="H1912" s="101"/>
      <c r="I1912" s="18"/>
      <c r="J1912" s="29"/>
      <c r="K1912" s="29"/>
    </row>
    <row r="1913" spans="1:11" ht="25" customHeight="1" x14ac:dyDescent="0.3">
      <c r="A1913" s="11"/>
      <c r="B1913" s="1"/>
      <c r="C1913" s="18"/>
      <c r="D1913" s="18"/>
      <c r="E1913" s="1"/>
      <c r="F1913" s="18"/>
      <c r="G1913" s="18"/>
      <c r="H1913" s="101"/>
      <c r="I1913" s="18"/>
      <c r="J1913" s="29"/>
      <c r="K1913" s="29"/>
    </row>
    <row r="1914" spans="1:11" ht="25" customHeight="1" x14ac:dyDescent="0.3">
      <c r="A1914" s="11"/>
      <c r="B1914" s="1"/>
      <c r="C1914" s="18"/>
      <c r="D1914" s="18"/>
      <c r="E1914" s="1"/>
      <c r="F1914" s="18"/>
      <c r="G1914" s="18"/>
      <c r="H1914" s="101"/>
      <c r="I1914" s="18"/>
      <c r="J1914" s="29"/>
      <c r="K1914" s="29"/>
    </row>
    <row r="1915" spans="1:11" ht="25" customHeight="1" x14ac:dyDescent="0.3">
      <c r="A1915" s="11"/>
      <c r="B1915" s="1"/>
      <c r="C1915" s="18"/>
      <c r="D1915" s="18"/>
      <c r="E1915" s="1"/>
      <c r="F1915" s="18"/>
      <c r="G1915" s="18"/>
      <c r="H1915" s="101"/>
      <c r="I1915" s="18"/>
      <c r="J1915" s="29"/>
      <c r="K1915" s="29"/>
    </row>
    <row r="1916" spans="1:11" ht="25" customHeight="1" x14ac:dyDescent="0.3">
      <c r="A1916" s="11"/>
      <c r="B1916" s="1"/>
      <c r="C1916" s="18"/>
      <c r="D1916" s="18"/>
      <c r="E1916" s="1"/>
      <c r="F1916" s="18"/>
      <c r="G1916" s="18"/>
      <c r="H1916" s="101"/>
      <c r="I1916" s="18"/>
      <c r="J1916" s="29"/>
      <c r="K1916" s="29"/>
    </row>
    <row r="1917" spans="1:11" ht="25" customHeight="1" x14ac:dyDescent="0.3">
      <c r="A1917" s="11"/>
      <c r="B1917" s="1"/>
      <c r="C1917" s="18"/>
      <c r="D1917" s="18"/>
      <c r="E1917" s="1"/>
      <c r="F1917" s="18"/>
      <c r="G1917" s="18"/>
      <c r="H1917" s="101"/>
      <c r="I1917" s="18"/>
      <c r="J1917" s="29"/>
      <c r="K1917" s="29"/>
    </row>
    <row r="1918" spans="1:11" ht="25" customHeight="1" x14ac:dyDescent="0.3">
      <c r="A1918" s="11"/>
      <c r="B1918" s="1"/>
      <c r="C1918" s="18"/>
      <c r="D1918" s="18"/>
      <c r="E1918" s="1"/>
      <c r="F1918" s="18"/>
      <c r="G1918" s="18"/>
      <c r="H1918" s="101"/>
      <c r="I1918" s="18"/>
      <c r="J1918" s="29"/>
      <c r="K1918" s="29"/>
    </row>
    <row r="1919" spans="1:11" ht="25" customHeight="1" x14ac:dyDescent="0.3">
      <c r="A1919" s="11"/>
      <c r="B1919" s="1"/>
      <c r="C1919" s="18"/>
      <c r="D1919" s="18"/>
      <c r="E1919" s="1"/>
      <c r="F1919" s="18"/>
      <c r="G1919" s="18"/>
      <c r="H1919" s="101"/>
      <c r="I1919" s="18"/>
      <c r="J1919" s="29"/>
      <c r="K1919" s="29"/>
    </row>
    <row r="1920" spans="1:11" ht="25" customHeight="1" x14ac:dyDescent="0.3">
      <c r="A1920" s="11"/>
      <c r="B1920" s="1"/>
      <c r="C1920" s="18"/>
      <c r="D1920" s="18"/>
      <c r="E1920" s="1"/>
      <c r="F1920" s="18"/>
      <c r="G1920" s="18"/>
      <c r="H1920" s="101"/>
      <c r="I1920" s="18"/>
      <c r="J1920" s="29"/>
      <c r="K1920" s="29"/>
    </row>
    <row r="1921" spans="1:11" ht="25" customHeight="1" x14ac:dyDescent="0.3">
      <c r="A1921" s="11"/>
      <c r="B1921" s="1"/>
      <c r="C1921" s="18"/>
      <c r="D1921" s="18"/>
      <c r="E1921" s="1"/>
      <c r="F1921" s="18"/>
      <c r="G1921" s="18"/>
      <c r="H1921" s="101"/>
      <c r="I1921" s="18"/>
      <c r="J1921" s="29"/>
      <c r="K1921" s="29"/>
    </row>
    <row r="1922" spans="1:11" ht="25" customHeight="1" x14ac:dyDescent="0.3">
      <c r="A1922" s="11"/>
      <c r="B1922" s="1"/>
      <c r="C1922" s="18"/>
      <c r="D1922" s="18"/>
      <c r="E1922" s="1"/>
      <c r="F1922" s="18"/>
      <c r="G1922" s="18"/>
      <c r="H1922" s="101"/>
      <c r="I1922" s="18"/>
      <c r="J1922" s="29"/>
      <c r="K1922" s="29"/>
    </row>
    <row r="1923" spans="1:11" ht="25" customHeight="1" x14ac:dyDescent="0.3">
      <c r="A1923" s="11"/>
      <c r="B1923" s="1"/>
      <c r="C1923" s="18"/>
      <c r="D1923" s="18"/>
      <c r="E1923" s="1"/>
      <c r="F1923" s="18"/>
      <c r="G1923" s="18"/>
      <c r="H1923" s="101"/>
      <c r="I1923" s="18"/>
      <c r="J1923" s="29"/>
      <c r="K1923" s="29"/>
    </row>
    <row r="1924" spans="1:11" ht="25" customHeight="1" x14ac:dyDescent="0.3">
      <c r="A1924" s="11"/>
      <c r="B1924" s="1"/>
      <c r="C1924" s="18"/>
      <c r="D1924" s="18"/>
      <c r="E1924" s="1"/>
      <c r="F1924" s="18"/>
      <c r="G1924" s="18"/>
      <c r="H1924" s="101"/>
      <c r="I1924" s="18"/>
      <c r="J1924" s="29"/>
      <c r="K1924" s="29"/>
    </row>
    <row r="1925" spans="1:11" ht="25" customHeight="1" x14ac:dyDescent="0.3">
      <c r="A1925" s="11"/>
      <c r="B1925" s="1"/>
      <c r="C1925" s="18"/>
      <c r="D1925" s="18"/>
      <c r="E1925" s="1"/>
      <c r="F1925" s="18"/>
      <c r="G1925" s="18"/>
      <c r="H1925" s="101"/>
      <c r="I1925" s="18"/>
      <c r="J1925" s="29"/>
      <c r="K1925" s="29"/>
    </row>
    <row r="1926" spans="1:11" ht="25" customHeight="1" x14ac:dyDescent="0.3">
      <c r="A1926" s="11"/>
      <c r="B1926" s="1"/>
      <c r="C1926" s="18"/>
      <c r="D1926" s="18"/>
      <c r="E1926" s="1"/>
      <c r="F1926" s="18"/>
      <c r="G1926" s="18"/>
      <c r="H1926" s="101"/>
      <c r="I1926" s="18"/>
      <c r="J1926" s="29"/>
      <c r="K1926" s="29"/>
    </row>
    <row r="1927" spans="1:11" ht="25" customHeight="1" x14ac:dyDescent="0.3">
      <c r="A1927" s="11"/>
      <c r="B1927" s="1"/>
      <c r="C1927" s="18"/>
      <c r="D1927" s="18"/>
      <c r="E1927" s="1"/>
      <c r="F1927" s="18"/>
      <c r="G1927" s="18"/>
      <c r="H1927" s="101"/>
      <c r="I1927" s="18"/>
      <c r="J1927" s="29"/>
      <c r="K1927" s="29"/>
    </row>
    <row r="1928" spans="1:11" ht="25" customHeight="1" x14ac:dyDescent="0.3">
      <c r="A1928" s="11"/>
      <c r="B1928" s="1"/>
      <c r="C1928" s="18"/>
      <c r="D1928" s="18"/>
      <c r="E1928" s="1"/>
      <c r="F1928" s="18"/>
      <c r="G1928" s="18"/>
      <c r="H1928" s="101"/>
      <c r="I1928" s="18"/>
      <c r="J1928" s="29"/>
      <c r="K1928" s="29"/>
    </row>
    <row r="1929" spans="1:11" ht="25" customHeight="1" x14ac:dyDescent="0.3">
      <c r="A1929" s="11"/>
      <c r="B1929" s="1"/>
      <c r="C1929" s="18"/>
      <c r="D1929" s="18"/>
      <c r="E1929" s="1"/>
      <c r="F1929" s="18"/>
      <c r="G1929" s="18"/>
      <c r="H1929" s="101"/>
      <c r="I1929" s="18"/>
      <c r="J1929" s="29"/>
      <c r="K1929" s="29"/>
    </row>
    <row r="1930" spans="1:11" ht="25" customHeight="1" x14ac:dyDescent="0.3">
      <c r="A1930" s="11"/>
      <c r="B1930" s="1"/>
      <c r="C1930" s="18"/>
      <c r="D1930" s="18"/>
      <c r="E1930" s="1"/>
      <c r="F1930" s="18"/>
      <c r="G1930" s="18"/>
      <c r="H1930" s="101"/>
      <c r="I1930" s="18"/>
      <c r="J1930" s="29"/>
      <c r="K1930" s="29"/>
    </row>
    <row r="1931" spans="1:11" ht="25" customHeight="1" x14ac:dyDescent="0.3">
      <c r="A1931" s="11"/>
      <c r="B1931" s="1"/>
      <c r="C1931" s="18"/>
      <c r="D1931" s="18"/>
      <c r="E1931" s="1"/>
      <c r="F1931" s="18"/>
      <c r="G1931" s="18"/>
      <c r="H1931" s="101"/>
      <c r="I1931" s="18"/>
      <c r="J1931" s="29"/>
      <c r="K1931" s="29"/>
    </row>
    <row r="1932" spans="1:11" ht="25" customHeight="1" x14ac:dyDescent="0.3">
      <c r="A1932" s="11"/>
      <c r="B1932" s="1"/>
      <c r="C1932" s="18"/>
      <c r="D1932" s="18"/>
      <c r="E1932" s="1"/>
      <c r="F1932" s="18"/>
      <c r="G1932" s="18"/>
      <c r="H1932" s="101"/>
      <c r="I1932" s="18"/>
      <c r="J1932" s="29"/>
      <c r="K1932" s="29"/>
    </row>
    <row r="1933" spans="1:11" ht="25" customHeight="1" x14ac:dyDescent="0.3">
      <c r="A1933" s="11"/>
      <c r="B1933" s="1"/>
      <c r="C1933" s="18"/>
      <c r="D1933" s="18"/>
      <c r="E1933" s="1"/>
      <c r="F1933" s="18"/>
      <c r="G1933" s="18"/>
      <c r="H1933" s="101"/>
      <c r="I1933" s="18"/>
      <c r="J1933" s="29"/>
      <c r="K1933" s="29"/>
    </row>
    <row r="1934" spans="1:11" ht="25" customHeight="1" x14ac:dyDescent="0.3">
      <c r="A1934" s="11"/>
      <c r="B1934" s="1"/>
      <c r="C1934" s="18"/>
      <c r="D1934" s="18"/>
      <c r="E1934" s="1"/>
      <c r="F1934" s="18"/>
      <c r="G1934" s="18"/>
      <c r="H1934" s="101"/>
      <c r="I1934" s="18"/>
      <c r="J1934" s="29"/>
      <c r="K1934" s="29"/>
    </row>
    <row r="1935" spans="1:11" ht="25" customHeight="1" x14ac:dyDescent="0.3">
      <c r="A1935" s="11"/>
      <c r="B1935" s="1"/>
      <c r="C1935" s="18"/>
      <c r="D1935" s="18"/>
      <c r="E1935" s="1"/>
      <c r="F1935" s="18"/>
      <c r="G1935" s="18"/>
      <c r="H1935" s="101"/>
      <c r="I1935" s="18"/>
      <c r="J1935" s="29"/>
      <c r="K1935" s="29"/>
    </row>
    <row r="1936" spans="1:11" ht="25" customHeight="1" x14ac:dyDescent="0.3">
      <c r="A1936" s="11"/>
      <c r="B1936" s="1"/>
      <c r="C1936" s="18"/>
      <c r="D1936" s="18"/>
      <c r="E1936" s="1"/>
      <c r="F1936" s="18"/>
      <c r="G1936" s="18"/>
      <c r="H1936" s="101"/>
      <c r="I1936" s="18"/>
      <c r="J1936" s="29"/>
      <c r="K1936" s="29"/>
    </row>
    <row r="1937" spans="1:11" ht="25" customHeight="1" x14ac:dyDescent="0.3">
      <c r="A1937" s="11"/>
      <c r="B1937" s="1"/>
      <c r="C1937" s="18"/>
      <c r="D1937" s="18"/>
      <c r="E1937" s="1"/>
      <c r="F1937" s="18"/>
      <c r="G1937" s="18"/>
      <c r="H1937" s="101"/>
      <c r="I1937" s="18"/>
      <c r="J1937" s="29"/>
      <c r="K1937" s="29"/>
    </row>
    <row r="1938" spans="1:11" ht="25" customHeight="1" x14ac:dyDescent="0.3">
      <c r="A1938" s="11"/>
      <c r="B1938" s="1"/>
      <c r="C1938" s="18"/>
      <c r="D1938" s="18"/>
      <c r="E1938" s="1"/>
      <c r="F1938" s="18"/>
      <c r="G1938" s="18"/>
      <c r="H1938" s="101"/>
      <c r="I1938" s="18"/>
      <c r="J1938" s="29"/>
      <c r="K1938" s="29"/>
    </row>
    <row r="1939" spans="1:11" ht="25" customHeight="1" x14ac:dyDescent="0.3">
      <c r="A1939" s="11"/>
      <c r="B1939" s="1"/>
      <c r="C1939" s="18"/>
      <c r="D1939" s="18"/>
      <c r="E1939" s="1"/>
      <c r="F1939" s="18"/>
      <c r="G1939" s="18"/>
      <c r="H1939" s="101"/>
      <c r="I1939" s="18"/>
      <c r="J1939" s="29"/>
      <c r="K1939" s="29"/>
    </row>
    <row r="1940" spans="1:11" ht="25" customHeight="1" x14ac:dyDescent="0.3">
      <c r="A1940" s="11"/>
      <c r="B1940" s="1"/>
      <c r="C1940" s="18"/>
      <c r="D1940" s="18"/>
      <c r="E1940" s="1"/>
      <c r="F1940" s="18"/>
      <c r="G1940" s="18"/>
      <c r="H1940" s="101"/>
      <c r="I1940" s="18"/>
      <c r="J1940" s="29"/>
      <c r="K1940" s="29"/>
    </row>
    <row r="1941" spans="1:11" ht="25" customHeight="1" x14ac:dyDescent="0.3">
      <c r="A1941" s="11"/>
      <c r="B1941" s="1"/>
      <c r="C1941" s="18"/>
      <c r="D1941" s="18"/>
      <c r="E1941" s="1"/>
      <c r="F1941" s="18"/>
      <c r="G1941" s="18"/>
      <c r="H1941" s="101"/>
      <c r="I1941" s="18"/>
      <c r="J1941" s="29"/>
      <c r="K1941" s="29"/>
    </row>
    <row r="1942" spans="1:11" ht="25" customHeight="1" x14ac:dyDescent="0.3">
      <c r="A1942" s="11"/>
      <c r="B1942" s="1"/>
      <c r="C1942" s="18"/>
      <c r="D1942" s="18"/>
      <c r="E1942" s="1"/>
      <c r="F1942" s="18"/>
      <c r="G1942" s="18"/>
      <c r="H1942" s="101"/>
      <c r="I1942" s="18"/>
      <c r="J1942" s="29"/>
      <c r="K1942" s="29"/>
    </row>
    <row r="1943" spans="1:11" ht="25" customHeight="1" x14ac:dyDescent="0.3">
      <c r="A1943" s="11"/>
      <c r="B1943" s="1"/>
      <c r="C1943" s="18"/>
      <c r="D1943" s="18"/>
      <c r="E1943" s="1"/>
      <c r="F1943" s="18"/>
      <c r="G1943" s="18"/>
      <c r="H1943" s="101"/>
      <c r="I1943" s="18"/>
      <c r="J1943" s="29"/>
      <c r="K1943" s="29"/>
    </row>
    <row r="1944" spans="1:11" ht="25" customHeight="1" x14ac:dyDescent="0.3">
      <c r="A1944" s="11"/>
      <c r="B1944" s="1"/>
      <c r="C1944" s="18"/>
      <c r="D1944" s="18"/>
      <c r="E1944" s="1"/>
      <c r="F1944" s="18"/>
      <c r="G1944" s="18"/>
      <c r="H1944" s="101"/>
      <c r="I1944" s="18"/>
      <c r="J1944" s="29"/>
      <c r="K1944" s="29"/>
    </row>
    <row r="1945" spans="1:11" ht="25" customHeight="1" x14ac:dyDescent="0.3">
      <c r="A1945" s="11"/>
      <c r="B1945" s="1"/>
      <c r="C1945" s="18"/>
      <c r="D1945" s="18"/>
      <c r="E1945" s="1"/>
      <c r="F1945" s="18"/>
      <c r="G1945" s="18"/>
      <c r="H1945" s="101"/>
      <c r="I1945" s="18"/>
      <c r="J1945" s="29"/>
      <c r="K1945" s="29"/>
    </row>
    <row r="1946" spans="1:11" ht="25" customHeight="1" x14ac:dyDescent="0.3">
      <c r="A1946" s="11"/>
      <c r="B1946" s="1"/>
      <c r="C1946" s="18"/>
      <c r="D1946" s="18"/>
      <c r="E1946" s="1"/>
      <c r="F1946" s="18"/>
      <c r="G1946" s="18"/>
      <c r="H1946" s="101"/>
      <c r="I1946" s="18"/>
      <c r="J1946" s="29"/>
      <c r="K1946" s="29"/>
    </row>
    <row r="1947" spans="1:11" ht="25" customHeight="1" x14ac:dyDescent="0.3">
      <c r="A1947" s="11"/>
      <c r="B1947" s="1"/>
      <c r="C1947" s="18"/>
      <c r="D1947" s="18"/>
      <c r="E1947" s="1"/>
      <c r="F1947" s="18"/>
      <c r="G1947" s="18"/>
      <c r="H1947" s="101"/>
      <c r="I1947" s="18"/>
      <c r="J1947" s="29"/>
      <c r="K1947" s="29"/>
    </row>
    <row r="1948" spans="1:11" ht="25" customHeight="1" x14ac:dyDescent="0.3">
      <c r="A1948" s="11"/>
      <c r="B1948" s="1"/>
      <c r="C1948" s="18"/>
      <c r="D1948" s="18"/>
      <c r="E1948" s="1"/>
      <c r="F1948" s="18"/>
      <c r="G1948" s="18"/>
      <c r="H1948" s="101"/>
      <c r="I1948" s="18"/>
      <c r="J1948" s="29"/>
      <c r="K1948" s="29"/>
    </row>
    <row r="1949" spans="1:11" ht="25" customHeight="1" x14ac:dyDescent="0.3">
      <c r="A1949" s="11"/>
      <c r="B1949" s="1"/>
      <c r="C1949" s="18"/>
      <c r="D1949" s="18"/>
      <c r="E1949" s="1"/>
      <c r="F1949" s="18"/>
      <c r="G1949" s="18"/>
      <c r="H1949" s="101"/>
      <c r="I1949" s="18"/>
      <c r="J1949" s="29"/>
      <c r="K1949" s="29"/>
    </row>
    <row r="1950" spans="1:11" ht="25" customHeight="1" x14ac:dyDescent="0.3">
      <c r="A1950" s="11"/>
      <c r="B1950" s="1"/>
      <c r="C1950" s="18"/>
      <c r="D1950" s="18"/>
      <c r="E1950" s="1"/>
      <c r="F1950" s="18"/>
      <c r="G1950" s="18"/>
      <c r="H1950" s="101"/>
      <c r="I1950" s="18"/>
      <c r="J1950" s="29"/>
      <c r="K1950" s="29"/>
    </row>
    <row r="1951" spans="1:11" ht="25" customHeight="1" x14ac:dyDescent="0.3">
      <c r="A1951" s="11"/>
      <c r="B1951" s="1"/>
      <c r="C1951" s="18"/>
      <c r="D1951" s="18"/>
      <c r="E1951" s="1"/>
      <c r="F1951" s="18"/>
      <c r="G1951" s="18"/>
      <c r="H1951" s="101"/>
      <c r="I1951" s="18"/>
      <c r="J1951" s="29"/>
      <c r="K1951" s="29"/>
    </row>
    <row r="1952" spans="1:11" ht="25" customHeight="1" x14ac:dyDescent="0.3">
      <c r="A1952" s="11"/>
      <c r="B1952" s="1"/>
      <c r="C1952" s="18"/>
      <c r="D1952" s="18"/>
      <c r="E1952" s="1"/>
      <c r="F1952" s="18"/>
      <c r="G1952" s="18"/>
      <c r="H1952" s="101"/>
      <c r="I1952" s="18"/>
      <c r="J1952" s="29"/>
      <c r="K1952" s="29"/>
    </row>
    <row r="1953" spans="1:11" ht="25" customHeight="1" x14ac:dyDescent="0.3">
      <c r="A1953" s="11"/>
      <c r="B1953" s="1"/>
      <c r="C1953" s="18"/>
      <c r="D1953" s="18"/>
      <c r="E1953" s="1"/>
      <c r="F1953" s="18"/>
      <c r="G1953" s="18"/>
      <c r="H1953" s="101"/>
      <c r="I1953" s="18"/>
      <c r="J1953" s="29"/>
      <c r="K1953" s="29"/>
    </row>
    <row r="1954" spans="1:11" ht="25" customHeight="1" x14ac:dyDescent="0.3">
      <c r="A1954" s="11"/>
      <c r="B1954" s="1"/>
      <c r="C1954" s="18"/>
      <c r="D1954" s="18"/>
      <c r="E1954" s="1"/>
      <c r="F1954" s="18"/>
      <c r="G1954" s="18"/>
      <c r="H1954" s="101"/>
      <c r="I1954" s="18"/>
      <c r="J1954" s="29"/>
      <c r="K1954" s="29"/>
    </row>
    <row r="1955" spans="1:11" ht="25" customHeight="1" x14ac:dyDescent="0.3">
      <c r="A1955" s="11"/>
      <c r="B1955" s="1"/>
      <c r="C1955" s="18"/>
      <c r="D1955" s="18"/>
      <c r="E1955" s="1"/>
      <c r="F1955" s="18"/>
      <c r="G1955" s="18"/>
      <c r="H1955" s="101"/>
      <c r="I1955" s="18"/>
      <c r="J1955" s="29"/>
      <c r="K1955" s="29"/>
    </row>
    <row r="1956" spans="1:11" ht="25" customHeight="1" x14ac:dyDescent="0.3">
      <c r="A1956" s="11"/>
      <c r="B1956" s="1"/>
      <c r="C1956" s="18"/>
      <c r="D1956" s="18"/>
      <c r="E1956" s="1"/>
      <c r="F1956" s="18"/>
      <c r="G1956" s="18"/>
      <c r="H1956" s="101"/>
      <c r="I1956" s="18"/>
      <c r="J1956" s="29"/>
      <c r="K1956" s="29"/>
    </row>
    <row r="1957" spans="1:11" ht="25" customHeight="1" x14ac:dyDescent="0.3">
      <c r="A1957" s="11"/>
      <c r="B1957" s="1"/>
      <c r="C1957" s="18"/>
      <c r="D1957" s="18"/>
      <c r="E1957" s="1"/>
      <c r="F1957" s="18"/>
      <c r="G1957" s="18"/>
      <c r="H1957" s="101"/>
      <c r="I1957" s="18"/>
      <c r="J1957" s="29"/>
      <c r="K1957" s="29"/>
    </row>
    <row r="1958" spans="1:11" ht="25" customHeight="1" x14ac:dyDescent="0.3">
      <c r="A1958" s="11"/>
      <c r="B1958" s="1"/>
      <c r="C1958" s="18"/>
      <c r="D1958" s="18"/>
      <c r="E1958" s="1"/>
      <c r="F1958" s="18"/>
      <c r="G1958" s="18"/>
      <c r="H1958" s="101"/>
      <c r="I1958" s="18"/>
      <c r="J1958" s="29"/>
      <c r="K1958" s="29"/>
    </row>
    <row r="1959" spans="1:11" ht="25" customHeight="1" x14ac:dyDescent="0.3">
      <c r="A1959" s="11"/>
      <c r="B1959" s="1"/>
      <c r="C1959" s="18"/>
      <c r="D1959" s="18"/>
      <c r="E1959" s="1"/>
      <c r="F1959" s="18"/>
      <c r="G1959" s="18"/>
      <c r="H1959" s="101"/>
      <c r="I1959" s="18"/>
      <c r="J1959" s="29"/>
      <c r="K1959" s="29"/>
    </row>
    <row r="1960" spans="1:11" ht="25" customHeight="1" x14ac:dyDescent="0.3">
      <c r="A1960" s="11"/>
      <c r="B1960" s="1"/>
      <c r="C1960" s="18"/>
      <c r="D1960" s="18"/>
      <c r="E1960" s="1"/>
      <c r="F1960" s="18"/>
      <c r="G1960" s="18"/>
      <c r="H1960" s="101"/>
      <c r="I1960" s="18"/>
      <c r="J1960" s="29"/>
      <c r="K1960" s="29"/>
    </row>
    <row r="1961" spans="1:11" ht="25" customHeight="1" x14ac:dyDescent="0.3">
      <c r="A1961" s="11"/>
      <c r="B1961" s="1"/>
      <c r="C1961" s="18"/>
      <c r="D1961" s="18"/>
      <c r="E1961" s="1"/>
      <c r="F1961" s="18"/>
      <c r="G1961" s="18"/>
      <c r="H1961" s="101"/>
      <c r="I1961" s="18"/>
      <c r="J1961" s="29"/>
      <c r="K1961" s="29"/>
    </row>
    <row r="1962" spans="1:11" ht="25" customHeight="1" x14ac:dyDescent="0.3">
      <c r="A1962" s="11"/>
      <c r="B1962" s="1"/>
      <c r="C1962" s="18"/>
      <c r="D1962" s="18"/>
      <c r="E1962" s="1"/>
      <c r="F1962" s="18"/>
      <c r="G1962" s="18"/>
      <c r="H1962" s="101"/>
      <c r="I1962" s="18"/>
      <c r="J1962" s="29"/>
      <c r="K1962" s="29"/>
    </row>
    <row r="1963" spans="1:11" ht="25" customHeight="1" x14ac:dyDescent="0.3">
      <c r="A1963" s="11"/>
      <c r="B1963" s="1"/>
      <c r="C1963" s="18"/>
      <c r="D1963" s="18"/>
      <c r="E1963" s="1"/>
      <c r="F1963" s="18"/>
      <c r="G1963" s="18"/>
      <c r="H1963" s="101"/>
      <c r="I1963" s="18"/>
      <c r="J1963" s="29"/>
      <c r="K1963" s="29"/>
    </row>
    <row r="1964" spans="1:11" ht="25" customHeight="1" x14ac:dyDescent="0.3">
      <c r="A1964" s="11"/>
      <c r="B1964" s="1"/>
      <c r="C1964" s="18"/>
      <c r="D1964" s="18"/>
      <c r="E1964" s="1"/>
      <c r="F1964" s="18"/>
      <c r="G1964" s="18"/>
      <c r="H1964" s="101"/>
      <c r="I1964" s="18"/>
      <c r="J1964" s="29"/>
      <c r="K1964" s="29"/>
    </row>
    <row r="1965" spans="1:11" ht="25" customHeight="1" x14ac:dyDescent="0.3">
      <c r="A1965" s="11"/>
      <c r="B1965" s="1"/>
      <c r="C1965" s="18"/>
      <c r="D1965" s="18"/>
      <c r="E1965" s="1"/>
      <c r="F1965" s="18"/>
      <c r="G1965" s="18"/>
      <c r="H1965" s="101"/>
      <c r="I1965" s="18"/>
      <c r="J1965" s="29"/>
      <c r="K1965" s="29"/>
    </row>
    <row r="1966" spans="1:11" ht="25" customHeight="1" x14ac:dyDescent="0.3">
      <c r="A1966" s="11"/>
      <c r="B1966" s="1"/>
      <c r="C1966" s="18"/>
      <c r="D1966" s="18"/>
      <c r="E1966" s="1"/>
      <c r="F1966" s="18"/>
      <c r="G1966" s="18"/>
      <c r="H1966" s="101"/>
      <c r="I1966" s="18"/>
      <c r="J1966" s="29"/>
      <c r="K1966" s="29"/>
    </row>
    <row r="1967" spans="1:11" ht="25" customHeight="1" x14ac:dyDescent="0.3">
      <c r="A1967" s="11"/>
      <c r="B1967" s="1"/>
      <c r="C1967" s="18"/>
      <c r="D1967" s="18"/>
      <c r="E1967" s="1"/>
      <c r="F1967" s="18"/>
      <c r="G1967" s="18"/>
      <c r="H1967" s="101"/>
      <c r="I1967" s="18"/>
      <c r="J1967" s="29"/>
      <c r="K1967" s="29"/>
    </row>
    <row r="1968" spans="1:11" ht="25" customHeight="1" x14ac:dyDescent="0.3">
      <c r="A1968" s="11"/>
      <c r="B1968" s="1"/>
      <c r="C1968" s="18"/>
      <c r="D1968" s="18"/>
      <c r="E1968" s="1"/>
      <c r="F1968" s="18"/>
      <c r="G1968" s="18"/>
      <c r="H1968" s="101"/>
      <c r="I1968" s="18"/>
      <c r="J1968" s="29"/>
      <c r="K1968" s="29"/>
    </row>
    <row r="1969" spans="1:11" ht="25" customHeight="1" x14ac:dyDescent="0.3">
      <c r="A1969" s="11"/>
      <c r="B1969" s="1"/>
      <c r="C1969" s="18"/>
      <c r="D1969" s="18"/>
      <c r="E1969" s="1"/>
      <c r="F1969" s="18"/>
      <c r="G1969" s="18"/>
      <c r="H1969" s="101"/>
      <c r="I1969" s="18"/>
      <c r="J1969" s="29"/>
      <c r="K1969" s="29"/>
    </row>
    <row r="1970" spans="1:11" ht="25" customHeight="1" x14ac:dyDescent="0.3">
      <c r="A1970" s="11"/>
      <c r="B1970" s="1"/>
      <c r="C1970" s="18"/>
      <c r="D1970" s="18"/>
      <c r="E1970" s="1"/>
      <c r="F1970" s="18"/>
      <c r="G1970" s="18"/>
      <c r="H1970" s="101"/>
      <c r="I1970" s="18"/>
      <c r="J1970" s="29"/>
      <c r="K1970" s="29"/>
    </row>
    <row r="1971" spans="1:11" ht="25" customHeight="1" x14ac:dyDescent="0.3">
      <c r="A1971" s="11"/>
      <c r="B1971" s="1"/>
      <c r="C1971" s="18"/>
      <c r="D1971" s="18"/>
      <c r="E1971" s="1"/>
      <c r="F1971" s="18"/>
      <c r="G1971" s="18"/>
      <c r="H1971" s="101"/>
      <c r="I1971" s="18"/>
      <c r="J1971" s="29"/>
      <c r="K1971" s="29"/>
    </row>
    <row r="1972" spans="1:11" ht="25" customHeight="1" x14ac:dyDescent="0.3">
      <c r="A1972" s="11"/>
      <c r="B1972" s="1"/>
      <c r="C1972" s="18"/>
      <c r="D1972" s="18"/>
      <c r="E1972" s="1"/>
      <c r="F1972" s="18"/>
      <c r="G1972" s="18"/>
      <c r="H1972" s="101"/>
      <c r="I1972" s="18"/>
      <c r="J1972" s="29"/>
      <c r="K1972" s="29"/>
    </row>
    <row r="1973" spans="1:11" ht="25" customHeight="1" x14ac:dyDescent="0.3">
      <c r="A1973" s="11"/>
      <c r="B1973" s="1"/>
      <c r="C1973" s="18"/>
      <c r="D1973" s="18"/>
      <c r="E1973" s="1"/>
      <c r="F1973" s="18"/>
      <c r="G1973" s="18"/>
      <c r="H1973" s="101"/>
      <c r="I1973" s="18"/>
      <c r="J1973" s="29"/>
      <c r="K1973" s="29"/>
    </row>
    <row r="1974" spans="1:11" ht="25" customHeight="1" x14ac:dyDescent="0.3">
      <c r="A1974" s="11"/>
      <c r="B1974" s="1"/>
      <c r="C1974" s="18"/>
      <c r="D1974" s="18"/>
      <c r="E1974" s="1"/>
      <c r="F1974" s="18"/>
      <c r="G1974" s="18"/>
      <c r="H1974" s="101"/>
      <c r="I1974" s="18"/>
      <c r="J1974" s="29"/>
      <c r="K1974" s="29"/>
    </row>
    <row r="1975" spans="1:11" ht="25" customHeight="1" x14ac:dyDescent="0.3">
      <c r="A1975" s="11"/>
      <c r="B1975" s="1"/>
      <c r="C1975" s="18"/>
      <c r="D1975" s="18"/>
      <c r="E1975" s="1"/>
      <c r="F1975" s="18"/>
      <c r="G1975" s="18"/>
      <c r="H1975" s="101"/>
      <c r="I1975" s="18"/>
      <c r="J1975" s="29"/>
      <c r="K1975" s="29"/>
    </row>
    <row r="1976" spans="1:11" ht="25" customHeight="1" x14ac:dyDescent="0.3">
      <c r="A1976" s="11"/>
      <c r="B1976" s="1"/>
      <c r="C1976" s="18"/>
      <c r="D1976" s="18"/>
      <c r="E1976" s="1"/>
      <c r="F1976" s="18"/>
      <c r="G1976" s="18"/>
      <c r="H1976" s="101"/>
      <c r="I1976" s="18"/>
      <c r="J1976" s="29"/>
      <c r="K1976" s="29"/>
    </row>
    <row r="1977" spans="1:11" ht="25" customHeight="1" x14ac:dyDescent="0.3">
      <c r="A1977" s="11"/>
      <c r="B1977" s="1"/>
      <c r="C1977" s="18"/>
      <c r="D1977" s="18"/>
      <c r="E1977" s="1"/>
      <c r="F1977" s="18"/>
      <c r="G1977" s="18"/>
      <c r="H1977" s="101"/>
      <c r="I1977" s="18"/>
      <c r="J1977" s="29"/>
      <c r="K1977" s="29"/>
    </row>
    <row r="1978" spans="1:11" ht="25" customHeight="1" x14ac:dyDescent="0.3">
      <c r="A1978" s="11"/>
      <c r="B1978" s="1"/>
      <c r="C1978" s="18"/>
      <c r="D1978" s="18"/>
      <c r="E1978" s="1"/>
      <c r="F1978" s="18"/>
      <c r="G1978" s="18"/>
      <c r="H1978" s="101"/>
      <c r="I1978" s="18"/>
      <c r="J1978" s="29"/>
      <c r="K1978" s="29"/>
    </row>
    <row r="1979" spans="1:11" ht="25" customHeight="1" x14ac:dyDescent="0.3">
      <c r="A1979" s="11"/>
      <c r="B1979" s="1"/>
      <c r="C1979" s="18"/>
      <c r="D1979" s="18"/>
      <c r="E1979" s="1"/>
      <c r="F1979" s="18"/>
      <c r="G1979" s="18"/>
      <c r="H1979" s="101"/>
      <c r="I1979" s="18"/>
      <c r="J1979" s="29"/>
      <c r="K1979" s="29"/>
    </row>
    <row r="1980" spans="1:11" ht="25" customHeight="1" x14ac:dyDescent="0.3">
      <c r="A1980" s="11"/>
      <c r="B1980" s="1"/>
      <c r="C1980" s="18"/>
      <c r="D1980" s="18"/>
      <c r="E1980" s="1"/>
      <c r="F1980" s="18"/>
      <c r="G1980" s="18"/>
      <c r="H1980" s="101"/>
      <c r="I1980" s="18"/>
      <c r="J1980" s="29"/>
      <c r="K1980" s="29"/>
    </row>
    <row r="1981" spans="1:11" ht="25" customHeight="1" x14ac:dyDescent="0.3">
      <c r="A1981" s="11"/>
      <c r="B1981" s="1"/>
      <c r="C1981" s="18"/>
      <c r="D1981" s="18"/>
      <c r="E1981" s="1"/>
      <c r="F1981" s="18"/>
      <c r="G1981" s="18"/>
      <c r="H1981" s="101"/>
      <c r="I1981" s="18"/>
      <c r="J1981" s="29"/>
      <c r="K1981" s="29"/>
    </row>
    <row r="1982" spans="1:11" ht="25" customHeight="1" x14ac:dyDescent="0.3">
      <c r="A1982" s="11"/>
      <c r="B1982" s="1"/>
      <c r="C1982" s="18"/>
      <c r="D1982" s="18"/>
      <c r="E1982" s="1"/>
      <c r="F1982" s="18"/>
      <c r="G1982" s="18"/>
      <c r="H1982" s="101"/>
      <c r="I1982" s="18"/>
      <c r="J1982" s="29"/>
      <c r="K1982" s="29"/>
    </row>
    <row r="1983" spans="1:11" ht="25" customHeight="1" x14ac:dyDescent="0.3">
      <c r="A1983" s="11"/>
      <c r="B1983" s="1"/>
      <c r="C1983" s="18"/>
      <c r="D1983" s="18"/>
      <c r="E1983" s="1"/>
      <c r="F1983" s="18"/>
      <c r="G1983" s="18"/>
      <c r="H1983" s="101"/>
      <c r="I1983" s="18"/>
      <c r="J1983" s="29"/>
      <c r="K1983" s="29"/>
    </row>
    <row r="1984" spans="1:11" ht="25" customHeight="1" x14ac:dyDescent="0.3">
      <c r="A1984" s="11"/>
      <c r="B1984" s="1"/>
      <c r="C1984" s="18"/>
      <c r="D1984" s="18"/>
      <c r="E1984" s="1"/>
      <c r="F1984" s="18"/>
      <c r="G1984" s="18"/>
      <c r="H1984" s="101"/>
      <c r="I1984" s="18"/>
      <c r="J1984" s="29"/>
      <c r="K1984" s="29"/>
    </row>
    <row r="1985" spans="1:11" ht="25" customHeight="1" x14ac:dyDescent="0.3">
      <c r="A1985" s="11"/>
      <c r="B1985" s="1"/>
      <c r="C1985" s="18"/>
      <c r="D1985" s="18"/>
      <c r="E1985" s="1"/>
      <c r="F1985" s="18"/>
      <c r="G1985" s="18"/>
      <c r="H1985" s="101"/>
      <c r="I1985" s="18"/>
      <c r="J1985" s="29"/>
      <c r="K1985" s="29"/>
    </row>
    <row r="1986" spans="1:11" ht="25" customHeight="1" x14ac:dyDescent="0.3">
      <c r="A1986" s="11"/>
      <c r="B1986" s="1"/>
      <c r="C1986" s="18"/>
      <c r="D1986" s="18"/>
      <c r="E1986" s="1"/>
      <c r="F1986" s="18"/>
      <c r="G1986" s="18"/>
      <c r="H1986" s="101"/>
      <c r="I1986" s="18"/>
      <c r="J1986" s="29"/>
      <c r="K1986" s="29"/>
    </row>
    <row r="1987" spans="1:11" ht="25" customHeight="1" x14ac:dyDescent="0.3">
      <c r="A1987" s="11"/>
      <c r="B1987" s="1"/>
      <c r="C1987" s="18"/>
      <c r="D1987" s="18"/>
      <c r="E1987" s="1"/>
      <c r="F1987" s="18"/>
      <c r="G1987" s="18"/>
      <c r="H1987" s="101"/>
      <c r="I1987" s="18"/>
      <c r="J1987" s="29"/>
      <c r="K1987" s="29"/>
    </row>
    <row r="1988" spans="1:11" ht="25" customHeight="1" x14ac:dyDescent="0.3">
      <c r="A1988" s="11"/>
      <c r="B1988" s="1"/>
      <c r="C1988" s="18"/>
      <c r="D1988" s="18"/>
      <c r="E1988" s="1"/>
      <c r="F1988" s="18"/>
      <c r="G1988" s="18"/>
      <c r="H1988" s="101"/>
      <c r="I1988" s="18"/>
      <c r="J1988" s="29"/>
      <c r="K1988" s="29"/>
    </row>
    <row r="1989" spans="1:11" ht="25" customHeight="1" x14ac:dyDescent="0.3">
      <c r="A1989" s="11"/>
      <c r="B1989" s="1"/>
      <c r="C1989" s="18"/>
      <c r="D1989" s="18"/>
      <c r="E1989" s="1"/>
      <c r="F1989" s="18"/>
      <c r="G1989" s="18"/>
      <c r="H1989" s="101"/>
      <c r="I1989" s="18"/>
      <c r="J1989" s="29"/>
      <c r="K1989" s="29"/>
    </row>
    <row r="1990" spans="1:11" ht="25" customHeight="1" x14ac:dyDescent="0.3">
      <c r="A1990" s="11"/>
      <c r="B1990" s="1"/>
      <c r="C1990" s="18"/>
      <c r="D1990" s="18"/>
      <c r="E1990" s="1"/>
      <c r="F1990" s="18"/>
      <c r="G1990" s="18"/>
      <c r="H1990" s="101"/>
      <c r="I1990" s="18"/>
      <c r="J1990" s="29"/>
      <c r="K1990" s="29"/>
    </row>
    <row r="1991" spans="1:11" ht="25" customHeight="1" x14ac:dyDescent="0.3">
      <c r="A1991" s="11"/>
      <c r="B1991" s="1"/>
      <c r="C1991" s="18"/>
      <c r="D1991" s="18"/>
      <c r="E1991" s="1"/>
      <c r="F1991" s="18"/>
      <c r="G1991" s="18"/>
      <c r="H1991" s="101"/>
      <c r="I1991" s="18"/>
      <c r="J1991" s="29"/>
      <c r="K1991" s="29"/>
    </row>
    <row r="1992" spans="1:11" ht="25" customHeight="1" x14ac:dyDescent="0.3">
      <c r="A1992" s="11"/>
      <c r="B1992" s="1"/>
      <c r="C1992" s="18"/>
      <c r="D1992" s="18"/>
      <c r="E1992" s="1"/>
      <c r="F1992" s="18"/>
      <c r="G1992" s="18"/>
      <c r="H1992" s="101"/>
      <c r="I1992" s="18"/>
      <c r="J1992" s="29"/>
      <c r="K1992" s="29"/>
    </row>
    <row r="1993" spans="1:11" ht="25" customHeight="1" x14ac:dyDescent="0.3">
      <c r="A1993" s="11"/>
      <c r="B1993" s="1"/>
      <c r="C1993" s="18"/>
      <c r="D1993" s="18"/>
      <c r="E1993" s="1"/>
      <c r="F1993" s="18"/>
      <c r="G1993" s="18"/>
      <c r="H1993" s="101"/>
      <c r="I1993" s="18"/>
      <c r="J1993" s="29"/>
      <c r="K1993" s="29"/>
    </row>
    <row r="1994" spans="1:11" ht="25" customHeight="1" x14ac:dyDescent="0.3">
      <c r="A1994" s="11"/>
      <c r="B1994" s="1"/>
      <c r="C1994" s="18"/>
      <c r="D1994" s="18"/>
      <c r="E1994" s="1"/>
      <c r="F1994" s="18"/>
      <c r="G1994" s="18"/>
      <c r="H1994" s="101"/>
      <c r="I1994" s="18"/>
      <c r="J1994" s="29"/>
      <c r="K1994" s="29"/>
    </row>
    <row r="1995" spans="1:11" ht="25" customHeight="1" x14ac:dyDescent="0.3">
      <c r="A1995" s="11"/>
      <c r="B1995" s="1"/>
      <c r="C1995" s="18"/>
      <c r="D1995" s="18"/>
      <c r="E1995" s="1"/>
      <c r="F1995" s="18"/>
      <c r="G1995" s="18"/>
      <c r="H1995" s="101"/>
      <c r="I1995" s="18"/>
      <c r="J1995" s="29"/>
      <c r="K1995" s="29"/>
    </row>
    <row r="1996" spans="1:11" ht="25" customHeight="1" x14ac:dyDescent="0.3">
      <c r="A1996" s="11"/>
      <c r="B1996" s="1"/>
      <c r="C1996" s="18"/>
      <c r="D1996" s="18"/>
      <c r="E1996" s="1"/>
      <c r="F1996" s="18"/>
      <c r="G1996" s="18"/>
      <c r="H1996" s="101"/>
      <c r="I1996" s="18"/>
      <c r="J1996" s="29"/>
      <c r="K1996" s="29"/>
    </row>
    <row r="1997" spans="1:11" ht="25" customHeight="1" x14ac:dyDescent="0.3">
      <c r="A1997" s="11"/>
      <c r="B1997" s="1"/>
      <c r="C1997" s="18"/>
      <c r="D1997" s="18"/>
      <c r="E1997" s="1"/>
      <c r="F1997" s="18"/>
      <c r="G1997" s="18"/>
      <c r="H1997" s="101"/>
      <c r="I1997" s="18"/>
      <c r="J1997" s="29"/>
      <c r="K1997" s="29"/>
    </row>
    <row r="1998" spans="1:11" ht="25" customHeight="1" x14ac:dyDescent="0.3">
      <c r="A1998" s="11"/>
      <c r="B1998" s="1"/>
      <c r="C1998" s="18"/>
      <c r="D1998" s="18"/>
      <c r="E1998" s="1"/>
      <c r="F1998" s="18"/>
      <c r="G1998" s="18"/>
      <c r="H1998" s="101"/>
      <c r="I1998" s="18"/>
      <c r="J1998" s="29"/>
      <c r="K1998" s="29"/>
    </row>
    <row r="1999" spans="1:11" ht="25" customHeight="1" x14ac:dyDescent="0.3">
      <c r="A1999" s="11"/>
      <c r="B1999" s="1"/>
      <c r="C1999" s="18"/>
      <c r="D1999" s="18"/>
      <c r="E1999" s="1"/>
      <c r="F1999" s="18"/>
      <c r="G1999" s="18"/>
      <c r="H1999" s="101"/>
      <c r="I1999" s="18"/>
      <c r="J1999" s="29"/>
      <c r="K1999" s="29"/>
    </row>
    <row r="2000" spans="1:11" ht="25" customHeight="1" x14ac:dyDescent="0.3">
      <c r="A2000" s="11"/>
      <c r="B2000" s="1"/>
      <c r="C2000" s="18"/>
      <c r="D2000" s="18"/>
      <c r="E2000" s="1"/>
      <c r="F2000" s="18"/>
      <c r="G2000" s="18"/>
      <c r="H2000" s="101"/>
      <c r="I2000" s="18"/>
      <c r="J2000" s="29"/>
      <c r="K2000" s="29"/>
    </row>
    <row r="2001" spans="1:11" hidden="1" x14ac:dyDescent="0.3">
      <c r="A2001" s="11"/>
      <c r="B2001" s="11"/>
      <c r="C2001" s="1"/>
      <c r="D2001" s="18"/>
      <c r="E2001" s="11"/>
      <c r="F2001" s="18"/>
      <c r="G2001" s="18"/>
      <c r="H2001" s="18"/>
      <c r="I2001" s="18"/>
      <c r="J2001" s="18"/>
      <c r="K2001" s="19"/>
    </row>
  </sheetData>
  <sheetProtection algorithmName="SHA-512" hashValue="dNfxZJ2GgORdFnCGVUfRTCpAsG9JcN9j3CrCJrF3+8hZ0Hddg1lcIXQKak49vitniQuAIiddOZ6upTCCoFsOAw==" saltValue="jrEl3asdK/ft+HPX/s0lDQ==" spinCount="100000" sheet="1" sort="0" autoFilter="0"/>
  <protectedRanges>
    <protectedRange sqref="E4:K2000 A4:A2000 H3:K3 E3:F3 A2001:K2001 B3:D2000" name="Rango1"/>
    <protectedRange sqref="A3" name="Rango1_2"/>
  </protectedRanges>
  <dataConsolidate/>
  <customSheetViews>
    <customSheetView guid="{1D29C336-09AA-4690-9774-047477165BBA}" hiddenRows="1" hiddenColumns="1">
      <pane ySplit="2" topLeftCell="A3" activePane="bottomLeft" state="frozen"/>
      <selection pane="bottomLeft" activeCell="E6" sqref="E6"/>
      <pageMargins left="0.19685039370078741" right="0.19685039370078741" top="0.78740157480314965" bottom="0.98425196850393704" header="0" footer="0"/>
      <printOptions horizontalCentered="1" verticalCentered="1"/>
      <pageSetup scale="74" orientation="landscape" r:id="rId1"/>
      <headerFooter alignWithMargins="0">
        <oddHeader>&amp;L&amp;G&amp;C&amp;"Arial,Negrita"&amp;14BOLETA DE REPORTE DE PROFESORES
&amp;"Arial,Normal"&amp;3&amp;G&amp;R&amp;G</oddHeader>
        <oddFooter xml:space="preserve">&amp;L&amp;12Firma de la Universidad
Fecha&amp;C&amp;"Arial,Negrita"&amp;11Firma Coordinador CAL
Fecha&amp;R&amp;11Consejo Superior Campos Docentes
Autorizado □ no □ si&amp;12
</oddFooter>
      </headerFooter>
    </customSheetView>
  </customSheetViews>
  <mergeCells count="1638">
    <mergeCell ref="GI1:GR1"/>
    <mergeCell ref="U1:AD1"/>
    <mergeCell ref="AE1:AN1"/>
    <mergeCell ref="AO1:AX1"/>
    <mergeCell ref="AY1:BH1"/>
    <mergeCell ref="BI1:BR1"/>
    <mergeCell ref="BS1:CB1"/>
    <mergeCell ref="SG1:SP1"/>
    <mergeCell ref="SQ1:SZ1"/>
    <mergeCell ref="CW1:DF1"/>
    <mergeCell ref="DG1:DP1"/>
    <mergeCell ref="DQ1:DZ1"/>
    <mergeCell ref="EA1:EJ1"/>
    <mergeCell ref="EK1:ET1"/>
    <mergeCell ref="OK1:OT1"/>
    <mergeCell ref="OU1:PD1"/>
    <mergeCell ref="PE1:PN1"/>
    <mergeCell ref="PO1:PX1"/>
    <mergeCell ref="PY1:QH1"/>
    <mergeCell ref="A1:T1"/>
    <mergeCell ref="MM1:MV1"/>
    <mergeCell ref="MW1:NF1"/>
    <mergeCell ref="NG1:NP1"/>
    <mergeCell ref="NQ1:NZ1"/>
    <mergeCell ref="OA1:OJ1"/>
    <mergeCell ref="KO1:KX1"/>
    <mergeCell ref="KY1:LH1"/>
    <mergeCell ref="LI1:LR1"/>
    <mergeCell ref="LS1:MB1"/>
    <mergeCell ref="MC1:ML1"/>
    <mergeCell ref="IQ1:IZ1"/>
    <mergeCell ref="JA1:JJ1"/>
    <mergeCell ref="JK1:JT1"/>
    <mergeCell ref="JU1:KD1"/>
    <mergeCell ref="KE1:KN1"/>
    <mergeCell ref="GS1:HB1"/>
    <mergeCell ref="CC1:CL1"/>
    <mergeCell ref="CM1:CV1"/>
    <mergeCell ref="HC1:HL1"/>
    <mergeCell ref="HM1:HV1"/>
    <mergeCell ref="HW1:IF1"/>
    <mergeCell ref="IG1:IP1"/>
    <mergeCell ref="EU1:FD1"/>
    <mergeCell ref="FE1:FN1"/>
    <mergeCell ref="FO1:FX1"/>
    <mergeCell ref="FY1:GH1"/>
    <mergeCell ref="AAS1:ABB1"/>
    <mergeCell ref="ABC1:ABL1"/>
    <mergeCell ref="ABM1:ABV1"/>
    <mergeCell ref="YA1:YJ1"/>
    <mergeCell ref="YK1:YT1"/>
    <mergeCell ref="YU1:ZD1"/>
    <mergeCell ref="ZE1:ZN1"/>
    <mergeCell ref="ZO1:ZX1"/>
    <mergeCell ref="WC1:WL1"/>
    <mergeCell ref="WM1:WV1"/>
    <mergeCell ref="WW1:XF1"/>
    <mergeCell ref="XG1:XP1"/>
    <mergeCell ref="XQ1:XZ1"/>
    <mergeCell ref="TA1:TJ1"/>
    <mergeCell ref="TK1:TT1"/>
    <mergeCell ref="TU1:UD1"/>
    <mergeCell ref="QI1:QR1"/>
    <mergeCell ref="QS1:RB1"/>
    <mergeCell ref="RC1:RL1"/>
    <mergeCell ref="RM1:RV1"/>
    <mergeCell ref="RW1:SF1"/>
    <mergeCell ref="UE1:UN1"/>
    <mergeCell ref="UO1:UX1"/>
    <mergeCell ref="UY1:VH1"/>
    <mergeCell ref="VI1:VR1"/>
    <mergeCell ref="VS1:WB1"/>
    <mergeCell ref="AJO1:AJX1"/>
    <mergeCell ref="AJY1:AKH1"/>
    <mergeCell ref="AKI1:AKR1"/>
    <mergeCell ref="AKS1:ALB1"/>
    <mergeCell ref="ALC1:ALL1"/>
    <mergeCell ref="AHQ1:AHZ1"/>
    <mergeCell ref="AIA1:AIJ1"/>
    <mergeCell ref="AIK1:AIT1"/>
    <mergeCell ref="AIU1:AJD1"/>
    <mergeCell ref="AJE1:AJN1"/>
    <mergeCell ref="AFS1:AGB1"/>
    <mergeCell ref="AGC1:AGL1"/>
    <mergeCell ref="AGM1:AGV1"/>
    <mergeCell ref="AGW1:AHF1"/>
    <mergeCell ref="AHG1:AHP1"/>
    <mergeCell ref="ADU1:AED1"/>
    <mergeCell ref="AEE1:AEN1"/>
    <mergeCell ref="AEO1:AEX1"/>
    <mergeCell ref="AEY1:AFH1"/>
    <mergeCell ref="AFI1:AFR1"/>
    <mergeCell ref="ABW1:ACF1"/>
    <mergeCell ref="ACG1:ACP1"/>
    <mergeCell ref="ACQ1:ACZ1"/>
    <mergeCell ref="ADA1:ADJ1"/>
    <mergeCell ref="ADK1:ADT1"/>
    <mergeCell ref="ZY1:AAH1"/>
    <mergeCell ref="AAI1:AAR1"/>
    <mergeCell ref="ARG1:ARP1"/>
    <mergeCell ref="ARQ1:ARZ1"/>
    <mergeCell ref="ASA1:ASJ1"/>
    <mergeCell ref="ASK1:AST1"/>
    <mergeCell ref="ASU1:ATD1"/>
    <mergeCell ref="API1:APR1"/>
    <mergeCell ref="APS1:AQB1"/>
    <mergeCell ref="AQC1:AQL1"/>
    <mergeCell ref="AQM1:AQV1"/>
    <mergeCell ref="AQW1:ARF1"/>
    <mergeCell ref="ANK1:ANT1"/>
    <mergeCell ref="ANU1:AOD1"/>
    <mergeCell ref="AOE1:AON1"/>
    <mergeCell ref="AOO1:AOX1"/>
    <mergeCell ref="AOY1:APH1"/>
    <mergeCell ref="ALM1:ALV1"/>
    <mergeCell ref="ALW1:AMF1"/>
    <mergeCell ref="AMG1:AMP1"/>
    <mergeCell ref="AMQ1:AMZ1"/>
    <mergeCell ref="ANA1:ANJ1"/>
    <mergeCell ref="AYY1:AZH1"/>
    <mergeCell ref="AZI1:AZR1"/>
    <mergeCell ref="AZS1:BAB1"/>
    <mergeCell ref="BAC1:BAL1"/>
    <mergeCell ref="BAM1:BAV1"/>
    <mergeCell ref="AXA1:AXJ1"/>
    <mergeCell ref="AXK1:AXT1"/>
    <mergeCell ref="AXU1:AYD1"/>
    <mergeCell ref="AYE1:AYN1"/>
    <mergeCell ref="AYO1:AYX1"/>
    <mergeCell ref="AVC1:AVL1"/>
    <mergeCell ref="AVM1:AVV1"/>
    <mergeCell ref="AVW1:AWF1"/>
    <mergeCell ref="AWG1:AWP1"/>
    <mergeCell ref="AWQ1:AWZ1"/>
    <mergeCell ref="ATE1:ATN1"/>
    <mergeCell ref="ATO1:ATX1"/>
    <mergeCell ref="ATY1:AUH1"/>
    <mergeCell ref="AUI1:AUR1"/>
    <mergeCell ref="AUS1:AVB1"/>
    <mergeCell ref="BGQ1:BGZ1"/>
    <mergeCell ref="BHA1:BHJ1"/>
    <mergeCell ref="BHK1:BHT1"/>
    <mergeCell ref="BHU1:BID1"/>
    <mergeCell ref="BIE1:BIN1"/>
    <mergeCell ref="BES1:BFB1"/>
    <mergeCell ref="BFC1:BFL1"/>
    <mergeCell ref="BFM1:BFV1"/>
    <mergeCell ref="BFW1:BGF1"/>
    <mergeCell ref="BGG1:BGP1"/>
    <mergeCell ref="BCU1:BDD1"/>
    <mergeCell ref="BDE1:BDN1"/>
    <mergeCell ref="BDO1:BDX1"/>
    <mergeCell ref="BDY1:BEH1"/>
    <mergeCell ref="BEI1:BER1"/>
    <mergeCell ref="BAW1:BBF1"/>
    <mergeCell ref="BBG1:BBP1"/>
    <mergeCell ref="BBQ1:BBZ1"/>
    <mergeCell ref="BCA1:BCJ1"/>
    <mergeCell ref="BCK1:BCT1"/>
    <mergeCell ref="BOI1:BOR1"/>
    <mergeCell ref="BOS1:BPB1"/>
    <mergeCell ref="BPC1:BPL1"/>
    <mergeCell ref="BPM1:BPV1"/>
    <mergeCell ref="BPW1:BQF1"/>
    <mergeCell ref="BMK1:BMT1"/>
    <mergeCell ref="BMU1:BND1"/>
    <mergeCell ref="BNE1:BNN1"/>
    <mergeCell ref="BNO1:BNX1"/>
    <mergeCell ref="BNY1:BOH1"/>
    <mergeCell ref="BKM1:BKV1"/>
    <mergeCell ref="BKW1:BLF1"/>
    <mergeCell ref="BLG1:BLP1"/>
    <mergeCell ref="BLQ1:BLZ1"/>
    <mergeCell ref="BMA1:BMJ1"/>
    <mergeCell ref="BIO1:BIX1"/>
    <mergeCell ref="BIY1:BJH1"/>
    <mergeCell ref="BJI1:BJR1"/>
    <mergeCell ref="BJS1:BKB1"/>
    <mergeCell ref="BKC1:BKL1"/>
    <mergeCell ref="BWA1:BWJ1"/>
    <mergeCell ref="BWK1:BWT1"/>
    <mergeCell ref="BWU1:BXD1"/>
    <mergeCell ref="BXE1:BXN1"/>
    <mergeCell ref="BXO1:BXX1"/>
    <mergeCell ref="BUC1:BUL1"/>
    <mergeCell ref="BUM1:BUV1"/>
    <mergeCell ref="BUW1:BVF1"/>
    <mergeCell ref="BVG1:BVP1"/>
    <mergeCell ref="BVQ1:BVZ1"/>
    <mergeCell ref="BSE1:BSN1"/>
    <mergeCell ref="BSO1:BSX1"/>
    <mergeCell ref="BSY1:BTH1"/>
    <mergeCell ref="BTI1:BTR1"/>
    <mergeCell ref="BTS1:BUB1"/>
    <mergeCell ref="BQG1:BQP1"/>
    <mergeCell ref="BQQ1:BQZ1"/>
    <mergeCell ref="BRA1:BRJ1"/>
    <mergeCell ref="BRK1:BRT1"/>
    <mergeCell ref="BRU1:BSD1"/>
    <mergeCell ref="CDS1:CEB1"/>
    <mergeCell ref="CEC1:CEL1"/>
    <mergeCell ref="CEM1:CEV1"/>
    <mergeCell ref="CEW1:CFF1"/>
    <mergeCell ref="CFG1:CFP1"/>
    <mergeCell ref="CBU1:CCD1"/>
    <mergeCell ref="CCE1:CCN1"/>
    <mergeCell ref="CCO1:CCX1"/>
    <mergeCell ref="CCY1:CDH1"/>
    <mergeCell ref="CDI1:CDR1"/>
    <mergeCell ref="BZW1:CAF1"/>
    <mergeCell ref="CAG1:CAP1"/>
    <mergeCell ref="CAQ1:CAZ1"/>
    <mergeCell ref="CBA1:CBJ1"/>
    <mergeCell ref="CBK1:CBT1"/>
    <mergeCell ref="BXY1:BYH1"/>
    <mergeCell ref="BYI1:BYR1"/>
    <mergeCell ref="BYS1:BZB1"/>
    <mergeCell ref="BZC1:BZL1"/>
    <mergeCell ref="BZM1:BZV1"/>
    <mergeCell ref="CLK1:CLT1"/>
    <mergeCell ref="CLU1:CMD1"/>
    <mergeCell ref="CME1:CMN1"/>
    <mergeCell ref="CMO1:CMX1"/>
    <mergeCell ref="CMY1:CNH1"/>
    <mergeCell ref="CJM1:CJV1"/>
    <mergeCell ref="CJW1:CKF1"/>
    <mergeCell ref="CKG1:CKP1"/>
    <mergeCell ref="CKQ1:CKZ1"/>
    <mergeCell ref="CLA1:CLJ1"/>
    <mergeCell ref="CHO1:CHX1"/>
    <mergeCell ref="CHY1:CIH1"/>
    <mergeCell ref="CII1:CIR1"/>
    <mergeCell ref="CIS1:CJB1"/>
    <mergeCell ref="CJC1:CJL1"/>
    <mergeCell ref="CFQ1:CFZ1"/>
    <mergeCell ref="CGA1:CGJ1"/>
    <mergeCell ref="CGK1:CGT1"/>
    <mergeCell ref="CGU1:CHD1"/>
    <mergeCell ref="CHE1:CHN1"/>
    <mergeCell ref="CTC1:CTL1"/>
    <mergeCell ref="CTM1:CTV1"/>
    <mergeCell ref="CTW1:CUF1"/>
    <mergeCell ref="CUG1:CUP1"/>
    <mergeCell ref="CUQ1:CUZ1"/>
    <mergeCell ref="CRE1:CRN1"/>
    <mergeCell ref="CRO1:CRX1"/>
    <mergeCell ref="CRY1:CSH1"/>
    <mergeCell ref="CSI1:CSR1"/>
    <mergeCell ref="CSS1:CTB1"/>
    <mergeCell ref="CPG1:CPP1"/>
    <mergeCell ref="CPQ1:CPZ1"/>
    <mergeCell ref="CQA1:CQJ1"/>
    <mergeCell ref="CQK1:CQT1"/>
    <mergeCell ref="CQU1:CRD1"/>
    <mergeCell ref="CNI1:CNR1"/>
    <mergeCell ref="CNS1:COB1"/>
    <mergeCell ref="COC1:COL1"/>
    <mergeCell ref="COM1:COV1"/>
    <mergeCell ref="COW1:CPF1"/>
    <mergeCell ref="DAU1:DBD1"/>
    <mergeCell ref="DBE1:DBN1"/>
    <mergeCell ref="DBO1:DBX1"/>
    <mergeCell ref="DBY1:DCH1"/>
    <mergeCell ref="DCI1:DCR1"/>
    <mergeCell ref="CYW1:CZF1"/>
    <mergeCell ref="CZG1:CZP1"/>
    <mergeCell ref="CZQ1:CZZ1"/>
    <mergeCell ref="DAA1:DAJ1"/>
    <mergeCell ref="DAK1:DAT1"/>
    <mergeCell ref="CWY1:CXH1"/>
    <mergeCell ref="CXI1:CXR1"/>
    <mergeCell ref="CXS1:CYB1"/>
    <mergeCell ref="CYC1:CYL1"/>
    <mergeCell ref="CYM1:CYV1"/>
    <mergeCell ref="CVA1:CVJ1"/>
    <mergeCell ref="CVK1:CVT1"/>
    <mergeCell ref="CVU1:CWD1"/>
    <mergeCell ref="CWE1:CWN1"/>
    <mergeCell ref="CWO1:CWX1"/>
    <mergeCell ref="DIM1:DIV1"/>
    <mergeCell ref="DIW1:DJF1"/>
    <mergeCell ref="DJG1:DJP1"/>
    <mergeCell ref="DJQ1:DJZ1"/>
    <mergeCell ref="DKA1:DKJ1"/>
    <mergeCell ref="DGO1:DGX1"/>
    <mergeCell ref="DGY1:DHH1"/>
    <mergeCell ref="DHI1:DHR1"/>
    <mergeCell ref="DHS1:DIB1"/>
    <mergeCell ref="DIC1:DIL1"/>
    <mergeCell ref="DEQ1:DEZ1"/>
    <mergeCell ref="DFA1:DFJ1"/>
    <mergeCell ref="DFK1:DFT1"/>
    <mergeCell ref="DFU1:DGD1"/>
    <mergeCell ref="DGE1:DGN1"/>
    <mergeCell ref="DCS1:DDB1"/>
    <mergeCell ref="DDC1:DDL1"/>
    <mergeCell ref="DDM1:DDV1"/>
    <mergeCell ref="DDW1:DEF1"/>
    <mergeCell ref="DEG1:DEP1"/>
    <mergeCell ref="DQE1:DQN1"/>
    <mergeCell ref="DQO1:DQX1"/>
    <mergeCell ref="DQY1:DRH1"/>
    <mergeCell ref="DRI1:DRR1"/>
    <mergeCell ref="DRS1:DSB1"/>
    <mergeCell ref="DOG1:DOP1"/>
    <mergeCell ref="DOQ1:DOZ1"/>
    <mergeCell ref="DPA1:DPJ1"/>
    <mergeCell ref="DPK1:DPT1"/>
    <mergeCell ref="DPU1:DQD1"/>
    <mergeCell ref="DMI1:DMR1"/>
    <mergeCell ref="DMS1:DNB1"/>
    <mergeCell ref="DNC1:DNL1"/>
    <mergeCell ref="DNM1:DNV1"/>
    <mergeCell ref="DNW1:DOF1"/>
    <mergeCell ref="DKK1:DKT1"/>
    <mergeCell ref="DKU1:DLD1"/>
    <mergeCell ref="DLE1:DLN1"/>
    <mergeCell ref="DLO1:DLX1"/>
    <mergeCell ref="DLY1:DMH1"/>
    <mergeCell ref="DXW1:DYF1"/>
    <mergeCell ref="DYG1:DYP1"/>
    <mergeCell ref="DYQ1:DYZ1"/>
    <mergeCell ref="DZA1:DZJ1"/>
    <mergeCell ref="DZK1:DZT1"/>
    <mergeCell ref="DVY1:DWH1"/>
    <mergeCell ref="DWI1:DWR1"/>
    <mergeCell ref="DWS1:DXB1"/>
    <mergeCell ref="DXC1:DXL1"/>
    <mergeCell ref="DXM1:DXV1"/>
    <mergeCell ref="DUA1:DUJ1"/>
    <mergeCell ref="DUK1:DUT1"/>
    <mergeCell ref="DUU1:DVD1"/>
    <mergeCell ref="DVE1:DVN1"/>
    <mergeCell ref="DVO1:DVX1"/>
    <mergeCell ref="DSC1:DSL1"/>
    <mergeCell ref="DSM1:DSV1"/>
    <mergeCell ref="DSW1:DTF1"/>
    <mergeCell ref="DTG1:DTP1"/>
    <mergeCell ref="DTQ1:DTZ1"/>
    <mergeCell ref="EFO1:EFX1"/>
    <mergeCell ref="EFY1:EGH1"/>
    <mergeCell ref="EGI1:EGR1"/>
    <mergeCell ref="EGS1:EHB1"/>
    <mergeCell ref="EHC1:EHL1"/>
    <mergeCell ref="EDQ1:EDZ1"/>
    <mergeCell ref="EEA1:EEJ1"/>
    <mergeCell ref="EEK1:EET1"/>
    <mergeCell ref="EEU1:EFD1"/>
    <mergeCell ref="EFE1:EFN1"/>
    <mergeCell ref="EBS1:ECB1"/>
    <mergeCell ref="ECC1:ECL1"/>
    <mergeCell ref="ECM1:ECV1"/>
    <mergeCell ref="ECW1:EDF1"/>
    <mergeCell ref="EDG1:EDP1"/>
    <mergeCell ref="DZU1:EAD1"/>
    <mergeCell ref="EAE1:EAN1"/>
    <mergeCell ref="EAO1:EAX1"/>
    <mergeCell ref="EAY1:EBH1"/>
    <mergeCell ref="EBI1:EBR1"/>
    <mergeCell ref="ENG1:ENP1"/>
    <mergeCell ref="ENQ1:ENZ1"/>
    <mergeCell ref="EOA1:EOJ1"/>
    <mergeCell ref="EOK1:EOT1"/>
    <mergeCell ref="EOU1:EPD1"/>
    <mergeCell ref="ELI1:ELR1"/>
    <mergeCell ref="ELS1:EMB1"/>
    <mergeCell ref="EMC1:EML1"/>
    <mergeCell ref="EMM1:EMV1"/>
    <mergeCell ref="EMW1:ENF1"/>
    <mergeCell ref="EJK1:EJT1"/>
    <mergeCell ref="EJU1:EKD1"/>
    <mergeCell ref="EKE1:EKN1"/>
    <mergeCell ref="EKO1:EKX1"/>
    <mergeCell ref="EKY1:ELH1"/>
    <mergeCell ref="EHM1:EHV1"/>
    <mergeCell ref="EHW1:EIF1"/>
    <mergeCell ref="EIG1:EIP1"/>
    <mergeCell ref="EIQ1:EIZ1"/>
    <mergeCell ref="EJA1:EJJ1"/>
    <mergeCell ref="EUY1:EVH1"/>
    <mergeCell ref="EVI1:EVR1"/>
    <mergeCell ref="EVS1:EWB1"/>
    <mergeCell ref="EWC1:EWL1"/>
    <mergeCell ref="EWM1:EWV1"/>
    <mergeCell ref="ETA1:ETJ1"/>
    <mergeCell ref="ETK1:ETT1"/>
    <mergeCell ref="ETU1:EUD1"/>
    <mergeCell ref="EUE1:EUN1"/>
    <mergeCell ref="EUO1:EUX1"/>
    <mergeCell ref="ERC1:ERL1"/>
    <mergeCell ref="ERM1:ERV1"/>
    <mergeCell ref="ERW1:ESF1"/>
    <mergeCell ref="ESG1:ESP1"/>
    <mergeCell ref="ESQ1:ESZ1"/>
    <mergeCell ref="EPE1:EPN1"/>
    <mergeCell ref="EPO1:EPX1"/>
    <mergeCell ref="EPY1:EQH1"/>
    <mergeCell ref="EQI1:EQR1"/>
    <mergeCell ref="EQS1:ERB1"/>
    <mergeCell ref="FCQ1:FCZ1"/>
    <mergeCell ref="FDA1:FDJ1"/>
    <mergeCell ref="FDK1:FDT1"/>
    <mergeCell ref="FDU1:FED1"/>
    <mergeCell ref="FEE1:FEN1"/>
    <mergeCell ref="FAS1:FBB1"/>
    <mergeCell ref="FBC1:FBL1"/>
    <mergeCell ref="FBM1:FBV1"/>
    <mergeCell ref="FBW1:FCF1"/>
    <mergeCell ref="FCG1:FCP1"/>
    <mergeCell ref="EYU1:EZD1"/>
    <mergeCell ref="EZE1:EZN1"/>
    <mergeCell ref="EZO1:EZX1"/>
    <mergeCell ref="EZY1:FAH1"/>
    <mergeCell ref="FAI1:FAR1"/>
    <mergeCell ref="EWW1:EXF1"/>
    <mergeCell ref="EXG1:EXP1"/>
    <mergeCell ref="EXQ1:EXZ1"/>
    <mergeCell ref="EYA1:EYJ1"/>
    <mergeCell ref="EYK1:EYT1"/>
    <mergeCell ref="FKI1:FKR1"/>
    <mergeCell ref="FKS1:FLB1"/>
    <mergeCell ref="FLC1:FLL1"/>
    <mergeCell ref="FLM1:FLV1"/>
    <mergeCell ref="FLW1:FMF1"/>
    <mergeCell ref="FIK1:FIT1"/>
    <mergeCell ref="FIU1:FJD1"/>
    <mergeCell ref="FJE1:FJN1"/>
    <mergeCell ref="FJO1:FJX1"/>
    <mergeCell ref="FJY1:FKH1"/>
    <mergeCell ref="FGM1:FGV1"/>
    <mergeCell ref="FGW1:FHF1"/>
    <mergeCell ref="FHG1:FHP1"/>
    <mergeCell ref="FHQ1:FHZ1"/>
    <mergeCell ref="FIA1:FIJ1"/>
    <mergeCell ref="FEO1:FEX1"/>
    <mergeCell ref="FEY1:FFH1"/>
    <mergeCell ref="FFI1:FFR1"/>
    <mergeCell ref="FFS1:FGB1"/>
    <mergeCell ref="FGC1:FGL1"/>
    <mergeCell ref="FSA1:FSJ1"/>
    <mergeCell ref="FSK1:FST1"/>
    <mergeCell ref="FSU1:FTD1"/>
    <mergeCell ref="FTE1:FTN1"/>
    <mergeCell ref="FTO1:FTX1"/>
    <mergeCell ref="FQC1:FQL1"/>
    <mergeCell ref="FQM1:FQV1"/>
    <mergeCell ref="FQW1:FRF1"/>
    <mergeCell ref="FRG1:FRP1"/>
    <mergeCell ref="FRQ1:FRZ1"/>
    <mergeCell ref="FOE1:FON1"/>
    <mergeCell ref="FOO1:FOX1"/>
    <mergeCell ref="FOY1:FPH1"/>
    <mergeCell ref="FPI1:FPR1"/>
    <mergeCell ref="FPS1:FQB1"/>
    <mergeCell ref="FMG1:FMP1"/>
    <mergeCell ref="FMQ1:FMZ1"/>
    <mergeCell ref="FNA1:FNJ1"/>
    <mergeCell ref="FNK1:FNT1"/>
    <mergeCell ref="FNU1:FOD1"/>
    <mergeCell ref="FZS1:GAB1"/>
    <mergeCell ref="GAC1:GAL1"/>
    <mergeCell ref="GAM1:GAV1"/>
    <mergeCell ref="GAW1:GBF1"/>
    <mergeCell ref="GBG1:GBP1"/>
    <mergeCell ref="FXU1:FYD1"/>
    <mergeCell ref="FYE1:FYN1"/>
    <mergeCell ref="FYO1:FYX1"/>
    <mergeCell ref="FYY1:FZH1"/>
    <mergeCell ref="FZI1:FZR1"/>
    <mergeCell ref="FVW1:FWF1"/>
    <mergeCell ref="FWG1:FWP1"/>
    <mergeCell ref="FWQ1:FWZ1"/>
    <mergeCell ref="FXA1:FXJ1"/>
    <mergeCell ref="FXK1:FXT1"/>
    <mergeCell ref="FTY1:FUH1"/>
    <mergeCell ref="FUI1:FUR1"/>
    <mergeCell ref="FUS1:FVB1"/>
    <mergeCell ref="FVC1:FVL1"/>
    <mergeCell ref="FVM1:FVV1"/>
    <mergeCell ref="GHK1:GHT1"/>
    <mergeCell ref="GHU1:GID1"/>
    <mergeCell ref="GIE1:GIN1"/>
    <mergeCell ref="GIO1:GIX1"/>
    <mergeCell ref="GIY1:GJH1"/>
    <mergeCell ref="GFM1:GFV1"/>
    <mergeCell ref="GFW1:GGF1"/>
    <mergeCell ref="GGG1:GGP1"/>
    <mergeCell ref="GGQ1:GGZ1"/>
    <mergeCell ref="GHA1:GHJ1"/>
    <mergeCell ref="GDO1:GDX1"/>
    <mergeCell ref="GDY1:GEH1"/>
    <mergeCell ref="GEI1:GER1"/>
    <mergeCell ref="GES1:GFB1"/>
    <mergeCell ref="GFC1:GFL1"/>
    <mergeCell ref="GBQ1:GBZ1"/>
    <mergeCell ref="GCA1:GCJ1"/>
    <mergeCell ref="GCK1:GCT1"/>
    <mergeCell ref="GCU1:GDD1"/>
    <mergeCell ref="GDE1:GDN1"/>
    <mergeCell ref="GPC1:GPL1"/>
    <mergeCell ref="GPM1:GPV1"/>
    <mergeCell ref="GPW1:GQF1"/>
    <mergeCell ref="GQG1:GQP1"/>
    <mergeCell ref="GQQ1:GQZ1"/>
    <mergeCell ref="GNE1:GNN1"/>
    <mergeCell ref="GNO1:GNX1"/>
    <mergeCell ref="GNY1:GOH1"/>
    <mergeCell ref="GOI1:GOR1"/>
    <mergeCell ref="GOS1:GPB1"/>
    <mergeCell ref="GLG1:GLP1"/>
    <mergeCell ref="GLQ1:GLZ1"/>
    <mergeCell ref="GMA1:GMJ1"/>
    <mergeCell ref="GMK1:GMT1"/>
    <mergeCell ref="GMU1:GND1"/>
    <mergeCell ref="GJI1:GJR1"/>
    <mergeCell ref="GJS1:GKB1"/>
    <mergeCell ref="GKC1:GKL1"/>
    <mergeCell ref="GKM1:GKV1"/>
    <mergeCell ref="GKW1:GLF1"/>
    <mergeCell ref="GWU1:GXD1"/>
    <mergeCell ref="GXE1:GXN1"/>
    <mergeCell ref="GXO1:GXX1"/>
    <mergeCell ref="GXY1:GYH1"/>
    <mergeCell ref="GYI1:GYR1"/>
    <mergeCell ref="GUW1:GVF1"/>
    <mergeCell ref="GVG1:GVP1"/>
    <mergeCell ref="GVQ1:GVZ1"/>
    <mergeCell ref="GWA1:GWJ1"/>
    <mergeCell ref="GWK1:GWT1"/>
    <mergeCell ref="GSY1:GTH1"/>
    <mergeCell ref="GTI1:GTR1"/>
    <mergeCell ref="GTS1:GUB1"/>
    <mergeCell ref="GUC1:GUL1"/>
    <mergeCell ref="GUM1:GUV1"/>
    <mergeCell ref="GRA1:GRJ1"/>
    <mergeCell ref="GRK1:GRT1"/>
    <mergeCell ref="GRU1:GSD1"/>
    <mergeCell ref="GSE1:GSN1"/>
    <mergeCell ref="GSO1:GSX1"/>
    <mergeCell ref="HEM1:HEV1"/>
    <mergeCell ref="HEW1:HFF1"/>
    <mergeCell ref="HFG1:HFP1"/>
    <mergeCell ref="HFQ1:HFZ1"/>
    <mergeCell ref="HGA1:HGJ1"/>
    <mergeCell ref="HCO1:HCX1"/>
    <mergeCell ref="HCY1:HDH1"/>
    <mergeCell ref="HDI1:HDR1"/>
    <mergeCell ref="HDS1:HEB1"/>
    <mergeCell ref="HEC1:HEL1"/>
    <mergeCell ref="HAQ1:HAZ1"/>
    <mergeCell ref="HBA1:HBJ1"/>
    <mergeCell ref="HBK1:HBT1"/>
    <mergeCell ref="HBU1:HCD1"/>
    <mergeCell ref="HCE1:HCN1"/>
    <mergeCell ref="GYS1:GZB1"/>
    <mergeCell ref="GZC1:GZL1"/>
    <mergeCell ref="GZM1:GZV1"/>
    <mergeCell ref="GZW1:HAF1"/>
    <mergeCell ref="HAG1:HAP1"/>
    <mergeCell ref="HME1:HMN1"/>
    <mergeCell ref="HMO1:HMX1"/>
    <mergeCell ref="HMY1:HNH1"/>
    <mergeCell ref="HNI1:HNR1"/>
    <mergeCell ref="HNS1:HOB1"/>
    <mergeCell ref="HKG1:HKP1"/>
    <mergeCell ref="HKQ1:HKZ1"/>
    <mergeCell ref="HLA1:HLJ1"/>
    <mergeCell ref="HLK1:HLT1"/>
    <mergeCell ref="HLU1:HMD1"/>
    <mergeCell ref="HII1:HIR1"/>
    <mergeCell ref="HIS1:HJB1"/>
    <mergeCell ref="HJC1:HJL1"/>
    <mergeCell ref="HJM1:HJV1"/>
    <mergeCell ref="HJW1:HKF1"/>
    <mergeCell ref="HGK1:HGT1"/>
    <mergeCell ref="HGU1:HHD1"/>
    <mergeCell ref="HHE1:HHN1"/>
    <mergeCell ref="HHO1:HHX1"/>
    <mergeCell ref="HHY1:HIH1"/>
    <mergeCell ref="HTW1:HUF1"/>
    <mergeCell ref="HUG1:HUP1"/>
    <mergeCell ref="HUQ1:HUZ1"/>
    <mergeCell ref="HVA1:HVJ1"/>
    <mergeCell ref="HVK1:HVT1"/>
    <mergeCell ref="HRY1:HSH1"/>
    <mergeCell ref="HSI1:HSR1"/>
    <mergeCell ref="HSS1:HTB1"/>
    <mergeCell ref="HTC1:HTL1"/>
    <mergeCell ref="HTM1:HTV1"/>
    <mergeCell ref="HQA1:HQJ1"/>
    <mergeCell ref="HQK1:HQT1"/>
    <mergeCell ref="HQU1:HRD1"/>
    <mergeCell ref="HRE1:HRN1"/>
    <mergeCell ref="HRO1:HRX1"/>
    <mergeCell ref="HOC1:HOL1"/>
    <mergeCell ref="HOM1:HOV1"/>
    <mergeCell ref="HOW1:HPF1"/>
    <mergeCell ref="HPG1:HPP1"/>
    <mergeCell ref="HPQ1:HPZ1"/>
    <mergeCell ref="IBO1:IBX1"/>
    <mergeCell ref="IBY1:ICH1"/>
    <mergeCell ref="ICI1:ICR1"/>
    <mergeCell ref="ICS1:IDB1"/>
    <mergeCell ref="IDC1:IDL1"/>
    <mergeCell ref="HZQ1:HZZ1"/>
    <mergeCell ref="IAA1:IAJ1"/>
    <mergeCell ref="IAK1:IAT1"/>
    <mergeCell ref="IAU1:IBD1"/>
    <mergeCell ref="IBE1:IBN1"/>
    <mergeCell ref="HXS1:HYB1"/>
    <mergeCell ref="HYC1:HYL1"/>
    <mergeCell ref="HYM1:HYV1"/>
    <mergeCell ref="HYW1:HZF1"/>
    <mergeCell ref="HZG1:HZP1"/>
    <mergeCell ref="HVU1:HWD1"/>
    <mergeCell ref="HWE1:HWN1"/>
    <mergeCell ref="HWO1:HWX1"/>
    <mergeCell ref="HWY1:HXH1"/>
    <mergeCell ref="HXI1:HXR1"/>
    <mergeCell ref="IJG1:IJP1"/>
    <mergeCell ref="IJQ1:IJZ1"/>
    <mergeCell ref="IKA1:IKJ1"/>
    <mergeCell ref="IKK1:IKT1"/>
    <mergeCell ref="IKU1:ILD1"/>
    <mergeCell ref="IHI1:IHR1"/>
    <mergeCell ref="IHS1:IIB1"/>
    <mergeCell ref="IIC1:IIL1"/>
    <mergeCell ref="IIM1:IIV1"/>
    <mergeCell ref="IIW1:IJF1"/>
    <mergeCell ref="IFK1:IFT1"/>
    <mergeCell ref="IFU1:IGD1"/>
    <mergeCell ref="IGE1:IGN1"/>
    <mergeCell ref="IGO1:IGX1"/>
    <mergeCell ref="IGY1:IHH1"/>
    <mergeCell ref="IDM1:IDV1"/>
    <mergeCell ref="IDW1:IEF1"/>
    <mergeCell ref="IEG1:IEP1"/>
    <mergeCell ref="IEQ1:IEZ1"/>
    <mergeCell ref="IFA1:IFJ1"/>
    <mergeCell ref="IQY1:IRH1"/>
    <mergeCell ref="IRI1:IRR1"/>
    <mergeCell ref="IRS1:ISB1"/>
    <mergeCell ref="ISC1:ISL1"/>
    <mergeCell ref="ISM1:ISV1"/>
    <mergeCell ref="IPA1:IPJ1"/>
    <mergeCell ref="IPK1:IPT1"/>
    <mergeCell ref="IPU1:IQD1"/>
    <mergeCell ref="IQE1:IQN1"/>
    <mergeCell ref="IQO1:IQX1"/>
    <mergeCell ref="INC1:INL1"/>
    <mergeCell ref="INM1:INV1"/>
    <mergeCell ref="INW1:IOF1"/>
    <mergeCell ref="IOG1:IOP1"/>
    <mergeCell ref="IOQ1:IOZ1"/>
    <mergeCell ref="ILE1:ILN1"/>
    <mergeCell ref="ILO1:ILX1"/>
    <mergeCell ref="ILY1:IMH1"/>
    <mergeCell ref="IMI1:IMR1"/>
    <mergeCell ref="IMS1:INB1"/>
    <mergeCell ref="IYQ1:IYZ1"/>
    <mergeCell ref="IZA1:IZJ1"/>
    <mergeCell ref="IZK1:IZT1"/>
    <mergeCell ref="IZU1:JAD1"/>
    <mergeCell ref="JAE1:JAN1"/>
    <mergeCell ref="IWS1:IXB1"/>
    <mergeCell ref="IXC1:IXL1"/>
    <mergeCell ref="IXM1:IXV1"/>
    <mergeCell ref="IXW1:IYF1"/>
    <mergeCell ref="IYG1:IYP1"/>
    <mergeCell ref="IUU1:IVD1"/>
    <mergeCell ref="IVE1:IVN1"/>
    <mergeCell ref="IVO1:IVX1"/>
    <mergeCell ref="IVY1:IWH1"/>
    <mergeCell ref="IWI1:IWR1"/>
    <mergeCell ref="ISW1:ITF1"/>
    <mergeCell ref="ITG1:ITP1"/>
    <mergeCell ref="ITQ1:ITZ1"/>
    <mergeCell ref="IUA1:IUJ1"/>
    <mergeCell ref="IUK1:IUT1"/>
    <mergeCell ref="JGI1:JGR1"/>
    <mergeCell ref="JGS1:JHB1"/>
    <mergeCell ref="JHC1:JHL1"/>
    <mergeCell ref="JHM1:JHV1"/>
    <mergeCell ref="JHW1:JIF1"/>
    <mergeCell ref="JEK1:JET1"/>
    <mergeCell ref="JEU1:JFD1"/>
    <mergeCell ref="JFE1:JFN1"/>
    <mergeCell ref="JFO1:JFX1"/>
    <mergeCell ref="JFY1:JGH1"/>
    <mergeCell ref="JCM1:JCV1"/>
    <mergeCell ref="JCW1:JDF1"/>
    <mergeCell ref="JDG1:JDP1"/>
    <mergeCell ref="JDQ1:JDZ1"/>
    <mergeCell ref="JEA1:JEJ1"/>
    <mergeCell ref="JAO1:JAX1"/>
    <mergeCell ref="JAY1:JBH1"/>
    <mergeCell ref="JBI1:JBR1"/>
    <mergeCell ref="JBS1:JCB1"/>
    <mergeCell ref="JCC1:JCL1"/>
    <mergeCell ref="JOA1:JOJ1"/>
    <mergeCell ref="JOK1:JOT1"/>
    <mergeCell ref="JOU1:JPD1"/>
    <mergeCell ref="JPE1:JPN1"/>
    <mergeCell ref="JPO1:JPX1"/>
    <mergeCell ref="JMC1:JML1"/>
    <mergeCell ref="JMM1:JMV1"/>
    <mergeCell ref="JMW1:JNF1"/>
    <mergeCell ref="JNG1:JNP1"/>
    <mergeCell ref="JNQ1:JNZ1"/>
    <mergeCell ref="JKE1:JKN1"/>
    <mergeCell ref="JKO1:JKX1"/>
    <mergeCell ref="JKY1:JLH1"/>
    <mergeCell ref="JLI1:JLR1"/>
    <mergeCell ref="JLS1:JMB1"/>
    <mergeCell ref="JIG1:JIP1"/>
    <mergeCell ref="JIQ1:JIZ1"/>
    <mergeCell ref="JJA1:JJJ1"/>
    <mergeCell ref="JJK1:JJT1"/>
    <mergeCell ref="JJU1:JKD1"/>
    <mergeCell ref="JVS1:JWB1"/>
    <mergeCell ref="JWC1:JWL1"/>
    <mergeCell ref="JWM1:JWV1"/>
    <mergeCell ref="JWW1:JXF1"/>
    <mergeCell ref="JXG1:JXP1"/>
    <mergeCell ref="JTU1:JUD1"/>
    <mergeCell ref="JUE1:JUN1"/>
    <mergeCell ref="JUO1:JUX1"/>
    <mergeCell ref="JUY1:JVH1"/>
    <mergeCell ref="JVI1:JVR1"/>
    <mergeCell ref="JRW1:JSF1"/>
    <mergeCell ref="JSG1:JSP1"/>
    <mergeCell ref="JSQ1:JSZ1"/>
    <mergeCell ref="JTA1:JTJ1"/>
    <mergeCell ref="JTK1:JTT1"/>
    <mergeCell ref="JPY1:JQH1"/>
    <mergeCell ref="JQI1:JQR1"/>
    <mergeCell ref="JQS1:JRB1"/>
    <mergeCell ref="JRC1:JRL1"/>
    <mergeCell ref="JRM1:JRV1"/>
    <mergeCell ref="KDK1:KDT1"/>
    <mergeCell ref="KDU1:KED1"/>
    <mergeCell ref="KEE1:KEN1"/>
    <mergeCell ref="KEO1:KEX1"/>
    <mergeCell ref="KEY1:KFH1"/>
    <mergeCell ref="KBM1:KBV1"/>
    <mergeCell ref="KBW1:KCF1"/>
    <mergeCell ref="KCG1:KCP1"/>
    <mergeCell ref="KCQ1:KCZ1"/>
    <mergeCell ref="KDA1:KDJ1"/>
    <mergeCell ref="JZO1:JZX1"/>
    <mergeCell ref="JZY1:KAH1"/>
    <mergeCell ref="KAI1:KAR1"/>
    <mergeCell ref="KAS1:KBB1"/>
    <mergeCell ref="KBC1:KBL1"/>
    <mergeCell ref="JXQ1:JXZ1"/>
    <mergeCell ref="JYA1:JYJ1"/>
    <mergeCell ref="JYK1:JYT1"/>
    <mergeCell ref="JYU1:JZD1"/>
    <mergeCell ref="JZE1:JZN1"/>
    <mergeCell ref="KLC1:KLL1"/>
    <mergeCell ref="KLM1:KLV1"/>
    <mergeCell ref="KLW1:KMF1"/>
    <mergeCell ref="KMG1:KMP1"/>
    <mergeCell ref="KMQ1:KMZ1"/>
    <mergeCell ref="KJE1:KJN1"/>
    <mergeCell ref="KJO1:KJX1"/>
    <mergeCell ref="KJY1:KKH1"/>
    <mergeCell ref="KKI1:KKR1"/>
    <mergeCell ref="KKS1:KLB1"/>
    <mergeCell ref="KHG1:KHP1"/>
    <mergeCell ref="KHQ1:KHZ1"/>
    <mergeCell ref="KIA1:KIJ1"/>
    <mergeCell ref="KIK1:KIT1"/>
    <mergeCell ref="KIU1:KJD1"/>
    <mergeCell ref="KFI1:KFR1"/>
    <mergeCell ref="KFS1:KGB1"/>
    <mergeCell ref="KGC1:KGL1"/>
    <mergeCell ref="KGM1:KGV1"/>
    <mergeCell ref="KGW1:KHF1"/>
    <mergeCell ref="KSU1:KTD1"/>
    <mergeCell ref="KTE1:KTN1"/>
    <mergeCell ref="KTO1:KTX1"/>
    <mergeCell ref="KTY1:KUH1"/>
    <mergeCell ref="KUI1:KUR1"/>
    <mergeCell ref="KQW1:KRF1"/>
    <mergeCell ref="KRG1:KRP1"/>
    <mergeCell ref="KRQ1:KRZ1"/>
    <mergeCell ref="KSA1:KSJ1"/>
    <mergeCell ref="KSK1:KST1"/>
    <mergeCell ref="KOY1:KPH1"/>
    <mergeCell ref="KPI1:KPR1"/>
    <mergeCell ref="KPS1:KQB1"/>
    <mergeCell ref="KQC1:KQL1"/>
    <mergeCell ref="KQM1:KQV1"/>
    <mergeCell ref="KNA1:KNJ1"/>
    <mergeCell ref="KNK1:KNT1"/>
    <mergeCell ref="KNU1:KOD1"/>
    <mergeCell ref="KOE1:KON1"/>
    <mergeCell ref="KOO1:KOX1"/>
    <mergeCell ref="LAM1:LAV1"/>
    <mergeCell ref="LAW1:LBF1"/>
    <mergeCell ref="LBG1:LBP1"/>
    <mergeCell ref="LBQ1:LBZ1"/>
    <mergeCell ref="LCA1:LCJ1"/>
    <mergeCell ref="KYO1:KYX1"/>
    <mergeCell ref="KYY1:KZH1"/>
    <mergeCell ref="KZI1:KZR1"/>
    <mergeCell ref="KZS1:LAB1"/>
    <mergeCell ref="LAC1:LAL1"/>
    <mergeCell ref="KWQ1:KWZ1"/>
    <mergeCell ref="KXA1:KXJ1"/>
    <mergeCell ref="KXK1:KXT1"/>
    <mergeCell ref="KXU1:KYD1"/>
    <mergeCell ref="KYE1:KYN1"/>
    <mergeCell ref="KUS1:KVB1"/>
    <mergeCell ref="KVC1:KVL1"/>
    <mergeCell ref="KVM1:KVV1"/>
    <mergeCell ref="KVW1:KWF1"/>
    <mergeCell ref="KWG1:KWP1"/>
    <mergeCell ref="LIE1:LIN1"/>
    <mergeCell ref="LIO1:LIX1"/>
    <mergeCell ref="LIY1:LJH1"/>
    <mergeCell ref="LJI1:LJR1"/>
    <mergeCell ref="LJS1:LKB1"/>
    <mergeCell ref="LGG1:LGP1"/>
    <mergeCell ref="LGQ1:LGZ1"/>
    <mergeCell ref="LHA1:LHJ1"/>
    <mergeCell ref="LHK1:LHT1"/>
    <mergeCell ref="LHU1:LID1"/>
    <mergeCell ref="LEI1:LER1"/>
    <mergeCell ref="LES1:LFB1"/>
    <mergeCell ref="LFC1:LFL1"/>
    <mergeCell ref="LFM1:LFV1"/>
    <mergeCell ref="LFW1:LGF1"/>
    <mergeCell ref="LCK1:LCT1"/>
    <mergeCell ref="LCU1:LDD1"/>
    <mergeCell ref="LDE1:LDN1"/>
    <mergeCell ref="LDO1:LDX1"/>
    <mergeCell ref="LDY1:LEH1"/>
    <mergeCell ref="LPW1:LQF1"/>
    <mergeCell ref="LQG1:LQP1"/>
    <mergeCell ref="LQQ1:LQZ1"/>
    <mergeCell ref="LRA1:LRJ1"/>
    <mergeCell ref="LRK1:LRT1"/>
    <mergeCell ref="LNY1:LOH1"/>
    <mergeCell ref="LOI1:LOR1"/>
    <mergeCell ref="LOS1:LPB1"/>
    <mergeCell ref="LPC1:LPL1"/>
    <mergeCell ref="LPM1:LPV1"/>
    <mergeCell ref="LMA1:LMJ1"/>
    <mergeCell ref="LMK1:LMT1"/>
    <mergeCell ref="LMU1:LND1"/>
    <mergeCell ref="LNE1:LNN1"/>
    <mergeCell ref="LNO1:LNX1"/>
    <mergeCell ref="LKC1:LKL1"/>
    <mergeCell ref="LKM1:LKV1"/>
    <mergeCell ref="LKW1:LLF1"/>
    <mergeCell ref="LLG1:LLP1"/>
    <mergeCell ref="LLQ1:LLZ1"/>
    <mergeCell ref="LXO1:LXX1"/>
    <mergeCell ref="LXY1:LYH1"/>
    <mergeCell ref="LYI1:LYR1"/>
    <mergeCell ref="LYS1:LZB1"/>
    <mergeCell ref="LZC1:LZL1"/>
    <mergeCell ref="LVQ1:LVZ1"/>
    <mergeCell ref="LWA1:LWJ1"/>
    <mergeCell ref="LWK1:LWT1"/>
    <mergeCell ref="LWU1:LXD1"/>
    <mergeCell ref="LXE1:LXN1"/>
    <mergeCell ref="LTS1:LUB1"/>
    <mergeCell ref="LUC1:LUL1"/>
    <mergeCell ref="LUM1:LUV1"/>
    <mergeCell ref="LUW1:LVF1"/>
    <mergeCell ref="LVG1:LVP1"/>
    <mergeCell ref="LRU1:LSD1"/>
    <mergeCell ref="LSE1:LSN1"/>
    <mergeCell ref="LSO1:LSX1"/>
    <mergeCell ref="LSY1:LTH1"/>
    <mergeCell ref="LTI1:LTR1"/>
    <mergeCell ref="MFG1:MFP1"/>
    <mergeCell ref="MFQ1:MFZ1"/>
    <mergeCell ref="MGA1:MGJ1"/>
    <mergeCell ref="MGK1:MGT1"/>
    <mergeCell ref="MGU1:MHD1"/>
    <mergeCell ref="MDI1:MDR1"/>
    <mergeCell ref="MDS1:MEB1"/>
    <mergeCell ref="MEC1:MEL1"/>
    <mergeCell ref="MEM1:MEV1"/>
    <mergeCell ref="MEW1:MFF1"/>
    <mergeCell ref="MBK1:MBT1"/>
    <mergeCell ref="MBU1:MCD1"/>
    <mergeCell ref="MCE1:MCN1"/>
    <mergeCell ref="MCO1:MCX1"/>
    <mergeCell ref="MCY1:MDH1"/>
    <mergeCell ref="LZM1:LZV1"/>
    <mergeCell ref="LZW1:MAF1"/>
    <mergeCell ref="MAG1:MAP1"/>
    <mergeCell ref="MAQ1:MAZ1"/>
    <mergeCell ref="MBA1:MBJ1"/>
    <mergeCell ref="MMY1:MNH1"/>
    <mergeCell ref="MNI1:MNR1"/>
    <mergeCell ref="MNS1:MOB1"/>
    <mergeCell ref="MOC1:MOL1"/>
    <mergeCell ref="MOM1:MOV1"/>
    <mergeCell ref="MLA1:MLJ1"/>
    <mergeCell ref="MLK1:MLT1"/>
    <mergeCell ref="MLU1:MMD1"/>
    <mergeCell ref="MME1:MMN1"/>
    <mergeCell ref="MMO1:MMX1"/>
    <mergeCell ref="MJC1:MJL1"/>
    <mergeCell ref="MJM1:MJV1"/>
    <mergeCell ref="MJW1:MKF1"/>
    <mergeCell ref="MKG1:MKP1"/>
    <mergeCell ref="MKQ1:MKZ1"/>
    <mergeCell ref="MHE1:MHN1"/>
    <mergeCell ref="MHO1:MHX1"/>
    <mergeCell ref="MHY1:MIH1"/>
    <mergeCell ref="MII1:MIR1"/>
    <mergeCell ref="MIS1:MJB1"/>
    <mergeCell ref="MUQ1:MUZ1"/>
    <mergeCell ref="MVA1:MVJ1"/>
    <mergeCell ref="MVK1:MVT1"/>
    <mergeCell ref="MVU1:MWD1"/>
    <mergeCell ref="MWE1:MWN1"/>
    <mergeCell ref="MSS1:MTB1"/>
    <mergeCell ref="MTC1:MTL1"/>
    <mergeCell ref="MTM1:MTV1"/>
    <mergeCell ref="MTW1:MUF1"/>
    <mergeCell ref="MUG1:MUP1"/>
    <mergeCell ref="MQU1:MRD1"/>
    <mergeCell ref="MRE1:MRN1"/>
    <mergeCell ref="MRO1:MRX1"/>
    <mergeCell ref="MRY1:MSH1"/>
    <mergeCell ref="MSI1:MSR1"/>
    <mergeCell ref="MOW1:MPF1"/>
    <mergeCell ref="MPG1:MPP1"/>
    <mergeCell ref="MPQ1:MPZ1"/>
    <mergeCell ref="MQA1:MQJ1"/>
    <mergeCell ref="MQK1:MQT1"/>
    <mergeCell ref="NCI1:NCR1"/>
    <mergeCell ref="NCS1:NDB1"/>
    <mergeCell ref="NDC1:NDL1"/>
    <mergeCell ref="NDM1:NDV1"/>
    <mergeCell ref="NDW1:NEF1"/>
    <mergeCell ref="NAK1:NAT1"/>
    <mergeCell ref="NAU1:NBD1"/>
    <mergeCell ref="NBE1:NBN1"/>
    <mergeCell ref="NBO1:NBX1"/>
    <mergeCell ref="NBY1:NCH1"/>
    <mergeCell ref="MYM1:MYV1"/>
    <mergeCell ref="MYW1:MZF1"/>
    <mergeCell ref="MZG1:MZP1"/>
    <mergeCell ref="MZQ1:MZZ1"/>
    <mergeCell ref="NAA1:NAJ1"/>
    <mergeCell ref="MWO1:MWX1"/>
    <mergeCell ref="MWY1:MXH1"/>
    <mergeCell ref="MXI1:MXR1"/>
    <mergeCell ref="MXS1:MYB1"/>
    <mergeCell ref="MYC1:MYL1"/>
    <mergeCell ref="NKA1:NKJ1"/>
    <mergeCell ref="NKK1:NKT1"/>
    <mergeCell ref="NKU1:NLD1"/>
    <mergeCell ref="NLE1:NLN1"/>
    <mergeCell ref="NLO1:NLX1"/>
    <mergeCell ref="NIC1:NIL1"/>
    <mergeCell ref="NIM1:NIV1"/>
    <mergeCell ref="NIW1:NJF1"/>
    <mergeCell ref="NJG1:NJP1"/>
    <mergeCell ref="NJQ1:NJZ1"/>
    <mergeCell ref="NGE1:NGN1"/>
    <mergeCell ref="NGO1:NGX1"/>
    <mergeCell ref="NGY1:NHH1"/>
    <mergeCell ref="NHI1:NHR1"/>
    <mergeCell ref="NHS1:NIB1"/>
    <mergeCell ref="NEG1:NEP1"/>
    <mergeCell ref="NEQ1:NEZ1"/>
    <mergeCell ref="NFA1:NFJ1"/>
    <mergeCell ref="NFK1:NFT1"/>
    <mergeCell ref="NFU1:NGD1"/>
    <mergeCell ref="NRS1:NSB1"/>
    <mergeCell ref="NSC1:NSL1"/>
    <mergeCell ref="NSM1:NSV1"/>
    <mergeCell ref="NSW1:NTF1"/>
    <mergeCell ref="NTG1:NTP1"/>
    <mergeCell ref="NPU1:NQD1"/>
    <mergeCell ref="NQE1:NQN1"/>
    <mergeCell ref="NQO1:NQX1"/>
    <mergeCell ref="NQY1:NRH1"/>
    <mergeCell ref="NRI1:NRR1"/>
    <mergeCell ref="NNW1:NOF1"/>
    <mergeCell ref="NOG1:NOP1"/>
    <mergeCell ref="NOQ1:NOZ1"/>
    <mergeCell ref="NPA1:NPJ1"/>
    <mergeCell ref="NPK1:NPT1"/>
    <mergeCell ref="NLY1:NMH1"/>
    <mergeCell ref="NMI1:NMR1"/>
    <mergeCell ref="NMS1:NNB1"/>
    <mergeCell ref="NNC1:NNL1"/>
    <mergeCell ref="NNM1:NNV1"/>
    <mergeCell ref="NZK1:NZT1"/>
    <mergeCell ref="NZU1:OAD1"/>
    <mergeCell ref="OAE1:OAN1"/>
    <mergeCell ref="OAO1:OAX1"/>
    <mergeCell ref="OAY1:OBH1"/>
    <mergeCell ref="NXM1:NXV1"/>
    <mergeCell ref="NXW1:NYF1"/>
    <mergeCell ref="NYG1:NYP1"/>
    <mergeCell ref="NYQ1:NYZ1"/>
    <mergeCell ref="NZA1:NZJ1"/>
    <mergeCell ref="NVO1:NVX1"/>
    <mergeCell ref="NVY1:NWH1"/>
    <mergeCell ref="NWI1:NWR1"/>
    <mergeCell ref="NWS1:NXB1"/>
    <mergeCell ref="NXC1:NXL1"/>
    <mergeCell ref="NTQ1:NTZ1"/>
    <mergeCell ref="NUA1:NUJ1"/>
    <mergeCell ref="NUK1:NUT1"/>
    <mergeCell ref="NUU1:NVD1"/>
    <mergeCell ref="NVE1:NVN1"/>
    <mergeCell ref="OHC1:OHL1"/>
    <mergeCell ref="OHM1:OHV1"/>
    <mergeCell ref="OHW1:OIF1"/>
    <mergeCell ref="OIG1:OIP1"/>
    <mergeCell ref="OIQ1:OIZ1"/>
    <mergeCell ref="OFE1:OFN1"/>
    <mergeCell ref="OFO1:OFX1"/>
    <mergeCell ref="OFY1:OGH1"/>
    <mergeCell ref="OGI1:OGR1"/>
    <mergeCell ref="OGS1:OHB1"/>
    <mergeCell ref="ODG1:ODP1"/>
    <mergeCell ref="ODQ1:ODZ1"/>
    <mergeCell ref="OEA1:OEJ1"/>
    <mergeCell ref="OEK1:OET1"/>
    <mergeCell ref="OEU1:OFD1"/>
    <mergeCell ref="OBI1:OBR1"/>
    <mergeCell ref="OBS1:OCB1"/>
    <mergeCell ref="OCC1:OCL1"/>
    <mergeCell ref="OCM1:OCV1"/>
    <mergeCell ref="OCW1:ODF1"/>
    <mergeCell ref="OOU1:OPD1"/>
    <mergeCell ref="OPE1:OPN1"/>
    <mergeCell ref="OPO1:OPX1"/>
    <mergeCell ref="OPY1:OQH1"/>
    <mergeCell ref="OQI1:OQR1"/>
    <mergeCell ref="OMW1:ONF1"/>
    <mergeCell ref="ONG1:ONP1"/>
    <mergeCell ref="ONQ1:ONZ1"/>
    <mergeCell ref="OOA1:OOJ1"/>
    <mergeCell ref="OOK1:OOT1"/>
    <mergeCell ref="OKY1:OLH1"/>
    <mergeCell ref="OLI1:OLR1"/>
    <mergeCell ref="OLS1:OMB1"/>
    <mergeCell ref="OMC1:OML1"/>
    <mergeCell ref="OMM1:OMV1"/>
    <mergeCell ref="OJA1:OJJ1"/>
    <mergeCell ref="OJK1:OJT1"/>
    <mergeCell ref="OJU1:OKD1"/>
    <mergeCell ref="OKE1:OKN1"/>
    <mergeCell ref="OKO1:OKX1"/>
    <mergeCell ref="OWM1:OWV1"/>
    <mergeCell ref="OWW1:OXF1"/>
    <mergeCell ref="OXG1:OXP1"/>
    <mergeCell ref="OXQ1:OXZ1"/>
    <mergeCell ref="OYA1:OYJ1"/>
    <mergeCell ref="OUO1:OUX1"/>
    <mergeCell ref="OUY1:OVH1"/>
    <mergeCell ref="OVI1:OVR1"/>
    <mergeCell ref="OVS1:OWB1"/>
    <mergeCell ref="OWC1:OWL1"/>
    <mergeCell ref="OSQ1:OSZ1"/>
    <mergeCell ref="OTA1:OTJ1"/>
    <mergeCell ref="OTK1:OTT1"/>
    <mergeCell ref="OTU1:OUD1"/>
    <mergeCell ref="OUE1:OUN1"/>
    <mergeCell ref="OQS1:ORB1"/>
    <mergeCell ref="ORC1:ORL1"/>
    <mergeCell ref="ORM1:ORV1"/>
    <mergeCell ref="ORW1:OSF1"/>
    <mergeCell ref="OSG1:OSP1"/>
    <mergeCell ref="PEE1:PEN1"/>
    <mergeCell ref="PEO1:PEX1"/>
    <mergeCell ref="PEY1:PFH1"/>
    <mergeCell ref="PFI1:PFR1"/>
    <mergeCell ref="PFS1:PGB1"/>
    <mergeCell ref="PCG1:PCP1"/>
    <mergeCell ref="PCQ1:PCZ1"/>
    <mergeCell ref="PDA1:PDJ1"/>
    <mergeCell ref="PDK1:PDT1"/>
    <mergeCell ref="PDU1:PED1"/>
    <mergeCell ref="PAI1:PAR1"/>
    <mergeCell ref="PAS1:PBB1"/>
    <mergeCell ref="PBC1:PBL1"/>
    <mergeCell ref="PBM1:PBV1"/>
    <mergeCell ref="PBW1:PCF1"/>
    <mergeCell ref="OYK1:OYT1"/>
    <mergeCell ref="OYU1:OZD1"/>
    <mergeCell ref="OZE1:OZN1"/>
    <mergeCell ref="OZO1:OZX1"/>
    <mergeCell ref="OZY1:PAH1"/>
    <mergeCell ref="PLW1:PMF1"/>
    <mergeCell ref="PMG1:PMP1"/>
    <mergeCell ref="PMQ1:PMZ1"/>
    <mergeCell ref="PNA1:PNJ1"/>
    <mergeCell ref="PNK1:PNT1"/>
    <mergeCell ref="PJY1:PKH1"/>
    <mergeCell ref="PKI1:PKR1"/>
    <mergeCell ref="PKS1:PLB1"/>
    <mergeCell ref="PLC1:PLL1"/>
    <mergeCell ref="PLM1:PLV1"/>
    <mergeCell ref="PIA1:PIJ1"/>
    <mergeCell ref="PIK1:PIT1"/>
    <mergeCell ref="PIU1:PJD1"/>
    <mergeCell ref="PJE1:PJN1"/>
    <mergeCell ref="PJO1:PJX1"/>
    <mergeCell ref="PGC1:PGL1"/>
    <mergeCell ref="PGM1:PGV1"/>
    <mergeCell ref="PGW1:PHF1"/>
    <mergeCell ref="PHG1:PHP1"/>
    <mergeCell ref="PHQ1:PHZ1"/>
    <mergeCell ref="PTO1:PTX1"/>
    <mergeCell ref="PTY1:PUH1"/>
    <mergeCell ref="PUI1:PUR1"/>
    <mergeCell ref="PUS1:PVB1"/>
    <mergeCell ref="PVC1:PVL1"/>
    <mergeCell ref="PRQ1:PRZ1"/>
    <mergeCell ref="PSA1:PSJ1"/>
    <mergeCell ref="PSK1:PST1"/>
    <mergeCell ref="PSU1:PTD1"/>
    <mergeCell ref="PTE1:PTN1"/>
    <mergeCell ref="PPS1:PQB1"/>
    <mergeCell ref="PQC1:PQL1"/>
    <mergeCell ref="PQM1:PQV1"/>
    <mergeCell ref="PQW1:PRF1"/>
    <mergeCell ref="PRG1:PRP1"/>
    <mergeCell ref="PNU1:POD1"/>
    <mergeCell ref="POE1:PON1"/>
    <mergeCell ref="POO1:POX1"/>
    <mergeCell ref="POY1:PPH1"/>
    <mergeCell ref="PPI1:PPR1"/>
    <mergeCell ref="QBG1:QBP1"/>
    <mergeCell ref="QBQ1:QBZ1"/>
    <mergeCell ref="QCA1:QCJ1"/>
    <mergeCell ref="QCK1:QCT1"/>
    <mergeCell ref="QCU1:QDD1"/>
    <mergeCell ref="PZI1:PZR1"/>
    <mergeCell ref="PZS1:QAB1"/>
    <mergeCell ref="QAC1:QAL1"/>
    <mergeCell ref="QAM1:QAV1"/>
    <mergeCell ref="QAW1:QBF1"/>
    <mergeCell ref="PXK1:PXT1"/>
    <mergeCell ref="PXU1:PYD1"/>
    <mergeCell ref="PYE1:PYN1"/>
    <mergeCell ref="PYO1:PYX1"/>
    <mergeCell ref="PYY1:PZH1"/>
    <mergeCell ref="PVM1:PVV1"/>
    <mergeCell ref="PVW1:PWF1"/>
    <mergeCell ref="PWG1:PWP1"/>
    <mergeCell ref="PWQ1:PWZ1"/>
    <mergeCell ref="PXA1:PXJ1"/>
    <mergeCell ref="QIY1:QJH1"/>
    <mergeCell ref="QJI1:QJR1"/>
    <mergeCell ref="QJS1:QKB1"/>
    <mergeCell ref="QKC1:QKL1"/>
    <mergeCell ref="QKM1:QKV1"/>
    <mergeCell ref="QHA1:QHJ1"/>
    <mergeCell ref="QHK1:QHT1"/>
    <mergeCell ref="QHU1:QID1"/>
    <mergeCell ref="QIE1:QIN1"/>
    <mergeCell ref="QIO1:QIX1"/>
    <mergeCell ref="QFC1:QFL1"/>
    <mergeCell ref="QFM1:QFV1"/>
    <mergeCell ref="QFW1:QGF1"/>
    <mergeCell ref="QGG1:QGP1"/>
    <mergeCell ref="QGQ1:QGZ1"/>
    <mergeCell ref="QDE1:QDN1"/>
    <mergeCell ref="QDO1:QDX1"/>
    <mergeCell ref="QDY1:QEH1"/>
    <mergeCell ref="QEI1:QER1"/>
    <mergeCell ref="QES1:QFB1"/>
    <mergeCell ref="QQQ1:QQZ1"/>
    <mergeCell ref="QRA1:QRJ1"/>
    <mergeCell ref="QRK1:QRT1"/>
    <mergeCell ref="QRU1:QSD1"/>
    <mergeCell ref="QSE1:QSN1"/>
    <mergeCell ref="QOS1:QPB1"/>
    <mergeCell ref="QPC1:QPL1"/>
    <mergeCell ref="QPM1:QPV1"/>
    <mergeCell ref="QPW1:QQF1"/>
    <mergeCell ref="QQG1:QQP1"/>
    <mergeCell ref="QMU1:QND1"/>
    <mergeCell ref="QNE1:QNN1"/>
    <mergeCell ref="QNO1:QNX1"/>
    <mergeCell ref="QNY1:QOH1"/>
    <mergeCell ref="QOI1:QOR1"/>
    <mergeCell ref="QKW1:QLF1"/>
    <mergeCell ref="QLG1:QLP1"/>
    <mergeCell ref="QLQ1:QLZ1"/>
    <mergeCell ref="QMA1:QMJ1"/>
    <mergeCell ref="QMK1:QMT1"/>
    <mergeCell ref="QYI1:QYR1"/>
    <mergeCell ref="QYS1:QZB1"/>
    <mergeCell ref="QZC1:QZL1"/>
    <mergeCell ref="QZM1:QZV1"/>
    <mergeCell ref="QZW1:RAF1"/>
    <mergeCell ref="QWK1:QWT1"/>
    <mergeCell ref="QWU1:QXD1"/>
    <mergeCell ref="QXE1:QXN1"/>
    <mergeCell ref="QXO1:QXX1"/>
    <mergeCell ref="QXY1:QYH1"/>
    <mergeCell ref="QUM1:QUV1"/>
    <mergeCell ref="QUW1:QVF1"/>
    <mergeCell ref="QVG1:QVP1"/>
    <mergeCell ref="QVQ1:QVZ1"/>
    <mergeCell ref="QWA1:QWJ1"/>
    <mergeCell ref="QSO1:QSX1"/>
    <mergeCell ref="QSY1:QTH1"/>
    <mergeCell ref="QTI1:QTR1"/>
    <mergeCell ref="QTS1:QUB1"/>
    <mergeCell ref="QUC1:QUL1"/>
    <mergeCell ref="RGA1:RGJ1"/>
    <mergeCell ref="RGK1:RGT1"/>
    <mergeCell ref="RGU1:RHD1"/>
    <mergeCell ref="RHE1:RHN1"/>
    <mergeCell ref="RHO1:RHX1"/>
    <mergeCell ref="REC1:REL1"/>
    <mergeCell ref="REM1:REV1"/>
    <mergeCell ref="REW1:RFF1"/>
    <mergeCell ref="RFG1:RFP1"/>
    <mergeCell ref="RFQ1:RFZ1"/>
    <mergeCell ref="RCE1:RCN1"/>
    <mergeCell ref="RCO1:RCX1"/>
    <mergeCell ref="RCY1:RDH1"/>
    <mergeCell ref="RDI1:RDR1"/>
    <mergeCell ref="RDS1:REB1"/>
    <mergeCell ref="RAG1:RAP1"/>
    <mergeCell ref="RAQ1:RAZ1"/>
    <mergeCell ref="RBA1:RBJ1"/>
    <mergeCell ref="RBK1:RBT1"/>
    <mergeCell ref="RBU1:RCD1"/>
    <mergeCell ref="RNS1:ROB1"/>
    <mergeCell ref="ROC1:ROL1"/>
    <mergeCell ref="ROM1:ROV1"/>
    <mergeCell ref="ROW1:RPF1"/>
    <mergeCell ref="RPG1:RPP1"/>
    <mergeCell ref="RLU1:RMD1"/>
    <mergeCell ref="RME1:RMN1"/>
    <mergeCell ref="RMO1:RMX1"/>
    <mergeCell ref="RMY1:RNH1"/>
    <mergeCell ref="RNI1:RNR1"/>
    <mergeCell ref="RJW1:RKF1"/>
    <mergeCell ref="RKG1:RKP1"/>
    <mergeCell ref="RKQ1:RKZ1"/>
    <mergeCell ref="RLA1:RLJ1"/>
    <mergeCell ref="RLK1:RLT1"/>
    <mergeCell ref="RHY1:RIH1"/>
    <mergeCell ref="RII1:RIR1"/>
    <mergeCell ref="RIS1:RJB1"/>
    <mergeCell ref="RJC1:RJL1"/>
    <mergeCell ref="RJM1:RJV1"/>
    <mergeCell ref="RVK1:RVT1"/>
    <mergeCell ref="RVU1:RWD1"/>
    <mergeCell ref="RWE1:RWN1"/>
    <mergeCell ref="RWO1:RWX1"/>
    <mergeCell ref="RWY1:RXH1"/>
    <mergeCell ref="RTM1:RTV1"/>
    <mergeCell ref="RTW1:RUF1"/>
    <mergeCell ref="RUG1:RUP1"/>
    <mergeCell ref="RUQ1:RUZ1"/>
    <mergeCell ref="RVA1:RVJ1"/>
    <mergeCell ref="RRO1:RRX1"/>
    <mergeCell ref="RRY1:RSH1"/>
    <mergeCell ref="RSI1:RSR1"/>
    <mergeCell ref="RSS1:RTB1"/>
    <mergeCell ref="RTC1:RTL1"/>
    <mergeCell ref="RPQ1:RPZ1"/>
    <mergeCell ref="RQA1:RQJ1"/>
    <mergeCell ref="RQK1:RQT1"/>
    <mergeCell ref="RQU1:RRD1"/>
    <mergeCell ref="RRE1:RRN1"/>
    <mergeCell ref="SDC1:SDL1"/>
    <mergeCell ref="SDM1:SDV1"/>
    <mergeCell ref="SDW1:SEF1"/>
    <mergeCell ref="SEG1:SEP1"/>
    <mergeCell ref="SEQ1:SEZ1"/>
    <mergeCell ref="SBE1:SBN1"/>
    <mergeCell ref="SBO1:SBX1"/>
    <mergeCell ref="SBY1:SCH1"/>
    <mergeCell ref="SCI1:SCR1"/>
    <mergeCell ref="SCS1:SDB1"/>
    <mergeCell ref="RZG1:RZP1"/>
    <mergeCell ref="RZQ1:RZZ1"/>
    <mergeCell ref="SAA1:SAJ1"/>
    <mergeCell ref="SAK1:SAT1"/>
    <mergeCell ref="SAU1:SBD1"/>
    <mergeCell ref="RXI1:RXR1"/>
    <mergeCell ref="RXS1:RYB1"/>
    <mergeCell ref="RYC1:RYL1"/>
    <mergeCell ref="RYM1:RYV1"/>
    <mergeCell ref="RYW1:RZF1"/>
    <mergeCell ref="SKU1:SLD1"/>
    <mergeCell ref="SLE1:SLN1"/>
    <mergeCell ref="SLO1:SLX1"/>
    <mergeCell ref="SLY1:SMH1"/>
    <mergeCell ref="SMI1:SMR1"/>
    <mergeCell ref="SIW1:SJF1"/>
    <mergeCell ref="SJG1:SJP1"/>
    <mergeCell ref="SJQ1:SJZ1"/>
    <mergeCell ref="SKA1:SKJ1"/>
    <mergeCell ref="SKK1:SKT1"/>
    <mergeCell ref="SGY1:SHH1"/>
    <mergeCell ref="SHI1:SHR1"/>
    <mergeCell ref="SHS1:SIB1"/>
    <mergeCell ref="SIC1:SIL1"/>
    <mergeCell ref="SIM1:SIV1"/>
    <mergeCell ref="SFA1:SFJ1"/>
    <mergeCell ref="SFK1:SFT1"/>
    <mergeCell ref="SFU1:SGD1"/>
    <mergeCell ref="SGE1:SGN1"/>
    <mergeCell ref="SGO1:SGX1"/>
    <mergeCell ref="SSM1:SSV1"/>
    <mergeCell ref="SSW1:STF1"/>
    <mergeCell ref="STG1:STP1"/>
    <mergeCell ref="STQ1:STZ1"/>
    <mergeCell ref="SUA1:SUJ1"/>
    <mergeCell ref="SQO1:SQX1"/>
    <mergeCell ref="SQY1:SRH1"/>
    <mergeCell ref="SRI1:SRR1"/>
    <mergeCell ref="SRS1:SSB1"/>
    <mergeCell ref="SSC1:SSL1"/>
    <mergeCell ref="SOQ1:SOZ1"/>
    <mergeCell ref="SPA1:SPJ1"/>
    <mergeCell ref="SPK1:SPT1"/>
    <mergeCell ref="SPU1:SQD1"/>
    <mergeCell ref="SQE1:SQN1"/>
    <mergeCell ref="SMS1:SNB1"/>
    <mergeCell ref="SNC1:SNL1"/>
    <mergeCell ref="SNM1:SNV1"/>
    <mergeCell ref="SNW1:SOF1"/>
    <mergeCell ref="SOG1:SOP1"/>
    <mergeCell ref="TAE1:TAN1"/>
    <mergeCell ref="TAO1:TAX1"/>
    <mergeCell ref="TAY1:TBH1"/>
    <mergeCell ref="TBI1:TBR1"/>
    <mergeCell ref="TBS1:TCB1"/>
    <mergeCell ref="SYG1:SYP1"/>
    <mergeCell ref="SYQ1:SYZ1"/>
    <mergeCell ref="SZA1:SZJ1"/>
    <mergeCell ref="SZK1:SZT1"/>
    <mergeCell ref="SZU1:TAD1"/>
    <mergeCell ref="SWI1:SWR1"/>
    <mergeCell ref="SWS1:SXB1"/>
    <mergeCell ref="SXC1:SXL1"/>
    <mergeCell ref="SXM1:SXV1"/>
    <mergeCell ref="SXW1:SYF1"/>
    <mergeCell ref="SUK1:SUT1"/>
    <mergeCell ref="SUU1:SVD1"/>
    <mergeCell ref="SVE1:SVN1"/>
    <mergeCell ref="SVO1:SVX1"/>
    <mergeCell ref="SVY1:SWH1"/>
    <mergeCell ref="THW1:TIF1"/>
    <mergeCell ref="TIG1:TIP1"/>
    <mergeCell ref="TIQ1:TIZ1"/>
    <mergeCell ref="TJA1:TJJ1"/>
    <mergeCell ref="TJK1:TJT1"/>
    <mergeCell ref="TFY1:TGH1"/>
    <mergeCell ref="TGI1:TGR1"/>
    <mergeCell ref="TGS1:THB1"/>
    <mergeCell ref="THC1:THL1"/>
    <mergeCell ref="THM1:THV1"/>
    <mergeCell ref="TEA1:TEJ1"/>
    <mergeCell ref="TEK1:TET1"/>
    <mergeCell ref="TEU1:TFD1"/>
    <mergeCell ref="TFE1:TFN1"/>
    <mergeCell ref="TFO1:TFX1"/>
    <mergeCell ref="TCC1:TCL1"/>
    <mergeCell ref="TCM1:TCV1"/>
    <mergeCell ref="TCW1:TDF1"/>
    <mergeCell ref="TDG1:TDP1"/>
    <mergeCell ref="TDQ1:TDZ1"/>
    <mergeCell ref="TPO1:TPX1"/>
    <mergeCell ref="TPY1:TQH1"/>
    <mergeCell ref="TQI1:TQR1"/>
    <mergeCell ref="TQS1:TRB1"/>
    <mergeCell ref="TRC1:TRL1"/>
    <mergeCell ref="TNQ1:TNZ1"/>
    <mergeCell ref="TOA1:TOJ1"/>
    <mergeCell ref="TOK1:TOT1"/>
    <mergeCell ref="TOU1:TPD1"/>
    <mergeCell ref="TPE1:TPN1"/>
    <mergeCell ref="TLS1:TMB1"/>
    <mergeCell ref="TMC1:TML1"/>
    <mergeCell ref="TMM1:TMV1"/>
    <mergeCell ref="TMW1:TNF1"/>
    <mergeCell ref="TNG1:TNP1"/>
    <mergeCell ref="TJU1:TKD1"/>
    <mergeCell ref="TKE1:TKN1"/>
    <mergeCell ref="TKO1:TKX1"/>
    <mergeCell ref="TKY1:TLH1"/>
    <mergeCell ref="TLI1:TLR1"/>
    <mergeCell ref="TXG1:TXP1"/>
    <mergeCell ref="TXQ1:TXZ1"/>
    <mergeCell ref="TYA1:TYJ1"/>
    <mergeCell ref="TYK1:TYT1"/>
    <mergeCell ref="TYU1:TZD1"/>
    <mergeCell ref="TVI1:TVR1"/>
    <mergeCell ref="TVS1:TWB1"/>
    <mergeCell ref="TWC1:TWL1"/>
    <mergeCell ref="TWM1:TWV1"/>
    <mergeCell ref="TWW1:TXF1"/>
    <mergeCell ref="TTK1:TTT1"/>
    <mergeCell ref="TTU1:TUD1"/>
    <mergeCell ref="TUE1:TUN1"/>
    <mergeCell ref="TUO1:TUX1"/>
    <mergeCell ref="TUY1:TVH1"/>
    <mergeCell ref="TRM1:TRV1"/>
    <mergeCell ref="TRW1:TSF1"/>
    <mergeCell ref="TSG1:TSP1"/>
    <mergeCell ref="TSQ1:TSZ1"/>
    <mergeCell ref="TTA1:TTJ1"/>
    <mergeCell ref="UEY1:UFH1"/>
    <mergeCell ref="UFI1:UFR1"/>
    <mergeCell ref="UFS1:UGB1"/>
    <mergeCell ref="UGC1:UGL1"/>
    <mergeCell ref="UGM1:UGV1"/>
    <mergeCell ref="UDA1:UDJ1"/>
    <mergeCell ref="UDK1:UDT1"/>
    <mergeCell ref="UDU1:UED1"/>
    <mergeCell ref="UEE1:UEN1"/>
    <mergeCell ref="UEO1:UEX1"/>
    <mergeCell ref="UBC1:UBL1"/>
    <mergeCell ref="UBM1:UBV1"/>
    <mergeCell ref="UBW1:UCF1"/>
    <mergeCell ref="UCG1:UCP1"/>
    <mergeCell ref="UCQ1:UCZ1"/>
    <mergeCell ref="TZE1:TZN1"/>
    <mergeCell ref="TZO1:TZX1"/>
    <mergeCell ref="TZY1:UAH1"/>
    <mergeCell ref="UAI1:UAR1"/>
    <mergeCell ref="UAS1:UBB1"/>
    <mergeCell ref="UMQ1:UMZ1"/>
    <mergeCell ref="UNA1:UNJ1"/>
    <mergeCell ref="UNK1:UNT1"/>
    <mergeCell ref="UNU1:UOD1"/>
    <mergeCell ref="UOE1:UON1"/>
    <mergeCell ref="UKS1:ULB1"/>
    <mergeCell ref="ULC1:ULL1"/>
    <mergeCell ref="ULM1:ULV1"/>
    <mergeCell ref="ULW1:UMF1"/>
    <mergeCell ref="UMG1:UMP1"/>
    <mergeCell ref="UIU1:UJD1"/>
    <mergeCell ref="UJE1:UJN1"/>
    <mergeCell ref="UJO1:UJX1"/>
    <mergeCell ref="UJY1:UKH1"/>
    <mergeCell ref="UKI1:UKR1"/>
    <mergeCell ref="UGW1:UHF1"/>
    <mergeCell ref="UHG1:UHP1"/>
    <mergeCell ref="UHQ1:UHZ1"/>
    <mergeCell ref="UIA1:UIJ1"/>
    <mergeCell ref="UIK1:UIT1"/>
    <mergeCell ref="UUI1:UUR1"/>
    <mergeCell ref="UUS1:UVB1"/>
    <mergeCell ref="UVC1:UVL1"/>
    <mergeCell ref="UVM1:UVV1"/>
    <mergeCell ref="UVW1:UWF1"/>
    <mergeCell ref="USK1:UST1"/>
    <mergeCell ref="USU1:UTD1"/>
    <mergeCell ref="UTE1:UTN1"/>
    <mergeCell ref="UTO1:UTX1"/>
    <mergeCell ref="UTY1:UUH1"/>
    <mergeCell ref="UQM1:UQV1"/>
    <mergeCell ref="UQW1:URF1"/>
    <mergeCell ref="URG1:URP1"/>
    <mergeCell ref="URQ1:URZ1"/>
    <mergeCell ref="USA1:USJ1"/>
    <mergeCell ref="UOO1:UOX1"/>
    <mergeCell ref="UOY1:UPH1"/>
    <mergeCell ref="UPI1:UPR1"/>
    <mergeCell ref="UPS1:UQB1"/>
    <mergeCell ref="UQC1:UQL1"/>
    <mergeCell ref="VCA1:VCJ1"/>
    <mergeCell ref="VCK1:VCT1"/>
    <mergeCell ref="VCU1:VDD1"/>
    <mergeCell ref="VDE1:VDN1"/>
    <mergeCell ref="VDO1:VDX1"/>
    <mergeCell ref="VAC1:VAL1"/>
    <mergeCell ref="VAM1:VAV1"/>
    <mergeCell ref="VAW1:VBF1"/>
    <mergeCell ref="VBG1:VBP1"/>
    <mergeCell ref="VBQ1:VBZ1"/>
    <mergeCell ref="UYE1:UYN1"/>
    <mergeCell ref="UYO1:UYX1"/>
    <mergeCell ref="UYY1:UZH1"/>
    <mergeCell ref="UZI1:UZR1"/>
    <mergeCell ref="UZS1:VAB1"/>
    <mergeCell ref="UWG1:UWP1"/>
    <mergeCell ref="UWQ1:UWZ1"/>
    <mergeCell ref="UXA1:UXJ1"/>
    <mergeCell ref="UXK1:UXT1"/>
    <mergeCell ref="UXU1:UYD1"/>
    <mergeCell ref="VJS1:VKB1"/>
    <mergeCell ref="VKC1:VKL1"/>
    <mergeCell ref="VKM1:VKV1"/>
    <mergeCell ref="VKW1:VLF1"/>
    <mergeCell ref="VLG1:VLP1"/>
    <mergeCell ref="VHU1:VID1"/>
    <mergeCell ref="VIE1:VIN1"/>
    <mergeCell ref="VIO1:VIX1"/>
    <mergeCell ref="VIY1:VJH1"/>
    <mergeCell ref="VJI1:VJR1"/>
    <mergeCell ref="VFW1:VGF1"/>
    <mergeCell ref="VGG1:VGP1"/>
    <mergeCell ref="VGQ1:VGZ1"/>
    <mergeCell ref="VHA1:VHJ1"/>
    <mergeCell ref="VHK1:VHT1"/>
    <mergeCell ref="VDY1:VEH1"/>
    <mergeCell ref="VEI1:VER1"/>
    <mergeCell ref="VES1:VFB1"/>
    <mergeCell ref="VFC1:VFL1"/>
    <mergeCell ref="VFM1:VFV1"/>
    <mergeCell ref="VRK1:VRT1"/>
    <mergeCell ref="VRU1:VSD1"/>
    <mergeCell ref="VSE1:VSN1"/>
    <mergeCell ref="VSO1:VSX1"/>
    <mergeCell ref="VSY1:VTH1"/>
    <mergeCell ref="VPM1:VPV1"/>
    <mergeCell ref="VPW1:VQF1"/>
    <mergeCell ref="VQG1:VQP1"/>
    <mergeCell ref="VQQ1:VQZ1"/>
    <mergeCell ref="VRA1:VRJ1"/>
    <mergeCell ref="VNO1:VNX1"/>
    <mergeCell ref="VNY1:VOH1"/>
    <mergeCell ref="VOI1:VOR1"/>
    <mergeCell ref="VOS1:VPB1"/>
    <mergeCell ref="VPC1:VPL1"/>
    <mergeCell ref="VLQ1:VLZ1"/>
    <mergeCell ref="VMA1:VMJ1"/>
    <mergeCell ref="VMK1:VMT1"/>
    <mergeCell ref="VMU1:VND1"/>
    <mergeCell ref="VNE1:VNN1"/>
    <mergeCell ref="VZC1:VZL1"/>
    <mergeCell ref="VZM1:VZV1"/>
    <mergeCell ref="VZW1:WAF1"/>
    <mergeCell ref="WAG1:WAP1"/>
    <mergeCell ref="WAQ1:WAZ1"/>
    <mergeCell ref="VXE1:VXN1"/>
    <mergeCell ref="VXO1:VXX1"/>
    <mergeCell ref="VXY1:VYH1"/>
    <mergeCell ref="VYI1:VYR1"/>
    <mergeCell ref="VYS1:VZB1"/>
    <mergeCell ref="VVG1:VVP1"/>
    <mergeCell ref="VVQ1:VVZ1"/>
    <mergeCell ref="VWA1:VWJ1"/>
    <mergeCell ref="VWK1:VWT1"/>
    <mergeCell ref="VWU1:VXD1"/>
    <mergeCell ref="VTI1:VTR1"/>
    <mergeCell ref="VTS1:VUB1"/>
    <mergeCell ref="VUC1:VUL1"/>
    <mergeCell ref="VUM1:VUV1"/>
    <mergeCell ref="VUW1:VVF1"/>
    <mergeCell ref="WGU1:WHD1"/>
    <mergeCell ref="WHE1:WHN1"/>
    <mergeCell ref="WHO1:WHX1"/>
    <mergeCell ref="WHY1:WIH1"/>
    <mergeCell ref="WII1:WIR1"/>
    <mergeCell ref="WEW1:WFF1"/>
    <mergeCell ref="WFG1:WFP1"/>
    <mergeCell ref="WFQ1:WFZ1"/>
    <mergeCell ref="WGA1:WGJ1"/>
    <mergeCell ref="WGK1:WGT1"/>
    <mergeCell ref="WCY1:WDH1"/>
    <mergeCell ref="WDI1:WDR1"/>
    <mergeCell ref="WDS1:WEB1"/>
    <mergeCell ref="WEC1:WEL1"/>
    <mergeCell ref="WEM1:WEV1"/>
    <mergeCell ref="WBA1:WBJ1"/>
    <mergeCell ref="WBK1:WBT1"/>
    <mergeCell ref="WBU1:WCD1"/>
    <mergeCell ref="WCE1:WCN1"/>
    <mergeCell ref="WCO1:WCX1"/>
    <mergeCell ref="WOM1:WOV1"/>
    <mergeCell ref="WOW1:WPF1"/>
    <mergeCell ref="WPG1:WPP1"/>
    <mergeCell ref="WPQ1:WPZ1"/>
    <mergeCell ref="WQA1:WQJ1"/>
    <mergeCell ref="WMO1:WMX1"/>
    <mergeCell ref="WMY1:WNH1"/>
    <mergeCell ref="WNI1:WNR1"/>
    <mergeCell ref="WNS1:WOB1"/>
    <mergeCell ref="WOC1:WOL1"/>
    <mergeCell ref="WKQ1:WKZ1"/>
    <mergeCell ref="WLA1:WLJ1"/>
    <mergeCell ref="WLK1:WLT1"/>
    <mergeCell ref="WLU1:WMD1"/>
    <mergeCell ref="WME1:WMN1"/>
    <mergeCell ref="WIS1:WJB1"/>
    <mergeCell ref="WJC1:WJL1"/>
    <mergeCell ref="WJM1:WJV1"/>
    <mergeCell ref="WJW1:WKF1"/>
    <mergeCell ref="WKG1:WKP1"/>
    <mergeCell ref="WWE1:WWN1"/>
    <mergeCell ref="WWO1:WWX1"/>
    <mergeCell ref="WWY1:WXH1"/>
    <mergeCell ref="WXI1:WXR1"/>
    <mergeCell ref="WXS1:WYB1"/>
    <mergeCell ref="WUG1:WUP1"/>
    <mergeCell ref="WUQ1:WUZ1"/>
    <mergeCell ref="WVA1:WVJ1"/>
    <mergeCell ref="WVK1:WVT1"/>
    <mergeCell ref="WVU1:WWD1"/>
    <mergeCell ref="WSI1:WSR1"/>
    <mergeCell ref="WSS1:WTB1"/>
    <mergeCell ref="WTC1:WTL1"/>
    <mergeCell ref="WTM1:WTV1"/>
    <mergeCell ref="WTW1:WUF1"/>
    <mergeCell ref="WQK1:WQT1"/>
    <mergeCell ref="WQU1:WRD1"/>
    <mergeCell ref="WRE1:WRN1"/>
    <mergeCell ref="WRO1:WRX1"/>
    <mergeCell ref="WRY1:WSH1"/>
    <mergeCell ref="XDW1:XEF1"/>
    <mergeCell ref="XEG1:XEP1"/>
    <mergeCell ref="XEQ1:XEZ1"/>
    <mergeCell ref="XFA1:XFD1"/>
    <mergeCell ref="XBY1:XCH1"/>
    <mergeCell ref="XCI1:XCR1"/>
    <mergeCell ref="XCS1:XDB1"/>
    <mergeCell ref="XDC1:XDL1"/>
    <mergeCell ref="XDM1:XDV1"/>
    <mergeCell ref="XAA1:XAJ1"/>
    <mergeCell ref="XAK1:XAT1"/>
    <mergeCell ref="XAU1:XBD1"/>
    <mergeCell ref="XBE1:XBN1"/>
    <mergeCell ref="XBO1:XBX1"/>
    <mergeCell ref="WYC1:WYL1"/>
    <mergeCell ref="WYM1:WYV1"/>
    <mergeCell ref="WYW1:WZF1"/>
    <mergeCell ref="WZG1:WZP1"/>
    <mergeCell ref="WZQ1:WZZ1"/>
  </mergeCells>
  <dataValidations count="8">
    <dataValidation allowBlank="1" showInputMessage="1" showErrorMessage="1" prompt="De preferencia escribir Grado Académico. Nombre Primer apellido Segundo apellido" sqref="WVN983043:WVN1048576 F65539:H131073 JB65539:JB131073 SX65539:SX131073 ACT65539:ACT131073 AMP65539:AMP131073 AWL65539:AWL131073 BGH65539:BGH131073 BQD65539:BQD131073 BZZ65539:BZZ131073 CJV65539:CJV131073 CTR65539:CTR131073 DDN65539:DDN131073 DNJ65539:DNJ131073 DXF65539:DXF131073 EHB65539:EHB131073 EQX65539:EQX131073 FAT65539:FAT131073 FKP65539:FKP131073 FUL65539:FUL131073 GEH65539:GEH131073 GOD65539:GOD131073 GXZ65539:GXZ131073 HHV65539:HHV131073 HRR65539:HRR131073 IBN65539:IBN131073 ILJ65539:ILJ131073 IVF65539:IVF131073 JFB65539:JFB131073 JOX65539:JOX131073 JYT65539:JYT131073 KIP65539:KIP131073 KSL65539:KSL131073 LCH65539:LCH131073 LMD65539:LMD131073 LVZ65539:LVZ131073 MFV65539:MFV131073 MPR65539:MPR131073 MZN65539:MZN131073 NJJ65539:NJJ131073 NTF65539:NTF131073 ODB65539:ODB131073 OMX65539:OMX131073 OWT65539:OWT131073 PGP65539:PGP131073 PQL65539:PQL131073 QAH65539:QAH131073 QKD65539:QKD131073 QTZ65539:QTZ131073 RDV65539:RDV131073 RNR65539:RNR131073 RXN65539:RXN131073 SHJ65539:SHJ131073 SRF65539:SRF131073 TBB65539:TBB131073 TKX65539:TKX131073 TUT65539:TUT131073 UEP65539:UEP131073 UOL65539:UOL131073 UYH65539:UYH131073 VID65539:VID131073 VRZ65539:VRZ131073 WBV65539:WBV131073 WLR65539:WLR131073 WVN65539:WVN131073 F131075:H196609 JB131075:JB196609 SX131075:SX196609 ACT131075:ACT196609 AMP131075:AMP196609 AWL131075:AWL196609 BGH131075:BGH196609 BQD131075:BQD196609 BZZ131075:BZZ196609 CJV131075:CJV196609 CTR131075:CTR196609 DDN131075:DDN196609 DNJ131075:DNJ196609 DXF131075:DXF196609 EHB131075:EHB196609 EQX131075:EQX196609 FAT131075:FAT196609 FKP131075:FKP196609 FUL131075:FUL196609 GEH131075:GEH196609 GOD131075:GOD196609 GXZ131075:GXZ196609 HHV131075:HHV196609 HRR131075:HRR196609 IBN131075:IBN196609 ILJ131075:ILJ196609 IVF131075:IVF196609 JFB131075:JFB196609 JOX131075:JOX196609 JYT131075:JYT196609 KIP131075:KIP196609 KSL131075:KSL196609 LCH131075:LCH196609 LMD131075:LMD196609 LVZ131075:LVZ196609 MFV131075:MFV196609 MPR131075:MPR196609 MZN131075:MZN196609 NJJ131075:NJJ196609 NTF131075:NTF196609 ODB131075:ODB196609 OMX131075:OMX196609 OWT131075:OWT196609 PGP131075:PGP196609 PQL131075:PQL196609 QAH131075:QAH196609 QKD131075:QKD196609 QTZ131075:QTZ196609 RDV131075:RDV196609 RNR131075:RNR196609 RXN131075:RXN196609 SHJ131075:SHJ196609 SRF131075:SRF196609 TBB131075:TBB196609 TKX131075:TKX196609 TUT131075:TUT196609 UEP131075:UEP196609 UOL131075:UOL196609 UYH131075:UYH196609 VID131075:VID196609 VRZ131075:VRZ196609 WBV131075:WBV196609 WLR131075:WLR196609 WVN131075:WVN196609 F196611:H262145 JB196611:JB262145 SX196611:SX262145 ACT196611:ACT262145 AMP196611:AMP262145 AWL196611:AWL262145 BGH196611:BGH262145 BQD196611:BQD262145 BZZ196611:BZZ262145 CJV196611:CJV262145 CTR196611:CTR262145 DDN196611:DDN262145 DNJ196611:DNJ262145 DXF196611:DXF262145 EHB196611:EHB262145 EQX196611:EQX262145 FAT196611:FAT262145 FKP196611:FKP262145 FUL196611:FUL262145 GEH196611:GEH262145 GOD196611:GOD262145 GXZ196611:GXZ262145 HHV196611:HHV262145 HRR196611:HRR262145 IBN196611:IBN262145 ILJ196611:ILJ262145 IVF196611:IVF262145 JFB196611:JFB262145 JOX196611:JOX262145 JYT196611:JYT262145 KIP196611:KIP262145 KSL196611:KSL262145 LCH196611:LCH262145 LMD196611:LMD262145 LVZ196611:LVZ262145 MFV196611:MFV262145 MPR196611:MPR262145 MZN196611:MZN262145 NJJ196611:NJJ262145 NTF196611:NTF262145 ODB196611:ODB262145 OMX196611:OMX262145 OWT196611:OWT262145 PGP196611:PGP262145 PQL196611:PQL262145 QAH196611:QAH262145 QKD196611:QKD262145 QTZ196611:QTZ262145 RDV196611:RDV262145 RNR196611:RNR262145 RXN196611:RXN262145 SHJ196611:SHJ262145 SRF196611:SRF262145 TBB196611:TBB262145 TKX196611:TKX262145 TUT196611:TUT262145 UEP196611:UEP262145 UOL196611:UOL262145 UYH196611:UYH262145 VID196611:VID262145 VRZ196611:VRZ262145 WBV196611:WBV262145 WLR196611:WLR262145 WVN196611:WVN262145 F262147:H327681 JB262147:JB327681 SX262147:SX327681 ACT262147:ACT327681 AMP262147:AMP327681 AWL262147:AWL327681 BGH262147:BGH327681 BQD262147:BQD327681 BZZ262147:BZZ327681 CJV262147:CJV327681 CTR262147:CTR327681 DDN262147:DDN327681 DNJ262147:DNJ327681 DXF262147:DXF327681 EHB262147:EHB327681 EQX262147:EQX327681 FAT262147:FAT327681 FKP262147:FKP327681 FUL262147:FUL327681 GEH262147:GEH327681 GOD262147:GOD327681 GXZ262147:GXZ327681 HHV262147:HHV327681 HRR262147:HRR327681 IBN262147:IBN327681 ILJ262147:ILJ327681 IVF262147:IVF327681 JFB262147:JFB327681 JOX262147:JOX327681 JYT262147:JYT327681 KIP262147:KIP327681 KSL262147:KSL327681 LCH262147:LCH327681 LMD262147:LMD327681 LVZ262147:LVZ327681 MFV262147:MFV327681 MPR262147:MPR327681 MZN262147:MZN327681 NJJ262147:NJJ327681 NTF262147:NTF327681 ODB262147:ODB327681 OMX262147:OMX327681 OWT262147:OWT327681 PGP262147:PGP327681 PQL262147:PQL327681 QAH262147:QAH327681 QKD262147:QKD327681 QTZ262147:QTZ327681 RDV262147:RDV327681 RNR262147:RNR327681 RXN262147:RXN327681 SHJ262147:SHJ327681 SRF262147:SRF327681 TBB262147:TBB327681 TKX262147:TKX327681 TUT262147:TUT327681 UEP262147:UEP327681 UOL262147:UOL327681 UYH262147:UYH327681 VID262147:VID327681 VRZ262147:VRZ327681 WBV262147:WBV327681 WLR262147:WLR327681 WVN262147:WVN327681 F327683:H393217 JB327683:JB393217 SX327683:SX393217 ACT327683:ACT393217 AMP327683:AMP393217 AWL327683:AWL393217 BGH327683:BGH393217 BQD327683:BQD393217 BZZ327683:BZZ393217 CJV327683:CJV393217 CTR327683:CTR393217 DDN327683:DDN393217 DNJ327683:DNJ393217 DXF327683:DXF393217 EHB327683:EHB393217 EQX327683:EQX393217 FAT327683:FAT393217 FKP327683:FKP393217 FUL327683:FUL393217 GEH327683:GEH393217 GOD327683:GOD393217 GXZ327683:GXZ393217 HHV327683:HHV393217 HRR327683:HRR393217 IBN327683:IBN393217 ILJ327683:ILJ393217 IVF327683:IVF393217 JFB327683:JFB393217 JOX327683:JOX393217 JYT327683:JYT393217 KIP327683:KIP393217 KSL327683:KSL393217 LCH327683:LCH393217 LMD327683:LMD393217 LVZ327683:LVZ393217 MFV327683:MFV393217 MPR327683:MPR393217 MZN327683:MZN393217 NJJ327683:NJJ393217 NTF327683:NTF393217 ODB327683:ODB393217 OMX327683:OMX393217 OWT327683:OWT393217 PGP327683:PGP393217 PQL327683:PQL393217 QAH327683:QAH393217 QKD327683:QKD393217 QTZ327683:QTZ393217 RDV327683:RDV393217 RNR327683:RNR393217 RXN327683:RXN393217 SHJ327683:SHJ393217 SRF327683:SRF393217 TBB327683:TBB393217 TKX327683:TKX393217 TUT327683:TUT393217 UEP327683:UEP393217 UOL327683:UOL393217 UYH327683:UYH393217 VID327683:VID393217 VRZ327683:VRZ393217 WBV327683:WBV393217 WLR327683:WLR393217 WVN327683:WVN393217 F393219:H458753 JB393219:JB458753 SX393219:SX458753 ACT393219:ACT458753 AMP393219:AMP458753 AWL393219:AWL458753 BGH393219:BGH458753 BQD393219:BQD458753 BZZ393219:BZZ458753 CJV393219:CJV458753 CTR393219:CTR458753 DDN393219:DDN458753 DNJ393219:DNJ458753 DXF393219:DXF458753 EHB393219:EHB458753 EQX393219:EQX458753 FAT393219:FAT458753 FKP393219:FKP458753 FUL393219:FUL458753 GEH393219:GEH458753 GOD393219:GOD458753 GXZ393219:GXZ458753 HHV393219:HHV458753 HRR393219:HRR458753 IBN393219:IBN458753 ILJ393219:ILJ458753 IVF393219:IVF458753 JFB393219:JFB458753 JOX393219:JOX458753 JYT393219:JYT458753 KIP393219:KIP458753 KSL393219:KSL458753 LCH393219:LCH458753 LMD393219:LMD458753 LVZ393219:LVZ458753 MFV393219:MFV458753 MPR393219:MPR458753 MZN393219:MZN458753 NJJ393219:NJJ458753 NTF393219:NTF458753 ODB393219:ODB458753 OMX393219:OMX458753 OWT393219:OWT458753 PGP393219:PGP458753 PQL393219:PQL458753 QAH393219:QAH458753 QKD393219:QKD458753 QTZ393219:QTZ458753 RDV393219:RDV458753 RNR393219:RNR458753 RXN393219:RXN458753 SHJ393219:SHJ458753 SRF393219:SRF458753 TBB393219:TBB458753 TKX393219:TKX458753 TUT393219:TUT458753 UEP393219:UEP458753 UOL393219:UOL458753 UYH393219:UYH458753 VID393219:VID458753 VRZ393219:VRZ458753 WBV393219:WBV458753 WLR393219:WLR458753 WVN393219:WVN458753 F458755:H524289 JB458755:JB524289 SX458755:SX524289 ACT458755:ACT524289 AMP458755:AMP524289 AWL458755:AWL524289 BGH458755:BGH524289 BQD458755:BQD524289 BZZ458755:BZZ524289 CJV458755:CJV524289 CTR458755:CTR524289 DDN458755:DDN524289 DNJ458755:DNJ524289 DXF458755:DXF524289 EHB458755:EHB524289 EQX458755:EQX524289 FAT458755:FAT524289 FKP458755:FKP524289 FUL458755:FUL524289 GEH458755:GEH524289 GOD458755:GOD524289 GXZ458755:GXZ524289 HHV458755:HHV524289 HRR458755:HRR524289 IBN458755:IBN524289 ILJ458755:ILJ524289 IVF458755:IVF524289 JFB458755:JFB524289 JOX458755:JOX524289 JYT458755:JYT524289 KIP458755:KIP524289 KSL458755:KSL524289 LCH458755:LCH524289 LMD458755:LMD524289 LVZ458755:LVZ524289 MFV458755:MFV524289 MPR458755:MPR524289 MZN458755:MZN524289 NJJ458755:NJJ524289 NTF458755:NTF524289 ODB458755:ODB524289 OMX458755:OMX524289 OWT458755:OWT524289 PGP458755:PGP524289 PQL458755:PQL524289 QAH458755:QAH524289 QKD458755:QKD524289 QTZ458755:QTZ524289 RDV458755:RDV524289 RNR458755:RNR524289 RXN458755:RXN524289 SHJ458755:SHJ524289 SRF458755:SRF524289 TBB458755:TBB524289 TKX458755:TKX524289 TUT458755:TUT524289 UEP458755:UEP524289 UOL458755:UOL524289 UYH458755:UYH524289 VID458755:VID524289 VRZ458755:VRZ524289 WBV458755:WBV524289 WLR458755:WLR524289 WVN458755:WVN524289 F524291:H589825 JB524291:JB589825 SX524291:SX589825 ACT524291:ACT589825 AMP524291:AMP589825 AWL524291:AWL589825 BGH524291:BGH589825 BQD524291:BQD589825 BZZ524291:BZZ589825 CJV524291:CJV589825 CTR524291:CTR589825 DDN524291:DDN589825 DNJ524291:DNJ589825 DXF524291:DXF589825 EHB524291:EHB589825 EQX524291:EQX589825 FAT524291:FAT589825 FKP524291:FKP589825 FUL524291:FUL589825 GEH524291:GEH589825 GOD524291:GOD589825 GXZ524291:GXZ589825 HHV524291:HHV589825 HRR524291:HRR589825 IBN524291:IBN589825 ILJ524291:ILJ589825 IVF524291:IVF589825 JFB524291:JFB589825 JOX524291:JOX589825 JYT524291:JYT589825 KIP524291:KIP589825 KSL524291:KSL589825 LCH524291:LCH589825 LMD524291:LMD589825 LVZ524291:LVZ589825 MFV524291:MFV589825 MPR524291:MPR589825 MZN524291:MZN589825 NJJ524291:NJJ589825 NTF524291:NTF589825 ODB524291:ODB589825 OMX524291:OMX589825 OWT524291:OWT589825 PGP524291:PGP589825 PQL524291:PQL589825 QAH524291:QAH589825 QKD524291:QKD589825 QTZ524291:QTZ589825 RDV524291:RDV589825 RNR524291:RNR589825 RXN524291:RXN589825 SHJ524291:SHJ589825 SRF524291:SRF589825 TBB524291:TBB589825 TKX524291:TKX589825 TUT524291:TUT589825 UEP524291:UEP589825 UOL524291:UOL589825 UYH524291:UYH589825 VID524291:VID589825 VRZ524291:VRZ589825 WBV524291:WBV589825 WLR524291:WLR589825 WVN524291:WVN589825 F589827:H655361 JB589827:JB655361 SX589827:SX655361 ACT589827:ACT655361 AMP589827:AMP655361 AWL589827:AWL655361 BGH589827:BGH655361 BQD589827:BQD655361 BZZ589827:BZZ655361 CJV589827:CJV655361 CTR589827:CTR655361 DDN589827:DDN655361 DNJ589827:DNJ655361 DXF589827:DXF655361 EHB589827:EHB655361 EQX589827:EQX655361 FAT589827:FAT655361 FKP589827:FKP655361 FUL589827:FUL655361 GEH589827:GEH655361 GOD589827:GOD655361 GXZ589827:GXZ655361 HHV589827:HHV655361 HRR589827:HRR655361 IBN589827:IBN655361 ILJ589827:ILJ655361 IVF589827:IVF655361 JFB589827:JFB655361 JOX589827:JOX655361 JYT589827:JYT655361 KIP589827:KIP655361 KSL589827:KSL655361 LCH589827:LCH655361 LMD589827:LMD655361 LVZ589827:LVZ655361 MFV589827:MFV655361 MPR589827:MPR655361 MZN589827:MZN655361 NJJ589827:NJJ655361 NTF589827:NTF655361 ODB589827:ODB655361 OMX589827:OMX655361 OWT589827:OWT655361 PGP589827:PGP655361 PQL589827:PQL655361 QAH589827:QAH655361 QKD589827:QKD655361 QTZ589827:QTZ655361 RDV589827:RDV655361 RNR589827:RNR655361 RXN589827:RXN655361 SHJ589827:SHJ655361 SRF589827:SRF655361 TBB589827:TBB655361 TKX589827:TKX655361 TUT589827:TUT655361 UEP589827:UEP655361 UOL589827:UOL655361 UYH589827:UYH655361 VID589827:VID655361 VRZ589827:VRZ655361 WBV589827:WBV655361 WLR589827:WLR655361 WVN589827:WVN655361 F655363:H720897 JB655363:JB720897 SX655363:SX720897 ACT655363:ACT720897 AMP655363:AMP720897 AWL655363:AWL720897 BGH655363:BGH720897 BQD655363:BQD720897 BZZ655363:BZZ720897 CJV655363:CJV720897 CTR655363:CTR720897 DDN655363:DDN720897 DNJ655363:DNJ720897 DXF655363:DXF720897 EHB655363:EHB720897 EQX655363:EQX720897 FAT655363:FAT720897 FKP655363:FKP720897 FUL655363:FUL720897 GEH655363:GEH720897 GOD655363:GOD720897 GXZ655363:GXZ720897 HHV655363:HHV720897 HRR655363:HRR720897 IBN655363:IBN720897 ILJ655363:ILJ720897 IVF655363:IVF720897 JFB655363:JFB720897 JOX655363:JOX720897 JYT655363:JYT720897 KIP655363:KIP720897 KSL655363:KSL720897 LCH655363:LCH720897 LMD655363:LMD720897 LVZ655363:LVZ720897 MFV655363:MFV720897 MPR655363:MPR720897 MZN655363:MZN720897 NJJ655363:NJJ720897 NTF655363:NTF720897 ODB655363:ODB720897 OMX655363:OMX720897 OWT655363:OWT720897 PGP655363:PGP720897 PQL655363:PQL720897 QAH655363:QAH720897 QKD655363:QKD720897 QTZ655363:QTZ720897 RDV655363:RDV720897 RNR655363:RNR720897 RXN655363:RXN720897 SHJ655363:SHJ720897 SRF655363:SRF720897 TBB655363:TBB720897 TKX655363:TKX720897 TUT655363:TUT720897 UEP655363:UEP720897 UOL655363:UOL720897 UYH655363:UYH720897 VID655363:VID720897 VRZ655363:VRZ720897 WBV655363:WBV720897 WLR655363:WLR720897 WVN655363:WVN720897 F720899:H786433 JB720899:JB786433 SX720899:SX786433 ACT720899:ACT786433 AMP720899:AMP786433 AWL720899:AWL786433 BGH720899:BGH786433 BQD720899:BQD786433 BZZ720899:BZZ786433 CJV720899:CJV786433 CTR720899:CTR786433 DDN720899:DDN786433 DNJ720899:DNJ786433 DXF720899:DXF786433 EHB720899:EHB786433 EQX720899:EQX786433 FAT720899:FAT786433 FKP720899:FKP786433 FUL720899:FUL786433 GEH720899:GEH786433 GOD720899:GOD786433 GXZ720899:GXZ786433 HHV720899:HHV786433 HRR720899:HRR786433 IBN720899:IBN786433 ILJ720899:ILJ786433 IVF720899:IVF786433 JFB720899:JFB786433 JOX720899:JOX786433 JYT720899:JYT786433 KIP720899:KIP786433 KSL720899:KSL786433 LCH720899:LCH786433 LMD720899:LMD786433 LVZ720899:LVZ786433 MFV720899:MFV786433 MPR720899:MPR786433 MZN720899:MZN786433 NJJ720899:NJJ786433 NTF720899:NTF786433 ODB720899:ODB786433 OMX720899:OMX786433 OWT720899:OWT786433 PGP720899:PGP786433 PQL720899:PQL786433 QAH720899:QAH786433 QKD720899:QKD786433 QTZ720899:QTZ786433 RDV720899:RDV786433 RNR720899:RNR786433 RXN720899:RXN786433 SHJ720899:SHJ786433 SRF720899:SRF786433 TBB720899:TBB786433 TKX720899:TKX786433 TUT720899:TUT786433 UEP720899:UEP786433 UOL720899:UOL786433 UYH720899:UYH786433 VID720899:VID786433 VRZ720899:VRZ786433 WBV720899:WBV786433 WLR720899:WLR786433 WVN720899:WVN786433 F786435:H851969 JB786435:JB851969 SX786435:SX851969 ACT786435:ACT851969 AMP786435:AMP851969 AWL786435:AWL851969 BGH786435:BGH851969 BQD786435:BQD851969 BZZ786435:BZZ851969 CJV786435:CJV851969 CTR786435:CTR851969 DDN786435:DDN851969 DNJ786435:DNJ851969 DXF786435:DXF851969 EHB786435:EHB851969 EQX786435:EQX851969 FAT786435:FAT851969 FKP786435:FKP851969 FUL786435:FUL851969 GEH786435:GEH851969 GOD786435:GOD851969 GXZ786435:GXZ851969 HHV786435:HHV851969 HRR786435:HRR851969 IBN786435:IBN851969 ILJ786435:ILJ851969 IVF786435:IVF851969 JFB786435:JFB851969 JOX786435:JOX851969 JYT786435:JYT851969 KIP786435:KIP851969 KSL786435:KSL851969 LCH786435:LCH851969 LMD786435:LMD851969 LVZ786435:LVZ851969 MFV786435:MFV851969 MPR786435:MPR851969 MZN786435:MZN851969 NJJ786435:NJJ851969 NTF786435:NTF851969 ODB786435:ODB851969 OMX786435:OMX851969 OWT786435:OWT851969 PGP786435:PGP851969 PQL786435:PQL851969 QAH786435:QAH851969 QKD786435:QKD851969 QTZ786435:QTZ851969 RDV786435:RDV851969 RNR786435:RNR851969 RXN786435:RXN851969 SHJ786435:SHJ851969 SRF786435:SRF851969 TBB786435:TBB851969 TKX786435:TKX851969 TUT786435:TUT851969 UEP786435:UEP851969 UOL786435:UOL851969 UYH786435:UYH851969 VID786435:VID851969 VRZ786435:VRZ851969 WBV786435:WBV851969 WLR786435:WLR851969 WVN786435:WVN851969 F851971:H917505 JB851971:JB917505 SX851971:SX917505 ACT851971:ACT917505 AMP851971:AMP917505 AWL851971:AWL917505 BGH851971:BGH917505 BQD851971:BQD917505 BZZ851971:BZZ917505 CJV851971:CJV917505 CTR851971:CTR917505 DDN851971:DDN917505 DNJ851971:DNJ917505 DXF851971:DXF917505 EHB851971:EHB917505 EQX851971:EQX917505 FAT851971:FAT917505 FKP851971:FKP917505 FUL851971:FUL917505 GEH851971:GEH917505 GOD851971:GOD917505 GXZ851971:GXZ917505 HHV851971:HHV917505 HRR851971:HRR917505 IBN851971:IBN917505 ILJ851971:ILJ917505 IVF851971:IVF917505 JFB851971:JFB917505 JOX851971:JOX917505 JYT851971:JYT917505 KIP851971:KIP917505 KSL851971:KSL917505 LCH851971:LCH917505 LMD851971:LMD917505 LVZ851971:LVZ917505 MFV851971:MFV917505 MPR851971:MPR917505 MZN851971:MZN917505 NJJ851971:NJJ917505 NTF851971:NTF917505 ODB851971:ODB917505 OMX851971:OMX917505 OWT851971:OWT917505 PGP851971:PGP917505 PQL851971:PQL917505 QAH851971:QAH917505 QKD851971:QKD917505 QTZ851971:QTZ917505 RDV851971:RDV917505 RNR851971:RNR917505 RXN851971:RXN917505 SHJ851971:SHJ917505 SRF851971:SRF917505 TBB851971:TBB917505 TKX851971:TKX917505 TUT851971:TUT917505 UEP851971:UEP917505 UOL851971:UOL917505 UYH851971:UYH917505 VID851971:VID917505 VRZ851971:VRZ917505 WBV851971:WBV917505 WLR851971:WLR917505 WVN851971:WVN917505 F917507:H983041 JB917507:JB983041 SX917507:SX983041 ACT917507:ACT983041 AMP917507:AMP983041 AWL917507:AWL983041 BGH917507:BGH983041 BQD917507:BQD983041 BZZ917507:BZZ983041 CJV917507:CJV983041 CTR917507:CTR983041 DDN917507:DDN983041 DNJ917507:DNJ983041 DXF917507:DXF983041 EHB917507:EHB983041 EQX917507:EQX983041 FAT917507:FAT983041 FKP917507:FKP983041 FUL917507:FUL983041 GEH917507:GEH983041 GOD917507:GOD983041 GXZ917507:GXZ983041 HHV917507:HHV983041 HRR917507:HRR983041 IBN917507:IBN983041 ILJ917507:ILJ983041 IVF917507:IVF983041 JFB917507:JFB983041 JOX917507:JOX983041 JYT917507:JYT983041 KIP917507:KIP983041 KSL917507:KSL983041 LCH917507:LCH983041 LMD917507:LMD983041 LVZ917507:LVZ983041 MFV917507:MFV983041 MPR917507:MPR983041 MZN917507:MZN983041 NJJ917507:NJJ983041 NTF917507:NTF983041 ODB917507:ODB983041 OMX917507:OMX983041 OWT917507:OWT983041 PGP917507:PGP983041 PQL917507:PQL983041 QAH917507:QAH983041 QKD917507:QKD983041 QTZ917507:QTZ983041 RDV917507:RDV983041 RNR917507:RNR983041 RXN917507:RXN983041 SHJ917507:SHJ983041 SRF917507:SRF983041 TBB917507:TBB983041 TKX917507:TKX983041 TUT917507:TUT983041 UEP917507:UEP983041 UOL917507:UOL983041 UYH917507:UYH983041 VID917507:VID983041 VRZ917507:VRZ983041 WBV917507:WBV983041 WLR917507:WLR983041 WVN917507:WVN983041 F983043:H1048576 JB983043:JB1048576 SX983043:SX1048576 ACT983043:ACT1048576 AMP983043:AMP1048576 AWL983043:AWL1048576 BGH983043:BGH1048576 BQD983043:BQD1048576 BZZ983043:BZZ1048576 CJV983043:CJV1048576 CTR983043:CTR1048576 DDN983043:DDN1048576 DNJ983043:DNJ1048576 DXF983043:DXF1048576 EHB983043:EHB1048576 EQX983043:EQX1048576 FAT983043:FAT1048576 FKP983043:FKP1048576 FUL983043:FUL1048576 GEH983043:GEH1048576 GOD983043:GOD1048576 GXZ983043:GXZ1048576 HHV983043:HHV1048576 HRR983043:HRR1048576 IBN983043:IBN1048576 ILJ983043:ILJ1048576 IVF983043:IVF1048576 JFB983043:JFB1048576 JOX983043:JOX1048576 JYT983043:JYT1048576 KIP983043:KIP1048576 KSL983043:KSL1048576 LCH983043:LCH1048576 LMD983043:LMD1048576 LVZ983043:LVZ1048576 MFV983043:MFV1048576 MPR983043:MPR1048576 MZN983043:MZN1048576 NJJ983043:NJJ1048576 NTF983043:NTF1048576 ODB983043:ODB1048576 OMX983043:OMX1048576 OWT983043:OWT1048576 PGP983043:PGP1048576 PQL983043:PQL1048576 QAH983043:QAH1048576 QKD983043:QKD1048576 QTZ983043:QTZ1048576 RDV983043:RDV1048576 RNR983043:RNR1048576 RXN983043:RXN1048576 SHJ983043:SHJ1048576 SRF983043:SRF1048576 TBB983043:TBB1048576 TKX983043:TKX1048576 TUT983043:TUT1048576 UEP983043:UEP1048576 UOL983043:UOL1048576 UYH983043:UYH1048576 VID983043:VID1048576 VRZ983043:VRZ1048576 WBV983043:WBV1048576 WLR983043:WLR1048576 F2002:H65537 WVL3:WVL2000 WVN2001:WVN65537 WLP3:WLP2000 WLR2001:WLR65537 WBT3:WBT2000 WBV2001:WBV65537 VRX3:VRX2000 VRZ2001:VRZ65537 VIB3:VIB2000 VID2001:VID65537 UYF3:UYF2000 UYH2001:UYH65537 UOJ3:UOJ2000 UOL2001:UOL65537 UEN3:UEN2000 UEP2001:UEP65537 TUR3:TUR2000 TUT2001:TUT65537 TKV3:TKV2000 TKX2001:TKX65537 TAZ3:TAZ2000 TBB2001:TBB65537 SRD3:SRD2000 SRF2001:SRF65537 SHH3:SHH2000 SHJ2001:SHJ65537 RXL3:RXL2000 RXN2001:RXN65537 RNP3:RNP2000 RNR2001:RNR65537 RDT3:RDT2000 RDV2001:RDV65537 QTX3:QTX2000 QTZ2001:QTZ65537 QKB3:QKB2000 QKD2001:QKD65537 QAF3:QAF2000 QAH2001:QAH65537 PQJ3:PQJ2000 PQL2001:PQL65537 PGN3:PGN2000 PGP2001:PGP65537 OWR3:OWR2000 OWT2001:OWT65537 OMV3:OMV2000 OMX2001:OMX65537 OCZ3:OCZ2000 ODB2001:ODB65537 NTD3:NTD2000 NTF2001:NTF65537 NJH3:NJH2000 NJJ2001:NJJ65537 MZL3:MZL2000 MZN2001:MZN65537 MPP3:MPP2000 MPR2001:MPR65537 MFT3:MFT2000 MFV2001:MFV65537 LVX3:LVX2000 LVZ2001:LVZ65537 LMB3:LMB2000 LMD2001:LMD65537 LCF3:LCF2000 LCH2001:LCH65537 KSJ3:KSJ2000 KSL2001:KSL65537 KIN3:KIN2000 KIP2001:KIP65537 JYR3:JYR2000 JYT2001:JYT65537 JOV3:JOV2000 JOX2001:JOX65537 JEZ3:JEZ2000 JFB2001:JFB65537 IVD3:IVD2000 IVF2001:IVF65537 ILH3:ILH2000 ILJ2001:ILJ65537 IBL3:IBL2000 IBN2001:IBN65537 HRP3:HRP2000 HRR2001:HRR65537 HHT3:HHT2000 HHV2001:HHV65537 GXX3:GXX2000 GXZ2001:GXZ65537 GOB3:GOB2000 GOD2001:GOD65537 GEF3:GEF2000 GEH2001:GEH65537 FUJ3:FUJ2000 FUL2001:FUL65537 FKN3:FKN2000 FKP2001:FKP65537 FAR3:FAR2000 FAT2001:FAT65537 EQV3:EQV2000 EQX2001:EQX65537 EGZ3:EGZ2000 EHB2001:EHB65537 DXD3:DXD2000 DXF2001:DXF65537 DNH3:DNH2000 DNJ2001:DNJ65537 DDL3:DDL2000 DDN2001:DDN65537 CTP3:CTP2000 CTR2001:CTR65537 CJT3:CJT2000 CJV2001:CJV65537 BZX3:BZX2000 BZZ2001:BZZ65537 BQB3:BQB2000 BQD2001:BQD65537 BGF3:BGF2000 BGH2001:BGH65537 AWJ3:AWJ2000 AWL2001:AWL65537 AMN3:AMN2000 AMP2001:AMP65537 ACR3:ACR2000 ACT2001:ACT65537 SV3:SV2000 SX2001:SX65537 IZ3:IZ2000 JB2001:JB65537" xr:uid="{00000000-0002-0000-0300-000000000000}"/>
    <dataValidation allowBlank="1" showInputMessage="1" showErrorMessage="1" prompt="Escribir en formato #-####-####" sqref="WVO983043:WVO1048576 I65539:I131073 JC65539:JC131073 SY65539:SY131073 ACU65539:ACU131073 AMQ65539:AMQ131073 AWM65539:AWM131073 BGI65539:BGI131073 BQE65539:BQE131073 CAA65539:CAA131073 CJW65539:CJW131073 CTS65539:CTS131073 DDO65539:DDO131073 DNK65539:DNK131073 DXG65539:DXG131073 EHC65539:EHC131073 EQY65539:EQY131073 FAU65539:FAU131073 FKQ65539:FKQ131073 FUM65539:FUM131073 GEI65539:GEI131073 GOE65539:GOE131073 GYA65539:GYA131073 HHW65539:HHW131073 HRS65539:HRS131073 IBO65539:IBO131073 ILK65539:ILK131073 IVG65539:IVG131073 JFC65539:JFC131073 JOY65539:JOY131073 JYU65539:JYU131073 KIQ65539:KIQ131073 KSM65539:KSM131073 LCI65539:LCI131073 LME65539:LME131073 LWA65539:LWA131073 MFW65539:MFW131073 MPS65539:MPS131073 MZO65539:MZO131073 NJK65539:NJK131073 NTG65539:NTG131073 ODC65539:ODC131073 OMY65539:OMY131073 OWU65539:OWU131073 PGQ65539:PGQ131073 PQM65539:PQM131073 QAI65539:QAI131073 QKE65539:QKE131073 QUA65539:QUA131073 RDW65539:RDW131073 RNS65539:RNS131073 RXO65539:RXO131073 SHK65539:SHK131073 SRG65539:SRG131073 TBC65539:TBC131073 TKY65539:TKY131073 TUU65539:TUU131073 UEQ65539:UEQ131073 UOM65539:UOM131073 UYI65539:UYI131073 VIE65539:VIE131073 VSA65539:VSA131073 WBW65539:WBW131073 WLS65539:WLS131073 WVO65539:WVO131073 I131075:I196609 JC131075:JC196609 SY131075:SY196609 ACU131075:ACU196609 AMQ131075:AMQ196609 AWM131075:AWM196609 BGI131075:BGI196609 BQE131075:BQE196609 CAA131075:CAA196609 CJW131075:CJW196609 CTS131075:CTS196609 DDO131075:DDO196609 DNK131075:DNK196609 DXG131075:DXG196609 EHC131075:EHC196609 EQY131075:EQY196609 FAU131075:FAU196609 FKQ131075:FKQ196609 FUM131075:FUM196609 GEI131075:GEI196609 GOE131075:GOE196609 GYA131075:GYA196609 HHW131075:HHW196609 HRS131075:HRS196609 IBO131075:IBO196609 ILK131075:ILK196609 IVG131075:IVG196609 JFC131075:JFC196609 JOY131075:JOY196609 JYU131075:JYU196609 KIQ131075:KIQ196609 KSM131075:KSM196609 LCI131075:LCI196609 LME131075:LME196609 LWA131075:LWA196609 MFW131075:MFW196609 MPS131075:MPS196609 MZO131075:MZO196609 NJK131075:NJK196609 NTG131075:NTG196609 ODC131075:ODC196609 OMY131075:OMY196609 OWU131075:OWU196609 PGQ131075:PGQ196609 PQM131075:PQM196609 QAI131075:QAI196609 QKE131075:QKE196609 QUA131075:QUA196609 RDW131075:RDW196609 RNS131075:RNS196609 RXO131075:RXO196609 SHK131075:SHK196609 SRG131075:SRG196609 TBC131075:TBC196609 TKY131075:TKY196609 TUU131075:TUU196609 UEQ131075:UEQ196609 UOM131075:UOM196609 UYI131075:UYI196609 VIE131075:VIE196609 VSA131075:VSA196609 WBW131075:WBW196609 WLS131075:WLS196609 WVO131075:WVO196609 I196611:I262145 JC196611:JC262145 SY196611:SY262145 ACU196611:ACU262145 AMQ196611:AMQ262145 AWM196611:AWM262145 BGI196611:BGI262145 BQE196611:BQE262145 CAA196611:CAA262145 CJW196611:CJW262145 CTS196611:CTS262145 DDO196611:DDO262145 DNK196611:DNK262145 DXG196611:DXG262145 EHC196611:EHC262145 EQY196611:EQY262145 FAU196611:FAU262145 FKQ196611:FKQ262145 FUM196611:FUM262145 GEI196611:GEI262145 GOE196611:GOE262145 GYA196611:GYA262145 HHW196611:HHW262145 HRS196611:HRS262145 IBO196611:IBO262145 ILK196611:ILK262145 IVG196611:IVG262145 JFC196611:JFC262145 JOY196611:JOY262145 JYU196611:JYU262145 KIQ196611:KIQ262145 KSM196611:KSM262145 LCI196611:LCI262145 LME196611:LME262145 LWA196611:LWA262145 MFW196611:MFW262145 MPS196611:MPS262145 MZO196611:MZO262145 NJK196611:NJK262145 NTG196611:NTG262145 ODC196611:ODC262145 OMY196611:OMY262145 OWU196611:OWU262145 PGQ196611:PGQ262145 PQM196611:PQM262145 QAI196611:QAI262145 QKE196611:QKE262145 QUA196611:QUA262145 RDW196611:RDW262145 RNS196611:RNS262145 RXO196611:RXO262145 SHK196611:SHK262145 SRG196611:SRG262145 TBC196611:TBC262145 TKY196611:TKY262145 TUU196611:TUU262145 UEQ196611:UEQ262145 UOM196611:UOM262145 UYI196611:UYI262145 VIE196611:VIE262145 VSA196611:VSA262145 WBW196611:WBW262145 WLS196611:WLS262145 WVO196611:WVO262145 I262147:I327681 JC262147:JC327681 SY262147:SY327681 ACU262147:ACU327681 AMQ262147:AMQ327681 AWM262147:AWM327681 BGI262147:BGI327681 BQE262147:BQE327681 CAA262147:CAA327681 CJW262147:CJW327681 CTS262147:CTS327681 DDO262147:DDO327681 DNK262147:DNK327681 DXG262147:DXG327681 EHC262147:EHC327681 EQY262147:EQY327681 FAU262147:FAU327681 FKQ262147:FKQ327681 FUM262147:FUM327681 GEI262147:GEI327681 GOE262147:GOE327681 GYA262147:GYA327681 HHW262147:HHW327681 HRS262147:HRS327681 IBO262147:IBO327681 ILK262147:ILK327681 IVG262147:IVG327681 JFC262147:JFC327681 JOY262147:JOY327681 JYU262147:JYU327681 KIQ262147:KIQ327681 KSM262147:KSM327681 LCI262147:LCI327681 LME262147:LME327681 LWA262147:LWA327681 MFW262147:MFW327681 MPS262147:MPS327681 MZO262147:MZO327681 NJK262147:NJK327681 NTG262147:NTG327681 ODC262147:ODC327681 OMY262147:OMY327681 OWU262147:OWU327681 PGQ262147:PGQ327681 PQM262147:PQM327681 QAI262147:QAI327681 QKE262147:QKE327681 QUA262147:QUA327681 RDW262147:RDW327681 RNS262147:RNS327681 RXO262147:RXO327681 SHK262147:SHK327681 SRG262147:SRG327681 TBC262147:TBC327681 TKY262147:TKY327681 TUU262147:TUU327681 UEQ262147:UEQ327681 UOM262147:UOM327681 UYI262147:UYI327681 VIE262147:VIE327681 VSA262147:VSA327681 WBW262147:WBW327681 WLS262147:WLS327681 WVO262147:WVO327681 I327683:I393217 JC327683:JC393217 SY327683:SY393217 ACU327683:ACU393217 AMQ327683:AMQ393217 AWM327683:AWM393217 BGI327683:BGI393217 BQE327683:BQE393217 CAA327683:CAA393217 CJW327683:CJW393217 CTS327683:CTS393217 DDO327683:DDO393217 DNK327683:DNK393217 DXG327683:DXG393217 EHC327683:EHC393217 EQY327683:EQY393217 FAU327683:FAU393217 FKQ327683:FKQ393217 FUM327683:FUM393217 GEI327683:GEI393217 GOE327683:GOE393217 GYA327683:GYA393217 HHW327683:HHW393217 HRS327683:HRS393217 IBO327683:IBO393217 ILK327683:ILK393217 IVG327683:IVG393217 JFC327683:JFC393217 JOY327683:JOY393217 JYU327683:JYU393217 KIQ327683:KIQ393217 KSM327683:KSM393217 LCI327683:LCI393217 LME327683:LME393217 LWA327683:LWA393217 MFW327683:MFW393217 MPS327683:MPS393217 MZO327683:MZO393217 NJK327683:NJK393217 NTG327683:NTG393217 ODC327683:ODC393217 OMY327683:OMY393217 OWU327683:OWU393217 PGQ327683:PGQ393217 PQM327683:PQM393217 QAI327683:QAI393217 QKE327683:QKE393217 QUA327683:QUA393217 RDW327683:RDW393217 RNS327683:RNS393217 RXO327683:RXO393217 SHK327683:SHK393217 SRG327683:SRG393217 TBC327683:TBC393217 TKY327683:TKY393217 TUU327683:TUU393217 UEQ327683:UEQ393217 UOM327683:UOM393217 UYI327683:UYI393217 VIE327683:VIE393217 VSA327683:VSA393217 WBW327683:WBW393217 WLS327683:WLS393217 WVO327683:WVO393217 I393219:I458753 JC393219:JC458753 SY393219:SY458753 ACU393219:ACU458753 AMQ393219:AMQ458753 AWM393219:AWM458753 BGI393219:BGI458753 BQE393219:BQE458753 CAA393219:CAA458753 CJW393219:CJW458753 CTS393219:CTS458753 DDO393219:DDO458753 DNK393219:DNK458753 DXG393219:DXG458753 EHC393219:EHC458753 EQY393219:EQY458753 FAU393219:FAU458753 FKQ393219:FKQ458753 FUM393219:FUM458753 GEI393219:GEI458753 GOE393219:GOE458753 GYA393219:GYA458753 HHW393219:HHW458753 HRS393219:HRS458753 IBO393219:IBO458753 ILK393219:ILK458753 IVG393219:IVG458753 JFC393219:JFC458753 JOY393219:JOY458753 JYU393219:JYU458753 KIQ393219:KIQ458753 KSM393219:KSM458753 LCI393219:LCI458753 LME393219:LME458753 LWA393219:LWA458753 MFW393219:MFW458753 MPS393219:MPS458753 MZO393219:MZO458753 NJK393219:NJK458753 NTG393219:NTG458753 ODC393219:ODC458753 OMY393219:OMY458753 OWU393219:OWU458753 PGQ393219:PGQ458753 PQM393219:PQM458753 QAI393219:QAI458753 QKE393219:QKE458753 QUA393219:QUA458753 RDW393219:RDW458753 RNS393219:RNS458753 RXO393219:RXO458753 SHK393219:SHK458753 SRG393219:SRG458753 TBC393219:TBC458753 TKY393219:TKY458753 TUU393219:TUU458753 UEQ393219:UEQ458753 UOM393219:UOM458753 UYI393219:UYI458753 VIE393219:VIE458753 VSA393219:VSA458753 WBW393219:WBW458753 WLS393219:WLS458753 WVO393219:WVO458753 I458755:I524289 JC458755:JC524289 SY458755:SY524289 ACU458755:ACU524289 AMQ458755:AMQ524289 AWM458755:AWM524289 BGI458755:BGI524289 BQE458755:BQE524289 CAA458755:CAA524289 CJW458755:CJW524289 CTS458755:CTS524289 DDO458755:DDO524289 DNK458755:DNK524289 DXG458755:DXG524289 EHC458755:EHC524289 EQY458755:EQY524289 FAU458755:FAU524289 FKQ458755:FKQ524289 FUM458755:FUM524289 GEI458755:GEI524289 GOE458755:GOE524289 GYA458755:GYA524289 HHW458755:HHW524289 HRS458755:HRS524289 IBO458755:IBO524289 ILK458755:ILK524289 IVG458755:IVG524289 JFC458755:JFC524289 JOY458755:JOY524289 JYU458755:JYU524289 KIQ458755:KIQ524289 KSM458755:KSM524289 LCI458755:LCI524289 LME458755:LME524289 LWA458755:LWA524289 MFW458755:MFW524289 MPS458755:MPS524289 MZO458755:MZO524289 NJK458755:NJK524289 NTG458755:NTG524289 ODC458755:ODC524289 OMY458755:OMY524289 OWU458755:OWU524289 PGQ458755:PGQ524289 PQM458755:PQM524289 QAI458755:QAI524289 QKE458755:QKE524289 QUA458755:QUA524289 RDW458755:RDW524289 RNS458755:RNS524289 RXO458755:RXO524289 SHK458755:SHK524289 SRG458755:SRG524289 TBC458755:TBC524289 TKY458755:TKY524289 TUU458755:TUU524289 UEQ458755:UEQ524289 UOM458755:UOM524289 UYI458755:UYI524289 VIE458755:VIE524289 VSA458755:VSA524289 WBW458755:WBW524289 WLS458755:WLS524289 WVO458755:WVO524289 I524291:I589825 JC524291:JC589825 SY524291:SY589825 ACU524291:ACU589825 AMQ524291:AMQ589825 AWM524291:AWM589825 BGI524291:BGI589825 BQE524291:BQE589825 CAA524291:CAA589825 CJW524291:CJW589825 CTS524291:CTS589825 DDO524291:DDO589825 DNK524291:DNK589825 DXG524291:DXG589825 EHC524291:EHC589825 EQY524291:EQY589825 FAU524291:FAU589825 FKQ524291:FKQ589825 FUM524291:FUM589825 GEI524291:GEI589825 GOE524291:GOE589825 GYA524291:GYA589825 HHW524291:HHW589825 HRS524291:HRS589825 IBO524291:IBO589825 ILK524291:ILK589825 IVG524291:IVG589825 JFC524291:JFC589825 JOY524291:JOY589825 JYU524291:JYU589825 KIQ524291:KIQ589825 KSM524291:KSM589825 LCI524291:LCI589825 LME524291:LME589825 LWA524291:LWA589825 MFW524291:MFW589825 MPS524291:MPS589825 MZO524291:MZO589825 NJK524291:NJK589825 NTG524291:NTG589825 ODC524291:ODC589825 OMY524291:OMY589825 OWU524291:OWU589825 PGQ524291:PGQ589825 PQM524291:PQM589825 QAI524291:QAI589825 QKE524291:QKE589825 QUA524291:QUA589825 RDW524291:RDW589825 RNS524291:RNS589825 RXO524291:RXO589825 SHK524291:SHK589825 SRG524291:SRG589825 TBC524291:TBC589825 TKY524291:TKY589825 TUU524291:TUU589825 UEQ524291:UEQ589825 UOM524291:UOM589825 UYI524291:UYI589825 VIE524291:VIE589825 VSA524291:VSA589825 WBW524291:WBW589825 WLS524291:WLS589825 WVO524291:WVO589825 I589827:I655361 JC589827:JC655361 SY589827:SY655361 ACU589827:ACU655361 AMQ589827:AMQ655361 AWM589827:AWM655361 BGI589827:BGI655361 BQE589827:BQE655361 CAA589827:CAA655361 CJW589827:CJW655361 CTS589827:CTS655361 DDO589827:DDO655361 DNK589827:DNK655361 DXG589827:DXG655361 EHC589827:EHC655361 EQY589827:EQY655361 FAU589827:FAU655361 FKQ589827:FKQ655361 FUM589827:FUM655361 GEI589827:GEI655361 GOE589827:GOE655361 GYA589827:GYA655361 HHW589827:HHW655361 HRS589827:HRS655361 IBO589827:IBO655361 ILK589827:ILK655361 IVG589827:IVG655361 JFC589827:JFC655361 JOY589827:JOY655361 JYU589827:JYU655361 KIQ589827:KIQ655361 KSM589827:KSM655361 LCI589827:LCI655361 LME589827:LME655361 LWA589827:LWA655361 MFW589827:MFW655361 MPS589827:MPS655361 MZO589827:MZO655361 NJK589827:NJK655361 NTG589827:NTG655361 ODC589827:ODC655361 OMY589827:OMY655361 OWU589827:OWU655361 PGQ589827:PGQ655361 PQM589827:PQM655361 QAI589827:QAI655361 QKE589827:QKE655361 QUA589827:QUA655361 RDW589827:RDW655361 RNS589827:RNS655361 RXO589827:RXO655361 SHK589827:SHK655361 SRG589827:SRG655361 TBC589827:TBC655361 TKY589827:TKY655361 TUU589827:TUU655361 UEQ589827:UEQ655361 UOM589827:UOM655361 UYI589827:UYI655361 VIE589827:VIE655361 VSA589827:VSA655361 WBW589827:WBW655361 WLS589827:WLS655361 WVO589827:WVO655361 I655363:I720897 JC655363:JC720897 SY655363:SY720897 ACU655363:ACU720897 AMQ655363:AMQ720897 AWM655363:AWM720897 BGI655363:BGI720897 BQE655363:BQE720897 CAA655363:CAA720897 CJW655363:CJW720897 CTS655363:CTS720897 DDO655363:DDO720897 DNK655363:DNK720897 DXG655363:DXG720897 EHC655363:EHC720897 EQY655363:EQY720897 FAU655363:FAU720897 FKQ655363:FKQ720897 FUM655363:FUM720897 GEI655363:GEI720897 GOE655363:GOE720897 GYA655363:GYA720897 HHW655363:HHW720897 HRS655363:HRS720897 IBO655363:IBO720897 ILK655363:ILK720897 IVG655363:IVG720897 JFC655363:JFC720897 JOY655363:JOY720897 JYU655363:JYU720897 KIQ655363:KIQ720897 KSM655363:KSM720897 LCI655363:LCI720897 LME655363:LME720897 LWA655363:LWA720897 MFW655363:MFW720897 MPS655363:MPS720897 MZO655363:MZO720897 NJK655363:NJK720897 NTG655363:NTG720897 ODC655363:ODC720897 OMY655363:OMY720897 OWU655363:OWU720897 PGQ655363:PGQ720897 PQM655363:PQM720897 QAI655363:QAI720897 QKE655363:QKE720897 QUA655363:QUA720897 RDW655363:RDW720897 RNS655363:RNS720897 RXO655363:RXO720897 SHK655363:SHK720897 SRG655363:SRG720897 TBC655363:TBC720897 TKY655363:TKY720897 TUU655363:TUU720897 UEQ655363:UEQ720897 UOM655363:UOM720897 UYI655363:UYI720897 VIE655363:VIE720897 VSA655363:VSA720897 WBW655363:WBW720897 WLS655363:WLS720897 WVO655363:WVO720897 I720899:I786433 JC720899:JC786433 SY720899:SY786433 ACU720899:ACU786433 AMQ720899:AMQ786433 AWM720899:AWM786433 BGI720899:BGI786433 BQE720899:BQE786433 CAA720899:CAA786433 CJW720899:CJW786433 CTS720899:CTS786433 DDO720899:DDO786433 DNK720899:DNK786433 DXG720899:DXG786433 EHC720899:EHC786433 EQY720899:EQY786433 FAU720899:FAU786433 FKQ720899:FKQ786433 FUM720899:FUM786433 GEI720899:GEI786433 GOE720899:GOE786433 GYA720899:GYA786433 HHW720899:HHW786433 HRS720899:HRS786433 IBO720899:IBO786433 ILK720899:ILK786433 IVG720899:IVG786433 JFC720899:JFC786433 JOY720899:JOY786433 JYU720899:JYU786433 KIQ720899:KIQ786433 KSM720899:KSM786433 LCI720899:LCI786433 LME720899:LME786433 LWA720899:LWA786433 MFW720899:MFW786433 MPS720899:MPS786433 MZO720899:MZO786433 NJK720899:NJK786433 NTG720899:NTG786433 ODC720899:ODC786433 OMY720899:OMY786433 OWU720899:OWU786433 PGQ720899:PGQ786433 PQM720899:PQM786433 QAI720899:QAI786433 QKE720899:QKE786433 QUA720899:QUA786433 RDW720899:RDW786433 RNS720899:RNS786433 RXO720899:RXO786433 SHK720899:SHK786433 SRG720899:SRG786433 TBC720899:TBC786433 TKY720899:TKY786433 TUU720899:TUU786433 UEQ720899:UEQ786433 UOM720899:UOM786433 UYI720899:UYI786433 VIE720899:VIE786433 VSA720899:VSA786433 WBW720899:WBW786433 WLS720899:WLS786433 WVO720899:WVO786433 I786435:I851969 JC786435:JC851969 SY786435:SY851969 ACU786435:ACU851969 AMQ786435:AMQ851969 AWM786435:AWM851969 BGI786435:BGI851969 BQE786435:BQE851969 CAA786435:CAA851969 CJW786435:CJW851969 CTS786435:CTS851969 DDO786435:DDO851969 DNK786435:DNK851969 DXG786435:DXG851969 EHC786435:EHC851969 EQY786435:EQY851969 FAU786435:FAU851969 FKQ786435:FKQ851969 FUM786435:FUM851969 GEI786435:GEI851969 GOE786435:GOE851969 GYA786435:GYA851969 HHW786435:HHW851969 HRS786435:HRS851969 IBO786435:IBO851969 ILK786435:ILK851969 IVG786435:IVG851969 JFC786435:JFC851969 JOY786435:JOY851969 JYU786435:JYU851969 KIQ786435:KIQ851969 KSM786435:KSM851969 LCI786435:LCI851969 LME786435:LME851969 LWA786435:LWA851969 MFW786435:MFW851969 MPS786435:MPS851969 MZO786435:MZO851969 NJK786435:NJK851969 NTG786435:NTG851969 ODC786435:ODC851969 OMY786435:OMY851969 OWU786435:OWU851969 PGQ786435:PGQ851969 PQM786435:PQM851969 QAI786435:QAI851969 QKE786435:QKE851969 QUA786435:QUA851969 RDW786435:RDW851969 RNS786435:RNS851969 RXO786435:RXO851969 SHK786435:SHK851969 SRG786435:SRG851969 TBC786435:TBC851969 TKY786435:TKY851969 TUU786435:TUU851969 UEQ786435:UEQ851969 UOM786435:UOM851969 UYI786435:UYI851969 VIE786435:VIE851969 VSA786435:VSA851969 WBW786435:WBW851969 WLS786435:WLS851969 WVO786435:WVO851969 I851971:I917505 JC851971:JC917505 SY851971:SY917505 ACU851971:ACU917505 AMQ851971:AMQ917505 AWM851971:AWM917505 BGI851971:BGI917505 BQE851971:BQE917505 CAA851971:CAA917505 CJW851971:CJW917505 CTS851971:CTS917505 DDO851971:DDO917505 DNK851971:DNK917505 DXG851971:DXG917505 EHC851971:EHC917505 EQY851971:EQY917505 FAU851971:FAU917505 FKQ851971:FKQ917505 FUM851971:FUM917505 GEI851971:GEI917505 GOE851971:GOE917505 GYA851971:GYA917505 HHW851971:HHW917505 HRS851971:HRS917505 IBO851971:IBO917505 ILK851971:ILK917505 IVG851971:IVG917505 JFC851971:JFC917505 JOY851971:JOY917505 JYU851971:JYU917505 KIQ851971:KIQ917505 KSM851971:KSM917505 LCI851971:LCI917505 LME851971:LME917505 LWA851971:LWA917505 MFW851971:MFW917505 MPS851971:MPS917505 MZO851971:MZO917505 NJK851971:NJK917505 NTG851971:NTG917505 ODC851971:ODC917505 OMY851971:OMY917505 OWU851971:OWU917505 PGQ851971:PGQ917505 PQM851971:PQM917505 QAI851971:QAI917505 QKE851971:QKE917505 QUA851971:QUA917505 RDW851971:RDW917505 RNS851971:RNS917505 RXO851971:RXO917505 SHK851971:SHK917505 SRG851971:SRG917505 TBC851971:TBC917505 TKY851971:TKY917505 TUU851971:TUU917505 UEQ851971:UEQ917505 UOM851971:UOM917505 UYI851971:UYI917505 VIE851971:VIE917505 VSA851971:VSA917505 WBW851971:WBW917505 WLS851971:WLS917505 WVO851971:WVO917505 I917507:I983041 JC917507:JC983041 SY917507:SY983041 ACU917507:ACU983041 AMQ917507:AMQ983041 AWM917507:AWM983041 BGI917507:BGI983041 BQE917507:BQE983041 CAA917507:CAA983041 CJW917507:CJW983041 CTS917507:CTS983041 DDO917507:DDO983041 DNK917507:DNK983041 DXG917507:DXG983041 EHC917507:EHC983041 EQY917507:EQY983041 FAU917507:FAU983041 FKQ917507:FKQ983041 FUM917507:FUM983041 GEI917507:GEI983041 GOE917507:GOE983041 GYA917507:GYA983041 HHW917507:HHW983041 HRS917507:HRS983041 IBO917507:IBO983041 ILK917507:ILK983041 IVG917507:IVG983041 JFC917507:JFC983041 JOY917507:JOY983041 JYU917507:JYU983041 KIQ917507:KIQ983041 KSM917507:KSM983041 LCI917507:LCI983041 LME917507:LME983041 LWA917507:LWA983041 MFW917507:MFW983041 MPS917507:MPS983041 MZO917507:MZO983041 NJK917507:NJK983041 NTG917507:NTG983041 ODC917507:ODC983041 OMY917507:OMY983041 OWU917507:OWU983041 PGQ917507:PGQ983041 PQM917507:PQM983041 QAI917507:QAI983041 QKE917507:QKE983041 QUA917507:QUA983041 RDW917507:RDW983041 RNS917507:RNS983041 RXO917507:RXO983041 SHK917507:SHK983041 SRG917507:SRG983041 TBC917507:TBC983041 TKY917507:TKY983041 TUU917507:TUU983041 UEQ917507:UEQ983041 UOM917507:UOM983041 UYI917507:UYI983041 VIE917507:VIE983041 VSA917507:VSA983041 WBW917507:WBW983041 WLS917507:WLS983041 WVO917507:WVO983041 I983043:I1048576 JC983043:JC1048576 SY983043:SY1048576 ACU983043:ACU1048576 AMQ983043:AMQ1048576 AWM983043:AWM1048576 BGI983043:BGI1048576 BQE983043:BQE1048576 CAA983043:CAA1048576 CJW983043:CJW1048576 CTS983043:CTS1048576 DDO983043:DDO1048576 DNK983043:DNK1048576 DXG983043:DXG1048576 EHC983043:EHC1048576 EQY983043:EQY1048576 FAU983043:FAU1048576 FKQ983043:FKQ1048576 FUM983043:FUM1048576 GEI983043:GEI1048576 GOE983043:GOE1048576 GYA983043:GYA1048576 HHW983043:HHW1048576 HRS983043:HRS1048576 IBO983043:IBO1048576 ILK983043:ILK1048576 IVG983043:IVG1048576 JFC983043:JFC1048576 JOY983043:JOY1048576 JYU983043:JYU1048576 KIQ983043:KIQ1048576 KSM983043:KSM1048576 LCI983043:LCI1048576 LME983043:LME1048576 LWA983043:LWA1048576 MFW983043:MFW1048576 MPS983043:MPS1048576 MZO983043:MZO1048576 NJK983043:NJK1048576 NTG983043:NTG1048576 ODC983043:ODC1048576 OMY983043:OMY1048576 OWU983043:OWU1048576 PGQ983043:PGQ1048576 PQM983043:PQM1048576 QAI983043:QAI1048576 QKE983043:QKE1048576 QUA983043:QUA1048576 RDW983043:RDW1048576 RNS983043:RNS1048576 RXO983043:RXO1048576 SHK983043:SHK1048576 SRG983043:SRG1048576 TBC983043:TBC1048576 TKY983043:TKY1048576 TUU983043:TUU1048576 UEQ983043:UEQ1048576 UOM983043:UOM1048576 UYI983043:UYI1048576 VIE983043:VIE1048576 VSA983043:VSA1048576 WBW983043:WBW1048576 WLS983043:WLS1048576 I2002:I65537 WVM3:WVM2000 WVO2001:WVO65537 WLQ3:WLQ2000 WLS2001:WLS65537 WBU3:WBU2000 WBW2001:WBW65537 VRY3:VRY2000 VSA2001:VSA65537 VIC3:VIC2000 VIE2001:VIE65537 UYG3:UYG2000 UYI2001:UYI65537 UOK3:UOK2000 UOM2001:UOM65537 UEO3:UEO2000 UEQ2001:UEQ65537 TUS3:TUS2000 TUU2001:TUU65537 TKW3:TKW2000 TKY2001:TKY65537 TBA3:TBA2000 TBC2001:TBC65537 SRE3:SRE2000 SRG2001:SRG65537 SHI3:SHI2000 SHK2001:SHK65537 RXM3:RXM2000 RXO2001:RXO65537 RNQ3:RNQ2000 RNS2001:RNS65537 RDU3:RDU2000 RDW2001:RDW65537 QTY3:QTY2000 QUA2001:QUA65537 QKC3:QKC2000 QKE2001:QKE65537 QAG3:QAG2000 QAI2001:QAI65537 PQK3:PQK2000 PQM2001:PQM65537 PGO3:PGO2000 PGQ2001:PGQ65537 OWS3:OWS2000 OWU2001:OWU65537 OMW3:OMW2000 OMY2001:OMY65537 ODA3:ODA2000 ODC2001:ODC65537 NTE3:NTE2000 NTG2001:NTG65537 NJI3:NJI2000 NJK2001:NJK65537 MZM3:MZM2000 MZO2001:MZO65537 MPQ3:MPQ2000 MPS2001:MPS65537 MFU3:MFU2000 MFW2001:MFW65537 LVY3:LVY2000 LWA2001:LWA65537 LMC3:LMC2000 LME2001:LME65537 LCG3:LCG2000 LCI2001:LCI65537 KSK3:KSK2000 KSM2001:KSM65537 KIO3:KIO2000 KIQ2001:KIQ65537 JYS3:JYS2000 JYU2001:JYU65537 JOW3:JOW2000 JOY2001:JOY65537 JFA3:JFA2000 JFC2001:JFC65537 IVE3:IVE2000 IVG2001:IVG65537 ILI3:ILI2000 ILK2001:ILK65537 IBM3:IBM2000 IBO2001:IBO65537 HRQ3:HRQ2000 HRS2001:HRS65537 HHU3:HHU2000 HHW2001:HHW65537 GXY3:GXY2000 GYA2001:GYA65537 GOC3:GOC2000 GOE2001:GOE65537 GEG3:GEG2000 GEI2001:GEI65537 FUK3:FUK2000 FUM2001:FUM65537 FKO3:FKO2000 FKQ2001:FKQ65537 FAS3:FAS2000 FAU2001:FAU65537 EQW3:EQW2000 EQY2001:EQY65537 EHA3:EHA2000 EHC2001:EHC65537 DXE3:DXE2000 DXG2001:DXG65537 DNI3:DNI2000 DNK2001:DNK65537 DDM3:DDM2000 DDO2001:DDO65537 CTQ3:CTQ2000 CTS2001:CTS65537 CJU3:CJU2000 CJW2001:CJW65537 BZY3:BZY2000 CAA2001:CAA65537 BQC3:BQC2000 BQE2001:BQE65537 BGG3:BGG2000 BGI2001:BGI65537 AWK3:AWK2000 AWM2001:AWM65537 AMO3:AMO2000 AMQ2001:AMQ65537 ACS3:ACS2000 ACU2001:ACU65537 SW3:SW2000 SY2001:SY65537 JA3:JA2000 JC2001:JC65537" xr:uid="{00000000-0002-0000-0300-000001000000}"/>
    <dataValidation type="list" allowBlank="1" showInputMessage="1" showErrorMessage="1" error="Intente nuevamente" prompt="Escoja de la lista" sqref="WVL983043:WVL1048576 D65539:D131073 IZ65539:IZ131073 SV65539:SV131073 ACR65539:ACR131073 AMN65539:AMN131073 AWJ65539:AWJ131073 BGF65539:BGF131073 BQB65539:BQB131073 BZX65539:BZX131073 CJT65539:CJT131073 CTP65539:CTP131073 DDL65539:DDL131073 DNH65539:DNH131073 DXD65539:DXD131073 EGZ65539:EGZ131073 EQV65539:EQV131073 FAR65539:FAR131073 FKN65539:FKN131073 FUJ65539:FUJ131073 GEF65539:GEF131073 GOB65539:GOB131073 GXX65539:GXX131073 HHT65539:HHT131073 HRP65539:HRP131073 IBL65539:IBL131073 ILH65539:ILH131073 IVD65539:IVD131073 JEZ65539:JEZ131073 JOV65539:JOV131073 JYR65539:JYR131073 KIN65539:KIN131073 KSJ65539:KSJ131073 LCF65539:LCF131073 LMB65539:LMB131073 LVX65539:LVX131073 MFT65539:MFT131073 MPP65539:MPP131073 MZL65539:MZL131073 NJH65539:NJH131073 NTD65539:NTD131073 OCZ65539:OCZ131073 OMV65539:OMV131073 OWR65539:OWR131073 PGN65539:PGN131073 PQJ65539:PQJ131073 QAF65539:QAF131073 QKB65539:QKB131073 QTX65539:QTX131073 RDT65539:RDT131073 RNP65539:RNP131073 RXL65539:RXL131073 SHH65539:SHH131073 SRD65539:SRD131073 TAZ65539:TAZ131073 TKV65539:TKV131073 TUR65539:TUR131073 UEN65539:UEN131073 UOJ65539:UOJ131073 UYF65539:UYF131073 VIB65539:VIB131073 VRX65539:VRX131073 WBT65539:WBT131073 WLP65539:WLP131073 WVL65539:WVL131073 D131075:D196609 IZ131075:IZ196609 SV131075:SV196609 ACR131075:ACR196609 AMN131075:AMN196609 AWJ131075:AWJ196609 BGF131075:BGF196609 BQB131075:BQB196609 BZX131075:BZX196609 CJT131075:CJT196609 CTP131075:CTP196609 DDL131075:DDL196609 DNH131075:DNH196609 DXD131075:DXD196609 EGZ131075:EGZ196609 EQV131075:EQV196609 FAR131075:FAR196609 FKN131075:FKN196609 FUJ131075:FUJ196609 GEF131075:GEF196609 GOB131075:GOB196609 GXX131075:GXX196609 HHT131075:HHT196609 HRP131075:HRP196609 IBL131075:IBL196609 ILH131075:ILH196609 IVD131075:IVD196609 JEZ131075:JEZ196609 JOV131075:JOV196609 JYR131075:JYR196609 KIN131075:KIN196609 KSJ131075:KSJ196609 LCF131075:LCF196609 LMB131075:LMB196609 LVX131075:LVX196609 MFT131075:MFT196609 MPP131075:MPP196609 MZL131075:MZL196609 NJH131075:NJH196609 NTD131075:NTD196609 OCZ131075:OCZ196609 OMV131075:OMV196609 OWR131075:OWR196609 PGN131075:PGN196609 PQJ131075:PQJ196609 QAF131075:QAF196609 QKB131075:QKB196609 QTX131075:QTX196609 RDT131075:RDT196609 RNP131075:RNP196609 RXL131075:RXL196609 SHH131075:SHH196609 SRD131075:SRD196609 TAZ131075:TAZ196609 TKV131075:TKV196609 TUR131075:TUR196609 UEN131075:UEN196609 UOJ131075:UOJ196609 UYF131075:UYF196609 VIB131075:VIB196609 VRX131075:VRX196609 WBT131075:WBT196609 WLP131075:WLP196609 WVL131075:WVL196609 D196611:D262145 IZ196611:IZ262145 SV196611:SV262145 ACR196611:ACR262145 AMN196611:AMN262145 AWJ196611:AWJ262145 BGF196611:BGF262145 BQB196611:BQB262145 BZX196611:BZX262145 CJT196611:CJT262145 CTP196611:CTP262145 DDL196611:DDL262145 DNH196611:DNH262145 DXD196611:DXD262145 EGZ196611:EGZ262145 EQV196611:EQV262145 FAR196611:FAR262145 FKN196611:FKN262145 FUJ196611:FUJ262145 GEF196611:GEF262145 GOB196611:GOB262145 GXX196611:GXX262145 HHT196611:HHT262145 HRP196611:HRP262145 IBL196611:IBL262145 ILH196611:ILH262145 IVD196611:IVD262145 JEZ196611:JEZ262145 JOV196611:JOV262145 JYR196611:JYR262145 KIN196611:KIN262145 KSJ196611:KSJ262145 LCF196611:LCF262145 LMB196611:LMB262145 LVX196611:LVX262145 MFT196611:MFT262145 MPP196611:MPP262145 MZL196611:MZL262145 NJH196611:NJH262145 NTD196611:NTD262145 OCZ196611:OCZ262145 OMV196611:OMV262145 OWR196611:OWR262145 PGN196611:PGN262145 PQJ196611:PQJ262145 QAF196611:QAF262145 QKB196611:QKB262145 QTX196611:QTX262145 RDT196611:RDT262145 RNP196611:RNP262145 RXL196611:RXL262145 SHH196611:SHH262145 SRD196611:SRD262145 TAZ196611:TAZ262145 TKV196611:TKV262145 TUR196611:TUR262145 UEN196611:UEN262145 UOJ196611:UOJ262145 UYF196611:UYF262145 VIB196611:VIB262145 VRX196611:VRX262145 WBT196611:WBT262145 WLP196611:WLP262145 WVL196611:WVL262145 D262147:D327681 IZ262147:IZ327681 SV262147:SV327681 ACR262147:ACR327681 AMN262147:AMN327681 AWJ262147:AWJ327681 BGF262147:BGF327681 BQB262147:BQB327681 BZX262147:BZX327681 CJT262147:CJT327681 CTP262147:CTP327681 DDL262147:DDL327681 DNH262147:DNH327681 DXD262147:DXD327681 EGZ262147:EGZ327681 EQV262147:EQV327681 FAR262147:FAR327681 FKN262147:FKN327681 FUJ262147:FUJ327681 GEF262147:GEF327681 GOB262147:GOB327681 GXX262147:GXX327681 HHT262147:HHT327681 HRP262147:HRP327681 IBL262147:IBL327681 ILH262147:ILH327681 IVD262147:IVD327681 JEZ262147:JEZ327681 JOV262147:JOV327681 JYR262147:JYR327681 KIN262147:KIN327681 KSJ262147:KSJ327681 LCF262147:LCF327681 LMB262147:LMB327681 LVX262147:LVX327681 MFT262147:MFT327681 MPP262147:MPP327681 MZL262147:MZL327681 NJH262147:NJH327681 NTD262147:NTD327681 OCZ262147:OCZ327681 OMV262147:OMV327681 OWR262147:OWR327681 PGN262147:PGN327681 PQJ262147:PQJ327681 QAF262147:QAF327681 QKB262147:QKB327681 QTX262147:QTX327681 RDT262147:RDT327681 RNP262147:RNP327681 RXL262147:RXL327681 SHH262147:SHH327681 SRD262147:SRD327681 TAZ262147:TAZ327681 TKV262147:TKV327681 TUR262147:TUR327681 UEN262147:UEN327681 UOJ262147:UOJ327681 UYF262147:UYF327681 VIB262147:VIB327681 VRX262147:VRX327681 WBT262147:WBT327681 WLP262147:WLP327681 WVL262147:WVL327681 D327683:D393217 IZ327683:IZ393217 SV327683:SV393217 ACR327683:ACR393217 AMN327683:AMN393217 AWJ327683:AWJ393217 BGF327683:BGF393217 BQB327683:BQB393217 BZX327683:BZX393217 CJT327683:CJT393217 CTP327683:CTP393217 DDL327683:DDL393217 DNH327683:DNH393217 DXD327683:DXD393217 EGZ327683:EGZ393217 EQV327683:EQV393217 FAR327683:FAR393217 FKN327683:FKN393217 FUJ327683:FUJ393217 GEF327683:GEF393217 GOB327683:GOB393217 GXX327683:GXX393217 HHT327683:HHT393217 HRP327683:HRP393217 IBL327683:IBL393217 ILH327683:ILH393217 IVD327683:IVD393217 JEZ327683:JEZ393217 JOV327683:JOV393217 JYR327683:JYR393217 KIN327683:KIN393217 KSJ327683:KSJ393217 LCF327683:LCF393217 LMB327683:LMB393217 LVX327683:LVX393217 MFT327683:MFT393217 MPP327683:MPP393217 MZL327683:MZL393217 NJH327683:NJH393217 NTD327683:NTD393217 OCZ327683:OCZ393217 OMV327683:OMV393217 OWR327683:OWR393217 PGN327683:PGN393217 PQJ327683:PQJ393217 QAF327683:QAF393217 QKB327683:QKB393217 QTX327683:QTX393217 RDT327683:RDT393217 RNP327683:RNP393217 RXL327683:RXL393217 SHH327683:SHH393217 SRD327683:SRD393217 TAZ327683:TAZ393217 TKV327683:TKV393217 TUR327683:TUR393217 UEN327683:UEN393217 UOJ327683:UOJ393217 UYF327683:UYF393217 VIB327683:VIB393217 VRX327683:VRX393217 WBT327683:WBT393217 WLP327683:WLP393217 WVL327683:WVL393217 D393219:D458753 IZ393219:IZ458753 SV393219:SV458753 ACR393219:ACR458753 AMN393219:AMN458753 AWJ393219:AWJ458753 BGF393219:BGF458753 BQB393219:BQB458753 BZX393219:BZX458753 CJT393219:CJT458753 CTP393219:CTP458753 DDL393219:DDL458753 DNH393219:DNH458753 DXD393219:DXD458753 EGZ393219:EGZ458753 EQV393219:EQV458753 FAR393219:FAR458753 FKN393219:FKN458753 FUJ393219:FUJ458753 GEF393219:GEF458753 GOB393219:GOB458753 GXX393219:GXX458753 HHT393219:HHT458753 HRP393219:HRP458753 IBL393219:IBL458753 ILH393219:ILH458753 IVD393219:IVD458753 JEZ393219:JEZ458753 JOV393219:JOV458753 JYR393219:JYR458753 KIN393219:KIN458753 KSJ393219:KSJ458753 LCF393219:LCF458753 LMB393219:LMB458753 LVX393219:LVX458753 MFT393219:MFT458753 MPP393219:MPP458753 MZL393219:MZL458753 NJH393219:NJH458753 NTD393219:NTD458753 OCZ393219:OCZ458753 OMV393219:OMV458753 OWR393219:OWR458753 PGN393219:PGN458753 PQJ393219:PQJ458753 QAF393219:QAF458753 QKB393219:QKB458753 QTX393219:QTX458753 RDT393219:RDT458753 RNP393219:RNP458753 RXL393219:RXL458753 SHH393219:SHH458753 SRD393219:SRD458753 TAZ393219:TAZ458753 TKV393219:TKV458753 TUR393219:TUR458753 UEN393219:UEN458753 UOJ393219:UOJ458753 UYF393219:UYF458753 VIB393219:VIB458753 VRX393219:VRX458753 WBT393219:WBT458753 WLP393219:WLP458753 WVL393219:WVL458753 D458755:D524289 IZ458755:IZ524289 SV458755:SV524289 ACR458755:ACR524289 AMN458755:AMN524289 AWJ458755:AWJ524289 BGF458755:BGF524289 BQB458755:BQB524289 BZX458755:BZX524289 CJT458755:CJT524289 CTP458755:CTP524289 DDL458755:DDL524289 DNH458755:DNH524289 DXD458755:DXD524289 EGZ458755:EGZ524289 EQV458755:EQV524289 FAR458755:FAR524289 FKN458755:FKN524289 FUJ458755:FUJ524289 GEF458755:GEF524289 GOB458755:GOB524289 GXX458755:GXX524289 HHT458755:HHT524289 HRP458755:HRP524289 IBL458755:IBL524289 ILH458755:ILH524289 IVD458755:IVD524289 JEZ458755:JEZ524289 JOV458755:JOV524289 JYR458755:JYR524289 KIN458755:KIN524289 KSJ458755:KSJ524289 LCF458755:LCF524289 LMB458755:LMB524289 LVX458755:LVX524289 MFT458755:MFT524289 MPP458755:MPP524289 MZL458755:MZL524289 NJH458755:NJH524289 NTD458755:NTD524289 OCZ458755:OCZ524289 OMV458755:OMV524289 OWR458755:OWR524289 PGN458755:PGN524289 PQJ458755:PQJ524289 QAF458755:QAF524289 QKB458755:QKB524289 QTX458755:QTX524289 RDT458755:RDT524289 RNP458755:RNP524289 RXL458755:RXL524289 SHH458755:SHH524289 SRD458755:SRD524289 TAZ458755:TAZ524289 TKV458755:TKV524289 TUR458755:TUR524289 UEN458755:UEN524289 UOJ458755:UOJ524289 UYF458755:UYF524289 VIB458755:VIB524289 VRX458755:VRX524289 WBT458755:WBT524289 WLP458755:WLP524289 WVL458755:WVL524289 D524291:D589825 IZ524291:IZ589825 SV524291:SV589825 ACR524291:ACR589825 AMN524291:AMN589825 AWJ524291:AWJ589825 BGF524291:BGF589825 BQB524291:BQB589825 BZX524291:BZX589825 CJT524291:CJT589825 CTP524291:CTP589825 DDL524291:DDL589825 DNH524291:DNH589825 DXD524291:DXD589825 EGZ524291:EGZ589825 EQV524291:EQV589825 FAR524291:FAR589825 FKN524291:FKN589825 FUJ524291:FUJ589825 GEF524291:GEF589825 GOB524291:GOB589825 GXX524291:GXX589825 HHT524291:HHT589825 HRP524291:HRP589825 IBL524291:IBL589825 ILH524291:ILH589825 IVD524291:IVD589825 JEZ524291:JEZ589825 JOV524291:JOV589825 JYR524291:JYR589825 KIN524291:KIN589825 KSJ524291:KSJ589825 LCF524291:LCF589825 LMB524291:LMB589825 LVX524291:LVX589825 MFT524291:MFT589825 MPP524291:MPP589825 MZL524291:MZL589825 NJH524291:NJH589825 NTD524291:NTD589825 OCZ524291:OCZ589825 OMV524291:OMV589825 OWR524291:OWR589825 PGN524291:PGN589825 PQJ524291:PQJ589825 QAF524291:QAF589825 QKB524291:QKB589825 QTX524291:QTX589825 RDT524291:RDT589825 RNP524291:RNP589825 RXL524291:RXL589825 SHH524291:SHH589825 SRD524291:SRD589825 TAZ524291:TAZ589825 TKV524291:TKV589825 TUR524291:TUR589825 UEN524291:UEN589825 UOJ524291:UOJ589825 UYF524291:UYF589825 VIB524291:VIB589825 VRX524291:VRX589825 WBT524291:WBT589825 WLP524291:WLP589825 WVL524291:WVL589825 D589827:D655361 IZ589827:IZ655361 SV589827:SV655361 ACR589827:ACR655361 AMN589827:AMN655361 AWJ589827:AWJ655361 BGF589827:BGF655361 BQB589827:BQB655361 BZX589827:BZX655361 CJT589827:CJT655361 CTP589827:CTP655361 DDL589827:DDL655361 DNH589827:DNH655361 DXD589827:DXD655361 EGZ589827:EGZ655361 EQV589827:EQV655361 FAR589827:FAR655361 FKN589827:FKN655361 FUJ589827:FUJ655361 GEF589827:GEF655361 GOB589827:GOB655361 GXX589827:GXX655361 HHT589827:HHT655361 HRP589827:HRP655361 IBL589827:IBL655361 ILH589827:ILH655361 IVD589827:IVD655361 JEZ589827:JEZ655361 JOV589827:JOV655361 JYR589827:JYR655361 KIN589827:KIN655361 KSJ589827:KSJ655361 LCF589827:LCF655361 LMB589827:LMB655361 LVX589827:LVX655361 MFT589827:MFT655361 MPP589827:MPP655361 MZL589827:MZL655361 NJH589827:NJH655361 NTD589827:NTD655361 OCZ589827:OCZ655361 OMV589827:OMV655361 OWR589827:OWR655361 PGN589827:PGN655361 PQJ589827:PQJ655361 QAF589827:QAF655361 QKB589827:QKB655361 QTX589827:QTX655361 RDT589827:RDT655361 RNP589827:RNP655361 RXL589827:RXL655361 SHH589827:SHH655361 SRD589827:SRD655361 TAZ589827:TAZ655361 TKV589827:TKV655361 TUR589827:TUR655361 UEN589827:UEN655361 UOJ589827:UOJ655361 UYF589827:UYF655361 VIB589827:VIB655361 VRX589827:VRX655361 WBT589827:WBT655361 WLP589827:WLP655361 WVL589827:WVL655361 D655363:D720897 IZ655363:IZ720897 SV655363:SV720897 ACR655363:ACR720897 AMN655363:AMN720897 AWJ655363:AWJ720897 BGF655363:BGF720897 BQB655363:BQB720897 BZX655363:BZX720897 CJT655363:CJT720897 CTP655363:CTP720897 DDL655363:DDL720897 DNH655363:DNH720897 DXD655363:DXD720897 EGZ655363:EGZ720897 EQV655363:EQV720897 FAR655363:FAR720897 FKN655363:FKN720897 FUJ655363:FUJ720897 GEF655363:GEF720897 GOB655363:GOB720897 GXX655363:GXX720897 HHT655363:HHT720897 HRP655363:HRP720897 IBL655363:IBL720897 ILH655363:ILH720897 IVD655363:IVD720897 JEZ655363:JEZ720897 JOV655363:JOV720897 JYR655363:JYR720897 KIN655363:KIN720897 KSJ655363:KSJ720897 LCF655363:LCF720897 LMB655363:LMB720897 LVX655363:LVX720897 MFT655363:MFT720897 MPP655363:MPP720897 MZL655363:MZL720897 NJH655363:NJH720897 NTD655363:NTD720897 OCZ655363:OCZ720897 OMV655363:OMV720897 OWR655363:OWR720897 PGN655363:PGN720897 PQJ655363:PQJ720897 QAF655363:QAF720897 QKB655363:QKB720897 QTX655363:QTX720897 RDT655363:RDT720897 RNP655363:RNP720897 RXL655363:RXL720897 SHH655363:SHH720897 SRD655363:SRD720897 TAZ655363:TAZ720897 TKV655363:TKV720897 TUR655363:TUR720897 UEN655363:UEN720897 UOJ655363:UOJ720897 UYF655363:UYF720897 VIB655363:VIB720897 VRX655363:VRX720897 WBT655363:WBT720897 WLP655363:WLP720897 WVL655363:WVL720897 D720899:D786433 IZ720899:IZ786433 SV720899:SV786433 ACR720899:ACR786433 AMN720899:AMN786433 AWJ720899:AWJ786433 BGF720899:BGF786433 BQB720899:BQB786433 BZX720899:BZX786433 CJT720899:CJT786433 CTP720899:CTP786433 DDL720899:DDL786433 DNH720899:DNH786433 DXD720899:DXD786433 EGZ720899:EGZ786433 EQV720899:EQV786433 FAR720899:FAR786433 FKN720899:FKN786433 FUJ720899:FUJ786433 GEF720899:GEF786433 GOB720899:GOB786433 GXX720899:GXX786433 HHT720899:HHT786433 HRP720899:HRP786433 IBL720899:IBL786433 ILH720899:ILH786433 IVD720899:IVD786433 JEZ720899:JEZ786433 JOV720899:JOV786433 JYR720899:JYR786433 KIN720899:KIN786433 KSJ720899:KSJ786433 LCF720899:LCF786433 LMB720899:LMB786433 LVX720899:LVX786433 MFT720899:MFT786433 MPP720899:MPP786433 MZL720899:MZL786433 NJH720899:NJH786433 NTD720899:NTD786433 OCZ720899:OCZ786433 OMV720899:OMV786433 OWR720899:OWR786433 PGN720899:PGN786433 PQJ720899:PQJ786433 QAF720899:QAF786433 QKB720899:QKB786433 QTX720899:QTX786433 RDT720899:RDT786433 RNP720899:RNP786433 RXL720899:RXL786433 SHH720899:SHH786433 SRD720899:SRD786433 TAZ720899:TAZ786433 TKV720899:TKV786433 TUR720899:TUR786433 UEN720899:UEN786433 UOJ720899:UOJ786433 UYF720899:UYF786433 VIB720899:VIB786433 VRX720899:VRX786433 WBT720899:WBT786433 WLP720899:WLP786433 WVL720899:WVL786433 D786435:D851969 IZ786435:IZ851969 SV786435:SV851969 ACR786435:ACR851969 AMN786435:AMN851969 AWJ786435:AWJ851969 BGF786435:BGF851969 BQB786435:BQB851969 BZX786435:BZX851969 CJT786435:CJT851969 CTP786435:CTP851969 DDL786435:DDL851969 DNH786435:DNH851969 DXD786435:DXD851969 EGZ786435:EGZ851969 EQV786435:EQV851969 FAR786435:FAR851969 FKN786435:FKN851969 FUJ786435:FUJ851969 GEF786435:GEF851969 GOB786435:GOB851969 GXX786435:GXX851969 HHT786435:HHT851969 HRP786435:HRP851969 IBL786435:IBL851969 ILH786435:ILH851969 IVD786435:IVD851969 JEZ786435:JEZ851969 JOV786435:JOV851969 JYR786435:JYR851969 KIN786435:KIN851969 KSJ786435:KSJ851969 LCF786435:LCF851969 LMB786435:LMB851969 LVX786435:LVX851969 MFT786435:MFT851969 MPP786435:MPP851969 MZL786435:MZL851969 NJH786435:NJH851969 NTD786435:NTD851969 OCZ786435:OCZ851969 OMV786435:OMV851969 OWR786435:OWR851969 PGN786435:PGN851969 PQJ786435:PQJ851969 QAF786435:QAF851969 QKB786435:QKB851969 QTX786435:QTX851969 RDT786435:RDT851969 RNP786435:RNP851969 RXL786435:RXL851969 SHH786435:SHH851969 SRD786435:SRD851969 TAZ786435:TAZ851969 TKV786435:TKV851969 TUR786435:TUR851969 UEN786435:UEN851969 UOJ786435:UOJ851969 UYF786435:UYF851969 VIB786435:VIB851969 VRX786435:VRX851969 WBT786435:WBT851969 WLP786435:WLP851969 WVL786435:WVL851969 D851971:D917505 IZ851971:IZ917505 SV851971:SV917505 ACR851971:ACR917505 AMN851971:AMN917505 AWJ851971:AWJ917505 BGF851971:BGF917505 BQB851971:BQB917505 BZX851971:BZX917505 CJT851971:CJT917505 CTP851971:CTP917505 DDL851971:DDL917505 DNH851971:DNH917505 DXD851971:DXD917505 EGZ851971:EGZ917505 EQV851971:EQV917505 FAR851971:FAR917505 FKN851971:FKN917505 FUJ851971:FUJ917505 GEF851971:GEF917505 GOB851971:GOB917505 GXX851971:GXX917505 HHT851971:HHT917505 HRP851971:HRP917505 IBL851971:IBL917505 ILH851971:ILH917505 IVD851971:IVD917505 JEZ851971:JEZ917505 JOV851971:JOV917505 JYR851971:JYR917505 KIN851971:KIN917505 KSJ851971:KSJ917505 LCF851971:LCF917505 LMB851971:LMB917505 LVX851971:LVX917505 MFT851971:MFT917505 MPP851971:MPP917505 MZL851971:MZL917505 NJH851971:NJH917505 NTD851971:NTD917505 OCZ851971:OCZ917505 OMV851971:OMV917505 OWR851971:OWR917505 PGN851971:PGN917505 PQJ851971:PQJ917505 QAF851971:QAF917505 QKB851971:QKB917505 QTX851971:QTX917505 RDT851971:RDT917505 RNP851971:RNP917505 RXL851971:RXL917505 SHH851971:SHH917505 SRD851971:SRD917505 TAZ851971:TAZ917505 TKV851971:TKV917505 TUR851971:TUR917505 UEN851971:UEN917505 UOJ851971:UOJ917505 UYF851971:UYF917505 VIB851971:VIB917505 VRX851971:VRX917505 WBT851971:WBT917505 WLP851971:WLP917505 WVL851971:WVL917505 D917507:D983041 IZ917507:IZ983041 SV917507:SV983041 ACR917507:ACR983041 AMN917507:AMN983041 AWJ917507:AWJ983041 BGF917507:BGF983041 BQB917507:BQB983041 BZX917507:BZX983041 CJT917507:CJT983041 CTP917507:CTP983041 DDL917507:DDL983041 DNH917507:DNH983041 DXD917507:DXD983041 EGZ917507:EGZ983041 EQV917507:EQV983041 FAR917507:FAR983041 FKN917507:FKN983041 FUJ917507:FUJ983041 GEF917507:GEF983041 GOB917507:GOB983041 GXX917507:GXX983041 HHT917507:HHT983041 HRP917507:HRP983041 IBL917507:IBL983041 ILH917507:ILH983041 IVD917507:IVD983041 JEZ917507:JEZ983041 JOV917507:JOV983041 JYR917507:JYR983041 KIN917507:KIN983041 KSJ917507:KSJ983041 LCF917507:LCF983041 LMB917507:LMB983041 LVX917507:LVX983041 MFT917507:MFT983041 MPP917507:MPP983041 MZL917507:MZL983041 NJH917507:NJH983041 NTD917507:NTD983041 OCZ917507:OCZ983041 OMV917507:OMV983041 OWR917507:OWR983041 PGN917507:PGN983041 PQJ917507:PQJ983041 QAF917507:QAF983041 QKB917507:QKB983041 QTX917507:QTX983041 RDT917507:RDT983041 RNP917507:RNP983041 RXL917507:RXL983041 SHH917507:SHH983041 SRD917507:SRD983041 TAZ917507:TAZ983041 TKV917507:TKV983041 TUR917507:TUR983041 UEN917507:UEN983041 UOJ917507:UOJ983041 UYF917507:UYF983041 VIB917507:VIB983041 VRX917507:VRX983041 WBT917507:WBT983041 WLP917507:WLP983041 WVL917507:WVL983041 D983043:D1048576 IZ983043:IZ1048576 SV983043:SV1048576 ACR983043:ACR1048576 AMN983043:AMN1048576 AWJ983043:AWJ1048576 BGF983043:BGF1048576 BQB983043:BQB1048576 BZX983043:BZX1048576 CJT983043:CJT1048576 CTP983043:CTP1048576 DDL983043:DDL1048576 DNH983043:DNH1048576 DXD983043:DXD1048576 EGZ983043:EGZ1048576 EQV983043:EQV1048576 FAR983043:FAR1048576 FKN983043:FKN1048576 FUJ983043:FUJ1048576 GEF983043:GEF1048576 GOB983043:GOB1048576 GXX983043:GXX1048576 HHT983043:HHT1048576 HRP983043:HRP1048576 IBL983043:IBL1048576 ILH983043:ILH1048576 IVD983043:IVD1048576 JEZ983043:JEZ1048576 JOV983043:JOV1048576 JYR983043:JYR1048576 KIN983043:KIN1048576 KSJ983043:KSJ1048576 LCF983043:LCF1048576 LMB983043:LMB1048576 LVX983043:LVX1048576 MFT983043:MFT1048576 MPP983043:MPP1048576 MZL983043:MZL1048576 NJH983043:NJH1048576 NTD983043:NTD1048576 OCZ983043:OCZ1048576 OMV983043:OMV1048576 OWR983043:OWR1048576 PGN983043:PGN1048576 PQJ983043:PQJ1048576 QAF983043:QAF1048576 QKB983043:QKB1048576 QTX983043:QTX1048576 RDT983043:RDT1048576 RNP983043:RNP1048576 RXL983043:RXL1048576 SHH983043:SHH1048576 SRD983043:SRD1048576 TAZ983043:TAZ1048576 TKV983043:TKV1048576 TUR983043:TUR1048576 UEN983043:UEN1048576 UOJ983043:UOJ1048576 UYF983043:UYF1048576 VIB983043:VIB1048576 VRX983043:VRX1048576 WBT983043:WBT1048576 WLP983043:WLP1048576 D2002:D65537 WVJ3:WVJ2000 WVL2001:WVL65537 WLN3:WLN2000 WLP2001:WLP65537 WBR3:WBR2000 WBT2001:WBT65537 VRV3:VRV2000 VRX2001:VRX65537 VHZ3:VHZ2000 VIB2001:VIB65537 UYD3:UYD2000 UYF2001:UYF65537 UOH3:UOH2000 UOJ2001:UOJ65537 UEL3:UEL2000 UEN2001:UEN65537 TUP3:TUP2000 TUR2001:TUR65537 TKT3:TKT2000 TKV2001:TKV65537 TAX3:TAX2000 TAZ2001:TAZ65537 SRB3:SRB2000 SRD2001:SRD65537 SHF3:SHF2000 SHH2001:SHH65537 RXJ3:RXJ2000 RXL2001:RXL65537 RNN3:RNN2000 RNP2001:RNP65537 RDR3:RDR2000 RDT2001:RDT65537 QTV3:QTV2000 QTX2001:QTX65537 QJZ3:QJZ2000 QKB2001:QKB65537 QAD3:QAD2000 QAF2001:QAF65537 PQH3:PQH2000 PQJ2001:PQJ65537 PGL3:PGL2000 PGN2001:PGN65537 OWP3:OWP2000 OWR2001:OWR65537 OMT3:OMT2000 OMV2001:OMV65537 OCX3:OCX2000 OCZ2001:OCZ65537 NTB3:NTB2000 NTD2001:NTD65537 NJF3:NJF2000 NJH2001:NJH65537 MZJ3:MZJ2000 MZL2001:MZL65537 MPN3:MPN2000 MPP2001:MPP65537 MFR3:MFR2000 MFT2001:MFT65537 LVV3:LVV2000 LVX2001:LVX65537 LLZ3:LLZ2000 LMB2001:LMB65537 LCD3:LCD2000 LCF2001:LCF65537 KSH3:KSH2000 KSJ2001:KSJ65537 KIL3:KIL2000 KIN2001:KIN65537 JYP3:JYP2000 JYR2001:JYR65537 JOT3:JOT2000 JOV2001:JOV65537 JEX3:JEX2000 JEZ2001:JEZ65537 IVB3:IVB2000 IVD2001:IVD65537 ILF3:ILF2000 ILH2001:ILH65537 IBJ3:IBJ2000 IBL2001:IBL65537 HRN3:HRN2000 HRP2001:HRP65537 HHR3:HHR2000 HHT2001:HHT65537 GXV3:GXV2000 GXX2001:GXX65537 GNZ3:GNZ2000 GOB2001:GOB65537 GED3:GED2000 GEF2001:GEF65537 FUH3:FUH2000 FUJ2001:FUJ65537 FKL3:FKL2000 FKN2001:FKN65537 FAP3:FAP2000 FAR2001:FAR65537 EQT3:EQT2000 EQV2001:EQV65537 EGX3:EGX2000 EGZ2001:EGZ65537 DXB3:DXB2000 DXD2001:DXD65537 DNF3:DNF2000 DNH2001:DNH65537 DDJ3:DDJ2000 DDL2001:DDL65537 CTN3:CTN2000 CTP2001:CTP65537 CJR3:CJR2000 CJT2001:CJT65537 BZV3:BZV2000 BZX2001:BZX65537 BPZ3:BPZ2000 BQB2001:BQB65537 BGD3:BGD2000 BGF2001:BGF65537 AWH3:AWH2000 AWJ2001:AWJ65537 AML3:AML2000 AMN2001:AMN65537 ACP3:ACP2000 ACR2001:ACR65537 ST3:ST2000 SV2001:SV65537 IX3:IX2000 IZ2001:IZ65537" xr:uid="{00000000-0002-0000-0300-000002000000}">
      <formula1>Carrera</formula1>
    </dataValidation>
    <dataValidation type="list" allowBlank="1" showInputMessage="1" showErrorMessage="1" error="Favor intente nuevamente" prompt="Escoja de la lista" sqref="WVK983043:WVK1048576 C65539:C131073 IY65539:IY131073 SU65539:SU131073 ACQ65539:ACQ131073 AMM65539:AMM131073 AWI65539:AWI131073 BGE65539:BGE131073 BQA65539:BQA131073 BZW65539:BZW131073 CJS65539:CJS131073 CTO65539:CTO131073 DDK65539:DDK131073 DNG65539:DNG131073 DXC65539:DXC131073 EGY65539:EGY131073 EQU65539:EQU131073 FAQ65539:FAQ131073 FKM65539:FKM131073 FUI65539:FUI131073 GEE65539:GEE131073 GOA65539:GOA131073 GXW65539:GXW131073 HHS65539:HHS131073 HRO65539:HRO131073 IBK65539:IBK131073 ILG65539:ILG131073 IVC65539:IVC131073 JEY65539:JEY131073 JOU65539:JOU131073 JYQ65539:JYQ131073 KIM65539:KIM131073 KSI65539:KSI131073 LCE65539:LCE131073 LMA65539:LMA131073 LVW65539:LVW131073 MFS65539:MFS131073 MPO65539:MPO131073 MZK65539:MZK131073 NJG65539:NJG131073 NTC65539:NTC131073 OCY65539:OCY131073 OMU65539:OMU131073 OWQ65539:OWQ131073 PGM65539:PGM131073 PQI65539:PQI131073 QAE65539:QAE131073 QKA65539:QKA131073 QTW65539:QTW131073 RDS65539:RDS131073 RNO65539:RNO131073 RXK65539:RXK131073 SHG65539:SHG131073 SRC65539:SRC131073 TAY65539:TAY131073 TKU65539:TKU131073 TUQ65539:TUQ131073 UEM65539:UEM131073 UOI65539:UOI131073 UYE65539:UYE131073 VIA65539:VIA131073 VRW65539:VRW131073 WBS65539:WBS131073 WLO65539:WLO131073 WVK65539:WVK131073 C131075:C196609 IY131075:IY196609 SU131075:SU196609 ACQ131075:ACQ196609 AMM131075:AMM196609 AWI131075:AWI196609 BGE131075:BGE196609 BQA131075:BQA196609 BZW131075:BZW196609 CJS131075:CJS196609 CTO131075:CTO196609 DDK131075:DDK196609 DNG131075:DNG196609 DXC131075:DXC196609 EGY131075:EGY196609 EQU131075:EQU196609 FAQ131075:FAQ196609 FKM131075:FKM196609 FUI131075:FUI196609 GEE131075:GEE196609 GOA131075:GOA196609 GXW131075:GXW196609 HHS131075:HHS196609 HRO131075:HRO196609 IBK131075:IBK196609 ILG131075:ILG196609 IVC131075:IVC196609 JEY131075:JEY196609 JOU131075:JOU196609 JYQ131075:JYQ196609 KIM131075:KIM196609 KSI131075:KSI196609 LCE131075:LCE196609 LMA131075:LMA196609 LVW131075:LVW196609 MFS131075:MFS196609 MPO131075:MPO196609 MZK131075:MZK196609 NJG131075:NJG196609 NTC131075:NTC196609 OCY131075:OCY196609 OMU131075:OMU196609 OWQ131075:OWQ196609 PGM131075:PGM196609 PQI131075:PQI196609 QAE131075:QAE196609 QKA131075:QKA196609 QTW131075:QTW196609 RDS131075:RDS196609 RNO131075:RNO196609 RXK131075:RXK196609 SHG131075:SHG196609 SRC131075:SRC196609 TAY131075:TAY196609 TKU131075:TKU196609 TUQ131075:TUQ196609 UEM131075:UEM196609 UOI131075:UOI196609 UYE131075:UYE196609 VIA131075:VIA196609 VRW131075:VRW196609 WBS131075:WBS196609 WLO131075:WLO196609 WVK131075:WVK196609 C196611:C262145 IY196611:IY262145 SU196611:SU262145 ACQ196611:ACQ262145 AMM196611:AMM262145 AWI196611:AWI262145 BGE196611:BGE262145 BQA196611:BQA262145 BZW196611:BZW262145 CJS196611:CJS262145 CTO196611:CTO262145 DDK196611:DDK262145 DNG196611:DNG262145 DXC196611:DXC262145 EGY196611:EGY262145 EQU196611:EQU262145 FAQ196611:FAQ262145 FKM196611:FKM262145 FUI196611:FUI262145 GEE196611:GEE262145 GOA196611:GOA262145 GXW196611:GXW262145 HHS196611:HHS262145 HRO196611:HRO262145 IBK196611:IBK262145 ILG196611:ILG262145 IVC196611:IVC262145 JEY196611:JEY262145 JOU196611:JOU262145 JYQ196611:JYQ262145 KIM196611:KIM262145 KSI196611:KSI262145 LCE196611:LCE262145 LMA196611:LMA262145 LVW196611:LVW262145 MFS196611:MFS262145 MPO196611:MPO262145 MZK196611:MZK262145 NJG196611:NJG262145 NTC196611:NTC262145 OCY196611:OCY262145 OMU196611:OMU262145 OWQ196611:OWQ262145 PGM196611:PGM262145 PQI196611:PQI262145 QAE196611:QAE262145 QKA196611:QKA262145 QTW196611:QTW262145 RDS196611:RDS262145 RNO196611:RNO262145 RXK196611:RXK262145 SHG196611:SHG262145 SRC196611:SRC262145 TAY196611:TAY262145 TKU196611:TKU262145 TUQ196611:TUQ262145 UEM196611:UEM262145 UOI196611:UOI262145 UYE196611:UYE262145 VIA196611:VIA262145 VRW196611:VRW262145 WBS196611:WBS262145 WLO196611:WLO262145 WVK196611:WVK262145 C262147:C327681 IY262147:IY327681 SU262147:SU327681 ACQ262147:ACQ327681 AMM262147:AMM327681 AWI262147:AWI327681 BGE262147:BGE327681 BQA262147:BQA327681 BZW262147:BZW327681 CJS262147:CJS327681 CTO262147:CTO327681 DDK262147:DDK327681 DNG262147:DNG327681 DXC262147:DXC327681 EGY262147:EGY327681 EQU262147:EQU327681 FAQ262147:FAQ327681 FKM262147:FKM327681 FUI262147:FUI327681 GEE262147:GEE327681 GOA262147:GOA327681 GXW262147:GXW327681 HHS262147:HHS327681 HRO262147:HRO327681 IBK262147:IBK327681 ILG262147:ILG327681 IVC262147:IVC327681 JEY262147:JEY327681 JOU262147:JOU327681 JYQ262147:JYQ327681 KIM262147:KIM327681 KSI262147:KSI327681 LCE262147:LCE327681 LMA262147:LMA327681 LVW262147:LVW327681 MFS262147:MFS327681 MPO262147:MPO327681 MZK262147:MZK327681 NJG262147:NJG327681 NTC262147:NTC327681 OCY262147:OCY327681 OMU262147:OMU327681 OWQ262147:OWQ327681 PGM262147:PGM327681 PQI262147:PQI327681 QAE262147:QAE327681 QKA262147:QKA327681 QTW262147:QTW327681 RDS262147:RDS327681 RNO262147:RNO327681 RXK262147:RXK327681 SHG262147:SHG327681 SRC262147:SRC327681 TAY262147:TAY327681 TKU262147:TKU327681 TUQ262147:TUQ327681 UEM262147:UEM327681 UOI262147:UOI327681 UYE262147:UYE327681 VIA262147:VIA327681 VRW262147:VRW327681 WBS262147:WBS327681 WLO262147:WLO327681 WVK262147:WVK327681 C327683:C393217 IY327683:IY393217 SU327683:SU393217 ACQ327683:ACQ393217 AMM327683:AMM393217 AWI327683:AWI393217 BGE327683:BGE393217 BQA327683:BQA393217 BZW327683:BZW393217 CJS327683:CJS393217 CTO327683:CTO393217 DDK327683:DDK393217 DNG327683:DNG393217 DXC327683:DXC393217 EGY327683:EGY393217 EQU327683:EQU393217 FAQ327683:FAQ393217 FKM327683:FKM393217 FUI327683:FUI393217 GEE327683:GEE393217 GOA327683:GOA393217 GXW327683:GXW393217 HHS327683:HHS393217 HRO327683:HRO393217 IBK327683:IBK393217 ILG327683:ILG393217 IVC327683:IVC393217 JEY327683:JEY393217 JOU327683:JOU393217 JYQ327683:JYQ393217 KIM327683:KIM393217 KSI327683:KSI393217 LCE327683:LCE393217 LMA327683:LMA393217 LVW327683:LVW393217 MFS327683:MFS393217 MPO327683:MPO393217 MZK327683:MZK393217 NJG327683:NJG393217 NTC327683:NTC393217 OCY327683:OCY393217 OMU327683:OMU393217 OWQ327683:OWQ393217 PGM327683:PGM393217 PQI327683:PQI393217 QAE327683:QAE393217 QKA327683:QKA393217 QTW327683:QTW393217 RDS327683:RDS393217 RNO327683:RNO393217 RXK327683:RXK393217 SHG327683:SHG393217 SRC327683:SRC393217 TAY327683:TAY393217 TKU327683:TKU393217 TUQ327683:TUQ393217 UEM327683:UEM393217 UOI327683:UOI393217 UYE327683:UYE393217 VIA327683:VIA393217 VRW327683:VRW393217 WBS327683:WBS393217 WLO327683:WLO393217 WVK327683:WVK393217 C393219:C458753 IY393219:IY458753 SU393219:SU458753 ACQ393219:ACQ458753 AMM393219:AMM458753 AWI393219:AWI458753 BGE393219:BGE458753 BQA393219:BQA458753 BZW393219:BZW458753 CJS393219:CJS458753 CTO393219:CTO458753 DDK393219:DDK458753 DNG393219:DNG458753 DXC393219:DXC458753 EGY393219:EGY458753 EQU393219:EQU458753 FAQ393219:FAQ458753 FKM393219:FKM458753 FUI393219:FUI458753 GEE393219:GEE458753 GOA393219:GOA458753 GXW393219:GXW458753 HHS393219:HHS458753 HRO393219:HRO458753 IBK393219:IBK458753 ILG393219:ILG458753 IVC393219:IVC458753 JEY393219:JEY458753 JOU393219:JOU458753 JYQ393219:JYQ458753 KIM393219:KIM458753 KSI393219:KSI458753 LCE393219:LCE458753 LMA393219:LMA458753 LVW393219:LVW458753 MFS393219:MFS458753 MPO393219:MPO458753 MZK393219:MZK458753 NJG393219:NJG458753 NTC393219:NTC458753 OCY393219:OCY458753 OMU393219:OMU458753 OWQ393219:OWQ458753 PGM393219:PGM458753 PQI393219:PQI458753 QAE393219:QAE458753 QKA393219:QKA458753 QTW393219:QTW458753 RDS393219:RDS458753 RNO393219:RNO458753 RXK393219:RXK458753 SHG393219:SHG458753 SRC393219:SRC458753 TAY393219:TAY458753 TKU393219:TKU458753 TUQ393219:TUQ458753 UEM393219:UEM458753 UOI393219:UOI458753 UYE393219:UYE458753 VIA393219:VIA458753 VRW393219:VRW458753 WBS393219:WBS458753 WLO393219:WLO458753 WVK393219:WVK458753 C458755:C524289 IY458755:IY524289 SU458755:SU524289 ACQ458755:ACQ524289 AMM458755:AMM524289 AWI458755:AWI524289 BGE458755:BGE524289 BQA458755:BQA524289 BZW458755:BZW524289 CJS458755:CJS524289 CTO458755:CTO524289 DDK458755:DDK524289 DNG458755:DNG524289 DXC458755:DXC524289 EGY458755:EGY524289 EQU458755:EQU524289 FAQ458755:FAQ524289 FKM458755:FKM524289 FUI458755:FUI524289 GEE458755:GEE524289 GOA458755:GOA524289 GXW458755:GXW524289 HHS458755:HHS524289 HRO458755:HRO524289 IBK458755:IBK524289 ILG458755:ILG524289 IVC458755:IVC524289 JEY458755:JEY524289 JOU458755:JOU524289 JYQ458755:JYQ524289 KIM458755:KIM524289 KSI458755:KSI524289 LCE458755:LCE524289 LMA458755:LMA524289 LVW458755:LVW524289 MFS458755:MFS524289 MPO458755:MPO524289 MZK458755:MZK524289 NJG458755:NJG524289 NTC458755:NTC524289 OCY458755:OCY524289 OMU458755:OMU524289 OWQ458755:OWQ524289 PGM458755:PGM524289 PQI458755:PQI524289 QAE458755:QAE524289 QKA458755:QKA524289 QTW458755:QTW524289 RDS458755:RDS524289 RNO458755:RNO524289 RXK458755:RXK524289 SHG458755:SHG524289 SRC458755:SRC524289 TAY458755:TAY524289 TKU458755:TKU524289 TUQ458755:TUQ524289 UEM458755:UEM524289 UOI458755:UOI524289 UYE458755:UYE524289 VIA458755:VIA524289 VRW458755:VRW524289 WBS458755:WBS524289 WLO458755:WLO524289 WVK458755:WVK524289 C524291:C589825 IY524291:IY589825 SU524291:SU589825 ACQ524291:ACQ589825 AMM524291:AMM589825 AWI524291:AWI589825 BGE524291:BGE589825 BQA524291:BQA589825 BZW524291:BZW589825 CJS524291:CJS589825 CTO524291:CTO589825 DDK524291:DDK589825 DNG524291:DNG589825 DXC524291:DXC589825 EGY524291:EGY589825 EQU524291:EQU589825 FAQ524291:FAQ589825 FKM524291:FKM589825 FUI524291:FUI589825 GEE524291:GEE589825 GOA524291:GOA589825 GXW524291:GXW589825 HHS524291:HHS589825 HRO524291:HRO589825 IBK524291:IBK589825 ILG524291:ILG589825 IVC524291:IVC589825 JEY524291:JEY589825 JOU524291:JOU589825 JYQ524291:JYQ589825 KIM524291:KIM589825 KSI524291:KSI589825 LCE524291:LCE589825 LMA524291:LMA589825 LVW524291:LVW589825 MFS524291:MFS589825 MPO524291:MPO589825 MZK524291:MZK589825 NJG524291:NJG589825 NTC524291:NTC589825 OCY524291:OCY589825 OMU524291:OMU589825 OWQ524291:OWQ589825 PGM524291:PGM589825 PQI524291:PQI589825 QAE524291:QAE589825 QKA524291:QKA589825 QTW524291:QTW589825 RDS524291:RDS589825 RNO524291:RNO589825 RXK524291:RXK589825 SHG524291:SHG589825 SRC524291:SRC589825 TAY524291:TAY589825 TKU524291:TKU589825 TUQ524291:TUQ589825 UEM524291:UEM589825 UOI524291:UOI589825 UYE524291:UYE589825 VIA524291:VIA589825 VRW524291:VRW589825 WBS524291:WBS589825 WLO524291:WLO589825 WVK524291:WVK589825 C589827:C655361 IY589827:IY655361 SU589827:SU655361 ACQ589827:ACQ655361 AMM589827:AMM655361 AWI589827:AWI655361 BGE589827:BGE655361 BQA589827:BQA655361 BZW589827:BZW655361 CJS589827:CJS655361 CTO589827:CTO655361 DDK589827:DDK655361 DNG589827:DNG655361 DXC589827:DXC655361 EGY589827:EGY655361 EQU589827:EQU655361 FAQ589827:FAQ655361 FKM589827:FKM655361 FUI589827:FUI655361 GEE589827:GEE655361 GOA589827:GOA655361 GXW589827:GXW655361 HHS589827:HHS655361 HRO589827:HRO655361 IBK589827:IBK655361 ILG589827:ILG655361 IVC589827:IVC655361 JEY589827:JEY655361 JOU589827:JOU655361 JYQ589827:JYQ655361 KIM589827:KIM655361 KSI589827:KSI655361 LCE589827:LCE655361 LMA589827:LMA655361 LVW589827:LVW655361 MFS589827:MFS655361 MPO589827:MPO655361 MZK589827:MZK655361 NJG589827:NJG655361 NTC589827:NTC655361 OCY589827:OCY655361 OMU589827:OMU655361 OWQ589827:OWQ655361 PGM589827:PGM655361 PQI589827:PQI655361 QAE589827:QAE655361 QKA589827:QKA655361 QTW589827:QTW655361 RDS589827:RDS655361 RNO589827:RNO655361 RXK589827:RXK655361 SHG589827:SHG655361 SRC589827:SRC655361 TAY589827:TAY655361 TKU589827:TKU655361 TUQ589827:TUQ655361 UEM589827:UEM655361 UOI589827:UOI655361 UYE589827:UYE655361 VIA589827:VIA655361 VRW589827:VRW655361 WBS589827:WBS655361 WLO589827:WLO655361 WVK589827:WVK655361 C655363:C720897 IY655363:IY720897 SU655363:SU720897 ACQ655363:ACQ720897 AMM655363:AMM720897 AWI655363:AWI720897 BGE655363:BGE720897 BQA655363:BQA720897 BZW655363:BZW720897 CJS655363:CJS720897 CTO655363:CTO720897 DDK655363:DDK720897 DNG655363:DNG720897 DXC655363:DXC720897 EGY655363:EGY720897 EQU655363:EQU720897 FAQ655363:FAQ720897 FKM655363:FKM720897 FUI655363:FUI720897 GEE655363:GEE720897 GOA655363:GOA720897 GXW655363:GXW720897 HHS655363:HHS720897 HRO655363:HRO720897 IBK655363:IBK720897 ILG655363:ILG720897 IVC655363:IVC720897 JEY655363:JEY720897 JOU655363:JOU720897 JYQ655363:JYQ720897 KIM655363:KIM720897 KSI655363:KSI720897 LCE655363:LCE720897 LMA655363:LMA720897 LVW655363:LVW720897 MFS655363:MFS720897 MPO655363:MPO720897 MZK655363:MZK720897 NJG655363:NJG720897 NTC655363:NTC720897 OCY655363:OCY720897 OMU655363:OMU720897 OWQ655363:OWQ720897 PGM655363:PGM720897 PQI655363:PQI720897 QAE655363:QAE720897 QKA655363:QKA720897 QTW655363:QTW720897 RDS655363:RDS720897 RNO655363:RNO720897 RXK655363:RXK720897 SHG655363:SHG720897 SRC655363:SRC720897 TAY655363:TAY720897 TKU655363:TKU720897 TUQ655363:TUQ720897 UEM655363:UEM720897 UOI655363:UOI720897 UYE655363:UYE720897 VIA655363:VIA720897 VRW655363:VRW720897 WBS655363:WBS720897 WLO655363:WLO720897 WVK655363:WVK720897 C720899:C786433 IY720899:IY786433 SU720899:SU786433 ACQ720899:ACQ786433 AMM720899:AMM786433 AWI720899:AWI786433 BGE720899:BGE786433 BQA720899:BQA786433 BZW720899:BZW786433 CJS720899:CJS786433 CTO720899:CTO786433 DDK720899:DDK786433 DNG720899:DNG786433 DXC720899:DXC786433 EGY720899:EGY786433 EQU720899:EQU786433 FAQ720899:FAQ786433 FKM720899:FKM786433 FUI720899:FUI786433 GEE720899:GEE786433 GOA720899:GOA786433 GXW720899:GXW786433 HHS720899:HHS786433 HRO720899:HRO786433 IBK720899:IBK786433 ILG720899:ILG786433 IVC720899:IVC786433 JEY720899:JEY786433 JOU720899:JOU786433 JYQ720899:JYQ786433 KIM720899:KIM786433 KSI720899:KSI786433 LCE720899:LCE786433 LMA720899:LMA786433 LVW720899:LVW786433 MFS720899:MFS786433 MPO720899:MPO786433 MZK720899:MZK786433 NJG720899:NJG786433 NTC720899:NTC786433 OCY720899:OCY786433 OMU720899:OMU786433 OWQ720899:OWQ786433 PGM720899:PGM786433 PQI720899:PQI786433 QAE720899:QAE786433 QKA720899:QKA786433 QTW720899:QTW786433 RDS720899:RDS786433 RNO720899:RNO786433 RXK720899:RXK786433 SHG720899:SHG786433 SRC720899:SRC786433 TAY720899:TAY786433 TKU720899:TKU786433 TUQ720899:TUQ786433 UEM720899:UEM786433 UOI720899:UOI786433 UYE720899:UYE786433 VIA720899:VIA786433 VRW720899:VRW786433 WBS720899:WBS786433 WLO720899:WLO786433 WVK720899:WVK786433 C786435:C851969 IY786435:IY851969 SU786435:SU851969 ACQ786435:ACQ851969 AMM786435:AMM851969 AWI786435:AWI851969 BGE786435:BGE851969 BQA786435:BQA851969 BZW786435:BZW851969 CJS786435:CJS851969 CTO786435:CTO851969 DDK786435:DDK851969 DNG786435:DNG851969 DXC786435:DXC851969 EGY786435:EGY851969 EQU786435:EQU851969 FAQ786435:FAQ851969 FKM786435:FKM851969 FUI786435:FUI851969 GEE786435:GEE851969 GOA786435:GOA851969 GXW786435:GXW851969 HHS786435:HHS851969 HRO786435:HRO851969 IBK786435:IBK851969 ILG786435:ILG851969 IVC786435:IVC851969 JEY786435:JEY851969 JOU786435:JOU851969 JYQ786435:JYQ851969 KIM786435:KIM851969 KSI786435:KSI851969 LCE786435:LCE851969 LMA786435:LMA851969 LVW786435:LVW851969 MFS786435:MFS851969 MPO786435:MPO851969 MZK786435:MZK851969 NJG786435:NJG851969 NTC786435:NTC851969 OCY786435:OCY851969 OMU786435:OMU851969 OWQ786435:OWQ851969 PGM786435:PGM851969 PQI786435:PQI851969 QAE786435:QAE851969 QKA786435:QKA851969 QTW786435:QTW851969 RDS786435:RDS851969 RNO786435:RNO851969 RXK786435:RXK851969 SHG786435:SHG851969 SRC786435:SRC851969 TAY786435:TAY851969 TKU786435:TKU851969 TUQ786435:TUQ851969 UEM786435:UEM851969 UOI786435:UOI851969 UYE786435:UYE851969 VIA786435:VIA851969 VRW786435:VRW851969 WBS786435:WBS851969 WLO786435:WLO851969 WVK786435:WVK851969 C851971:C917505 IY851971:IY917505 SU851971:SU917505 ACQ851971:ACQ917505 AMM851971:AMM917505 AWI851971:AWI917505 BGE851971:BGE917505 BQA851971:BQA917505 BZW851971:BZW917505 CJS851971:CJS917505 CTO851971:CTO917505 DDK851971:DDK917505 DNG851971:DNG917505 DXC851971:DXC917505 EGY851971:EGY917505 EQU851971:EQU917505 FAQ851971:FAQ917505 FKM851971:FKM917505 FUI851971:FUI917505 GEE851971:GEE917505 GOA851971:GOA917505 GXW851971:GXW917505 HHS851971:HHS917505 HRO851971:HRO917505 IBK851971:IBK917505 ILG851971:ILG917505 IVC851971:IVC917505 JEY851971:JEY917505 JOU851971:JOU917505 JYQ851971:JYQ917505 KIM851971:KIM917505 KSI851971:KSI917505 LCE851971:LCE917505 LMA851971:LMA917505 LVW851971:LVW917505 MFS851971:MFS917505 MPO851971:MPO917505 MZK851971:MZK917505 NJG851971:NJG917505 NTC851971:NTC917505 OCY851971:OCY917505 OMU851971:OMU917505 OWQ851971:OWQ917505 PGM851971:PGM917505 PQI851971:PQI917505 QAE851971:QAE917505 QKA851971:QKA917505 QTW851971:QTW917505 RDS851971:RDS917505 RNO851971:RNO917505 RXK851971:RXK917505 SHG851971:SHG917505 SRC851971:SRC917505 TAY851971:TAY917505 TKU851971:TKU917505 TUQ851971:TUQ917505 UEM851971:UEM917505 UOI851971:UOI917505 UYE851971:UYE917505 VIA851971:VIA917505 VRW851971:VRW917505 WBS851971:WBS917505 WLO851971:WLO917505 WVK851971:WVK917505 C917507:C983041 IY917507:IY983041 SU917507:SU983041 ACQ917507:ACQ983041 AMM917507:AMM983041 AWI917507:AWI983041 BGE917507:BGE983041 BQA917507:BQA983041 BZW917507:BZW983041 CJS917507:CJS983041 CTO917507:CTO983041 DDK917507:DDK983041 DNG917507:DNG983041 DXC917507:DXC983041 EGY917507:EGY983041 EQU917507:EQU983041 FAQ917507:FAQ983041 FKM917507:FKM983041 FUI917507:FUI983041 GEE917507:GEE983041 GOA917507:GOA983041 GXW917507:GXW983041 HHS917507:HHS983041 HRO917507:HRO983041 IBK917507:IBK983041 ILG917507:ILG983041 IVC917507:IVC983041 JEY917507:JEY983041 JOU917507:JOU983041 JYQ917507:JYQ983041 KIM917507:KIM983041 KSI917507:KSI983041 LCE917507:LCE983041 LMA917507:LMA983041 LVW917507:LVW983041 MFS917507:MFS983041 MPO917507:MPO983041 MZK917507:MZK983041 NJG917507:NJG983041 NTC917507:NTC983041 OCY917507:OCY983041 OMU917507:OMU983041 OWQ917507:OWQ983041 PGM917507:PGM983041 PQI917507:PQI983041 QAE917507:QAE983041 QKA917507:QKA983041 QTW917507:QTW983041 RDS917507:RDS983041 RNO917507:RNO983041 RXK917507:RXK983041 SHG917507:SHG983041 SRC917507:SRC983041 TAY917507:TAY983041 TKU917507:TKU983041 TUQ917507:TUQ983041 UEM917507:UEM983041 UOI917507:UOI983041 UYE917507:UYE983041 VIA917507:VIA983041 VRW917507:VRW983041 WBS917507:WBS983041 WLO917507:WLO983041 WVK917507:WVK983041 C983043:C1048576 IY983043:IY1048576 SU983043:SU1048576 ACQ983043:ACQ1048576 AMM983043:AMM1048576 AWI983043:AWI1048576 BGE983043:BGE1048576 BQA983043:BQA1048576 BZW983043:BZW1048576 CJS983043:CJS1048576 CTO983043:CTO1048576 DDK983043:DDK1048576 DNG983043:DNG1048576 DXC983043:DXC1048576 EGY983043:EGY1048576 EQU983043:EQU1048576 FAQ983043:FAQ1048576 FKM983043:FKM1048576 FUI983043:FUI1048576 GEE983043:GEE1048576 GOA983043:GOA1048576 GXW983043:GXW1048576 HHS983043:HHS1048576 HRO983043:HRO1048576 IBK983043:IBK1048576 ILG983043:ILG1048576 IVC983043:IVC1048576 JEY983043:JEY1048576 JOU983043:JOU1048576 JYQ983043:JYQ1048576 KIM983043:KIM1048576 KSI983043:KSI1048576 LCE983043:LCE1048576 LMA983043:LMA1048576 LVW983043:LVW1048576 MFS983043:MFS1048576 MPO983043:MPO1048576 MZK983043:MZK1048576 NJG983043:NJG1048576 NTC983043:NTC1048576 OCY983043:OCY1048576 OMU983043:OMU1048576 OWQ983043:OWQ1048576 PGM983043:PGM1048576 PQI983043:PQI1048576 QAE983043:QAE1048576 QKA983043:QKA1048576 QTW983043:QTW1048576 RDS983043:RDS1048576 RNO983043:RNO1048576 RXK983043:RXK1048576 SHG983043:SHG1048576 SRC983043:SRC1048576 TAY983043:TAY1048576 TKU983043:TKU1048576 TUQ983043:TUQ1048576 UEM983043:UEM1048576 UOI983043:UOI1048576 UYE983043:UYE1048576 VIA983043:VIA1048576 VRW983043:VRW1048576 WBS983043:WBS1048576 WLO983043:WLO1048576 C2002:C65537 WVI3:WVI2000 WVK2001:WVK65537 WLM3:WLM2000 WLO2001:WLO65537 WBQ3:WBQ2000 WBS2001:WBS65537 VRU3:VRU2000 VRW2001:VRW65537 VHY3:VHY2000 VIA2001:VIA65537 UYC3:UYC2000 UYE2001:UYE65537 UOG3:UOG2000 UOI2001:UOI65537 UEK3:UEK2000 UEM2001:UEM65537 TUO3:TUO2000 TUQ2001:TUQ65537 TKS3:TKS2000 TKU2001:TKU65537 TAW3:TAW2000 TAY2001:TAY65537 SRA3:SRA2000 SRC2001:SRC65537 SHE3:SHE2000 SHG2001:SHG65537 RXI3:RXI2000 RXK2001:RXK65537 RNM3:RNM2000 RNO2001:RNO65537 RDQ3:RDQ2000 RDS2001:RDS65537 QTU3:QTU2000 QTW2001:QTW65537 QJY3:QJY2000 QKA2001:QKA65537 QAC3:QAC2000 QAE2001:QAE65537 PQG3:PQG2000 PQI2001:PQI65537 PGK3:PGK2000 PGM2001:PGM65537 OWO3:OWO2000 OWQ2001:OWQ65537 OMS3:OMS2000 OMU2001:OMU65537 OCW3:OCW2000 OCY2001:OCY65537 NTA3:NTA2000 NTC2001:NTC65537 NJE3:NJE2000 NJG2001:NJG65537 MZI3:MZI2000 MZK2001:MZK65537 MPM3:MPM2000 MPO2001:MPO65537 MFQ3:MFQ2000 MFS2001:MFS65537 LVU3:LVU2000 LVW2001:LVW65537 LLY3:LLY2000 LMA2001:LMA65537 LCC3:LCC2000 LCE2001:LCE65537 KSG3:KSG2000 KSI2001:KSI65537 KIK3:KIK2000 KIM2001:KIM65537 JYO3:JYO2000 JYQ2001:JYQ65537 JOS3:JOS2000 JOU2001:JOU65537 JEW3:JEW2000 JEY2001:JEY65537 IVA3:IVA2000 IVC2001:IVC65537 ILE3:ILE2000 ILG2001:ILG65537 IBI3:IBI2000 IBK2001:IBK65537 HRM3:HRM2000 HRO2001:HRO65537 HHQ3:HHQ2000 HHS2001:HHS65537 GXU3:GXU2000 GXW2001:GXW65537 GNY3:GNY2000 GOA2001:GOA65537 GEC3:GEC2000 GEE2001:GEE65537 FUG3:FUG2000 FUI2001:FUI65537 FKK3:FKK2000 FKM2001:FKM65537 FAO3:FAO2000 FAQ2001:FAQ65537 EQS3:EQS2000 EQU2001:EQU65537 EGW3:EGW2000 EGY2001:EGY65537 DXA3:DXA2000 DXC2001:DXC65537 DNE3:DNE2000 DNG2001:DNG65537 DDI3:DDI2000 DDK2001:DDK65537 CTM3:CTM2000 CTO2001:CTO65537 CJQ3:CJQ2000 CJS2001:CJS65537 BZU3:BZU2000 BZW2001:BZW65537 BPY3:BPY2000 BQA2001:BQA65537 BGC3:BGC2000 BGE2001:BGE65537 AWG3:AWG2000 AWI2001:AWI65537 AMK3:AMK2000 AMM2001:AMM65537 ACO3:ACO2000 ACQ2001:ACQ65537 SS3:SS2000 SU2001:SU65537 IW3:IW2000 IY2001:IY65537" xr:uid="{00000000-0002-0000-0300-000003000000}">
      <formula1>CAL</formula1>
    </dataValidation>
    <dataValidation type="list" allowBlank="1" showInputMessage="1" showErrorMessage="1" error="Intente nuevamente." prompt="Escoja de la lista" sqref="WVJ983043:WVJ1048576 A65539:B131073 IX65539:IX131073 ST65539:ST131073 ACP65539:ACP131073 AML65539:AML131073 AWH65539:AWH131073 BGD65539:BGD131073 BPZ65539:BPZ131073 BZV65539:BZV131073 CJR65539:CJR131073 CTN65539:CTN131073 DDJ65539:DDJ131073 DNF65539:DNF131073 DXB65539:DXB131073 EGX65539:EGX131073 EQT65539:EQT131073 FAP65539:FAP131073 FKL65539:FKL131073 FUH65539:FUH131073 GED65539:GED131073 GNZ65539:GNZ131073 GXV65539:GXV131073 HHR65539:HHR131073 HRN65539:HRN131073 IBJ65539:IBJ131073 ILF65539:ILF131073 IVB65539:IVB131073 JEX65539:JEX131073 JOT65539:JOT131073 JYP65539:JYP131073 KIL65539:KIL131073 KSH65539:KSH131073 LCD65539:LCD131073 LLZ65539:LLZ131073 LVV65539:LVV131073 MFR65539:MFR131073 MPN65539:MPN131073 MZJ65539:MZJ131073 NJF65539:NJF131073 NTB65539:NTB131073 OCX65539:OCX131073 OMT65539:OMT131073 OWP65539:OWP131073 PGL65539:PGL131073 PQH65539:PQH131073 QAD65539:QAD131073 QJZ65539:QJZ131073 QTV65539:QTV131073 RDR65539:RDR131073 RNN65539:RNN131073 RXJ65539:RXJ131073 SHF65539:SHF131073 SRB65539:SRB131073 TAX65539:TAX131073 TKT65539:TKT131073 TUP65539:TUP131073 UEL65539:UEL131073 UOH65539:UOH131073 UYD65539:UYD131073 VHZ65539:VHZ131073 VRV65539:VRV131073 WBR65539:WBR131073 WLN65539:WLN131073 WVJ65539:WVJ131073 A131075:B196609 IX131075:IX196609 ST131075:ST196609 ACP131075:ACP196609 AML131075:AML196609 AWH131075:AWH196609 BGD131075:BGD196609 BPZ131075:BPZ196609 BZV131075:BZV196609 CJR131075:CJR196609 CTN131075:CTN196609 DDJ131075:DDJ196609 DNF131075:DNF196609 DXB131075:DXB196609 EGX131075:EGX196609 EQT131075:EQT196609 FAP131075:FAP196609 FKL131075:FKL196609 FUH131075:FUH196609 GED131075:GED196609 GNZ131075:GNZ196609 GXV131075:GXV196609 HHR131075:HHR196609 HRN131075:HRN196609 IBJ131075:IBJ196609 ILF131075:ILF196609 IVB131075:IVB196609 JEX131075:JEX196609 JOT131075:JOT196609 JYP131075:JYP196609 KIL131075:KIL196609 KSH131075:KSH196609 LCD131075:LCD196609 LLZ131075:LLZ196609 LVV131075:LVV196609 MFR131075:MFR196609 MPN131075:MPN196609 MZJ131075:MZJ196609 NJF131075:NJF196609 NTB131075:NTB196609 OCX131075:OCX196609 OMT131075:OMT196609 OWP131075:OWP196609 PGL131075:PGL196609 PQH131075:PQH196609 QAD131075:QAD196609 QJZ131075:QJZ196609 QTV131075:QTV196609 RDR131075:RDR196609 RNN131075:RNN196609 RXJ131075:RXJ196609 SHF131075:SHF196609 SRB131075:SRB196609 TAX131075:TAX196609 TKT131075:TKT196609 TUP131075:TUP196609 UEL131075:UEL196609 UOH131075:UOH196609 UYD131075:UYD196609 VHZ131075:VHZ196609 VRV131075:VRV196609 WBR131075:WBR196609 WLN131075:WLN196609 WVJ131075:WVJ196609 A196611:B262145 IX196611:IX262145 ST196611:ST262145 ACP196611:ACP262145 AML196611:AML262145 AWH196611:AWH262145 BGD196611:BGD262145 BPZ196611:BPZ262145 BZV196611:BZV262145 CJR196611:CJR262145 CTN196611:CTN262145 DDJ196611:DDJ262145 DNF196611:DNF262145 DXB196611:DXB262145 EGX196611:EGX262145 EQT196611:EQT262145 FAP196611:FAP262145 FKL196611:FKL262145 FUH196611:FUH262145 GED196611:GED262145 GNZ196611:GNZ262145 GXV196611:GXV262145 HHR196611:HHR262145 HRN196611:HRN262145 IBJ196611:IBJ262145 ILF196611:ILF262145 IVB196611:IVB262145 JEX196611:JEX262145 JOT196611:JOT262145 JYP196611:JYP262145 KIL196611:KIL262145 KSH196611:KSH262145 LCD196611:LCD262145 LLZ196611:LLZ262145 LVV196611:LVV262145 MFR196611:MFR262145 MPN196611:MPN262145 MZJ196611:MZJ262145 NJF196611:NJF262145 NTB196611:NTB262145 OCX196611:OCX262145 OMT196611:OMT262145 OWP196611:OWP262145 PGL196611:PGL262145 PQH196611:PQH262145 QAD196611:QAD262145 QJZ196611:QJZ262145 QTV196611:QTV262145 RDR196611:RDR262145 RNN196611:RNN262145 RXJ196611:RXJ262145 SHF196611:SHF262145 SRB196611:SRB262145 TAX196611:TAX262145 TKT196611:TKT262145 TUP196611:TUP262145 UEL196611:UEL262145 UOH196611:UOH262145 UYD196611:UYD262145 VHZ196611:VHZ262145 VRV196611:VRV262145 WBR196611:WBR262145 WLN196611:WLN262145 WVJ196611:WVJ262145 A262147:B327681 IX262147:IX327681 ST262147:ST327681 ACP262147:ACP327681 AML262147:AML327681 AWH262147:AWH327681 BGD262147:BGD327681 BPZ262147:BPZ327681 BZV262147:BZV327681 CJR262147:CJR327681 CTN262147:CTN327681 DDJ262147:DDJ327681 DNF262147:DNF327681 DXB262147:DXB327681 EGX262147:EGX327681 EQT262147:EQT327681 FAP262147:FAP327681 FKL262147:FKL327681 FUH262147:FUH327681 GED262147:GED327681 GNZ262147:GNZ327681 GXV262147:GXV327681 HHR262147:HHR327681 HRN262147:HRN327681 IBJ262147:IBJ327681 ILF262147:ILF327681 IVB262147:IVB327681 JEX262147:JEX327681 JOT262147:JOT327681 JYP262147:JYP327681 KIL262147:KIL327681 KSH262147:KSH327681 LCD262147:LCD327681 LLZ262147:LLZ327681 LVV262147:LVV327681 MFR262147:MFR327681 MPN262147:MPN327681 MZJ262147:MZJ327681 NJF262147:NJF327681 NTB262147:NTB327681 OCX262147:OCX327681 OMT262147:OMT327681 OWP262147:OWP327681 PGL262147:PGL327681 PQH262147:PQH327681 QAD262147:QAD327681 QJZ262147:QJZ327681 QTV262147:QTV327681 RDR262147:RDR327681 RNN262147:RNN327681 RXJ262147:RXJ327681 SHF262147:SHF327681 SRB262147:SRB327681 TAX262147:TAX327681 TKT262147:TKT327681 TUP262147:TUP327681 UEL262147:UEL327681 UOH262147:UOH327681 UYD262147:UYD327681 VHZ262147:VHZ327681 VRV262147:VRV327681 WBR262147:WBR327681 WLN262147:WLN327681 WVJ262147:WVJ327681 A327683:B393217 IX327683:IX393217 ST327683:ST393217 ACP327683:ACP393217 AML327683:AML393217 AWH327683:AWH393217 BGD327683:BGD393217 BPZ327683:BPZ393217 BZV327683:BZV393217 CJR327683:CJR393217 CTN327683:CTN393217 DDJ327683:DDJ393217 DNF327683:DNF393217 DXB327683:DXB393217 EGX327683:EGX393217 EQT327683:EQT393217 FAP327683:FAP393217 FKL327683:FKL393217 FUH327683:FUH393217 GED327683:GED393217 GNZ327683:GNZ393217 GXV327683:GXV393217 HHR327683:HHR393217 HRN327683:HRN393217 IBJ327683:IBJ393217 ILF327683:ILF393217 IVB327683:IVB393217 JEX327683:JEX393217 JOT327683:JOT393217 JYP327683:JYP393217 KIL327683:KIL393217 KSH327683:KSH393217 LCD327683:LCD393217 LLZ327683:LLZ393217 LVV327683:LVV393217 MFR327683:MFR393217 MPN327683:MPN393217 MZJ327683:MZJ393217 NJF327683:NJF393217 NTB327683:NTB393217 OCX327683:OCX393217 OMT327683:OMT393217 OWP327683:OWP393217 PGL327683:PGL393217 PQH327683:PQH393217 QAD327683:QAD393217 QJZ327683:QJZ393217 QTV327683:QTV393217 RDR327683:RDR393217 RNN327683:RNN393217 RXJ327683:RXJ393217 SHF327683:SHF393217 SRB327683:SRB393217 TAX327683:TAX393217 TKT327683:TKT393217 TUP327683:TUP393217 UEL327683:UEL393217 UOH327683:UOH393217 UYD327683:UYD393217 VHZ327683:VHZ393217 VRV327683:VRV393217 WBR327683:WBR393217 WLN327683:WLN393217 WVJ327683:WVJ393217 A393219:B458753 IX393219:IX458753 ST393219:ST458753 ACP393219:ACP458753 AML393219:AML458753 AWH393219:AWH458753 BGD393219:BGD458753 BPZ393219:BPZ458753 BZV393219:BZV458753 CJR393219:CJR458753 CTN393219:CTN458753 DDJ393219:DDJ458753 DNF393219:DNF458753 DXB393219:DXB458753 EGX393219:EGX458753 EQT393219:EQT458753 FAP393219:FAP458753 FKL393219:FKL458753 FUH393219:FUH458753 GED393219:GED458753 GNZ393219:GNZ458753 GXV393219:GXV458753 HHR393219:HHR458753 HRN393219:HRN458753 IBJ393219:IBJ458753 ILF393219:ILF458753 IVB393219:IVB458753 JEX393219:JEX458753 JOT393219:JOT458753 JYP393219:JYP458753 KIL393219:KIL458753 KSH393219:KSH458753 LCD393219:LCD458753 LLZ393219:LLZ458753 LVV393219:LVV458753 MFR393219:MFR458753 MPN393219:MPN458753 MZJ393219:MZJ458753 NJF393219:NJF458753 NTB393219:NTB458753 OCX393219:OCX458753 OMT393219:OMT458753 OWP393219:OWP458753 PGL393219:PGL458753 PQH393219:PQH458753 QAD393219:QAD458753 QJZ393219:QJZ458753 QTV393219:QTV458753 RDR393219:RDR458753 RNN393219:RNN458753 RXJ393219:RXJ458753 SHF393219:SHF458753 SRB393219:SRB458753 TAX393219:TAX458753 TKT393219:TKT458753 TUP393219:TUP458753 UEL393219:UEL458753 UOH393219:UOH458753 UYD393219:UYD458753 VHZ393219:VHZ458753 VRV393219:VRV458753 WBR393219:WBR458753 WLN393219:WLN458753 WVJ393219:WVJ458753 A458755:B524289 IX458755:IX524289 ST458755:ST524289 ACP458755:ACP524289 AML458755:AML524289 AWH458755:AWH524289 BGD458755:BGD524289 BPZ458755:BPZ524289 BZV458755:BZV524289 CJR458755:CJR524289 CTN458755:CTN524289 DDJ458755:DDJ524289 DNF458755:DNF524289 DXB458755:DXB524289 EGX458755:EGX524289 EQT458755:EQT524289 FAP458755:FAP524289 FKL458755:FKL524289 FUH458755:FUH524289 GED458755:GED524289 GNZ458755:GNZ524289 GXV458755:GXV524289 HHR458755:HHR524289 HRN458755:HRN524289 IBJ458755:IBJ524289 ILF458755:ILF524289 IVB458755:IVB524289 JEX458755:JEX524289 JOT458755:JOT524289 JYP458755:JYP524289 KIL458755:KIL524289 KSH458755:KSH524289 LCD458755:LCD524289 LLZ458755:LLZ524289 LVV458755:LVV524289 MFR458755:MFR524289 MPN458755:MPN524289 MZJ458755:MZJ524289 NJF458755:NJF524289 NTB458755:NTB524289 OCX458755:OCX524289 OMT458755:OMT524289 OWP458755:OWP524289 PGL458755:PGL524289 PQH458755:PQH524289 QAD458755:QAD524289 QJZ458755:QJZ524289 QTV458755:QTV524289 RDR458755:RDR524289 RNN458755:RNN524289 RXJ458755:RXJ524289 SHF458755:SHF524289 SRB458755:SRB524289 TAX458755:TAX524289 TKT458755:TKT524289 TUP458755:TUP524289 UEL458755:UEL524289 UOH458755:UOH524289 UYD458755:UYD524289 VHZ458755:VHZ524289 VRV458755:VRV524289 WBR458755:WBR524289 WLN458755:WLN524289 WVJ458755:WVJ524289 A524291:B589825 IX524291:IX589825 ST524291:ST589825 ACP524291:ACP589825 AML524291:AML589825 AWH524291:AWH589825 BGD524291:BGD589825 BPZ524291:BPZ589825 BZV524291:BZV589825 CJR524291:CJR589825 CTN524291:CTN589825 DDJ524291:DDJ589825 DNF524291:DNF589825 DXB524291:DXB589825 EGX524291:EGX589825 EQT524291:EQT589825 FAP524291:FAP589825 FKL524291:FKL589825 FUH524291:FUH589825 GED524291:GED589825 GNZ524291:GNZ589825 GXV524291:GXV589825 HHR524291:HHR589825 HRN524291:HRN589825 IBJ524291:IBJ589825 ILF524291:ILF589825 IVB524291:IVB589825 JEX524291:JEX589825 JOT524291:JOT589825 JYP524291:JYP589825 KIL524291:KIL589825 KSH524291:KSH589825 LCD524291:LCD589825 LLZ524291:LLZ589825 LVV524291:LVV589825 MFR524291:MFR589825 MPN524291:MPN589825 MZJ524291:MZJ589825 NJF524291:NJF589825 NTB524291:NTB589825 OCX524291:OCX589825 OMT524291:OMT589825 OWP524291:OWP589825 PGL524291:PGL589825 PQH524291:PQH589825 QAD524291:QAD589825 QJZ524291:QJZ589825 QTV524291:QTV589825 RDR524291:RDR589825 RNN524291:RNN589825 RXJ524291:RXJ589825 SHF524291:SHF589825 SRB524291:SRB589825 TAX524291:TAX589825 TKT524291:TKT589825 TUP524291:TUP589825 UEL524291:UEL589825 UOH524291:UOH589825 UYD524291:UYD589825 VHZ524291:VHZ589825 VRV524291:VRV589825 WBR524291:WBR589825 WLN524291:WLN589825 WVJ524291:WVJ589825 A589827:B655361 IX589827:IX655361 ST589827:ST655361 ACP589827:ACP655361 AML589827:AML655361 AWH589827:AWH655361 BGD589827:BGD655361 BPZ589827:BPZ655361 BZV589827:BZV655361 CJR589827:CJR655361 CTN589827:CTN655361 DDJ589827:DDJ655361 DNF589827:DNF655361 DXB589827:DXB655361 EGX589827:EGX655361 EQT589827:EQT655361 FAP589827:FAP655361 FKL589827:FKL655361 FUH589827:FUH655361 GED589827:GED655361 GNZ589827:GNZ655361 GXV589827:GXV655361 HHR589827:HHR655361 HRN589827:HRN655361 IBJ589827:IBJ655361 ILF589827:ILF655361 IVB589827:IVB655361 JEX589827:JEX655361 JOT589827:JOT655361 JYP589827:JYP655361 KIL589827:KIL655361 KSH589827:KSH655361 LCD589827:LCD655361 LLZ589827:LLZ655361 LVV589827:LVV655361 MFR589827:MFR655361 MPN589827:MPN655361 MZJ589827:MZJ655361 NJF589827:NJF655361 NTB589827:NTB655361 OCX589827:OCX655361 OMT589827:OMT655361 OWP589827:OWP655361 PGL589827:PGL655361 PQH589827:PQH655361 QAD589827:QAD655361 QJZ589827:QJZ655361 QTV589827:QTV655361 RDR589827:RDR655361 RNN589827:RNN655361 RXJ589827:RXJ655361 SHF589827:SHF655361 SRB589827:SRB655361 TAX589827:TAX655361 TKT589827:TKT655361 TUP589827:TUP655361 UEL589827:UEL655361 UOH589827:UOH655361 UYD589827:UYD655361 VHZ589827:VHZ655361 VRV589827:VRV655361 WBR589827:WBR655361 WLN589827:WLN655361 WVJ589827:WVJ655361 A655363:B720897 IX655363:IX720897 ST655363:ST720897 ACP655363:ACP720897 AML655363:AML720897 AWH655363:AWH720897 BGD655363:BGD720897 BPZ655363:BPZ720897 BZV655363:BZV720897 CJR655363:CJR720897 CTN655363:CTN720897 DDJ655363:DDJ720897 DNF655363:DNF720897 DXB655363:DXB720897 EGX655363:EGX720897 EQT655363:EQT720897 FAP655363:FAP720897 FKL655363:FKL720897 FUH655363:FUH720897 GED655363:GED720897 GNZ655363:GNZ720897 GXV655363:GXV720897 HHR655363:HHR720897 HRN655363:HRN720897 IBJ655363:IBJ720897 ILF655363:ILF720897 IVB655363:IVB720897 JEX655363:JEX720897 JOT655363:JOT720897 JYP655363:JYP720897 KIL655363:KIL720897 KSH655363:KSH720897 LCD655363:LCD720897 LLZ655363:LLZ720897 LVV655363:LVV720897 MFR655363:MFR720897 MPN655363:MPN720897 MZJ655363:MZJ720897 NJF655363:NJF720897 NTB655363:NTB720897 OCX655363:OCX720897 OMT655363:OMT720897 OWP655363:OWP720897 PGL655363:PGL720897 PQH655363:PQH720897 QAD655363:QAD720897 QJZ655363:QJZ720897 QTV655363:QTV720897 RDR655363:RDR720897 RNN655363:RNN720897 RXJ655363:RXJ720897 SHF655363:SHF720897 SRB655363:SRB720897 TAX655363:TAX720897 TKT655363:TKT720897 TUP655363:TUP720897 UEL655363:UEL720897 UOH655363:UOH720897 UYD655363:UYD720897 VHZ655363:VHZ720897 VRV655363:VRV720897 WBR655363:WBR720897 WLN655363:WLN720897 WVJ655363:WVJ720897 A720899:B786433 IX720899:IX786433 ST720899:ST786433 ACP720899:ACP786433 AML720899:AML786433 AWH720899:AWH786433 BGD720899:BGD786433 BPZ720899:BPZ786433 BZV720899:BZV786433 CJR720899:CJR786433 CTN720899:CTN786433 DDJ720899:DDJ786433 DNF720899:DNF786433 DXB720899:DXB786433 EGX720899:EGX786433 EQT720899:EQT786433 FAP720899:FAP786433 FKL720899:FKL786433 FUH720899:FUH786433 GED720899:GED786433 GNZ720899:GNZ786433 GXV720899:GXV786433 HHR720899:HHR786433 HRN720899:HRN786433 IBJ720899:IBJ786433 ILF720899:ILF786433 IVB720899:IVB786433 JEX720899:JEX786433 JOT720899:JOT786433 JYP720899:JYP786433 KIL720899:KIL786433 KSH720899:KSH786433 LCD720899:LCD786433 LLZ720899:LLZ786433 LVV720899:LVV786433 MFR720899:MFR786433 MPN720899:MPN786433 MZJ720899:MZJ786433 NJF720899:NJF786433 NTB720899:NTB786433 OCX720899:OCX786433 OMT720899:OMT786433 OWP720899:OWP786433 PGL720899:PGL786433 PQH720899:PQH786433 QAD720899:QAD786433 QJZ720899:QJZ786433 QTV720899:QTV786433 RDR720899:RDR786433 RNN720899:RNN786433 RXJ720899:RXJ786433 SHF720899:SHF786433 SRB720899:SRB786433 TAX720899:TAX786433 TKT720899:TKT786433 TUP720899:TUP786433 UEL720899:UEL786433 UOH720899:UOH786433 UYD720899:UYD786433 VHZ720899:VHZ786433 VRV720899:VRV786433 WBR720899:WBR786433 WLN720899:WLN786433 WVJ720899:WVJ786433 A786435:B851969 IX786435:IX851969 ST786435:ST851969 ACP786435:ACP851969 AML786435:AML851969 AWH786435:AWH851969 BGD786435:BGD851969 BPZ786435:BPZ851969 BZV786435:BZV851969 CJR786435:CJR851969 CTN786435:CTN851969 DDJ786435:DDJ851969 DNF786435:DNF851969 DXB786435:DXB851969 EGX786435:EGX851969 EQT786435:EQT851969 FAP786435:FAP851969 FKL786435:FKL851969 FUH786435:FUH851969 GED786435:GED851969 GNZ786435:GNZ851969 GXV786435:GXV851969 HHR786435:HHR851969 HRN786435:HRN851969 IBJ786435:IBJ851969 ILF786435:ILF851969 IVB786435:IVB851969 JEX786435:JEX851969 JOT786435:JOT851969 JYP786435:JYP851969 KIL786435:KIL851969 KSH786435:KSH851969 LCD786435:LCD851969 LLZ786435:LLZ851969 LVV786435:LVV851969 MFR786435:MFR851969 MPN786435:MPN851969 MZJ786435:MZJ851969 NJF786435:NJF851969 NTB786435:NTB851969 OCX786435:OCX851969 OMT786435:OMT851969 OWP786435:OWP851969 PGL786435:PGL851969 PQH786435:PQH851969 QAD786435:QAD851969 QJZ786435:QJZ851969 QTV786435:QTV851969 RDR786435:RDR851969 RNN786435:RNN851969 RXJ786435:RXJ851969 SHF786435:SHF851969 SRB786435:SRB851969 TAX786435:TAX851969 TKT786435:TKT851969 TUP786435:TUP851969 UEL786435:UEL851969 UOH786435:UOH851969 UYD786435:UYD851969 VHZ786435:VHZ851969 VRV786435:VRV851969 WBR786435:WBR851969 WLN786435:WLN851969 WVJ786435:WVJ851969 A851971:B917505 IX851971:IX917505 ST851971:ST917505 ACP851971:ACP917505 AML851971:AML917505 AWH851971:AWH917505 BGD851971:BGD917505 BPZ851971:BPZ917505 BZV851971:BZV917505 CJR851971:CJR917505 CTN851971:CTN917505 DDJ851971:DDJ917505 DNF851971:DNF917505 DXB851971:DXB917505 EGX851971:EGX917505 EQT851971:EQT917505 FAP851971:FAP917505 FKL851971:FKL917505 FUH851971:FUH917505 GED851971:GED917505 GNZ851971:GNZ917505 GXV851971:GXV917505 HHR851971:HHR917505 HRN851971:HRN917505 IBJ851971:IBJ917505 ILF851971:ILF917505 IVB851971:IVB917505 JEX851971:JEX917505 JOT851971:JOT917505 JYP851971:JYP917505 KIL851971:KIL917505 KSH851971:KSH917505 LCD851971:LCD917505 LLZ851971:LLZ917505 LVV851971:LVV917505 MFR851971:MFR917505 MPN851971:MPN917505 MZJ851971:MZJ917505 NJF851971:NJF917505 NTB851971:NTB917505 OCX851971:OCX917505 OMT851971:OMT917505 OWP851971:OWP917505 PGL851971:PGL917505 PQH851971:PQH917505 QAD851971:QAD917505 QJZ851971:QJZ917505 QTV851971:QTV917505 RDR851971:RDR917505 RNN851971:RNN917505 RXJ851971:RXJ917505 SHF851971:SHF917505 SRB851971:SRB917505 TAX851971:TAX917505 TKT851971:TKT917505 TUP851971:TUP917505 UEL851971:UEL917505 UOH851971:UOH917505 UYD851971:UYD917505 VHZ851971:VHZ917505 VRV851971:VRV917505 WBR851971:WBR917505 WLN851971:WLN917505 WVJ851971:WVJ917505 A917507:B983041 IX917507:IX983041 ST917507:ST983041 ACP917507:ACP983041 AML917507:AML983041 AWH917507:AWH983041 BGD917507:BGD983041 BPZ917507:BPZ983041 BZV917507:BZV983041 CJR917507:CJR983041 CTN917507:CTN983041 DDJ917507:DDJ983041 DNF917507:DNF983041 DXB917507:DXB983041 EGX917507:EGX983041 EQT917507:EQT983041 FAP917507:FAP983041 FKL917507:FKL983041 FUH917507:FUH983041 GED917507:GED983041 GNZ917507:GNZ983041 GXV917507:GXV983041 HHR917507:HHR983041 HRN917507:HRN983041 IBJ917507:IBJ983041 ILF917507:ILF983041 IVB917507:IVB983041 JEX917507:JEX983041 JOT917507:JOT983041 JYP917507:JYP983041 KIL917507:KIL983041 KSH917507:KSH983041 LCD917507:LCD983041 LLZ917507:LLZ983041 LVV917507:LVV983041 MFR917507:MFR983041 MPN917507:MPN983041 MZJ917507:MZJ983041 NJF917507:NJF983041 NTB917507:NTB983041 OCX917507:OCX983041 OMT917507:OMT983041 OWP917507:OWP983041 PGL917507:PGL983041 PQH917507:PQH983041 QAD917507:QAD983041 QJZ917507:QJZ983041 QTV917507:QTV983041 RDR917507:RDR983041 RNN917507:RNN983041 RXJ917507:RXJ983041 SHF917507:SHF983041 SRB917507:SRB983041 TAX917507:TAX983041 TKT917507:TKT983041 TUP917507:TUP983041 UEL917507:UEL983041 UOH917507:UOH983041 UYD917507:UYD983041 VHZ917507:VHZ983041 VRV917507:VRV983041 WBR917507:WBR983041 WLN917507:WLN983041 WVJ917507:WVJ983041 A983043:B1048576 IX983043:IX1048576 ST983043:ST1048576 ACP983043:ACP1048576 AML983043:AML1048576 AWH983043:AWH1048576 BGD983043:BGD1048576 BPZ983043:BPZ1048576 BZV983043:BZV1048576 CJR983043:CJR1048576 CTN983043:CTN1048576 DDJ983043:DDJ1048576 DNF983043:DNF1048576 DXB983043:DXB1048576 EGX983043:EGX1048576 EQT983043:EQT1048576 FAP983043:FAP1048576 FKL983043:FKL1048576 FUH983043:FUH1048576 GED983043:GED1048576 GNZ983043:GNZ1048576 GXV983043:GXV1048576 HHR983043:HHR1048576 HRN983043:HRN1048576 IBJ983043:IBJ1048576 ILF983043:ILF1048576 IVB983043:IVB1048576 JEX983043:JEX1048576 JOT983043:JOT1048576 JYP983043:JYP1048576 KIL983043:KIL1048576 KSH983043:KSH1048576 LCD983043:LCD1048576 LLZ983043:LLZ1048576 LVV983043:LVV1048576 MFR983043:MFR1048576 MPN983043:MPN1048576 MZJ983043:MZJ1048576 NJF983043:NJF1048576 NTB983043:NTB1048576 OCX983043:OCX1048576 OMT983043:OMT1048576 OWP983043:OWP1048576 PGL983043:PGL1048576 PQH983043:PQH1048576 QAD983043:QAD1048576 QJZ983043:QJZ1048576 QTV983043:QTV1048576 RDR983043:RDR1048576 RNN983043:RNN1048576 RXJ983043:RXJ1048576 SHF983043:SHF1048576 SRB983043:SRB1048576 TAX983043:TAX1048576 TKT983043:TKT1048576 TUP983043:TUP1048576 UEL983043:UEL1048576 UOH983043:UOH1048576 UYD983043:UYD1048576 VHZ983043:VHZ1048576 VRV983043:VRV1048576 WBR983043:WBR1048576 WLN983043:WLN1048576 A2002:B65537 WVH3:WVH2000 WVJ2001:WVJ65537 WLL3:WLL2000 WLN2001:WLN65537 WBP3:WBP2000 WBR2001:WBR65537 VRT3:VRT2000 VRV2001:VRV65537 VHX3:VHX2000 VHZ2001:VHZ65537 UYB3:UYB2000 UYD2001:UYD65537 UOF3:UOF2000 UOH2001:UOH65537 UEJ3:UEJ2000 UEL2001:UEL65537 TUN3:TUN2000 TUP2001:TUP65537 TKR3:TKR2000 TKT2001:TKT65537 TAV3:TAV2000 TAX2001:TAX65537 SQZ3:SQZ2000 SRB2001:SRB65537 SHD3:SHD2000 SHF2001:SHF65537 RXH3:RXH2000 RXJ2001:RXJ65537 RNL3:RNL2000 RNN2001:RNN65537 RDP3:RDP2000 RDR2001:RDR65537 QTT3:QTT2000 QTV2001:QTV65537 QJX3:QJX2000 QJZ2001:QJZ65537 QAB3:QAB2000 QAD2001:QAD65537 PQF3:PQF2000 PQH2001:PQH65537 PGJ3:PGJ2000 PGL2001:PGL65537 OWN3:OWN2000 OWP2001:OWP65537 OMR3:OMR2000 OMT2001:OMT65537 OCV3:OCV2000 OCX2001:OCX65537 NSZ3:NSZ2000 NTB2001:NTB65537 NJD3:NJD2000 NJF2001:NJF65537 MZH3:MZH2000 MZJ2001:MZJ65537 MPL3:MPL2000 MPN2001:MPN65537 MFP3:MFP2000 MFR2001:MFR65537 LVT3:LVT2000 LVV2001:LVV65537 LLX3:LLX2000 LLZ2001:LLZ65537 LCB3:LCB2000 LCD2001:LCD65537 KSF3:KSF2000 KSH2001:KSH65537 KIJ3:KIJ2000 KIL2001:KIL65537 JYN3:JYN2000 JYP2001:JYP65537 JOR3:JOR2000 JOT2001:JOT65537 JEV3:JEV2000 JEX2001:JEX65537 IUZ3:IUZ2000 IVB2001:IVB65537 ILD3:ILD2000 ILF2001:ILF65537 IBH3:IBH2000 IBJ2001:IBJ65537 HRL3:HRL2000 HRN2001:HRN65537 HHP3:HHP2000 HHR2001:HHR65537 GXT3:GXT2000 GXV2001:GXV65537 GNX3:GNX2000 GNZ2001:GNZ65537 GEB3:GEB2000 GED2001:GED65537 FUF3:FUF2000 FUH2001:FUH65537 FKJ3:FKJ2000 FKL2001:FKL65537 FAN3:FAN2000 FAP2001:FAP65537 EQR3:EQR2000 EQT2001:EQT65537 EGV3:EGV2000 EGX2001:EGX65537 DWZ3:DWZ2000 DXB2001:DXB65537 DND3:DND2000 DNF2001:DNF65537 DDH3:DDH2000 DDJ2001:DDJ65537 CTL3:CTL2000 CTN2001:CTN65537 CJP3:CJP2000 CJR2001:CJR65537 BZT3:BZT2000 BZV2001:BZV65537 BPX3:BPX2000 BPZ2001:BPZ65537 BGB3:BGB2000 BGD2001:BGD65537 AWF3:AWF2000 AWH2001:AWH65537 AMJ3:AMJ2000 AML2001:AML65537 ACN3:ACN2000 ACP2001:ACP65537 SR3:SR2000 ST2001:ST65537 IV3:IV2000 IX2001:IX65537" xr:uid="{00000000-0002-0000-0300-000004000000}">
      <formula1>Universidad</formula1>
    </dataValidation>
    <dataValidation type="list" allowBlank="1" showInputMessage="1" showErrorMessage="1" error="Intente nuevamente." prompt="Escoja de la lista" sqref="WVM983043:WVM1048576 E65539:E131073 JA65539:JA131073 SW65539:SW131073 ACS65539:ACS131073 AMO65539:AMO131073 AWK65539:AWK131073 BGG65539:BGG131073 BQC65539:BQC131073 BZY65539:BZY131073 CJU65539:CJU131073 CTQ65539:CTQ131073 DDM65539:DDM131073 DNI65539:DNI131073 DXE65539:DXE131073 EHA65539:EHA131073 EQW65539:EQW131073 FAS65539:FAS131073 FKO65539:FKO131073 FUK65539:FUK131073 GEG65539:GEG131073 GOC65539:GOC131073 GXY65539:GXY131073 HHU65539:HHU131073 HRQ65539:HRQ131073 IBM65539:IBM131073 ILI65539:ILI131073 IVE65539:IVE131073 JFA65539:JFA131073 JOW65539:JOW131073 JYS65539:JYS131073 KIO65539:KIO131073 KSK65539:KSK131073 LCG65539:LCG131073 LMC65539:LMC131073 LVY65539:LVY131073 MFU65539:MFU131073 MPQ65539:MPQ131073 MZM65539:MZM131073 NJI65539:NJI131073 NTE65539:NTE131073 ODA65539:ODA131073 OMW65539:OMW131073 OWS65539:OWS131073 PGO65539:PGO131073 PQK65539:PQK131073 QAG65539:QAG131073 QKC65539:QKC131073 QTY65539:QTY131073 RDU65539:RDU131073 RNQ65539:RNQ131073 RXM65539:RXM131073 SHI65539:SHI131073 SRE65539:SRE131073 TBA65539:TBA131073 TKW65539:TKW131073 TUS65539:TUS131073 UEO65539:UEO131073 UOK65539:UOK131073 UYG65539:UYG131073 VIC65539:VIC131073 VRY65539:VRY131073 WBU65539:WBU131073 WLQ65539:WLQ131073 WVM65539:WVM131073 E131075:E196609 JA131075:JA196609 SW131075:SW196609 ACS131075:ACS196609 AMO131075:AMO196609 AWK131075:AWK196609 BGG131075:BGG196609 BQC131075:BQC196609 BZY131075:BZY196609 CJU131075:CJU196609 CTQ131075:CTQ196609 DDM131075:DDM196609 DNI131075:DNI196609 DXE131075:DXE196609 EHA131075:EHA196609 EQW131075:EQW196609 FAS131075:FAS196609 FKO131075:FKO196609 FUK131075:FUK196609 GEG131075:GEG196609 GOC131075:GOC196609 GXY131075:GXY196609 HHU131075:HHU196609 HRQ131075:HRQ196609 IBM131075:IBM196609 ILI131075:ILI196609 IVE131075:IVE196609 JFA131075:JFA196609 JOW131075:JOW196609 JYS131075:JYS196609 KIO131075:KIO196609 KSK131075:KSK196609 LCG131075:LCG196609 LMC131075:LMC196609 LVY131075:LVY196609 MFU131075:MFU196609 MPQ131075:MPQ196609 MZM131075:MZM196609 NJI131075:NJI196609 NTE131075:NTE196609 ODA131075:ODA196609 OMW131075:OMW196609 OWS131075:OWS196609 PGO131075:PGO196609 PQK131075:PQK196609 QAG131075:QAG196609 QKC131075:QKC196609 QTY131075:QTY196609 RDU131075:RDU196609 RNQ131075:RNQ196609 RXM131075:RXM196609 SHI131075:SHI196609 SRE131075:SRE196609 TBA131075:TBA196609 TKW131075:TKW196609 TUS131075:TUS196609 UEO131075:UEO196609 UOK131075:UOK196609 UYG131075:UYG196609 VIC131075:VIC196609 VRY131075:VRY196609 WBU131075:WBU196609 WLQ131075:WLQ196609 WVM131075:WVM196609 E196611:E262145 JA196611:JA262145 SW196611:SW262145 ACS196611:ACS262145 AMO196611:AMO262145 AWK196611:AWK262145 BGG196611:BGG262145 BQC196611:BQC262145 BZY196611:BZY262145 CJU196611:CJU262145 CTQ196611:CTQ262145 DDM196611:DDM262145 DNI196611:DNI262145 DXE196611:DXE262145 EHA196611:EHA262145 EQW196611:EQW262145 FAS196611:FAS262145 FKO196611:FKO262145 FUK196611:FUK262145 GEG196611:GEG262145 GOC196611:GOC262145 GXY196611:GXY262145 HHU196611:HHU262145 HRQ196611:HRQ262145 IBM196611:IBM262145 ILI196611:ILI262145 IVE196611:IVE262145 JFA196611:JFA262145 JOW196611:JOW262145 JYS196611:JYS262145 KIO196611:KIO262145 KSK196611:KSK262145 LCG196611:LCG262145 LMC196611:LMC262145 LVY196611:LVY262145 MFU196611:MFU262145 MPQ196611:MPQ262145 MZM196611:MZM262145 NJI196611:NJI262145 NTE196611:NTE262145 ODA196611:ODA262145 OMW196611:OMW262145 OWS196611:OWS262145 PGO196611:PGO262145 PQK196611:PQK262145 QAG196611:QAG262145 QKC196611:QKC262145 QTY196611:QTY262145 RDU196611:RDU262145 RNQ196611:RNQ262145 RXM196611:RXM262145 SHI196611:SHI262145 SRE196611:SRE262145 TBA196611:TBA262145 TKW196611:TKW262145 TUS196611:TUS262145 UEO196611:UEO262145 UOK196611:UOK262145 UYG196611:UYG262145 VIC196611:VIC262145 VRY196611:VRY262145 WBU196611:WBU262145 WLQ196611:WLQ262145 WVM196611:WVM262145 E262147:E327681 JA262147:JA327681 SW262147:SW327681 ACS262147:ACS327681 AMO262147:AMO327681 AWK262147:AWK327681 BGG262147:BGG327681 BQC262147:BQC327681 BZY262147:BZY327681 CJU262147:CJU327681 CTQ262147:CTQ327681 DDM262147:DDM327681 DNI262147:DNI327681 DXE262147:DXE327681 EHA262147:EHA327681 EQW262147:EQW327681 FAS262147:FAS327681 FKO262147:FKO327681 FUK262147:FUK327681 GEG262147:GEG327681 GOC262147:GOC327681 GXY262147:GXY327681 HHU262147:HHU327681 HRQ262147:HRQ327681 IBM262147:IBM327681 ILI262147:ILI327681 IVE262147:IVE327681 JFA262147:JFA327681 JOW262147:JOW327681 JYS262147:JYS327681 KIO262147:KIO327681 KSK262147:KSK327681 LCG262147:LCG327681 LMC262147:LMC327681 LVY262147:LVY327681 MFU262147:MFU327681 MPQ262147:MPQ327681 MZM262147:MZM327681 NJI262147:NJI327681 NTE262147:NTE327681 ODA262147:ODA327681 OMW262147:OMW327681 OWS262147:OWS327681 PGO262147:PGO327681 PQK262147:PQK327681 QAG262147:QAG327681 QKC262147:QKC327681 QTY262147:QTY327681 RDU262147:RDU327681 RNQ262147:RNQ327681 RXM262147:RXM327681 SHI262147:SHI327681 SRE262147:SRE327681 TBA262147:TBA327681 TKW262147:TKW327681 TUS262147:TUS327681 UEO262147:UEO327681 UOK262147:UOK327681 UYG262147:UYG327681 VIC262147:VIC327681 VRY262147:VRY327681 WBU262147:WBU327681 WLQ262147:WLQ327681 WVM262147:WVM327681 E327683:E393217 JA327683:JA393217 SW327683:SW393217 ACS327683:ACS393217 AMO327683:AMO393217 AWK327683:AWK393217 BGG327683:BGG393217 BQC327683:BQC393217 BZY327683:BZY393217 CJU327683:CJU393217 CTQ327683:CTQ393217 DDM327683:DDM393217 DNI327683:DNI393217 DXE327683:DXE393217 EHA327683:EHA393217 EQW327683:EQW393217 FAS327683:FAS393217 FKO327683:FKO393217 FUK327683:FUK393217 GEG327683:GEG393217 GOC327683:GOC393217 GXY327683:GXY393217 HHU327683:HHU393217 HRQ327683:HRQ393217 IBM327683:IBM393217 ILI327683:ILI393217 IVE327683:IVE393217 JFA327683:JFA393217 JOW327683:JOW393217 JYS327683:JYS393217 KIO327683:KIO393217 KSK327683:KSK393217 LCG327683:LCG393217 LMC327683:LMC393217 LVY327683:LVY393217 MFU327683:MFU393217 MPQ327683:MPQ393217 MZM327683:MZM393217 NJI327683:NJI393217 NTE327683:NTE393217 ODA327683:ODA393217 OMW327683:OMW393217 OWS327683:OWS393217 PGO327683:PGO393217 PQK327683:PQK393217 QAG327683:QAG393217 QKC327683:QKC393217 QTY327683:QTY393217 RDU327683:RDU393217 RNQ327683:RNQ393217 RXM327683:RXM393217 SHI327683:SHI393217 SRE327683:SRE393217 TBA327683:TBA393217 TKW327683:TKW393217 TUS327683:TUS393217 UEO327683:UEO393217 UOK327683:UOK393217 UYG327683:UYG393217 VIC327683:VIC393217 VRY327683:VRY393217 WBU327683:WBU393217 WLQ327683:WLQ393217 WVM327683:WVM393217 E393219:E458753 JA393219:JA458753 SW393219:SW458753 ACS393219:ACS458753 AMO393219:AMO458753 AWK393219:AWK458753 BGG393219:BGG458753 BQC393219:BQC458753 BZY393219:BZY458753 CJU393219:CJU458753 CTQ393219:CTQ458753 DDM393219:DDM458753 DNI393219:DNI458753 DXE393219:DXE458753 EHA393219:EHA458753 EQW393219:EQW458753 FAS393219:FAS458753 FKO393219:FKO458753 FUK393219:FUK458753 GEG393219:GEG458753 GOC393219:GOC458753 GXY393219:GXY458753 HHU393219:HHU458753 HRQ393219:HRQ458753 IBM393219:IBM458753 ILI393219:ILI458753 IVE393219:IVE458753 JFA393219:JFA458753 JOW393219:JOW458753 JYS393219:JYS458753 KIO393219:KIO458753 KSK393219:KSK458753 LCG393219:LCG458753 LMC393219:LMC458753 LVY393219:LVY458753 MFU393219:MFU458753 MPQ393219:MPQ458753 MZM393219:MZM458753 NJI393219:NJI458753 NTE393219:NTE458753 ODA393219:ODA458753 OMW393219:OMW458753 OWS393219:OWS458753 PGO393219:PGO458753 PQK393219:PQK458753 QAG393219:QAG458753 QKC393219:QKC458753 QTY393219:QTY458753 RDU393219:RDU458753 RNQ393219:RNQ458753 RXM393219:RXM458753 SHI393219:SHI458753 SRE393219:SRE458753 TBA393219:TBA458753 TKW393219:TKW458753 TUS393219:TUS458753 UEO393219:UEO458753 UOK393219:UOK458753 UYG393219:UYG458753 VIC393219:VIC458753 VRY393219:VRY458753 WBU393219:WBU458753 WLQ393219:WLQ458753 WVM393219:WVM458753 E458755:E524289 JA458755:JA524289 SW458755:SW524289 ACS458755:ACS524289 AMO458755:AMO524289 AWK458755:AWK524289 BGG458755:BGG524289 BQC458755:BQC524289 BZY458755:BZY524289 CJU458755:CJU524289 CTQ458755:CTQ524289 DDM458755:DDM524289 DNI458755:DNI524289 DXE458755:DXE524289 EHA458755:EHA524289 EQW458755:EQW524289 FAS458755:FAS524289 FKO458755:FKO524289 FUK458755:FUK524289 GEG458755:GEG524289 GOC458755:GOC524289 GXY458755:GXY524289 HHU458755:HHU524289 HRQ458755:HRQ524289 IBM458755:IBM524289 ILI458755:ILI524289 IVE458755:IVE524289 JFA458755:JFA524289 JOW458755:JOW524289 JYS458755:JYS524289 KIO458755:KIO524289 KSK458755:KSK524289 LCG458755:LCG524289 LMC458755:LMC524289 LVY458755:LVY524289 MFU458755:MFU524289 MPQ458755:MPQ524289 MZM458755:MZM524289 NJI458755:NJI524289 NTE458755:NTE524289 ODA458755:ODA524289 OMW458755:OMW524289 OWS458755:OWS524289 PGO458755:PGO524289 PQK458755:PQK524289 QAG458755:QAG524289 QKC458755:QKC524289 QTY458755:QTY524289 RDU458755:RDU524289 RNQ458755:RNQ524289 RXM458755:RXM524289 SHI458755:SHI524289 SRE458755:SRE524289 TBA458755:TBA524289 TKW458755:TKW524289 TUS458755:TUS524289 UEO458755:UEO524289 UOK458755:UOK524289 UYG458755:UYG524289 VIC458755:VIC524289 VRY458755:VRY524289 WBU458755:WBU524289 WLQ458755:WLQ524289 WVM458755:WVM524289 E524291:E589825 JA524291:JA589825 SW524291:SW589825 ACS524291:ACS589825 AMO524291:AMO589825 AWK524291:AWK589825 BGG524291:BGG589825 BQC524291:BQC589825 BZY524291:BZY589825 CJU524291:CJU589825 CTQ524291:CTQ589825 DDM524291:DDM589825 DNI524291:DNI589825 DXE524291:DXE589825 EHA524291:EHA589825 EQW524291:EQW589825 FAS524291:FAS589825 FKO524291:FKO589825 FUK524291:FUK589825 GEG524291:GEG589825 GOC524291:GOC589825 GXY524291:GXY589825 HHU524291:HHU589825 HRQ524291:HRQ589825 IBM524291:IBM589825 ILI524291:ILI589825 IVE524291:IVE589825 JFA524291:JFA589825 JOW524291:JOW589825 JYS524291:JYS589825 KIO524291:KIO589825 KSK524291:KSK589825 LCG524291:LCG589825 LMC524291:LMC589825 LVY524291:LVY589825 MFU524291:MFU589825 MPQ524291:MPQ589825 MZM524291:MZM589825 NJI524291:NJI589825 NTE524291:NTE589825 ODA524291:ODA589825 OMW524291:OMW589825 OWS524291:OWS589825 PGO524291:PGO589825 PQK524291:PQK589825 QAG524291:QAG589825 QKC524291:QKC589825 QTY524291:QTY589825 RDU524291:RDU589825 RNQ524291:RNQ589825 RXM524291:RXM589825 SHI524291:SHI589825 SRE524291:SRE589825 TBA524291:TBA589825 TKW524291:TKW589825 TUS524291:TUS589825 UEO524291:UEO589825 UOK524291:UOK589825 UYG524291:UYG589825 VIC524291:VIC589825 VRY524291:VRY589825 WBU524291:WBU589825 WLQ524291:WLQ589825 WVM524291:WVM589825 E589827:E655361 JA589827:JA655361 SW589827:SW655361 ACS589827:ACS655361 AMO589827:AMO655361 AWK589827:AWK655361 BGG589827:BGG655361 BQC589827:BQC655361 BZY589827:BZY655361 CJU589827:CJU655361 CTQ589827:CTQ655361 DDM589827:DDM655361 DNI589827:DNI655361 DXE589827:DXE655361 EHA589827:EHA655361 EQW589827:EQW655361 FAS589827:FAS655361 FKO589827:FKO655361 FUK589827:FUK655361 GEG589827:GEG655361 GOC589827:GOC655361 GXY589827:GXY655361 HHU589827:HHU655361 HRQ589827:HRQ655361 IBM589827:IBM655361 ILI589827:ILI655361 IVE589827:IVE655361 JFA589827:JFA655361 JOW589827:JOW655361 JYS589827:JYS655361 KIO589827:KIO655361 KSK589827:KSK655361 LCG589827:LCG655361 LMC589827:LMC655361 LVY589827:LVY655361 MFU589827:MFU655361 MPQ589827:MPQ655361 MZM589827:MZM655361 NJI589827:NJI655361 NTE589827:NTE655361 ODA589827:ODA655361 OMW589827:OMW655361 OWS589827:OWS655361 PGO589827:PGO655361 PQK589827:PQK655361 QAG589827:QAG655361 QKC589827:QKC655361 QTY589827:QTY655361 RDU589827:RDU655361 RNQ589827:RNQ655361 RXM589827:RXM655361 SHI589827:SHI655361 SRE589827:SRE655361 TBA589827:TBA655361 TKW589827:TKW655361 TUS589827:TUS655361 UEO589827:UEO655361 UOK589827:UOK655361 UYG589827:UYG655361 VIC589827:VIC655361 VRY589827:VRY655361 WBU589827:WBU655361 WLQ589827:WLQ655361 WVM589827:WVM655361 E655363:E720897 JA655363:JA720897 SW655363:SW720897 ACS655363:ACS720897 AMO655363:AMO720897 AWK655363:AWK720897 BGG655363:BGG720897 BQC655363:BQC720897 BZY655363:BZY720897 CJU655363:CJU720897 CTQ655363:CTQ720897 DDM655363:DDM720897 DNI655363:DNI720897 DXE655363:DXE720897 EHA655363:EHA720897 EQW655363:EQW720897 FAS655363:FAS720897 FKO655363:FKO720897 FUK655363:FUK720897 GEG655363:GEG720897 GOC655363:GOC720897 GXY655363:GXY720897 HHU655363:HHU720897 HRQ655363:HRQ720897 IBM655363:IBM720897 ILI655363:ILI720897 IVE655363:IVE720897 JFA655363:JFA720897 JOW655363:JOW720897 JYS655363:JYS720897 KIO655363:KIO720897 KSK655363:KSK720897 LCG655363:LCG720897 LMC655363:LMC720897 LVY655363:LVY720897 MFU655363:MFU720897 MPQ655363:MPQ720897 MZM655363:MZM720897 NJI655363:NJI720897 NTE655363:NTE720897 ODA655363:ODA720897 OMW655363:OMW720897 OWS655363:OWS720897 PGO655363:PGO720897 PQK655363:PQK720897 QAG655363:QAG720897 QKC655363:QKC720897 QTY655363:QTY720897 RDU655363:RDU720897 RNQ655363:RNQ720897 RXM655363:RXM720897 SHI655363:SHI720897 SRE655363:SRE720897 TBA655363:TBA720897 TKW655363:TKW720897 TUS655363:TUS720897 UEO655363:UEO720897 UOK655363:UOK720897 UYG655363:UYG720897 VIC655363:VIC720897 VRY655363:VRY720897 WBU655363:WBU720897 WLQ655363:WLQ720897 WVM655363:WVM720897 E720899:E786433 JA720899:JA786433 SW720899:SW786433 ACS720899:ACS786433 AMO720899:AMO786433 AWK720899:AWK786433 BGG720899:BGG786433 BQC720899:BQC786433 BZY720899:BZY786433 CJU720899:CJU786433 CTQ720899:CTQ786433 DDM720899:DDM786433 DNI720899:DNI786433 DXE720899:DXE786433 EHA720899:EHA786433 EQW720899:EQW786433 FAS720899:FAS786433 FKO720899:FKO786433 FUK720899:FUK786433 GEG720899:GEG786433 GOC720899:GOC786433 GXY720899:GXY786433 HHU720899:HHU786433 HRQ720899:HRQ786433 IBM720899:IBM786433 ILI720899:ILI786433 IVE720899:IVE786433 JFA720899:JFA786433 JOW720899:JOW786433 JYS720899:JYS786433 KIO720899:KIO786433 KSK720899:KSK786433 LCG720899:LCG786433 LMC720899:LMC786433 LVY720899:LVY786433 MFU720899:MFU786433 MPQ720899:MPQ786433 MZM720899:MZM786433 NJI720899:NJI786433 NTE720899:NTE786433 ODA720899:ODA786433 OMW720899:OMW786433 OWS720899:OWS786433 PGO720899:PGO786433 PQK720899:PQK786433 QAG720899:QAG786433 QKC720899:QKC786433 QTY720899:QTY786433 RDU720899:RDU786433 RNQ720899:RNQ786433 RXM720899:RXM786433 SHI720899:SHI786433 SRE720899:SRE786433 TBA720899:TBA786433 TKW720899:TKW786433 TUS720899:TUS786433 UEO720899:UEO786433 UOK720899:UOK786433 UYG720899:UYG786433 VIC720899:VIC786433 VRY720899:VRY786433 WBU720899:WBU786433 WLQ720899:WLQ786433 WVM720899:WVM786433 E786435:E851969 JA786435:JA851969 SW786435:SW851969 ACS786435:ACS851969 AMO786435:AMO851969 AWK786435:AWK851969 BGG786435:BGG851969 BQC786435:BQC851969 BZY786435:BZY851969 CJU786435:CJU851969 CTQ786435:CTQ851969 DDM786435:DDM851969 DNI786435:DNI851969 DXE786435:DXE851969 EHA786435:EHA851969 EQW786435:EQW851969 FAS786435:FAS851969 FKO786435:FKO851969 FUK786435:FUK851969 GEG786435:GEG851969 GOC786435:GOC851969 GXY786435:GXY851969 HHU786435:HHU851969 HRQ786435:HRQ851969 IBM786435:IBM851969 ILI786435:ILI851969 IVE786435:IVE851969 JFA786435:JFA851969 JOW786435:JOW851969 JYS786435:JYS851969 KIO786435:KIO851969 KSK786435:KSK851969 LCG786435:LCG851969 LMC786435:LMC851969 LVY786435:LVY851969 MFU786435:MFU851969 MPQ786435:MPQ851969 MZM786435:MZM851969 NJI786435:NJI851969 NTE786435:NTE851969 ODA786435:ODA851969 OMW786435:OMW851969 OWS786435:OWS851969 PGO786435:PGO851969 PQK786435:PQK851969 QAG786435:QAG851969 QKC786435:QKC851969 QTY786435:QTY851969 RDU786435:RDU851969 RNQ786435:RNQ851969 RXM786435:RXM851969 SHI786435:SHI851969 SRE786435:SRE851969 TBA786435:TBA851969 TKW786435:TKW851969 TUS786435:TUS851969 UEO786435:UEO851969 UOK786435:UOK851969 UYG786435:UYG851969 VIC786435:VIC851969 VRY786435:VRY851969 WBU786435:WBU851969 WLQ786435:WLQ851969 WVM786435:WVM851969 E851971:E917505 JA851971:JA917505 SW851971:SW917505 ACS851971:ACS917505 AMO851971:AMO917505 AWK851971:AWK917505 BGG851971:BGG917505 BQC851971:BQC917505 BZY851971:BZY917505 CJU851971:CJU917505 CTQ851971:CTQ917505 DDM851971:DDM917505 DNI851971:DNI917505 DXE851971:DXE917505 EHA851971:EHA917505 EQW851971:EQW917505 FAS851971:FAS917505 FKO851971:FKO917505 FUK851971:FUK917505 GEG851971:GEG917505 GOC851971:GOC917505 GXY851971:GXY917505 HHU851971:HHU917505 HRQ851971:HRQ917505 IBM851971:IBM917505 ILI851971:ILI917505 IVE851971:IVE917505 JFA851971:JFA917505 JOW851971:JOW917505 JYS851971:JYS917505 KIO851971:KIO917505 KSK851971:KSK917505 LCG851971:LCG917505 LMC851971:LMC917505 LVY851971:LVY917505 MFU851971:MFU917505 MPQ851971:MPQ917505 MZM851971:MZM917505 NJI851971:NJI917505 NTE851971:NTE917505 ODA851971:ODA917505 OMW851971:OMW917505 OWS851971:OWS917505 PGO851971:PGO917505 PQK851971:PQK917505 QAG851971:QAG917505 QKC851971:QKC917505 QTY851971:QTY917505 RDU851971:RDU917505 RNQ851971:RNQ917505 RXM851971:RXM917505 SHI851971:SHI917505 SRE851971:SRE917505 TBA851971:TBA917505 TKW851971:TKW917505 TUS851971:TUS917505 UEO851971:UEO917505 UOK851971:UOK917505 UYG851971:UYG917505 VIC851971:VIC917505 VRY851971:VRY917505 WBU851971:WBU917505 WLQ851971:WLQ917505 WVM851971:WVM917505 E917507:E983041 JA917507:JA983041 SW917507:SW983041 ACS917507:ACS983041 AMO917507:AMO983041 AWK917507:AWK983041 BGG917507:BGG983041 BQC917507:BQC983041 BZY917507:BZY983041 CJU917507:CJU983041 CTQ917507:CTQ983041 DDM917507:DDM983041 DNI917507:DNI983041 DXE917507:DXE983041 EHA917507:EHA983041 EQW917507:EQW983041 FAS917507:FAS983041 FKO917507:FKO983041 FUK917507:FUK983041 GEG917507:GEG983041 GOC917507:GOC983041 GXY917507:GXY983041 HHU917507:HHU983041 HRQ917507:HRQ983041 IBM917507:IBM983041 ILI917507:ILI983041 IVE917507:IVE983041 JFA917507:JFA983041 JOW917507:JOW983041 JYS917507:JYS983041 KIO917507:KIO983041 KSK917507:KSK983041 LCG917507:LCG983041 LMC917507:LMC983041 LVY917507:LVY983041 MFU917507:MFU983041 MPQ917507:MPQ983041 MZM917507:MZM983041 NJI917507:NJI983041 NTE917507:NTE983041 ODA917507:ODA983041 OMW917507:OMW983041 OWS917507:OWS983041 PGO917507:PGO983041 PQK917507:PQK983041 QAG917507:QAG983041 QKC917507:QKC983041 QTY917507:QTY983041 RDU917507:RDU983041 RNQ917507:RNQ983041 RXM917507:RXM983041 SHI917507:SHI983041 SRE917507:SRE983041 TBA917507:TBA983041 TKW917507:TKW983041 TUS917507:TUS983041 UEO917507:UEO983041 UOK917507:UOK983041 UYG917507:UYG983041 VIC917507:VIC983041 VRY917507:VRY983041 WBU917507:WBU983041 WLQ917507:WLQ983041 WVM917507:WVM983041 E983043:E1048576 JA983043:JA1048576 SW983043:SW1048576 ACS983043:ACS1048576 AMO983043:AMO1048576 AWK983043:AWK1048576 BGG983043:BGG1048576 BQC983043:BQC1048576 BZY983043:BZY1048576 CJU983043:CJU1048576 CTQ983043:CTQ1048576 DDM983043:DDM1048576 DNI983043:DNI1048576 DXE983043:DXE1048576 EHA983043:EHA1048576 EQW983043:EQW1048576 FAS983043:FAS1048576 FKO983043:FKO1048576 FUK983043:FUK1048576 GEG983043:GEG1048576 GOC983043:GOC1048576 GXY983043:GXY1048576 HHU983043:HHU1048576 HRQ983043:HRQ1048576 IBM983043:IBM1048576 ILI983043:ILI1048576 IVE983043:IVE1048576 JFA983043:JFA1048576 JOW983043:JOW1048576 JYS983043:JYS1048576 KIO983043:KIO1048576 KSK983043:KSK1048576 LCG983043:LCG1048576 LMC983043:LMC1048576 LVY983043:LVY1048576 MFU983043:MFU1048576 MPQ983043:MPQ1048576 MZM983043:MZM1048576 NJI983043:NJI1048576 NTE983043:NTE1048576 ODA983043:ODA1048576 OMW983043:OMW1048576 OWS983043:OWS1048576 PGO983043:PGO1048576 PQK983043:PQK1048576 QAG983043:QAG1048576 QKC983043:QKC1048576 QTY983043:QTY1048576 RDU983043:RDU1048576 RNQ983043:RNQ1048576 RXM983043:RXM1048576 SHI983043:SHI1048576 SRE983043:SRE1048576 TBA983043:TBA1048576 TKW983043:TKW1048576 TUS983043:TUS1048576 UEO983043:UEO1048576 UOK983043:UOK1048576 UYG983043:UYG1048576 VIC983043:VIC1048576 VRY983043:VRY1048576 WBU983043:WBU1048576 WLQ983043:WLQ1048576 E2002:E65537 WVK3:WVK2000 WVM2001:WVM65537 WLO3:WLO2000 WLQ2001:WLQ65537 WBS3:WBS2000 WBU2001:WBU65537 VRW3:VRW2000 VRY2001:VRY65537 VIA3:VIA2000 VIC2001:VIC65537 UYE3:UYE2000 UYG2001:UYG65537 UOI3:UOI2000 UOK2001:UOK65537 UEM3:UEM2000 UEO2001:UEO65537 TUQ3:TUQ2000 TUS2001:TUS65537 TKU3:TKU2000 TKW2001:TKW65537 TAY3:TAY2000 TBA2001:TBA65537 SRC3:SRC2000 SRE2001:SRE65537 SHG3:SHG2000 SHI2001:SHI65537 RXK3:RXK2000 RXM2001:RXM65537 RNO3:RNO2000 RNQ2001:RNQ65537 RDS3:RDS2000 RDU2001:RDU65537 QTW3:QTW2000 QTY2001:QTY65537 QKA3:QKA2000 QKC2001:QKC65537 QAE3:QAE2000 QAG2001:QAG65537 PQI3:PQI2000 PQK2001:PQK65537 PGM3:PGM2000 PGO2001:PGO65537 OWQ3:OWQ2000 OWS2001:OWS65537 OMU3:OMU2000 OMW2001:OMW65537 OCY3:OCY2000 ODA2001:ODA65537 NTC3:NTC2000 NTE2001:NTE65537 NJG3:NJG2000 NJI2001:NJI65537 MZK3:MZK2000 MZM2001:MZM65537 MPO3:MPO2000 MPQ2001:MPQ65537 MFS3:MFS2000 MFU2001:MFU65537 LVW3:LVW2000 LVY2001:LVY65537 LMA3:LMA2000 LMC2001:LMC65537 LCE3:LCE2000 LCG2001:LCG65537 KSI3:KSI2000 KSK2001:KSK65537 KIM3:KIM2000 KIO2001:KIO65537 JYQ3:JYQ2000 JYS2001:JYS65537 JOU3:JOU2000 JOW2001:JOW65537 JEY3:JEY2000 JFA2001:JFA65537 IVC3:IVC2000 IVE2001:IVE65537 ILG3:ILG2000 ILI2001:ILI65537 IBK3:IBK2000 IBM2001:IBM65537 HRO3:HRO2000 HRQ2001:HRQ65537 HHS3:HHS2000 HHU2001:HHU65537 GXW3:GXW2000 GXY2001:GXY65537 GOA3:GOA2000 GOC2001:GOC65537 GEE3:GEE2000 GEG2001:GEG65537 FUI3:FUI2000 FUK2001:FUK65537 FKM3:FKM2000 FKO2001:FKO65537 FAQ3:FAQ2000 FAS2001:FAS65537 EQU3:EQU2000 EQW2001:EQW65537 EGY3:EGY2000 EHA2001:EHA65537 DXC3:DXC2000 DXE2001:DXE65537 DNG3:DNG2000 DNI2001:DNI65537 DDK3:DDK2000 DDM2001:DDM65537 CTO3:CTO2000 CTQ2001:CTQ65537 CJS3:CJS2000 CJU2001:CJU65537 BZW3:BZW2000 BZY2001:BZY65537 BQA3:BQA2000 BQC2001:BQC65537 BGE3:BGE2000 BGG2001:BGG65537 AWI3:AWI2000 AWK2001:AWK65537 AMM3:AMM2000 AMO2001:AMO65537 ACQ3:ACQ2000 ACS2001:ACS65537 SU3:SU2000 SW2001:SW65537 IY3:IY2000 JA2001:JA65537" xr:uid="{00000000-0002-0000-0300-000005000000}">
      <formula1>Materia</formula1>
    </dataValidation>
    <dataValidation type="list" allowBlank="1" showInputMessage="1" showErrorMessage="1" prompt="Favor escoja de la lista" sqref="WVP983043:WVP1048576 J65539:J131073 JD65539:JD131073 SZ65539:SZ131073 ACV65539:ACV131073 AMR65539:AMR131073 AWN65539:AWN131073 BGJ65539:BGJ131073 BQF65539:BQF131073 CAB65539:CAB131073 CJX65539:CJX131073 CTT65539:CTT131073 DDP65539:DDP131073 DNL65539:DNL131073 DXH65539:DXH131073 EHD65539:EHD131073 EQZ65539:EQZ131073 FAV65539:FAV131073 FKR65539:FKR131073 FUN65539:FUN131073 GEJ65539:GEJ131073 GOF65539:GOF131073 GYB65539:GYB131073 HHX65539:HHX131073 HRT65539:HRT131073 IBP65539:IBP131073 ILL65539:ILL131073 IVH65539:IVH131073 JFD65539:JFD131073 JOZ65539:JOZ131073 JYV65539:JYV131073 KIR65539:KIR131073 KSN65539:KSN131073 LCJ65539:LCJ131073 LMF65539:LMF131073 LWB65539:LWB131073 MFX65539:MFX131073 MPT65539:MPT131073 MZP65539:MZP131073 NJL65539:NJL131073 NTH65539:NTH131073 ODD65539:ODD131073 OMZ65539:OMZ131073 OWV65539:OWV131073 PGR65539:PGR131073 PQN65539:PQN131073 QAJ65539:QAJ131073 QKF65539:QKF131073 QUB65539:QUB131073 RDX65539:RDX131073 RNT65539:RNT131073 RXP65539:RXP131073 SHL65539:SHL131073 SRH65539:SRH131073 TBD65539:TBD131073 TKZ65539:TKZ131073 TUV65539:TUV131073 UER65539:UER131073 UON65539:UON131073 UYJ65539:UYJ131073 VIF65539:VIF131073 VSB65539:VSB131073 WBX65539:WBX131073 WLT65539:WLT131073 WVP65539:WVP131073 J131075:J196609 JD131075:JD196609 SZ131075:SZ196609 ACV131075:ACV196609 AMR131075:AMR196609 AWN131075:AWN196609 BGJ131075:BGJ196609 BQF131075:BQF196609 CAB131075:CAB196609 CJX131075:CJX196609 CTT131075:CTT196609 DDP131075:DDP196609 DNL131075:DNL196609 DXH131075:DXH196609 EHD131075:EHD196609 EQZ131075:EQZ196609 FAV131075:FAV196609 FKR131075:FKR196609 FUN131075:FUN196609 GEJ131075:GEJ196609 GOF131075:GOF196609 GYB131075:GYB196609 HHX131075:HHX196609 HRT131075:HRT196609 IBP131075:IBP196609 ILL131075:ILL196609 IVH131075:IVH196609 JFD131075:JFD196609 JOZ131075:JOZ196609 JYV131075:JYV196609 KIR131075:KIR196609 KSN131075:KSN196609 LCJ131075:LCJ196609 LMF131075:LMF196609 LWB131075:LWB196609 MFX131075:MFX196609 MPT131075:MPT196609 MZP131075:MZP196609 NJL131075:NJL196609 NTH131075:NTH196609 ODD131075:ODD196609 OMZ131075:OMZ196609 OWV131075:OWV196609 PGR131075:PGR196609 PQN131075:PQN196609 QAJ131075:QAJ196609 QKF131075:QKF196609 QUB131075:QUB196609 RDX131075:RDX196609 RNT131075:RNT196609 RXP131075:RXP196609 SHL131075:SHL196609 SRH131075:SRH196609 TBD131075:TBD196609 TKZ131075:TKZ196609 TUV131075:TUV196609 UER131075:UER196609 UON131075:UON196609 UYJ131075:UYJ196609 VIF131075:VIF196609 VSB131075:VSB196609 WBX131075:WBX196609 WLT131075:WLT196609 WVP131075:WVP196609 J196611:J262145 JD196611:JD262145 SZ196611:SZ262145 ACV196611:ACV262145 AMR196611:AMR262145 AWN196611:AWN262145 BGJ196611:BGJ262145 BQF196611:BQF262145 CAB196611:CAB262145 CJX196611:CJX262145 CTT196611:CTT262145 DDP196611:DDP262145 DNL196611:DNL262145 DXH196611:DXH262145 EHD196611:EHD262145 EQZ196611:EQZ262145 FAV196611:FAV262145 FKR196611:FKR262145 FUN196611:FUN262145 GEJ196611:GEJ262145 GOF196611:GOF262145 GYB196611:GYB262145 HHX196611:HHX262145 HRT196611:HRT262145 IBP196611:IBP262145 ILL196611:ILL262145 IVH196611:IVH262145 JFD196611:JFD262145 JOZ196611:JOZ262145 JYV196611:JYV262145 KIR196611:KIR262145 KSN196611:KSN262145 LCJ196611:LCJ262145 LMF196611:LMF262145 LWB196611:LWB262145 MFX196611:MFX262145 MPT196611:MPT262145 MZP196611:MZP262145 NJL196611:NJL262145 NTH196611:NTH262145 ODD196611:ODD262145 OMZ196611:OMZ262145 OWV196611:OWV262145 PGR196611:PGR262145 PQN196611:PQN262145 QAJ196611:QAJ262145 QKF196611:QKF262145 QUB196611:QUB262145 RDX196611:RDX262145 RNT196611:RNT262145 RXP196611:RXP262145 SHL196611:SHL262145 SRH196611:SRH262145 TBD196611:TBD262145 TKZ196611:TKZ262145 TUV196611:TUV262145 UER196611:UER262145 UON196611:UON262145 UYJ196611:UYJ262145 VIF196611:VIF262145 VSB196611:VSB262145 WBX196611:WBX262145 WLT196611:WLT262145 WVP196611:WVP262145 J262147:J327681 JD262147:JD327681 SZ262147:SZ327681 ACV262147:ACV327681 AMR262147:AMR327681 AWN262147:AWN327681 BGJ262147:BGJ327681 BQF262147:BQF327681 CAB262147:CAB327681 CJX262147:CJX327681 CTT262147:CTT327681 DDP262147:DDP327681 DNL262147:DNL327681 DXH262147:DXH327681 EHD262147:EHD327681 EQZ262147:EQZ327681 FAV262147:FAV327681 FKR262147:FKR327681 FUN262147:FUN327681 GEJ262147:GEJ327681 GOF262147:GOF327681 GYB262147:GYB327681 HHX262147:HHX327681 HRT262147:HRT327681 IBP262147:IBP327681 ILL262147:ILL327681 IVH262147:IVH327681 JFD262147:JFD327681 JOZ262147:JOZ327681 JYV262147:JYV327681 KIR262147:KIR327681 KSN262147:KSN327681 LCJ262147:LCJ327681 LMF262147:LMF327681 LWB262147:LWB327681 MFX262147:MFX327681 MPT262147:MPT327681 MZP262147:MZP327681 NJL262147:NJL327681 NTH262147:NTH327681 ODD262147:ODD327681 OMZ262147:OMZ327681 OWV262147:OWV327681 PGR262147:PGR327681 PQN262147:PQN327681 QAJ262147:QAJ327681 QKF262147:QKF327681 QUB262147:QUB327681 RDX262147:RDX327681 RNT262147:RNT327681 RXP262147:RXP327681 SHL262147:SHL327681 SRH262147:SRH327681 TBD262147:TBD327681 TKZ262147:TKZ327681 TUV262147:TUV327681 UER262147:UER327681 UON262147:UON327681 UYJ262147:UYJ327681 VIF262147:VIF327681 VSB262147:VSB327681 WBX262147:WBX327681 WLT262147:WLT327681 WVP262147:WVP327681 J327683:J393217 JD327683:JD393217 SZ327683:SZ393217 ACV327683:ACV393217 AMR327683:AMR393217 AWN327683:AWN393217 BGJ327683:BGJ393217 BQF327683:BQF393217 CAB327683:CAB393217 CJX327683:CJX393217 CTT327683:CTT393217 DDP327683:DDP393217 DNL327683:DNL393217 DXH327683:DXH393217 EHD327683:EHD393217 EQZ327683:EQZ393217 FAV327683:FAV393217 FKR327683:FKR393217 FUN327683:FUN393217 GEJ327683:GEJ393217 GOF327683:GOF393217 GYB327683:GYB393217 HHX327683:HHX393217 HRT327683:HRT393217 IBP327683:IBP393217 ILL327683:ILL393217 IVH327683:IVH393217 JFD327683:JFD393217 JOZ327683:JOZ393217 JYV327683:JYV393217 KIR327683:KIR393217 KSN327683:KSN393217 LCJ327683:LCJ393217 LMF327683:LMF393217 LWB327683:LWB393217 MFX327683:MFX393217 MPT327683:MPT393217 MZP327683:MZP393217 NJL327683:NJL393217 NTH327683:NTH393217 ODD327683:ODD393217 OMZ327683:OMZ393217 OWV327683:OWV393217 PGR327683:PGR393217 PQN327683:PQN393217 QAJ327683:QAJ393217 QKF327683:QKF393217 QUB327683:QUB393217 RDX327683:RDX393217 RNT327683:RNT393217 RXP327683:RXP393217 SHL327683:SHL393217 SRH327683:SRH393217 TBD327683:TBD393217 TKZ327683:TKZ393217 TUV327683:TUV393217 UER327683:UER393217 UON327683:UON393217 UYJ327683:UYJ393217 VIF327683:VIF393217 VSB327683:VSB393217 WBX327683:WBX393217 WLT327683:WLT393217 WVP327683:WVP393217 J393219:J458753 JD393219:JD458753 SZ393219:SZ458753 ACV393219:ACV458753 AMR393219:AMR458753 AWN393219:AWN458753 BGJ393219:BGJ458753 BQF393219:BQF458753 CAB393219:CAB458753 CJX393219:CJX458753 CTT393219:CTT458753 DDP393219:DDP458753 DNL393219:DNL458753 DXH393219:DXH458753 EHD393219:EHD458753 EQZ393219:EQZ458753 FAV393219:FAV458753 FKR393219:FKR458753 FUN393219:FUN458753 GEJ393219:GEJ458753 GOF393219:GOF458753 GYB393219:GYB458753 HHX393219:HHX458753 HRT393219:HRT458753 IBP393219:IBP458753 ILL393219:ILL458753 IVH393219:IVH458753 JFD393219:JFD458753 JOZ393219:JOZ458753 JYV393219:JYV458753 KIR393219:KIR458753 KSN393219:KSN458753 LCJ393219:LCJ458753 LMF393219:LMF458753 LWB393219:LWB458753 MFX393219:MFX458753 MPT393219:MPT458753 MZP393219:MZP458753 NJL393219:NJL458753 NTH393219:NTH458753 ODD393219:ODD458753 OMZ393219:OMZ458753 OWV393219:OWV458753 PGR393219:PGR458753 PQN393219:PQN458753 QAJ393219:QAJ458753 QKF393219:QKF458753 QUB393219:QUB458753 RDX393219:RDX458753 RNT393219:RNT458753 RXP393219:RXP458753 SHL393219:SHL458753 SRH393219:SRH458753 TBD393219:TBD458753 TKZ393219:TKZ458753 TUV393219:TUV458753 UER393219:UER458753 UON393219:UON458753 UYJ393219:UYJ458753 VIF393219:VIF458753 VSB393219:VSB458753 WBX393219:WBX458753 WLT393219:WLT458753 WVP393219:WVP458753 J458755:J524289 JD458755:JD524289 SZ458755:SZ524289 ACV458755:ACV524289 AMR458755:AMR524289 AWN458755:AWN524289 BGJ458755:BGJ524289 BQF458755:BQF524289 CAB458755:CAB524289 CJX458755:CJX524289 CTT458755:CTT524289 DDP458755:DDP524289 DNL458755:DNL524289 DXH458755:DXH524289 EHD458755:EHD524289 EQZ458755:EQZ524289 FAV458755:FAV524289 FKR458755:FKR524289 FUN458755:FUN524289 GEJ458755:GEJ524289 GOF458755:GOF524289 GYB458755:GYB524289 HHX458755:HHX524289 HRT458755:HRT524289 IBP458755:IBP524289 ILL458755:ILL524289 IVH458755:IVH524289 JFD458755:JFD524289 JOZ458755:JOZ524289 JYV458755:JYV524289 KIR458755:KIR524289 KSN458755:KSN524289 LCJ458755:LCJ524289 LMF458755:LMF524289 LWB458755:LWB524289 MFX458755:MFX524289 MPT458755:MPT524289 MZP458755:MZP524289 NJL458755:NJL524289 NTH458755:NTH524289 ODD458755:ODD524289 OMZ458755:OMZ524289 OWV458755:OWV524289 PGR458755:PGR524289 PQN458755:PQN524289 QAJ458755:QAJ524289 QKF458755:QKF524289 QUB458755:QUB524289 RDX458755:RDX524289 RNT458755:RNT524289 RXP458755:RXP524289 SHL458755:SHL524289 SRH458755:SRH524289 TBD458755:TBD524289 TKZ458755:TKZ524289 TUV458755:TUV524289 UER458755:UER524289 UON458755:UON524289 UYJ458755:UYJ524289 VIF458755:VIF524289 VSB458755:VSB524289 WBX458755:WBX524289 WLT458755:WLT524289 WVP458755:WVP524289 J524291:J589825 JD524291:JD589825 SZ524291:SZ589825 ACV524291:ACV589825 AMR524291:AMR589825 AWN524291:AWN589825 BGJ524291:BGJ589825 BQF524291:BQF589825 CAB524291:CAB589825 CJX524291:CJX589825 CTT524291:CTT589825 DDP524291:DDP589825 DNL524291:DNL589825 DXH524291:DXH589825 EHD524291:EHD589825 EQZ524291:EQZ589825 FAV524291:FAV589825 FKR524291:FKR589825 FUN524291:FUN589825 GEJ524291:GEJ589825 GOF524291:GOF589825 GYB524291:GYB589825 HHX524291:HHX589825 HRT524291:HRT589825 IBP524291:IBP589825 ILL524291:ILL589825 IVH524291:IVH589825 JFD524291:JFD589825 JOZ524291:JOZ589825 JYV524291:JYV589825 KIR524291:KIR589825 KSN524291:KSN589825 LCJ524291:LCJ589825 LMF524291:LMF589825 LWB524291:LWB589825 MFX524291:MFX589825 MPT524291:MPT589825 MZP524291:MZP589825 NJL524291:NJL589825 NTH524291:NTH589825 ODD524291:ODD589825 OMZ524291:OMZ589825 OWV524291:OWV589825 PGR524291:PGR589825 PQN524291:PQN589825 QAJ524291:QAJ589825 QKF524291:QKF589825 QUB524291:QUB589825 RDX524291:RDX589825 RNT524291:RNT589825 RXP524291:RXP589825 SHL524291:SHL589825 SRH524291:SRH589825 TBD524291:TBD589825 TKZ524291:TKZ589825 TUV524291:TUV589825 UER524291:UER589825 UON524291:UON589825 UYJ524291:UYJ589825 VIF524291:VIF589825 VSB524291:VSB589825 WBX524291:WBX589825 WLT524291:WLT589825 WVP524291:WVP589825 J589827:J655361 JD589827:JD655361 SZ589827:SZ655361 ACV589827:ACV655361 AMR589827:AMR655361 AWN589827:AWN655361 BGJ589827:BGJ655361 BQF589827:BQF655361 CAB589827:CAB655361 CJX589827:CJX655361 CTT589827:CTT655361 DDP589827:DDP655361 DNL589827:DNL655361 DXH589827:DXH655361 EHD589827:EHD655361 EQZ589827:EQZ655361 FAV589827:FAV655361 FKR589827:FKR655361 FUN589827:FUN655361 GEJ589827:GEJ655361 GOF589827:GOF655361 GYB589827:GYB655361 HHX589827:HHX655361 HRT589827:HRT655361 IBP589827:IBP655361 ILL589827:ILL655361 IVH589827:IVH655361 JFD589827:JFD655361 JOZ589827:JOZ655361 JYV589827:JYV655361 KIR589827:KIR655361 KSN589827:KSN655361 LCJ589827:LCJ655361 LMF589827:LMF655361 LWB589827:LWB655361 MFX589827:MFX655361 MPT589827:MPT655361 MZP589827:MZP655361 NJL589827:NJL655361 NTH589827:NTH655361 ODD589827:ODD655361 OMZ589827:OMZ655361 OWV589827:OWV655361 PGR589827:PGR655361 PQN589827:PQN655361 QAJ589827:QAJ655361 QKF589827:QKF655361 QUB589827:QUB655361 RDX589827:RDX655361 RNT589827:RNT655361 RXP589827:RXP655361 SHL589827:SHL655361 SRH589827:SRH655361 TBD589827:TBD655361 TKZ589827:TKZ655361 TUV589827:TUV655361 UER589827:UER655361 UON589827:UON655361 UYJ589827:UYJ655361 VIF589827:VIF655361 VSB589827:VSB655361 WBX589827:WBX655361 WLT589827:WLT655361 WVP589827:WVP655361 J655363:J720897 JD655363:JD720897 SZ655363:SZ720897 ACV655363:ACV720897 AMR655363:AMR720897 AWN655363:AWN720897 BGJ655363:BGJ720897 BQF655363:BQF720897 CAB655363:CAB720897 CJX655363:CJX720897 CTT655363:CTT720897 DDP655363:DDP720897 DNL655363:DNL720897 DXH655363:DXH720897 EHD655363:EHD720897 EQZ655363:EQZ720897 FAV655363:FAV720897 FKR655363:FKR720897 FUN655363:FUN720897 GEJ655363:GEJ720897 GOF655363:GOF720897 GYB655363:GYB720897 HHX655363:HHX720897 HRT655363:HRT720897 IBP655363:IBP720897 ILL655363:ILL720897 IVH655363:IVH720897 JFD655363:JFD720897 JOZ655363:JOZ720897 JYV655363:JYV720897 KIR655363:KIR720897 KSN655363:KSN720897 LCJ655363:LCJ720897 LMF655363:LMF720897 LWB655363:LWB720897 MFX655363:MFX720897 MPT655363:MPT720897 MZP655363:MZP720897 NJL655363:NJL720897 NTH655363:NTH720897 ODD655363:ODD720897 OMZ655363:OMZ720897 OWV655363:OWV720897 PGR655363:PGR720897 PQN655363:PQN720897 QAJ655363:QAJ720897 QKF655363:QKF720897 QUB655363:QUB720897 RDX655363:RDX720897 RNT655363:RNT720897 RXP655363:RXP720897 SHL655363:SHL720897 SRH655363:SRH720897 TBD655363:TBD720897 TKZ655363:TKZ720897 TUV655363:TUV720897 UER655363:UER720897 UON655363:UON720897 UYJ655363:UYJ720897 VIF655363:VIF720897 VSB655363:VSB720897 WBX655363:WBX720897 WLT655363:WLT720897 WVP655363:WVP720897 J720899:J786433 JD720899:JD786433 SZ720899:SZ786433 ACV720899:ACV786433 AMR720899:AMR786433 AWN720899:AWN786433 BGJ720899:BGJ786433 BQF720899:BQF786433 CAB720899:CAB786433 CJX720899:CJX786433 CTT720899:CTT786433 DDP720899:DDP786433 DNL720899:DNL786433 DXH720899:DXH786433 EHD720899:EHD786433 EQZ720899:EQZ786433 FAV720899:FAV786433 FKR720899:FKR786433 FUN720899:FUN786433 GEJ720899:GEJ786433 GOF720899:GOF786433 GYB720899:GYB786433 HHX720899:HHX786433 HRT720899:HRT786433 IBP720899:IBP786433 ILL720899:ILL786433 IVH720899:IVH786433 JFD720899:JFD786433 JOZ720899:JOZ786433 JYV720899:JYV786433 KIR720899:KIR786433 KSN720899:KSN786433 LCJ720899:LCJ786433 LMF720899:LMF786433 LWB720899:LWB786433 MFX720899:MFX786433 MPT720899:MPT786433 MZP720899:MZP786433 NJL720899:NJL786433 NTH720899:NTH786433 ODD720899:ODD786433 OMZ720899:OMZ786433 OWV720899:OWV786433 PGR720899:PGR786433 PQN720899:PQN786433 QAJ720899:QAJ786433 QKF720899:QKF786433 QUB720899:QUB786433 RDX720899:RDX786433 RNT720899:RNT786433 RXP720899:RXP786433 SHL720899:SHL786433 SRH720899:SRH786433 TBD720899:TBD786433 TKZ720899:TKZ786433 TUV720899:TUV786433 UER720899:UER786433 UON720899:UON786433 UYJ720899:UYJ786433 VIF720899:VIF786433 VSB720899:VSB786433 WBX720899:WBX786433 WLT720899:WLT786433 WVP720899:WVP786433 J786435:J851969 JD786435:JD851969 SZ786435:SZ851969 ACV786435:ACV851969 AMR786435:AMR851969 AWN786435:AWN851969 BGJ786435:BGJ851969 BQF786435:BQF851969 CAB786435:CAB851969 CJX786435:CJX851969 CTT786435:CTT851969 DDP786435:DDP851969 DNL786435:DNL851969 DXH786435:DXH851969 EHD786435:EHD851969 EQZ786435:EQZ851969 FAV786435:FAV851969 FKR786435:FKR851969 FUN786435:FUN851969 GEJ786435:GEJ851969 GOF786435:GOF851969 GYB786435:GYB851969 HHX786435:HHX851969 HRT786435:HRT851969 IBP786435:IBP851969 ILL786435:ILL851969 IVH786435:IVH851969 JFD786435:JFD851969 JOZ786435:JOZ851969 JYV786435:JYV851969 KIR786435:KIR851969 KSN786435:KSN851969 LCJ786435:LCJ851969 LMF786435:LMF851969 LWB786435:LWB851969 MFX786435:MFX851969 MPT786435:MPT851969 MZP786435:MZP851969 NJL786435:NJL851969 NTH786435:NTH851969 ODD786435:ODD851969 OMZ786435:OMZ851969 OWV786435:OWV851969 PGR786435:PGR851969 PQN786435:PQN851969 QAJ786435:QAJ851969 QKF786435:QKF851969 QUB786435:QUB851969 RDX786435:RDX851969 RNT786435:RNT851969 RXP786435:RXP851969 SHL786435:SHL851969 SRH786435:SRH851969 TBD786435:TBD851969 TKZ786435:TKZ851969 TUV786435:TUV851969 UER786435:UER851969 UON786435:UON851969 UYJ786435:UYJ851969 VIF786435:VIF851969 VSB786435:VSB851969 WBX786435:WBX851969 WLT786435:WLT851969 WVP786435:WVP851969 J851971:J917505 JD851971:JD917505 SZ851971:SZ917505 ACV851971:ACV917505 AMR851971:AMR917505 AWN851971:AWN917505 BGJ851971:BGJ917505 BQF851971:BQF917505 CAB851971:CAB917505 CJX851971:CJX917505 CTT851971:CTT917505 DDP851971:DDP917505 DNL851971:DNL917505 DXH851971:DXH917505 EHD851971:EHD917505 EQZ851971:EQZ917505 FAV851971:FAV917505 FKR851971:FKR917505 FUN851971:FUN917505 GEJ851971:GEJ917505 GOF851971:GOF917505 GYB851971:GYB917505 HHX851971:HHX917505 HRT851971:HRT917505 IBP851971:IBP917505 ILL851971:ILL917505 IVH851971:IVH917505 JFD851971:JFD917505 JOZ851971:JOZ917505 JYV851971:JYV917505 KIR851971:KIR917505 KSN851971:KSN917505 LCJ851971:LCJ917505 LMF851971:LMF917505 LWB851971:LWB917505 MFX851971:MFX917505 MPT851971:MPT917505 MZP851971:MZP917505 NJL851971:NJL917505 NTH851971:NTH917505 ODD851971:ODD917505 OMZ851971:OMZ917505 OWV851971:OWV917505 PGR851971:PGR917505 PQN851971:PQN917505 QAJ851971:QAJ917505 QKF851971:QKF917505 QUB851971:QUB917505 RDX851971:RDX917505 RNT851971:RNT917505 RXP851971:RXP917505 SHL851971:SHL917505 SRH851971:SRH917505 TBD851971:TBD917505 TKZ851971:TKZ917505 TUV851971:TUV917505 UER851971:UER917505 UON851971:UON917505 UYJ851971:UYJ917505 VIF851971:VIF917505 VSB851971:VSB917505 WBX851971:WBX917505 WLT851971:WLT917505 WVP851971:WVP917505 J917507:J983041 JD917507:JD983041 SZ917507:SZ983041 ACV917507:ACV983041 AMR917507:AMR983041 AWN917507:AWN983041 BGJ917507:BGJ983041 BQF917507:BQF983041 CAB917507:CAB983041 CJX917507:CJX983041 CTT917507:CTT983041 DDP917507:DDP983041 DNL917507:DNL983041 DXH917507:DXH983041 EHD917507:EHD983041 EQZ917507:EQZ983041 FAV917507:FAV983041 FKR917507:FKR983041 FUN917507:FUN983041 GEJ917507:GEJ983041 GOF917507:GOF983041 GYB917507:GYB983041 HHX917507:HHX983041 HRT917507:HRT983041 IBP917507:IBP983041 ILL917507:ILL983041 IVH917507:IVH983041 JFD917507:JFD983041 JOZ917507:JOZ983041 JYV917507:JYV983041 KIR917507:KIR983041 KSN917507:KSN983041 LCJ917507:LCJ983041 LMF917507:LMF983041 LWB917507:LWB983041 MFX917507:MFX983041 MPT917507:MPT983041 MZP917507:MZP983041 NJL917507:NJL983041 NTH917507:NTH983041 ODD917507:ODD983041 OMZ917507:OMZ983041 OWV917507:OWV983041 PGR917507:PGR983041 PQN917507:PQN983041 QAJ917507:QAJ983041 QKF917507:QKF983041 QUB917507:QUB983041 RDX917507:RDX983041 RNT917507:RNT983041 RXP917507:RXP983041 SHL917507:SHL983041 SRH917507:SRH983041 TBD917507:TBD983041 TKZ917507:TKZ983041 TUV917507:TUV983041 UER917507:UER983041 UON917507:UON983041 UYJ917507:UYJ983041 VIF917507:VIF983041 VSB917507:VSB983041 WBX917507:WBX983041 WLT917507:WLT983041 WVP917507:WVP983041 J983043:J1048576 JD983043:JD1048576 SZ983043:SZ1048576 ACV983043:ACV1048576 AMR983043:AMR1048576 AWN983043:AWN1048576 BGJ983043:BGJ1048576 BQF983043:BQF1048576 CAB983043:CAB1048576 CJX983043:CJX1048576 CTT983043:CTT1048576 DDP983043:DDP1048576 DNL983043:DNL1048576 DXH983043:DXH1048576 EHD983043:EHD1048576 EQZ983043:EQZ1048576 FAV983043:FAV1048576 FKR983043:FKR1048576 FUN983043:FUN1048576 GEJ983043:GEJ1048576 GOF983043:GOF1048576 GYB983043:GYB1048576 HHX983043:HHX1048576 HRT983043:HRT1048576 IBP983043:IBP1048576 ILL983043:ILL1048576 IVH983043:IVH1048576 JFD983043:JFD1048576 JOZ983043:JOZ1048576 JYV983043:JYV1048576 KIR983043:KIR1048576 KSN983043:KSN1048576 LCJ983043:LCJ1048576 LMF983043:LMF1048576 LWB983043:LWB1048576 MFX983043:MFX1048576 MPT983043:MPT1048576 MZP983043:MZP1048576 NJL983043:NJL1048576 NTH983043:NTH1048576 ODD983043:ODD1048576 OMZ983043:OMZ1048576 OWV983043:OWV1048576 PGR983043:PGR1048576 PQN983043:PQN1048576 QAJ983043:QAJ1048576 QKF983043:QKF1048576 QUB983043:QUB1048576 RDX983043:RDX1048576 RNT983043:RNT1048576 RXP983043:RXP1048576 SHL983043:SHL1048576 SRH983043:SRH1048576 TBD983043:TBD1048576 TKZ983043:TKZ1048576 TUV983043:TUV1048576 UER983043:UER1048576 UON983043:UON1048576 UYJ983043:UYJ1048576 VIF983043:VIF1048576 VSB983043:VSB1048576 WBX983043:WBX1048576 WLT983043:WLT1048576 J2002:J65537 WVN3:WVN2000 WVP2001:WVP65537 WLR3:WLR2000 WLT2001:WLT65537 WBV3:WBV2000 WBX2001:WBX65537 VRZ3:VRZ2000 VSB2001:VSB65537 VID3:VID2000 VIF2001:VIF65537 UYH3:UYH2000 UYJ2001:UYJ65537 UOL3:UOL2000 UON2001:UON65537 UEP3:UEP2000 UER2001:UER65537 TUT3:TUT2000 TUV2001:TUV65537 TKX3:TKX2000 TKZ2001:TKZ65537 TBB3:TBB2000 TBD2001:TBD65537 SRF3:SRF2000 SRH2001:SRH65537 SHJ3:SHJ2000 SHL2001:SHL65537 RXN3:RXN2000 RXP2001:RXP65537 RNR3:RNR2000 RNT2001:RNT65537 RDV3:RDV2000 RDX2001:RDX65537 QTZ3:QTZ2000 QUB2001:QUB65537 QKD3:QKD2000 QKF2001:QKF65537 QAH3:QAH2000 QAJ2001:QAJ65537 PQL3:PQL2000 PQN2001:PQN65537 PGP3:PGP2000 PGR2001:PGR65537 OWT3:OWT2000 OWV2001:OWV65537 OMX3:OMX2000 OMZ2001:OMZ65537 ODB3:ODB2000 ODD2001:ODD65537 NTF3:NTF2000 NTH2001:NTH65537 NJJ3:NJJ2000 NJL2001:NJL65537 MZN3:MZN2000 MZP2001:MZP65537 MPR3:MPR2000 MPT2001:MPT65537 MFV3:MFV2000 MFX2001:MFX65537 LVZ3:LVZ2000 LWB2001:LWB65537 LMD3:LMD2000 LMF2001:LMF65537 LCH3:LCH2000 LCJ2001:LCJ65537 KSL3:KSL2000 KSN2001:KSN65537 KIP3:KIP2000 KIR2001:KIR65537 JYT3:JYT2000 JYV2001:JYV65537 JOX3:JOX2000 JOZ2001:JOZ65537 JFB3:JFB2000 JFD2001:JFD65537 IVF3:IVF2000 IVH2001:IVH65537 ILJ3:ILJ2000 ILL2001:ILL65537 IBN3:IBN2000 IBP2001:IBP65537 HRR3:HRR2000 HRT2001:HRT65537 HHV3:HHV2000 HHX2001:HHX65537 GXZ3:GXZ2000 GYB2001:GYB65537 GOD3:GOD2000 GOF2001:GOF65537 GEH3:GEH2000 GEJ2001:GEJ65537 FUL3:FUL2000 FUN2001:FUN65537 FKP3:FKP2000 FKR2001:FKR65537 FAT3:FAT2000 FAV2001:FAV65537 EQX3:EQX2000 EQZ2001:EQZ65537 EHB3:EHB2000 EHD2001:EHD65537 DXF3:DXF2000 DXH2001:DXH65537 DNJ3:DNJ2000 DNL2001:DNL65537 DDN3:DDN2000 DDP2001:DDP65537 CTR3:CTR2000 CTT2001:CTT65537 CJV3:CJV2000 CJX2001:CJX65537 BZZ3:BZZ2000 CAB2001:CAB65537 BQD3:BQD2000 BQF2001:BQF65537 BGH3:BGH2000 BGJ2001:BGJ65537 AWL3:AWL2000 AWN2001:AWN65537 AMP3:AMP2000 AMR2001:AMR65537 ACT3:ACT2000 ACV2001:ACV65537 SX3:SX2000 SZ2001:SZ65537 JB3:JB2000 JD2001:JD65537" xr:uid="{00000000-0002-0000-0300-000006000000}">
      <formula1>Periodo</formula1>
    </dataValidation>
    <dataValidation type="textLength" allowBlank="1" showInputMessage="1" showErrorMessage="1" prompt="Ingresar el número de identificación con ceros &quot;0&quot; y sin guiones._x000a_" sqref="H3:H2000" xr:uid="{00000000-0002-0000-0300-000007000000}">
      <formula1>8</formula1>
      <formula2>15</formula2>
    </dataValidation>
  </dataValidations>
  <printOptions horizontalCentered="1" verticalCentered="1"/>
  <pageMargins left="0.19685039370078741" right="0.19685039370078741" top="0.78740157480314965" bottom="0.98425196850393704" header="0" footer="0"/>
  <pageSetup scale="74" orientation="landscape" r:id="rId2"/>
  <headerFooter alignWithMargins="0">
    <oddHeader>&amp;L&amp;G&amp;C&amp;"Arial,Negrita"&amp;14BOLETA DE REPORTE DE PROFESORES
&amp;"Arial,Normal"&amp;3&amp;G&amp;R&amp;G</oddHeader>
    <oddFooter xml:space="preserve">&amp;L&amp;12Firma de la Universidad
Fecha&amp;C&amp;"Arial,Negrita"&amp;11Firma Coordinador CAL
Fecha&amp;R&amp;11Consejo Superior Campos Docentes
Autorizado □ no □ si&amp;12
</oddFooter>
  </headerFooter>
  <drawing r:id="rId3"/>
  <legacyDrawingHF r:id="rId4"/>
  <extLst>
    <ext xmlns:x14="http://schemas.microsoft.com/office/spreadsheetml/2009/9/main" uri="{CCE6A557-97BC-4b89-ADB6-D9C93CAAB3DF}">
      <x14:dataValidations xmlns:xm="http://schemas.microsoft.com/office/excel/2006/main" count="10">
        <x14:dataValidation type="list" allowBlank="1" showInputMessage="1" showErrorMessage="1" error="Intente nuevamente." prompt="Escoja de la lista" xr:uid="{00000000-0002-0000-0300-000008000000}">
          <x14:formula1>
            <xm:f>DATOS!$C$1:$C$8</xm:f>
          </x14:formula1>
          <xm:sqref>A2001:B2001</xm:sqref>
        </x14:dataValidation>
        <x14:dataValidation type="list" allowBlank="1" showInputMessage="1" showErrorMessage="1" error="Intente nuevamente." prompt="Escoja de la lista" xr:uid="{00000000-0002-0000-0300-00000A000000}">
          <x14:formula1>
            <xm:f>DATOS!$G$1:$G$7</xm:f>
          </x14:formula1>
          <xm:sqref>E2001</xm:sqref>
        </x14:dataValidation>
        <x14:dataValidation type="list" allowBlank="1" showInputMessage="1" showErrorMessage="1" error="Intente nuevamente" prompt="Escoja de la lista" xr:uid="{00000000-0002-0000-0300-00000B000000}">
          <x14:formula1>
            <xm:f>DATOS!$E$1:$E$3</xm:f>
          </x14:formula1>
          <xm:sqref>D2001</xm:sqref>
        </x14:dataValidation>
        <x14:dataValidation type="list" allowBlank="1" showInputMessage="1" showErrorMessage="1" prompt="Favor escoja de la lista" xr:uid="{00000000-0002-0000-0300-00000C000000}">
          <x14:formula1>
            <xm:f>DATOS!$I$1:$I$7</xm:f>
          </x14:formula1>
          <xm:sqref>J2001</xm:sqref>
        </x14:dataValidation>
        <x14:dataValidation type="list" allowBlank="1" showInputMessage="1" showErrorMessage="1" xr:uid="{1F746526-32B0-4EEC-8A23-FDF52798563D}">
          <x14:formula1>
            <xm:f>DATOS!$E$2:$E$5</xm:f>
          </x14:formula1>
          <xm:sqref>C3:C2000</xm:sqref>
        </x14:dataValidation>
        <x14:dataValidation type="list" showInputMessage="1" showErrorMessage="1" xr:uid="{6AA5FAFE-02D9-468F-B374-506DF072EC23}">
          <x14:formula1>
            <xm:f>DATOS!$C$2:$C$10</xm:f>
          </x14:formula1>
          <xm:sqref>A3:A2000</xm:sqref>
        </x14:dataValidation>
        <x14:dataValidation type="list" showInputMessage="1" showErrorMessage="1" xr:uid="{12B09085-3F35-406A-88D8-724BBAAF0C93}">
          <x14:formula1>
            <xm:f>DATOS!$G$2:$G$9</xm:f>
          </x14:formula1>
          <xm:sqref>D3:D2000</xm:sqref>
        </x14:dataValidation>
        <x14:dataValidation type="list" showInputMessage="1" showErrorMessage="1" prompt="Favor escoja de la lista" xr:uid="{56757AC7-D510-405D-AB27-49A400A7B7A6}">
          <x14:formula1>
            <xm:f>DATOS!$I$2:$I$9</xm:f>
          </x14:formula1>
          <xm:sqref>I3:I2000</xm:sqref>
        </x14:dataValidation>
        <x14:dataValidation type="list" allowBlank="1" showInputMessage="1" showErrorMessage="1" error="Favor intente nuevamente" prompt="Escoja de la lista" xr:uid="{00000000-0002-0000-0300-000009000000}">
          <x14:formula1>
            <xm:f>DATOS!$A$1:$A$80</xm:f>
          </x14:formula1>
          <xm:sqref>C2001</xm:sqref>
        </x14:dataValidation>
        <x14:dataValidation type="list" showInputMessage="1" showErrorMessage="1" error="Favor intente nuevamente" prompt="Escoja de la lista" xr:uid="{454E6B91-5734-4F3C-9D30-06EC1479FE06}">
          <x14:formula1>
            <xm:f>DATOS!$A$2:$A$2</xm:f>
          </x14:formula1>
          <xm:sqref>B3:B2000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theme="7" tint="-0.249977111117893"/>
  </sheetPr>
  <dimension ref="A1:X2002"/>
  <sheetViews>
    <sheetView zoomScaleNormal="100" workbookViewId="0">
      <pane ySplit="2" topLeftCell="A3" activePane="bottomLeft" state="frozen"/>
      <selection activeCell="A3" sqref="A3"/>
      <selection pane="bottomLeft" activeCell="Q1997" sqref="Q1997"/>
    </sheetView>
  </sheetViews>
  <sheetFormatPr baseColWidth="10" defaultColWidth="0" defaultRowHeight="13" zeroHeight="1" x14ac:dyDescent="0.3"/>
  <cols>
    <col min="1" max="1" width="30.6328125" style="7" customWidth="1"/>
    <col min="2" max="2" width="20.90625" style="7" customWidth="1"/>
    <col min="3" max="3" width="20.453125" style="7" customWidth="1"/>
    <col min="4" max="4" width="20.08984375" style="7" customWidth="1"/>
    <col min="5" max="5" width="20.6328125" style="7" customWidth="1"/>
    <col min="6" max="6" width="17.54296875" style="7" customWidth="1"/>
    <col min="7" max="8" width="21.90625" style="7" customWidth="1"/>
    <col min="9" max="13" width="4.08984375" style="7" customWidth="1"/>
    <col min="14" max="15" width="4.08984375" style="70" customWidth="1"/>
    <col min="16" max="16" width="13.6328125" style="7" customWidth="1"/>
    <col min="17" max="18" width="13.6328125" style="9" customWidth="1"/>
    <col min="19" max="20" width="12.08984375" style="10" customWidth="1"/>
    <col min="21" max="21" width="29.08984375" style="7" customWidth="1"/>
    <col min="22" max="23" width="29.08984375" style="8" customWidth="1"/>
    <col min="24" max="24" width="0" style="8" hidden="1" customWidth="1"/>
    <col min="25" max="16384" width="11.36328125" style="8" hidden="1"/>
  </cols>
  <sheetData>
    <row r="1" spans="1:23" ht="55" customHeight="1" thickBot="1" x14ac:dyDescent="0.4">
      <c r="A1" s="137" t="s">
        <v>135</v>
      </c>
      <c r="B1" s="137"/>
      <c r="C1" s="137"/>
      <c r="D1" s="137"/>
      <c r="E1" s="137"/>
      <c r="F1" s="137"/>
      <c r="G1" s="137"/>
      <c r="H1" s="137"/>
      <c r="I1" s="137"/>
      <c r="J1" s="137"/>
      <c r="K1" s="137"/>
      <c r="L1" s="137"/>
      <c r="M1" s="137"/>
      <c r="N1" s="137"/>
      <c r="O1" s="137"/>
      <c r="P1" s="137"/>
      <c r="Q1" s="137"/>
      <c r="R1" s="137"/>
      <c r="S1" s="137"/>
      <c r="T1" s="137"/>
      <c r="U1" s="138" t="s">
        <v>289</v>
      </c>
      <c r="V1" s="138"/>
      <c r="W1" s="138"/>
    </row>
    <row r="2" spans="1:23" ht="57" customHeight="1" thickBot="1" x14ac:dyDescent="0.4">
      <c r="A2" s="78" t="s">
        <v>10</v>
      </c>
      <c r="B2" s="74" t="s">
        <v>11</v>
      </c>
      <c r="C2" s="74" t="s">
        <v>12</v>
      </c>
      <c r="D2" s="74" t="s">
        <v>35</v>
      </c>
      <c r="E2" s="74" t="s">
        <v>31</v>
      </c>
      <c r="F2" s="74" t="s">
        <v>28</v>
      </c>
      <c r="G2" s="74" t="s">
        <v>29</v>
      </c>
      <c r="H2" s="74" t="s">
        <v>30</v>
      </c>
      <c r="I2" s="74" t="s">
        <v>17</v>
      </c>
      <c r="J2" s="74" t="s">
        <v>18</v>
      </c>
      <c r="K2" s="74" t="s">
        <v>19</v>
      </c>
      <c r="L2" s="74" t="s">
        <v>20</v>
      </c>
      <c r="M2" s="74" t="s">
        <v>21</v>
      </c>
      <c r="N2" s="74" t="s">
        <v>22</v>
      </c>
      <c r="O2" s="74" t="s">
        <v>23</v>
      </c>
      <c r="P2" s="74" t="s">
        <v>243</v>
      </c>
      <c r="Q2" s="74" t="s">
        <v>244</v>
      </c>
      <c r="R2" s="74" t="s">
        <v>24</v>
      </c>
      <c r="S2" s="74" t="s">
        <v>25</v>
      </c>
      <c r="T2" s="79" t="s">
        <v>32</v>
      </c>
      <c r="U2" s="80" t="s">
        <v>28</v>
      </c>
      <c r="V2" s="80" t="s">
        <v>29</v>
      </c>
      <c r="W2" s="80" t="s">
        <v>30</v>
      </c>
    </row>
    <row r="3" spans="1:23" ht="25" customHeight="1" x14ac:dyDescent="0.35">
      <c r="A3" s="35"/>
      <c r="B3" s="35"/>
      <c r="C3" s="35"/>
      <c r="D3" s="35"/>
      <c r="E3" s="101"/>
      <c r="F3" s="18"/>
      <c r="G3" s="18"/>
      <c r="H3" s="18"/>
      <c r="I3" s="18">
        <v>0</v>
      </c>
      <c r="J3" s="18">
        <v>0</v>
      </c>
      <c r="K3" s="18">
        <v>0</v>
      </c>
      <c r="L3" s="18">
        <v>0</v>
      </c>
      <c r="M3" s="18">
        <v>0</v>
      </c>
      <c r="N3" s="77">
        <v>0</v>
      </c>
      <c r="O3" s="77">
        <v>0</v>
      </c>
      <c r="P3" s="69"/>
      <c r="Q3" s="69"/>
      <c r="R3" s="3"/>
      <c r="S3" s="3"/>
      <c r="T3" s="1"/>
      <c r="U3" s="35"/>
      <c r="V3" s="81"/>
      <c r="W3" s="81"/>
    </row>
    <row r="4" spans="1:23" ht="25" customHeight="1" x14ac:dyDescent="0.35">
      <c r="A4" s="1"/>
      <c r="B4" s="35"/>
      <c r="C4" s="1"/>
      <c r="D4" s="1"/>
      <c r="E4" s="101"/>
      <c r="F4" s="18"/>
      <c r="G4" s="18"/>
      <c r="H4" s="18"/>
      <c r="I4" s="18">
        <v>0</v>
      </c>
      <c r="J4" s="18">
        <v>0</v>
      </c>
      <c r="K4" s="18">
        <v>0</v>
      </c>
      <c r="L4" s="18">
        <v>0</v>
      </c>
      <c r="M4" s="18">
        <v>0</v>
      </c>
      <c r="N4" s="77">
        <v>0</v>
      </c>
      <c r="O4" s="77">
        <v>0</v>
      </c>
      <c r="P4" s="69"/>
      <c r="Q4" s="69"/>
      <c r="R4" s="3"/>
      <c r="S4" s="3"/>
      <c r="T4" s="1"/>
      <c r="U4" s="18"/>
      <c r="V4" s="18"/>
      <c r="W4" s="18"/>
    </row>
    <row r="5" spans="1:23" ht="25" customHeight="1" x14ac:dyDescent="0.35">
      <c r="A5" s="1"/>
      <c r="B5" s="35"/>
      <c r="C5" s="1"/>
      <c r="D5" s="1"/>
      <c r="E5" s="101"/>
      <c r="F5" s="18"/>
      <c r="G5" s="18"/>
      <c r="H5" s="18"/>
      <c r="I5" s="18">
        <v>0</v>
      </c>
      <c r="J5" s="18">
        <v>0</v>
      </c>
      <c r="K5" s="18">
        <v>0</v>
      </c>
      <c r="L5" s="18">
        <v>0</v>
      </c>
      <c r="M5" s="18">
        <v>0</v>
      </c>
      <c r="N5" s="77">
        <v>0</v>
      </c>
      <c r="O5" s="77">
        <v>0</v>
      </c>
      <c r="P5" s="69"/>
      <c r="Q5" s="69"/>
      <c r="R5" s="3"/>
      <c r="S5" s="3"/>
      <c r="T5" s="1"/>
      <c r="U5" s="18"/>
      <c r="V5" s="18"/>
      <c r="W5" s="18"/>
    </row>
    <row r="6" spans="1:23" ht="25" customHeight="1" x14ac:dyDescent="0.35">
      <c r="A6" s="1"/>
      <c r="B6" s="35"/>
      <c r="C6" s="1"/>
      <c r="D6" s="1"/>
      <c r="E6" s="101"/>
      <c r="F6" s="18"/>
      <c r="G6" s="18"/>
      <c r="H6" s="18"/>
      <c r="I6" s="18">
        <v>0</v>
      </c>
      <c r="J6" s="18">
        <v>0</v>
      </c>
      <c r="K6" s="18">
        <v>0</v>
      </c>
      <c r="L6" s="18">
        <v>0</v>
      </c>
      <c r="M6" s="18">
        <v>0</v>
      </c>
      <c r="N6" s="77">
        <v>0</v>
      </c>
      <c r="O6" s="77">
        <v>0</v>
      </c>
      <c r="P6" s="69"/>
      <c r="Q6" s="69"/>
      <c r="R6" s="3"/>
      <c r="S6" s="3"/>
      <c r="T6" s="1"/>
      <c r="U6" s="18"/>
      <c r="V6" s="18"/>
      <c r="W6" s="18"/>
    </row>
    <row r="7" spans="1:23" ht="25" customHeight="1" x14ac:dyDescent="0.35">
      <c r="A7" s="1"/>
      <c r="B7" s="35"/>
      <c r="C7" s="1"/>
      <c r="D7" s="1"/>
      <c r="E7" s="101"/>
      <c r="F7" s="18"/>
      <c r="G7" s="18"/>
      <c r="H7" s="18"/>
      <c r="I7" s="18">
        <v>0</v>
      </c>
      <c r="J7" s="18">
        <v>0</v>
      </c>
      <c r="K7" s="18">
        <v>0</v>
      </c>
      <c r="L7" s="18">
        <v>0</v>
      </c>
      <c r="M7" s="18">
        <v>0</v>
      </c>
      <c r="N7" s="77">
        <v>0</v>
      </c>
      <c r="O7" s="77">
        <v>0</v>
      </c>
      <c r="P7" s="69"/>
      <c r="Q7" s="69"/>
      <c r="R7" s="3"/>
      <c r="S7" s="3"/>
      <c r="T7" s="1"/>
      <c r="U7" s="18"/>
      <c r="V7" s="18"/>
      <c r="W7" s="18"/>
    </row>
    <row r="8" spans="1:23" ht="25" customHeight="1" x14ac:dyDescent="0.35">
      <c r="A8" s="1"/>
      <c r="B8" s="35"/>
      <c r="C8" s="1"/>
      <c r="D8" s="1"/>
      <c r="E8" s="101"/>
      <c r="F8" s="18"/>
      <c r="G8" s="18"/>
      <c r="H8" s="18"/>
      <c r="I8" s="18">
        <v>0</v>
      </c>
      <c r="J8" s="18">
        <v>0</v>
      </c>
      <c r="K8" s="18">
        <v>0</v>
      </c>
      <c r="L8" s="18">
        <v>0</v>
      </c>
      <c r="M8" s="18">
        <v>0</v>
      </c>
      <c r="N8" s="77">
        <v>0</v>
      </c>
      <c r="O8" s="77">
        <v>0</v>
      </c>
      <c r="P8" s="69"/>
      <c r="Q8" s="69"/>
      <c r="R8" s="3"/>
      <c r="S8" s="3"/>
      <c r="T8" s="1"/>
      <c r="U8" s="18"/>
      <c r="V8" s="18"/>
      <c r="W8" s="18"/>
    </row>
    <row r="9" spans="1:23" ht="25" customHeight="1" x14ac:dyDescent="0.35">
      <c r="A9" s="1"/>
      <c r="B9" s="35"/>
      <c r="C9" s="1"/>
      <c r="D9" s="1"/>
      <c r="E9" s="101"/>
      <c r="F9" s="18"/>
      <c r="G9" s="18"/>
      <c r="H9" s="18"/>
      <c r="I9" s="18">
        <v>0</v>
      </c>
      <c r="J9" s="18">
        <v>0</v>
      </c>
      <c r="K9" s="18">
        <v>0</v>
      </c>
      <c r="L9" s="18">
        <v>0</v>
      </c>
      <c r="M9" s="18">
        <v>0</v>
      </c>
      <c r="N9" s="77">
        <v>0</v>
      </c>
      <c r="O9" s="77">
        <v>0</v>
      </c>
      <c r="P9" s="69"/>
      <c r="Q9" s="69"/>
      <c r="R9" s="3"/>
      <c r="S9" s="3"/>
      <c r="T9" s="1"/>
      <c r="U9" s="18"/>
      <c r="V9" s="18"/>
      <c r="W9" s="18"/>
    </row>
    <row r="10" spans="1:23" ht="25" customHeight="1" x14ac:dyDescent="0.35">
      <c r="A10" s="1"/>
      <c r="B10" s="35"/>
      <c r="C10" s="1"/>
      <c r="D10" s="1"/>
      <c r="E10" s="101"/>
      <c r="F10" s="18"/>
      <c r="G10" s="18"/>
      <c r="H10" s="18"/>
      <c r="I10" s="18">
        <v>0</v>
      </c>
      <c r="J10" s="18">
        <v>0</v>
      </c>
      <c r="K10" s="18">
        <v>0</v>
      </c>
      <c r="L10" s="18">
        <v>0</v>
      </c>
      <c r="M10" s="18">
        <v>0</v>
      </c>
      <c r="N10" s="77">
        <v>0</v>
      </c>
      <c r="O10" s="77">
        <v>0</v>
      </c>
      <c r="P10" s="69"/>
      <c r="Q10" s="69"/>
      <c r="R10" s="3"/>
      <c r="S10" s="3"/>
      <c r="T10" s="1"/>
      <c r="U10" s="18"/>
      <c r="V10" s="18"/>
      <c r="W10" s="18"/>
    </row>
    <row r="11" spans="1:23" ht="25" customHeight="1" x14ac:dyDescent="0.3">
      <c r="A11" s="1"/>
      <c r="B11" s="35"/>
      <c r="C11" s="1"/>
      <c r="D11" s="1"/>
      <c r="E11" s="101"/>
      <c r="F11" s="18"/>
      <c r="G11" s="18"/>
      <c r="H11" s="18"/>
      <c r="I11" s="18">
        <v>0</v>
      </c>
      <c r="J11" s="18">
        <v>0</v>
      </c>
      <c r="K11" s="18">
        <v>0</v>
      </c>
      <c r="L11" s="18">
        <v>0</v>
      </c>
      <c r="M11" s="18">
        <v>0</v>
      </c>
      <c r="N11" s="77">
        <v>0</v>
      </c>
      <c r="O11" s="77">
        <v>0</v>
      </c>
      <c r="P11" s="69"/>
      <c r="Q11" s="69"/>
      <c r="R11" s="3"/>
      <c r="S11" s="3"/>
      <c r="T11" s="11"/>
      <c r="U11" s="18"/>
      <c r="V11" s="18"/>
      <c r="W11" s="18"/>
    </row>
    <row r="12" spans="1:23" ht="25" customHeight="1" x14ac:dyDescent="0.3">
      <c r="A12" s="1"/>
      <c r="B12" s="35"/>
      <c r="C12" s="1"/>
      <c r="D12" s="1"/>
      <c r="E12" s="101"/>
      <c r="F12" s="18"/>
      <c r="G12" s="18"/>
      <c r="H12" s="18"/>
      <c r="I12" s="18">
        <v>0</v>
      </c>
      <c r="J12" s="18">
        <v>0</v>
      </c>
      <c r="K12" s="18">
        <v>0</v>
      </c>
      <c r="L12" s="18">
        <v>0</v>
      </c>
      <c r="M12" s="18">
        <v>0</v>
      </c>
      <c r="N12" s="77">
        <v>0</v>
      </c>
      <c r="O12" s="77">
        <v>0</v>
      </c>
      <c r="P12" s="69"/>
      <c r="Q12" s="69"/>
      <c r="R12" s="3"/>
      <c r="S12" s="3"/>
      <c r="T12" s="11"/>
      <c r="U12" s="18"/>
      <c r="V12" s="18"/>
      <c r="W12" s="18"/>
    </row>
    <row r="13" spans="1:23" ht="25" customHeight="1" x14ac:dyDescent="0.3">
      <c r="A13" s="1"/>
      <c r="B13" s="35"/>
      <c r="C13" s="1"/>
      <c r="D13" s="1"/>
      <c r="E13" s="101"/>
      <c r="F13" s="18"/>
      <c r="G13" s="18"/>
      <c r="H13" s="18"/>
      <c r="I13" s="18">
        <v>0</v>
      </c>
      <c r="J13" s="18">
        <v>0</v>
      </c>
      <c r="K13" s="18">
        <v>0</v>
      </c>
      <c r="L13" s="18">
        <v>0</v>
      </c>
      <c r="M13" s="18">
        <v>0</v>
      </c>
      <c r="N13" s="77">
        <v>0</v>
      </c>
      <c r="O13" s="77">
        <v>0</v>
      </c>
      <c r="P13" s="69"/>
      <c r="Q13" s="69"/>
      <c r="R13" s="3"/>
      <c r="S13" s="3"/>
      <c r="T13" s="11"/>
      <c r="U13" s="18"/>
      <c r="V13" s="18"/>
      <c r="W13" s="18"/>
    </row>
    <row r="14" spans="1:23" ht="25" customHeight="1" x14ac:dyDescent="0.3">
      <c r="A14" s="1"/>
      <c r="B14" s="35"/>
      <c r="C14" s="1"/>
      <c r="D14" s="1"/>
      <c r="E14" s="101"/>
      <c r="F14" s="18"/>
      <c r="G14" s="18"/>
      <c r="H14" s="18"/>
      <c r="I14" s="18">
        <v>0</v>
      </c>
      <c r="J14" s="18">
        <v>0</v>
      </c>
      <c r="K14" s="18">
        <v>0</v>
      </c>
      <c r="L14" s="18">
        <v>0</v>
      </c>
      <c r="M14" s="18">
        <v>0</v>
      </c>
      <c r="N14" s="77">
        <v>0</v>
      </c>
      <c r="O14" s="77">
        <v>0</v>
      </c>
      <c r="P14" s="69"/>
      <c r="Q14" s="69"/>
      <c r="R14" s="3"/>
      <c r="S14" s="3"/>
      <c r="T14" s="11"/>
      <c r="U14" s="18"/>
      <c r="V14" s="18"/>
      <c r="W14" s="18"/>
    </row>
    <row r="15" spans="1:23" ht="25" customHeight="1" x14ac:dyDescent="0.3">
      <c r="A15" s="1"/>
      <c r="B15" s="35"/>
      <c r="C15" s="1"/>
      <c r="D15" s="1"/>
      <c r="E15" s="101"/>
      <c r="F15" s="18"/>
      <c r="G15" s="18"/>
      <c r="H15" s="18"/>
      <c r="I15" s="18">
        <v>0</v>
      </c>
      <c r="J15" s="18">
        <v>0</v>
      </c>
      <c r="K15" s="18">
        <v>0</v>
      </c>
      <c r="L15" s="18">
        <v>0</v>
      </c>
      <c r="M15" s="18">
        <v>0</v>
      </c>
      <c r="N15" s="77">
        <v>0</v>
      </c>
      <c r="O15" s="77">
        <v>0</v>
      </c>
      <c r="P15" s="69"/>
      <c r="Q15" s="69"/>
      <c r="R15" s="3"/>
      <c r="S15" s="3"/>
      <c r="T15" s="11"/>
      <c r="U15" s="18"/>
      <c r="V15" s="18"/>
      <c r="W15" s="18"/>
    </row>
    <row r="16" spans="1:23" ht="25" customHeight="1" x14ac:dyDescent="0.3">
      <c r="A16" s="1"/>
      <c r="B16" s="35"/>
      <c r="C16" s="1"/>
      <c r="D16" s="1"/>
      <c r="E16" s="101"/>
      <c r="F16" s="18"/>
      <c r="G16" s="18"/>
      <c r="H16" s="18"/>
      <c r="I16" s="18">
        <v>0</v>
      </c>
      <c r="J16" s="18">
        <v>0</v>
      </c>
      <c r="K16" s="18">
        <v>0</v>
      </c>
      <c r="L16" s="18">
        <v>0</v>
      </c>
      <c r="M16" s="18">
        <v>0</v>
      </c>
      <c r="N16" s="77">
        <v>0</v>
      </c>
      <c r="O16" s="77">
        <v>0</v>
      </c>
      <c r="P16" s="69"/>
      <c r="Q16" s="69"/>
      <c r="R16" s="3"/>
      <c r="S16" s="3"/>
      <c r="T16" s="11"/>
      <c r="U16" s="18"/>
      <c r="V16" s="18"/>
      <c r="W16" s="18"/>
    </row>
    <row r="17" spans="1:23" ht="25" customHeight="1" x14ac:dyDescent="0.3">
      <c r="A17" s="1"/>
      <c r="B17" s="35"/>
      <c r="C17" s="1"/>
      <c r="D17" s="1"/>
      <c r="E17" s="101"/>
      <c r="F17" s="18"/>
      <c r="G17" s="18"/>
      <c r="H17" s="18"/>
      <c r="I17" s="18">
        <v>0</v>
      </c>
      <c r="J17" s="18">
        <v>0</v>
      </c>
      <c r="K17" s="18">
        <v>0</v>
      </c>
      <c r="L17" s="18">
        <v>0</v>
      </c>
      <c r="M17" s="18">
        <v>0</v>
      </c>
      <c r="N17" s="77">
        <v>0</v>
      </c>
      <c r="O17" s="77">
        <v>0</v>
      </c>
      <c r="P17" s="69"/>
      <c r="Q17" s="69"/>
      <c r="R17" s="3"/>
      <c r="S17" s="3"/>
      <c r="T17" s="11"/>
      <c r="U17" s="18"/>
      <c r="V17" s="18"/>
      <c r="W17" s="18"/>
    </row>
    <row r="18" spans="1:23" ht="25" customHeight="1" x14ac:dyDescent="0.3">
      <c r="A18" s="1"/>
      <c r="B18" s="35"/>
      <c r="C18" s="1"/>
      <c r="D18" s="1"/>
      <c r="E18" s="101"/>
      <c r="F18" s="18"/>
      <c r="G18" s="18"/>
      <c r="H18" s="18"/>
      <c r="I18" s="18">
        <v>0</v>
      </c>
      <c r="J18" s="18">
        <v>0</v>
      </c>
      <c r="K18" s="18">
        <v>0</v>
      </c>
      <c r="L18" s="18">
        <v>0</v>
      </c>
      <c r="M18" s="18">
        <v>0</v>
      </c>
      <c r="N18" s="77">
        <v>0</v>
      </c>
      <c r="O18" s="77">
        <v>0</v>
      </c>
      <c r="P18" s="69"/>
      <c r="Q18" s="69"/>
      <c r="R18" s="3"/>
      <c r="S18" s="3"/>
      <c r="T18" s="11"/>
      <c r="U18" s="18"/>
      <c r="V18" s="18"/>
      <c r="W18" s="18"/>
    </row>
    <row r="19" spans="1:23" ht="25" customHeight="1" x14ac:dyDescent="0.3">
      <c r="A19" s="1"/>
      <c r="B19" s="35"/>
      <c r="C19" s="1"/>
      <c r="D19" s="1"/>
      <c r="E19" s="101"/>
      <c r="F19" s="18"/>
      <c r="G19" s="18"/>
      <c r="H19" s="18"/>
      <c r="I19" s="18">
        <v>0</v>
      </c>
      <c r="J19" s="18">
        <v>0</v>
      </c>
      <c r="K19" s="18">
        <v>0</v>
      </c>
      <c r="L19" s="18">
        <v>0</v>
      </c>
      <c r="M19" s="18">
        <v>0</v>
      </c>
      <c r="N19" s="77">
        <v>0</v>
      </c>
      <c r="O19" s="77">
        <v>0</v>
      </c>
      <c r="P19" s="69"/>
      <c r="Q19" s="69"/>
      <c r="R19" s="3"/>
      <c r="S19" s="3"/>
      <c r="T19" s="11"/>
      <c r="U19" s="18"/>
      <c r="V19" s="18"/>
      <c r="W19" s="18"/>
    </row>
    <row r="20" spans="1:23" ht="25" customHeight="1" x14ac:dyDescent="0.3">
      <c r="A20" s="1"/>
      <c r="B20" s="35"/>
      <c r="C20" s="1"/>
      <c r="D20" s="1"/>
      <c r="E20" s="101"/>
      <c r="F20" s="18"/>
      <c r="G20" s="18"/>
      <c r="H20" s="18"/>
      <c r="I20" s="18">
        <v>0</v>
      </c>
      <c r="J20" s="18">
        <v>0</v>
      </c>
      <c r="K20" s="18">
        <v>0</v>
      </c>
      <c r="L20" s="18">
        <v>0</v>
      </c>
      <c r="M20" s="18">
        <v>0</v>
      </c>
      <c r="N20" s="77">
        <v>0</v>
      </c>
      <c r="O20" s="77">
        <v>0</v>
      </c>
      <c r="P20" s="69"/>
      <c r="Q20" s="69"/>
      <c r="R20" s="3"/>
      <c r="S20" s="3"/>
      <c r="T20" s="11"/>
      <c r="U20" s="18"/>
      <c r="V20" s="18"/>
      <c r="W20" s="18"/>
    </row>
    <row r="21" spans="1:23" ht="25" customHeight="1" x14ac:dyDescent="0.3">
      <c r="A21" s="1"/>
      <c r="B21" s="35"/>
      <c r="C21" s="1"/>
      <c r="D21" s="1"/>
      <c r="E21" s="101"/>
      <c r="F21" s="18"/>
      <c r="G21" s="18"/>
      <c r="H21" s="18"/>
      <c r="I21" s="18">
        <v>0</v>
      </c>
      <c r="J21" s="18">
        <v>0</v>
      </c>
      <c r="K21" s="18">
        <v>0</v>
      </c>
      <c r="L21" s="18">
        <v>0</v>
      </c>
      <c r="M21" s="18">
        <v>0</v>
      </c>
      <c r="N21" s="77">
        <v>0</v>
      </c>
      <c r="O21" s="77">
        <v>0</v>
      </c>
      <c r="P21" s="69"/>
      <c r="Q21" s="69"/>
      <c r="R21" s="3"/>
      <c r="S21" s="3"/>
      <c r="T21" s="11"/>
      <c r="U21" s="18"/>
      <c r="V21" s="18"/>
      <c r="W21" s="18"/>
    </row>
    <row r="22" spans="1:23" ht="25" customHeight="1" x14ac:dyDescent="0.3">
      <c r="A22" s="1"/>
      <c r="B22" s="35"/>
      <c r="C22" s="1"/>
      <c r="D22" s="1"/>
      <c r="E22" s="101"/>
      <c r="F22" s="18"/>
      <c r="G22" s="18"/>
      <c r="H22" s="18"/>
      <c r="I22" s="18">
        <v>0</v>
      </c>
      <c r="J22" s="18">
        <v>0</v>
      </c>
      <c r="K22" s="18">
        <v>0</v>
      </c>
      <c r="L22" s="18">
        <v>0</v>
      </c>
      <c r="M22" s="18">
        <v>0</v>
      </c>
      <c r="N22" s="77">
        <v>0</v>
      </c>
      <c r="O22" s="77">
        <v>0</v>
      </c>
      <c r="P22" s="69"/>
      <c r="Q22" s="69"/>
      <c r="R22" s="3"/>
      <c r="S22" s="3"/>
      <c r="T22" s="11"/>
      <c r="U22" s="18"/>
      <c r="V22" s="18"/>
      <c r="W22" s="18"/>
    </row>
    <row r="23" spans="1:23" ht="25" customHeight="1" x14ac:dyDescent="0.3">
      <c r="A23" s="1"/>
      <c r="B23" s="35"/>
      <c r="C23" s="1"/>
      <c r="D23" s="1"/>
      <c r="E23" s="101"/>
      <c r="F23" s="18"/>
      <c r="G23" s="18"/>
      <c r="H23" s="18"/>
      <c r="I23" s="18">
        <v>0</v>
      </c>
      <c r="J23" s="18">
        <v>0</v>
      </c>
      <c r="K23" s="18">
        <v>0</v>
      </c>
      <c r="L23" s="18">
        <v>0</v>
      </c>
      <c r="M23" s="18">
        <v>0</v>
      </c>
      <c r="N23" s="77">
        <v>0</v>
      </c>
      <c r="O23" s="77">
        <v>0</v>
      </c>
      <c r="P23" s="69"/>
      <c r="Q23" s="69"/>
      <c r="R23" s="3"/>
      <c r="S23" s="3"/>
      <c r="T23" s="11"/>
      <c r="U23" s="18"/>
      <c r="V23" s="18"/>
      <c r="W23" s="18"/>
    </row>
    <row r="24" spans="1:23" ht="25" customHeight="1" x14ac:dyDescent="0.3">
      <c r="A24" s="1"/>
      <c r="B24" s="35"/>
      <c r="C24" s="1"/>
      <c r="D24" s="1"/>
      <c r="E24" s="101"/>
      <c r="F24" s="18"/>
      <c r="G24" s="18"/>
      <c r="H24" s="18"/>
      <c r="I24" s="18">
        <v>0</v>
      </c>
      <c r="J24" s="18">
        <v>0</v>
      </c>
      <c r="K24" s="18">
        <v>0</v>
      </c>
      <c r="L24" s="18">
        <v>0</v>
      </c>
      <c r="M24" s="18">
        <v>0</v>
      </c>
      <c r="N24" s="77">
        <v>0</v>
      </c>
      <c r="O24" s="77">
        <v>0</v>
      </c>
      <c r="P24" s="69"/>
      <c r="Q24" s="69"/>
      <c r="R24" s="3"/>
      <c r="S24" s="3"/>
      <c r="T24" s="11"/>
      <c r="U24" s="18"/>
      <c r="V24" s="18"/>
      <c r="W24" s="18"/>
    </row>
    <row r="25" spans="1:23" ht="25" customHeight="1" x14ac:dyDescent="0.3">
      <c r="A25" s="1"/>
      <c r="B25" s="35"/>
      <c r="C25" s="1"/>
      <c r="D25" s="1"/>
      <c r="E25" s="101"/>
      <c r="F25" s="18"/>
      <c r="G25" s="18"/>
      <c r="H25" s="18"/>
      <c r="I25" s="18">
        <v>0</v>
      </c>
      <c r="J25" s="18">
        <v>0</v>
      </c>
      <c r="K25" s="18">
        <v>0</v>
      </c>
      <c r="L25" s="18">
        <v>0</v>
      </c>
      <c r="M25" s="18">
        <v>0</v>
      </c>
      <c r="N25" s="77">
        <v>0</v>
      </c>
      <c r="O25" s="77">
        <v>0</v>
      </c>
      <c r="P25" s="69"/>
      <c r="Q25" s="69"/>
      <c r="R25" s="3"/>
      <c r="S25" s="3"/>
      <c r="T25" s="11"/>
      <c r="U25" s="18"/>
      <c r="V25" s="18"/>
      <c r="W25" s="18"/>
    </row>
    <row r="26" spans="1:23" ht="25" customHeight="1" x14ac:dyDescent="0.3">
      <c r="A26" s="1"/>
      <c r="B26" s="35"/>
      <c r="C26" s="1"/>
      <c r="D26" s="1"/>
      <c r="E26" s="101"/>
      <c r="F26" s="18"/>
      <c r="G26" s="18"/>
      <c r="H26" s="18"/>
      <c r="I26" s="18">
        <v>0</v>
      </c>
      <c r="J26" s="18">
        <v>0</v>
      </c>
      <c r="K26" s="18">
        <v>0</v>
      </c>
      <c r="L26" s="18">
        <v>0</v>
      </c>
      <c r="M26" s="18">
        <v>0</v>
      </c>
      <c r="N26" s="77">
        <v>0</v>
      </c>
      <c r="O26" s="77">
        <v>0</v>
      </c>
      <c r="P26" s="69"/>
      <c r="Q26" s="69"/>
      <c r="R26" s="3"/>
      <c r="S26" s="3"/>
      <c r="T26" s="11"/>
      <c r="U26" s="18"/>
      <c r="V26" s="18"/>
      <c r="W26" s="18"/>
    </row>
    <row r="27" spans="1:23" ht="25" customHeight="1" x14ac:dyDescent="0.3">
      <c r="A27" s="1"/>
      <c r="B27" s="35"/>
      <c r="C27" s="1"/>
      <c r="D27" s="1"/>
      <c r="E27" s="101"/>
      <c r="F27" s="18"/>
      <c r="G27" s="18"/>
      <c r="H27" s="18"/>
      <c r="I27" s="18">
        <v>0</v>
      </c>
      <c r="J27" s="18">
        <v>0</v>
      </c>
      <c r="K27" s="18">
        <v>0</v>
      </c>
      <c r="L27" s="18">
        <v>0</v>
      </c>
      <c r="M27" s="18">
        <v>0</v>
      </c>
      <c r="N27" s="77">
        <v>0</v>
      </c>
      <c r="O27" s="77">
        <v>0</v>
      </c>
      <c r="P27" s="69"/>
      <c r="Q27" s="69"/>
      <c r="R27" s="3"/>
      <c r="S27" s="3"/>
      <c r="T27" s="11"/>
      <c r="U27" s="18"/>
      <c r="V27" s="18"/>
      <c r="W27" s="18"/>
    </row>
    <row r="28" spans="1:23" ht="25" customHeight="1" x14ac:dyDescent="0.3">
      <c r="A28" s="1"/>
      <c r="B28" s="35"/>
      <c r="C28" s="1"/>
      <c r="D28" s="1"/>
      <c r="E28" s="101"/>
      <c r="F28" s="18"/>
      <c r="G28" s="18"/>
      <c r="H28" s="18"/>
      <c r="I28" s="18">
        <v>0</v>
      </c>
      <c r="J28" s="18">
        <v>0</v>
      </c>
      <c r="K28" s="18">
        <v>0</v>
      </c>
      <c r="L28" s="18">
        <v>0</v>
      </c>
      <c r="M28" s="18">
        <v>0</v>
      </c>
      <c r="N28" s="77">
        <v>0</v>
      </c>
      <c r="O28" s="77">
        <v>0</v>
      </c>
      <c r="P28" s="69"/>
      <c r="Q28" s="69"/>
      <c r="R28" s="3"/>
      <c r="S28" s="3"/>
      <c r="T28" s="11"/>
      <c r="U28" s="18"/>
      <c r="V28" s="18"/>
      <c r="W28" s="18"/>
    </row>
    <row r="29" spans="1:23" ht="25" customHeight="1" x14ac:dyDescent="0.3">
      <c r="A29" s="1"/>
      <c r="B29" s="35"/>
      <c r="C29" s="1"/>
      <c r="D29" s="1"/>
      <c r="E29" s="101"/>
      <c r="F29" s="18"/>
      <c r="G29" s="18"/>
      <c r="H29" s="18"/>
      <c r="I29" s="18">
        <v>0</v>
      </c>
      <c r="J29" s="18">
        <v>0</v>
      </c>
      <c r="K29" s="18">
        <v>0</v>
      </c>
      <c r="L29" s="18">
        <v>0</v>
      </c>
      <c r="M29" s="18">
        <v>0</v>
      </c>
      <c r="N29" s="77">
        <v>0</v>
      </c>
      <c r="O29" s="77">
        <v>0</v>
      </c>
      <c r="P29" s="69"/>
      <c r="Q29" s="69"/>
      <c r="R29" s="3"/>
      <c r="S29" s="3"/>
      <c r="T29" s="11"/>
      <c r="U29" s="18"/>
      <c r="V29" s="18"/>
      <c r="W29" s="18"/>
    </row>
    <row r="30" spans="1:23" ht="25" customHeight="1" x14ac:dyDescent="0.3">
      <c r="A30" s="1"/>
      <c r="B30" s="35"/>
      <c r="C30" s="1"/>
      <c r="D30" s="1"/>
      <c r="E30" s="101"/>
      <c r="F30" s="18"/>
      <c r="G30" s="18"/>
      <c r="H30" s="18"/>
      <c r="I30" s="18">
        <v>0</v>
      </c>
      <c r="J30" s="18">
        <v>0</v>
      </c>
      <c r="K30" s="18">
        <v>0</v>
      </c>
      <c r="L30" s="18">
        <v>0</v>
      </c>
      <c r="M30" s="18">
        <v>0</v>
      </c>
      <c r="N30" s="77">
        <v>0</v>
      </c>
      <c r="O30" s="77">
        <v>0</v>
      </c>
      <c r="P30" s="69"/>
      <c r="Q30" s="69"/>
      <c r="R30" s="3"/>
      <c r="S30" s="3"/>
      <c r="T30" s="11"/>
      <c r="U30" s="18"/>
      <c r="V30" s="18"/>
      <c r="W30" s="18"/>
    </row>
    <row r="31" spans="1:23" ht="25" customHeight="1" x14ac:dyDescent="0.3">
      <c r="A31" s="1"/>
      <c r="B31" s="35"/>
      <c r="C31" s="1"/>
      <c r="D31" s="1"/>
      <c r="E31" s="101"/>
      <c r="F31" s="18"/>
      <c r="G31" s="18"/>
      <c r="H31" s="18"/>
      <c r="I31" s="18">
        <v>0</v>
      </c>
      <c r="J31" s="18">
        <v>0</v>
      </c>
      <c r="K31" s="18">
        <v>0</v>
      </c>
      <c r="L31" s="18">
        <v>0</v>
      </c>
      <c r="M31" s="18">
        <v>0</v>
      </c>
      <c r="N31" s="77">
        <v>0</v>
      </c>
      <c r="O31" s="77">
        <v>0</v>
      </c>
      <c r="P31" s="69"/>
      <c r="Q31" s="69"/>
      <c r="R31" s="3"/>
      <c r="S31" s="3"/>
      <c r="T31" s="11"/>
      <c r="U31" s="18"/>
      <c r="V31" s="18"/>
      <c r="W31" s="18"/>
    </row>
    <row r="32" spans="1:23" ht="25" customHeight="1" x14ac:dyDescent="0.3">
      <c r="A32" s="1"/>
      <c r="B32" s="35"/>
      <c r="C32" s="1"/>
      <c r="D32" s="1"/>
      <c r="E32" s="101"/>
      <c r="F32" s="18"/>
      <c r="G32" s="18"/>
      <c r="H32" s="18"/>
      <c r="I32" s="18">
        <v>0</v>
      </c>
      <c r="J32" s="18">
        <v>0</v>
      </c>
      <c r="K32" s="18">
        <v>0</v>
      </c>
      <c r="L32" s="18">
        <v>0</v>
      </c>
      <c r="M32" s="18">
        <v>0</v>
      </c>
      <c r="N32" s="77">
        <v>0</v>
      </c>
      <c r="O32" s="77">
        <v>0</v>
      </c>
      <c r="P32" s="69"/>
      <c r="Q32" s="69"/>
      <c r="R32" s="3"/>
      <c r="S32" s="3"/>
      <c r="T32" s="11"/>
      <c r="U32" s="18"/>
      <c r="V32" s="18"/>
      <c r="W32" s="18"/>
    </row>
    <row r="33" spans="1:23" ht="25" customHeight="1" x14ac:dyDescent="0.3">
      <c r="A33" s="1"/>
      <c r="B33" s="35"/>
      <c r="C33" s="1"/>
      <c r="D33" s="1"/>
      <c r="E33" s="101"/>
      <c r="F33" s="18"/>
      <c r="G33" s="11"/>
      <c r="H33" s="11"/>
      <c r="I33" s="18">
        <v>0</v>
      </c>
      <c r="J33" s="18">
        <v>0</v>
      </c>
      <c r="K33" s="18">
        <v>0</v>
      </c>
      <c r="L33" s="18">
        <v>0</v>
      </c>
      <c r="M33" s="18">
        <v>0</v>
      </c>
      <c r="N33" s="77">
        <v>0</v>
      </c>
      <c r="O33" s="77">
        <v>0</v>
      </c>
      <c r="P33" s="69"/>
      <c r="Q33" s="69"/>
      <c r="R33" s="3"/>
      <c r="S33" s="3"/>
      <c r="T33" s="11"/>
      <c r="U33" s="18"/>
      <c r="V33" s="18"/>
      <c r="W33" s="18"/>
    </row>
    <row r="34" spans="1:23" ht="25" customHeight="1" x14ac:dyDescent="0.3">
      <c r="A34" s="1"/>
      <c r="B34" s="35"/>
      <c r="C34" s="1"/>
      <c r="D34" s="1"/>
      <c r="E34" s="101"/>
      <c r="F34" s="18"/>
      <c r="G34" s="11"/>
      <c r="H34" s="11"/>
      <c r="I34" s="18">
        <v>0</v>
      </c>
      <c r="J34" s="18">
        <v>0</v>
      </c>
      <c r="K34" s="18">
        <v>0</v>
      </c>
      <c r="L34" s="18">
        <v>0</v>
      </c>
      <c r="M34" s="18">
        <v>0</v>
      </c>
      <c r="N34" s="77">
        <v>0</v>
      </c>
      <c r="O34" s="77">
        <v>0</v>
      </c>
      <c r="P34" s="69"/>
      <c r="Q34" s="69"/>
      <c r="R34" s="3"/>
      <c r="S34" s="3"/>
      <c r="T34" s="11"/>
      <c r="U34" s="18"/>
      <c r="V34" s="18"/>
      <c r="W34" s="18"/>
    </row>
    <row r="35" spans="1:23" ht="25" customHeight="1" x14ac:dyDescent="0.3">
      <c r="A35" s="1"/>
      <c r="B35" s="35"/>
      <c r="C35" s="1"/>
      <c r="D35" s="1"/>
      <c r="E35" s="101"/>
      <c r="F35" s="18"/>
      <c r="G35" s="11"/>
      <c r="H35" s="11"/>
      <c r="I35" s="18">
        <v>0</v>
      </c>
      <c r="J35" s="18">
        <v>0</v>
      </c>
      <c r="K35" s="18">
        <v>0</v>
      </c>
      <c r="L35" s="18">
        <v>0</v>
      </c>
      <c r="M35" s="18">
        <v>0</v>
      </c>
      <c r="N35" s="77">
        <v>0</v>
      </c>
      <c r="O35" s="77">
        <v>0</v>
      </c>
      <c r="P35" s="69"/>
      <c r="Q35" s="69"/>
      <c r="R35" s="3"/>
      <c r="S35" s="3"/>
      <c r="T35" s="11"/>
      <c r="U35" s="18"/>
      <c r="V35" s="18"/>
      <c r="W35" s="18"/>
    </row>
    <row r="36" spans="1:23" ht="25" customHeight="1" x14ac:dyDescent="0.3">
      <c r="A36" s="1"/>
      <c r="B36" s="35"/>
      <c r="C36" s="1"/>
      <c r="D36" s="1"/>
      <c r="E36" s="101"/>
      <c r="F36" s="18"/>
      <c r="G36" s="11"/>
      <c r="H36" s="11"/>
      <c r="I36" s="18">
        <v>0</v>
      </c>
      <c r="J36" s="18">
        <v>0</v>
      </c>
      <c r="K36" s="18">
        <v>0</v>
      </c>
      <c r="L36" s="18">
        <v>0</v>
      </c>
      <c r="M36" s="18">
        <v>0</v>
      </c>
      <c r="N36" s="77">
        <v>0</v>
      </c>
      <c r="O36" s="77">
        <v>0</v>
      </c>
      <c r="P36" s="69"/>
      <c r="Q36" s="69"/>
      <c r="R36" s="3"/>
      <c r="S36" s="3"/>
      <c r="T36" s="11"/>
      <c r="U36" s="18"/>
      <c r="V36" s="18"/>
      <c r="W36" s="18"/>
    </row>
    <row r="37" spans="1:23" ht="25" customHeight="1" x14ac:dyDescent="0.3">
      <c r="A37" s="1"/>
      <c r="B37" s="35"/>
      <c r="C37" s="1"/>
      <c r="D37" s="1"/>
      <c r="E37" s="101"/>
      <c r="F37" s="18"/>
      <c r="G37" s="11"/>
      <c r="H37" s="11"/>
      <c r="I37" s="18">
        <v>0</v>
      </c>
      <c r="J37" s="18">
        <v>0</v>
      </c>
      <c r="K37" s="18">
        <v>0</v>
      </c>
      <c r="L37" s="18">
        <v>0</v>
      </c>
      <c r="M37" s="18">
        <v>0</v>
      </c>
      <c r="N37" s="77">
        <v>0</v>
      </c>
      <c r="O37" s="77">
        <v>0</v>
      </c>
      <c r="P37" s="69"/>
      <c r="Q37" s="69"/>
      <c r="R37" s="3"/>
      <c r="S37" s="3"/>
      <c r="T37" s="11"/>
      <c r="U37" s="18"/>
      <c r="V37" s="18"/>
      <c r="W37" s="18"/>
    </row>
    <row r="38" spans="1:23" ht="25" customHeight="1" x14ac:dyDescent="0.3">
      <c r="A38" s="1"/>
      <c r="B38" s="35"/>
      <c r="C38" s="1"/>
      <c r="D38" s="1"/>
      <c r="E38" s="101"/>
      <c r="F38" s="18"/>
      <c r="G38" s="11"/>
      <c r="H38" s="11"/>
      <c r="I38" s="18">
        <v>0</v>
      </c>
      <c r="J38" s="18">
        <v>0</v>
      </c>
      <c r="K38" s="18">
        <v>0</v>
      </c>
      <c r="L38" s="18">
        <v>0</v>
      </c>
      <c r="M38" s="18">
        <v>0</v>
      </c>
      <c r="N38" s="77">
        <v>0</v>
      </c>
      <c r="O38" s="77">
        <v>0</v>
      </c>
      <c r="P38" s="69"/>
      <c r="Q38" s="69"/>
      <c r="R38" s="3"/>
      <c r="S38" s="3"/>
      <c r="T38" s="11"/>
      <c r="U38" s="18"/>
      <c r="V38" s="18"/>
      <c r="W38" s="18"/>
    </row>
    <row r="39" spans="1:23" ht="25" customHeight="1" x14ac:dyDescent="0.3">
      <c r="A39" s="1"/>
      <c r="B39" s="35"/>
      <c r="C39" s="1"/>
      <c r="D39" s="1"/>
      <c r="E39" s="101"/>
      <c r="F39" s="11"/>
      <c r="G39" s="11"/>
      <c r="H39" s="11"/>
      <c r="I39" s="18">
        <v>0</v>
      </c>
      <c r="J39" s="18">
        <v>0</v>
      </c>
      <c r="K39" s="18">
        <v>0</v>
      </c>
      <c r="L39" s="18">
        <v>0</v>
      </c>
      <c r="M39" s="18">
        <v>0</v>
      </c>
      <c r="N39" s="77">
        <v>0</v>
      </c>
      <c r="O39" s="77">
        <v>0</v>
      </c>
      <c r="P39" s="69"/>
      <c r="Q39" s="69"/>
      <c r="R39" s="3"/>
      <c r="S39" s="3"/>
      <c r="T39" s="11"/>
      <c r="U39" s="18"/>
      <c r="V39" s="18"/>
      <c r="W39" s="18"/>
    </row>
    <row r="40" spans="1:23" ht="25" customHeight="1" x14ac:dyDescent="0.3">
      <c r="A40" s="1"/>
      <c r="B40" s="35"/>
      <c r="C40" s="1"/>
      <c r="D40" s="1"/>
      <c r="E40" s="101"/>
      <c r="F40" s="11"/>
      <c r="G40" s="11"/>
      <c r="H40" s="11"/>
      <c r="I40" s="18">
        <v>0</v>
      </c>
      <c r="J40" s="18">
        <v>0</v>
      </c>
      <c r="K40" s="18">
        <v>0</v>
      </c>
      <c r="L40" s="18">
        <v>0</v>
      </c>
      <c r="M40" s="18">
        <v>0</v>
      </c>
      <c r="N40" s="77">
        <v>0</v>
      </c>
      <c r="O40" s="77">
        <v>0</v>
      </c>
      <c r="P40" s="69"/>
      <c r="Q40" s="69"/>
      <c r="R40" s="3"/>
      <c r="S40" s="3"/>
      <c r="T40" s="11"/>
      <c r="U40" s="18"/>
      <c r="V40" s="18"/>
      <c r="W40" s="18"/>
    </row>
    <row r="41" spans="1:23" ht="25" customHeight="1" x14ac:dyDescent="0.3">
      <c r="A41" s="1"/>
      <c r="B41" s="35"/>
      <c r="C41" s="1"/>
      <c r="D41" s="1"/>
      <c r="E41" s="101"/>
      <c r="F41" s="11"/>
      <c r="G41" s="11"/>
      <c r="H41" s="11"/>
      <c r="I41" s="18">
        <v>0</v>
      </c>
      <c r="J41" s="18">
        <v>0</v>
      </c>
      <c r="K41" s="18">
        <v>0</v>
      </c>
      <c r="L41" s="18">
        <v>0</v>
      </c>
      <c r="M41" s="18">
        <v>0</v>
      </c>
      <c r="N41" s="77">
        <v>0</v>
      </c>
      <c r="O41" s="77">
        <v>0</v>
      </c>
      <c r="P41" s="69"/>
      <c r="Q41" s="69"/>
      <c r="R41" s="3"/>
      <c r="S41" s="3"/>
      <c r="T41" s="11"/>
      <c r="U41" s="18"/>
      <c r="V41" s="18"/>
      <c r="W41" s="18"/>
    </row>
    <row r="42" spans="1:23" ht="25" customHeight="1" x14ac:dyDescent="0.3">
      <c r="A42" s="1"/>
      <c r="B42" s="35"/>
      <c r="C42" s="1"/>
      <c r="D42" s="1"/>
      <c r="E42" s="101"/>
      <c r="F42" s="11"/>
      <c r="G42" s="11"/>
      <c r="H42" s="11"/>
      <c r="I42" s="18">
        <v>0</v>
      </c>
      <c r="J42" s="18">
        <v>0</v>
      </c>
      <c r="K42" s="18">
        <v>0</v>
      </c>
      <c r="L42" s="18">
        <v>0</v>
      </c>
      <c r="M42" s="18">
        <v>0</v>
      </c>
      <c r="N42" s="77">
        <v>0</v>
      </c>
      <c r="O42" s="77">
        <v>0</v>
      </c>
      <c r="P42" s="69"/>
      <c r="Q42" s="69"/>
      <c r="R42" s="3"/>
      <c r="S42" s="3"/>
      <c r="T42" s="11"/>
      <c r="U42" s="18"/>
      <c r="V42" s="18"/>
      <c r="W42" s="18"/>
    </row>
    <row r="43" spans="1:23" ht="25" customHeight="1" x14ac:dyDescent="0.3">
      <c r="A43" s="1"/>
      <c r="B43" s="35"/>
      <c r="C43" s="1"/>
      <c r="D43" s="1"/>
      <c r="E43" s="101"/>
      <c r="F43" s="18"/>
      <c r="G43" s="11"/>
      <c r="H43" s="11"/>
      <c r="I43" s="18">
        <v>0</v>
      </c>
      <c r="J43" s="18">
        <v>0</v>
      </c>
      <c r="K43" s="18">
        <v>0</v>
      </c>
      <c r="L43" s="18">
        <v>0</v>
      </c>
      <c r="M43" s="18">
        <v>0</v>
      </c>
      <c r="N43" s="77">
        <v>0</v>
      </c>
      <c r="O43" s="77">
        <v>0</v>
      </c>
      <c r="P43" s="69"/>
      <c r="Q43" s="69"/>
      <c r="R43" s="3"/>
      <c r="S43" s="3"/>
      <c r="T43" s="11"/>
      <c r="U43" s="18"/>
      <c r="V43" s="18"/>
      <c r="W43" s="18"/>
    </row>
    <row r="44" spans="1:23" ht="25" customHeight="1" x14ac:dyDescent="0.3">
      <c r="A44" s="1"/>
      <c r="B44" s="35"/>
      <c r="C44" s="1"/>
      <c r="D44" s="1"/>
      <c r="E44" s="101"/>
      <c r="F44" s="18"/>
      <c r="G44" s="11"/>
      <c r="H44" s="11"/>
      <c r="I44" s="18">
        <v>0</v>
      </c>
      <c r="J44" s="18">
        <v>0</v>
      </c>
      <c r="K44" s="18">
        <v>0</v>
      </c>
      <c r="L44" s="18">
        <v>0</v>
      </c>
      <c r="M44" s="18">
        <v>0</v>
      </c>
      <c r="N44" s="77">
        <v>0</v>
      </c>
      <c r="O44" s="77">
        <v>0</v>
      </c>
      <c r="P44" s="69"/>
      <c r="Q44" s="69"/>
      <c r="R44" s="3"/>
      <c r="S44" s="3"/>
      <c r="T44" s="11"/>
      <c r="U44" s="18"/>
      <c r="V44" s="18"/>
      <c r="W44" s="18"/>
    </row>
    <row r="45" spans="1:23" ht="25" customHeight="1" x14ac:dyDescent="0.3">
      <c r="A45" s="1"/>
      <c r="B45" s="35"/>
      <c r="C45" s="1"/>
      <c r="D45" s="1"/>
      <c r="E45" s="101"/>
      <c r="F45" s="18"/>
      <c r="G45" s="11"/>
      <c r="H45" s="11"/>
      <c r="I45" s="18">
        <v>0</v>
      </c>
      <c r="J45" s="18">
        <v>0</v>
      </c>
      <c r="K45" s="18">
        <v>0</v>
      </c>
      <c r="L45" s="18">
        <v>0</v>
      </c>
      <c r="M45" s="18">
        <v>0</v>
      </c>
      <c r="N45" s="77">
        <v>0</v>
      </c>
      <c r="O45" s="77">
        <v>0</v>
      </c>
      <c r="P45" s="69"/>
      <c r="Q45" s="69"/>
      <c r="R45" s="3"/>
      <c r="S45" s="3"/>
      <c r="T45" s="11"/>
      <c r="U45" s="18"/>
      <c r="V45" s="18"/>
      <c r="W45" s="18"/>
    </row>
    <row r="46" spans="1:23" ht="25" customHeight="1" x14ac:dyDescent="0.3">
      <c r="A46" s="1"/>
      <c r="B46" s="35"/>
      <c r="C46" s="1"/>
      <c r="D46" s="1"/>
      <c r="E46" s="101"/>
      <c r="F46" s="18"/>
      <c r="G46" s="11"/>
      <c r="H46" s="11"/>
      <c r="I46" s="18">
        <v>0</v>
      </c>
      <c r="J46" s="18">
        <v>0</v>
      </c>
      <c r="K46" s="18">
        <v>0</v>
      </c>
      <c r="L46" s="18">
        <v>0</v>
      </c>
      <c r="M46" s="18">
        <v>0</v>
      </c>
      <c r="N46" s="77">
        <v>0</v>
      </c>
      <c r="O46" s="77">
        <v>0</v>
      </c>
      <c r="P46" s="69"/>
      <c r="Q46" s="69"/>
      <c r="R46" s="3"/>
      <c r="S46" s="3"/>
      <c r="T46" s="11"/>
      <c r="U46" s="18"/>
      <c r="V46" s="18"/>
      <c r="W46" s="18"/>
    </row>
    <row r="47" spans="1:23" ht="25" customHeight="1" x14ac:dyDescent="0.3">
      <c r="A47" s="1"/>
      <c r="B47" s="35"/>
      <c r="C47" s="1"/>
      <c r="D47" s="1"/>
      <c r="E47" s="101"/>
      <c r="F47" s="11"/>
      <c r="G47" s="11"/>
      <c r="H47" s="11"/>
      <c r="I47" s="18">
        <v>0</v>
      </c>
      <c r="J47" s="18">
        <v>0</v>
      </c>
      <c r="K47" s="18">
        <v>0</v>
      </c>
      <c r="L47" s="18">
        <v>0</v>
      </c>
      <c r="M47" s="18">
        <v>0</v>
      </c>
      <c r="N47" s="77">
        <v>0</v>
      </c>
      <c r="O47" s="77">
        <v>0</v>
      </c>
      <c r="P47" s="69"/>
      <c r="Q47" s="69"/>
      <c r="R47" s="3"/>
      <c r="S47" s="3"/>
      <c r="T47" s="11"/>
      <c r="U47" s="18"/>
      <c r="V47" s="18"/>
      <c r="W47" s="18"/>
    </row>
    <row r="48" spans="1:23" ht="25" customHeight="1" x14ac:dyDescent="0.3">
      <c r="A48" s="1"/>
      <c r="B48" s="35"/>
      <c r="C48" s="1"/>
      <c r="D48" s="1"/>
      <c r="E48" s="101"/>
      <c r="F48" s="11"/>
      <c r="G48" s="11"/>
      <c r="H48" s="11"/>
      <c r="I48" s="18">
        <v>0</v>
      </c>
      <c r="J48" s="18">
        <v>0</v>
      </c>
      <c r="K48" s="18">
        <v>0</v>
      </c>
      <c r="L48" s="18">
        <v>0</v>
      </c>
      <c r="M48" s="18">
        <v>0</v>
      </c>
      <c r="N48" s="77">
        <v>0</v>
      </c>
      <c r="O48" s="77">
        <v>0</v>
      </c>
      <c r="P48" s="69"/>
      <c r="Q48" s="69"/>
      <c r="R48" s="3"/>
      <c r="S48" s="3"/>
      <c r="T48" s="11"/>
      <c r="U48" s="18"/>
      <c r="V48" s="18"/>
      <c r="W48" s="18"/>
    </row>
    <row r="49" spans="1:23" ht="25" customHeight="1" x14ac:dyDescent="0.3">
      <c r="A49" s="1"/>
      <c r="B49" s="35"/>
      <c r="C49" s="1"/>
      <c r="D49" s="1"/>
      <c r="E49" s="101"/>
      <c r="F49" s="11"/>
      <c r="G49" s="11"/>
      <c r="H49" s="11"/>
      <c r="I49" s="18">
        <v>0</v>
      </c>
      <c r="J49" s="18">
        <v>0</v>
      </c>
      <c r="K49" s="18">
        <v>0</v>
      </c>
      <c r="L49" s="18">
        <v>0</v>
      </c>
      <c r="M49" s="18">
        <v>0</v>
      </c>
      <c r="N49" s="77">
        <v>0</v>
      </c>
      <c r="O49" s="77">
        <v>0</v>
      </c>
      <c r="P49" s="69"/>
      <c r="Q49" s="69"/>
      <c r="R49" s="3"/>
      <c r="S49" s="3"/>
      <c r="T49" s="11"/>
      <c r="U49" s="18"/>
      <c r="V49" s="18"/>
      <c r="W49" s="18"/>
    </row>
    <row r="50" spans="1:23" ht="25" customHeight="1" x14ac:dyDescent="0.3">
      <c r="A50" s="1"/>
      <c r="B50" s="35"/>
      <c r="C50" s="1"/>
      <c r="D50" s="1"/>
      <c r="E50" s="101"/>
      <c r="F50" s="11"/>
      <c r="G50" s="11"/>
      <c r="H50" s="11"/>
      <c r="I50" s="18">
        <v>0</v>
      </c>
      <c r="J50" s="18">
        <v>0</v>
      </c>
      <c r="K50" s="18">
        <v>0</v>
      </c>
      <c r="L50" s="18">
        <v>0</v>
      </c>
      <c r="M50" s="18">
        <v>0</v>
      </c>
      <c r="N50" s="77">
        <v>0</v>
      </c>
      <c r="O50" s="77">
        <v>0</v>
      </c>
      <c r="P50" s="69"/>
      <c r="Q50" s="69"/>
      <c r="R50" s="3"/>
      <c r="S50" s="3"/>
      <c r="T50" s="11"/>
      <c r="U50" s="18"/>
      <c r="V50" s="18"/>
      <c r="W50" s="18"/>
    </row>
    <row r="51" spans="1:23" ht="25" customHeight="1" x14ac:dyDescent="0.3">
      <c r="A51" s="1"/>
      <c r="B51" s="35"/>
      <c r="C51" s="1"/>
      <c r="D51" s="1"/>
      <c r="E51" s="101"/>
      <c r="F51" s="18"/>
      <c r="G51" s="11"/>
      <c r="H51" s="11"/>
      <c r="I51" s="18">
        <v>0</v>
      </c>
      <c r="J51" s="18">
        <v>0</v>
      </c>
      <c r="K51" s="18">
        <v>0</v>
      </c>
      <c r="L51" s="18">
        <v>0</v>
      </c>
      <c r="M51" s="18">
        <v>0</v>
      </c>
      <c r="N51" s="77">
        <v>0</v>
      </c>
      <c r="O51" s="77">
        <v>0</v>
      </c>
      <c r="P51" s="69"/>
      <c r="Q51" s="69"/>
      <c r="R51" s="3"/>
      <c r="S51" s="3"/>
      <c r="T51" s="11"/>
      <c r="U51" s="18"/>
      <c r="V51" s="18"/>
      <c r="W51" s="18"/>
    </row>
    <row r="52" spans="1:23" ht="25" customHeight="1" x14ac:dyDescent="0.3">
      <c r="A52" s="1"/>
      <c r="B52" s="35"/>
      <c r="C52" s="1"/>
      <c r="D52" s="1"/>
      <c r="E52" s="101"/>
      <c r="F52" s="18"/>
      <c r="G52" s="11"/>
      <c r="H52" s="11"/>
      <c r="I52" s="18">
        <v>0</v>
      </c>
      <c r="J52" s="18">
        <v>0</v>
      </c>
      <c r="K52" s="18">
        <v>0</v>
      </c>
      <c r="L52" s="18">
        <v>0</v>
      </c>
      <c r="M52" s="18">
        <v>0</v>
      </c>
      <c r="N52" s="77">
        <v>0</v>
      </c>
      <c r="O52" s="77">
        <v>0</v>
      </c>
      <c r="P52" s="69"/>
      <c r="Q52" s="69"/>
      <c r="R52" s="3"/>
      <c r="S52" s="3"/>
      <c r="T52" s="11"/>
      <c r="U52" s="18"/>
      <c r="V52" s="18"/>
      <c r="W52" s="18"/>
    </row>
    <row r="53" spans="1:23" ht="25" customHeight="1" x14ac:dyDescent="0.3">
      <c r="A53" s="1"/>
      <c r="B53" s="35"/>
      <c r="C53" s="1"/>
      <c r="D53" s="1"/>
      <c r="E53" s="101"/>
      <c r="F53" s="18"/>
      <c r="G53" s="11"/>
      <c r="H53" s="11"/>
      <c r="I53" s="18">
        <v>0</v>
      </c>
      <c r="J53" s="18">
        <v>0</v>
      </c>
      <c r="K53" s="18">
        <v>0</v>
      </c>
      <c r="L53" s="18">
        <v>0</v>
      </c>
      <c r="M53" s="18">
        <v>0</v>
      </c>
      <c r="N53" s="77">
        <v>0</v>
      </c>
      <c r="O53" s="77">
        <v>0</v>
      </c>
      <c r="P53" s="69"/>
      <c r="Q53" s="69"/>
      <c r="R53" s="3"/>
      <c r="S53" s="3"/>
      <c r="T53" s="11"/>
      <c r="U53" s="18"/>
      <c r="V53" s="18"/>
      <c r="W53" s="18"/>
    </row>
    <row r="54" spans="1:23" ht="25" customHeight="1" x14ac:dyDescent="0.3">
      <c r="A54" s="1"/>
      <c r="B54" s="35"/>
      <c r="C54" s="1"/>
      <c r="D54" s="1"/>
      <c r="E54" s="101"/>
      <c r="F54" s="18"/>
      <c r="G54" s="11"/>
      <c r="H54" s="11"/>
      <c r="I54" s="18">
        <v>0</v>
      </c>
      <c r="J54" s="18">
        <v>0</v>
      </c>
      <c r="K54" s="18">
        <v>0</v>
      </c>
      <c r="L54" s="18">
        <v>0</v>
      </c>
      <c r="M54" s="18">
        <v>0</v>
      </c>
      <c r="N54" s="77">
        <v>0</v>
      </c>
      <c r="O54" s="77">
        <v>0</v>
      </c>
      <c r="P54" s="69"/>
      <c r="Q54" s="69"/>
      <c r="R54" s="3"/>
      <c r="S54" s="3"/>
      <c r="T54" s="11"/>
      <c r="U54" s="18"/>
      <c r="V54" s="18"/>
      <c r="W54" s="18"/>
    </row>
    <row r="55" spans="1:23" ht="25" customHeight="1" x14ac:dyDescent="0.3">
      <c r="A55" s="1"/>
      <c r="B55" s="35"/>
      <c r="C55" s="1"/>
      <c r="D55" s="1"/>
      <c r="E55" s="101"/>
      <c r="F55" s="18"/>
      <c r="G55" s="11"/>
      <c r="H55" s="11"/>
      <c r="I55" s="18">
        <v>0</v>
      </c>
      <c r="J55" s="18">
        <v>0</v>
      </c>
      <c r="K55" s="18">
        <v>0</v>
      </c>
      <c r="L55" s="18">
        <v>0</v>
      </c>
      <c r="M55" s="18">
        <v>0</v>
      </c>
      <c r="N55" s="77">
        <v>0</v>
      </c>
      <c r="O55" s="77">
        <v>0</v>
      </c>
      <c r="P55" s="69"/>
      <c r="Q55" s="69"/>
      <c r="R55" s="3"/>
      <c r="S55" s="3"/>
      <c r="T55" s="11"/>
      <c r="U55" s="18"/>
      <c r="V55" s="18"/>
      <c r="W55" s="18"/>
    </row>
    <row r="56" spans="1:23" ht="25" customHeight="1" x14ac:dyDescent="0.3">
      <c r="A56" s="1"/>
      <c r="B56" s="35"/>
      <c r="C56" s="1"/>
      <c r="D56" s="1"/>
      <c r="E56" s="101"/>
      <c r="F56" s="18"/>
      <c r="G56" s="11"/>
      <c r="H56" s="11"/>
      <c r="I56" s="18">
        <v>0</v>
      </c>
      <c r="J56" s="18">
        <v>0</v>
      </c>
      <c r="K56" s="18">
        <v>0</v>
      </c>
      <c r="L56" s="18">
        <v>0</v>
      </c>
      <c r="M56" s="18">
        <v>0</v>
      </c>
      <c r="N56" s="77">
        <v>0</v>
      </c>
      <c r="O56" s="77">
        <v>0</v>
      </c>
      <c r="P56" s="69"/>
      <c r="Q56" s="69"/>
      <c r="R56" s="3"/>
      <c r="S56" s="3"/>
      <c r="T56" s="11"/>
      <c r="U56" s="18"/>
      <c r="V56" s="18"/>
      <c r="W56" s="18"/>
    </row>
    <row r="57" spans="1:23" ht="25" customHeight="1" x14ac:dyDescent="0.3">
      <c r="A57" s="1"/>
      <c r="B57" s="35"/>
      <c r="C57" s="1"/>
      <c r="D57" s="1"/>
      <c r="E57" s="101"/>
      <c r="F57" s="18"/>
      <c r="G57" s="11"/>
      <c r="H57" s="11"/>
      <c r="I57" s="18">
        <v>0</v>
      </c>
      <c r="J57" s="18">
        <v>0</v>
      </c>
      <c r="K57" s="18">
        <v>0</v>
      </c>
      <c r="L57" s="18">
        <v>0</v>
      </c>
      <c r="M57" s="18">
        <v>0</v>
      </c>
      <c r="N57" s="77">
        <v>0</v>
      </c>
      <c r="O57" s="77">
        <v>0</v>
      </c>
      <c r="P57" s="69"/>
      <c r="Q57" s="69"/>
      <c r="R57" s="3"/>
      <c r="S57" s="3"/>
      <c r="T57" s="11"/>
      <c r="U57" s="18"/>
      <c r="V57" s="18"/>
      <c r="W57" s="18"/>
    </row>
    <row r="58" spans="1:23" ht="25" customHeight="1" x14ac:dyDescent="0.3">
      <c r="A58" s="1"/>
      <c r="B58" s="35"/>
      <c r="C58" s="1"/>
      <c r="D58" s="1"/>
      <c r="E58" s="101"/>
      <c r="F58" s="18"/>
      <c r="G58" s="11"/>
      <c r="H58" s="11"/>
      <c r="I58" s="18">
        <v>0</v>
      </c>
      <c r="J58" s="18">
        <v>0</v>
      </c>
      <c r="K58" s="18">
        <v>0</v>
      </c>
      <c r="L58" s="18">
        <v>0</v>
      </c>
      <c r="M58" s="18">
        <v>0</v>
      </c>
      <c r="N58" s="77">
        <v>0</v>
      </c>
      <c r="O58" s="77">
        <v>0</v>
      </c>
      <c r="P58" s="69"/>
      <c r="Q58" s="69"/>
      <c r="R58" s="3"/>
      <c r="S58" s="3"/>
      <c r="T58" s="11"/>
      <c r="U58" s="18"/>
      <c r="V58" s="18"/>
      <c r="W58" s="18"/>
    </row>
    <row r="59" spans="1:23" ht="25" customHeight="1" x14ac:dyDescent="0.3">
      <c r="A59" s="1"/>
      <c r="B59" s="35"/>
      <c r="C59" s="1"/>
      <c r="D59" s="1"/>
      <c r="E59" s="101"/>
      <c r="F59" s="18"/>
      <c r="G59" s="11"/>
      <c r="H59" s="11"/>
      <c r="I59" s="18">
        <v>0</v>
      </c>
      <c r="J59" s="18">
        <v>0</v>
      </c>
      <c r="K59" s="18">
        <v>0</v>
      </c>
      <c r="L59" s="18">
        <v>0</v>
      </c>
      <c r="M59" s="18">
        <v>0</v>
      </c>
      <c r="N59" s="77">
        <v>0</v>
      </c>
      <c r="O59" s="77">
        <v>0</v>
      </c>
      <c r="P59" s="69"/>
      <c r="Q59" s="69"/>
      <c r="R59" s="3"/>
      <c r="S59" s="3"/>
      <c r="T59" s="11"/>
      <c r="U59" s="18"/>
      <c r="V59" s="18"/>
      <c r="W59" s="18"/>
    </row>
    <row r="60" spans="1:23" ht="25" customHeight="1" x14ac:dyDescent="0.3">
      <c r="A60" s="1"/>
      <c r="B60" s="35"/>
      <c r="C60" s="1"/>
      <c r="D60" s="1"/>
      <c r="E60" s="101"/>
      <c r="F60" s="18"/>
      <c r="G60" s="11"/>
      <c r="H60" s="11"/>
      <c r="I60" s="18">
        <v>0</v>
      </c>
      <c r="J60" s="18">
        <v>0</v>
      </c>
      <c r="K60" s="18">
        <v>0</v>
      </c>
      <c r="L60" s="18">
        <v>0</v>
      </c>
      <c r="M60" s="18">
        <v>0</v>
      </c>
      <c r="N60" s="77">
        <v>0</v>
      </c>
      <c r="O60" s="77">
        <v>0</v>
      </c>
      <c r="P60" s="69"/>
      <c r="Q60" s="69"/>
      <c r="R60" s="3"/>
      <c r="S60" s="3"/>
      <c r="T60" s="11"/>
      <c r="U60" s="18"/>
      <c r="V60" s="18"/>
      <c r="W60" s="18"/>
    </row>
    <row r="61" spans="1:23" ht="25" customHeight="1" x14ac:dyDescent="0.3">
      <c r="A61" s="1"/>
      <c r="B61" s="35"/>
      <c r="C61" s="1"/>
      <c r="D61" s="1"/>
      <c r="E61" s="101"/>
      <c r="F61" s="18"/>
      <c r="G61" s="11"/>
      <c r="H61" s="11"/>
      <c r="I61" s="18">
        <v>0</v>
      </c>
      <c r="J61" s="18">
        <v>0</v>
      </c>
      <c r="K61" s="18">
        <v>0</v>
      </c>
      <c r="L61" s="18">
        <v>0</v>
      </c>
      <c r="M61" s="18">
        <v>0</v>
      </c>
      <c r="N61" s="77">
        <v>0</v>
      </c>
      <c r="O61" s="77">
        <v>0</v>
      </c>
      <c r="P61" s="69"/>
      <c r="Q61" s="69"/>
      <c r="R61" s="3"/>
      <c r="S61" s="3"/>
      <c r="T61" s="11"/>
      <c r="U61" s="18"/>
      <c r="V61" s="18"/>
      <c r="W61" s="18"/>
    </row>
    <row r="62" spans="1:23" ht="25" customHeight="1" x14ac:dyDescent="0.3">
      <c r="A62" s="1"/>
      <c r="B62" s="35"/>
      <c r="C62" s="1"/>
      <c r="D62" s="1"/>
      <c r="E62" s="101"/>
      <c r="F62" s="18"/>
      <c r="G62" s="11"/>
      <c r="H62" s="11"/>
      <c r="I62" s="18">
        <v>0</v>
      </c>
      <c r="J62" s="18">
        <v>0</v>
      </c>
      <c r="K62" s="18">
        <v>0</v>
      </c>
      <c r="L62" s="18">
        <v>0</v>
      </c>
      <c r="M62" s="18">
        <v>0</v>
      </c>
      <c r="N62" s="77">
        <v>0</v>
      </c>
      <c r="O62" s="77">
        <v>0</v>
      </c>
      <c r="P62" s="69"/>
      <c r="Q62" s="69"/>
      <c r="R62" s="3"/>
      <c r="S62" s="3"/>
      <c r="T62" s="11"/>
      <c r="U62" s="18"/>
      <c r="V62" s="18"/>
      <c r="W62" s="18"/>
    </row>
    <row r="63" spans="1:23" ht="25" customHeight="1" x14ac:dyDescent="0.3">
      <c r="A63" s="1"/>
      <c r="B63" s="35"/>
      <c r="C63" s="1"/>
      <c r="D63" s="1"/>
      <c r="E63" s="101"/>
      <c r="F63" s="18"/>
      <c r="G63" s="11"/>
      <c r="H63" s="11"/>
      <c r="I63" s="18">
        <v>0</v>
      </c>
      <c r="J63" s="18">
        <v>0</v>
      </c>
      <c r="K63" s="18">
        <v>0</v>
      </c>
      <c r="L63" s="18">
        <v>0</v>
      </c>
      <c r="M63" s="18">
        <v>0</v>
      </c>
      <c r="N63" s="77">
        <v>0</v>
      </c>
      <c r="O63" s="77">
        <v>0</v>
      </c>
      <c r="P63" s="69"/>
      <c r="Q63" s="69"/>
      <c r="R63" s="3"/>
      <c r="S63" s="3"/>
      <c r="T63" s="11"/>
      <c r="U63" s="18"/>
      <c r="V63" s="18"/>
      <c r="W63" s="18"/>
    </row>
    <row r="64" spans="1:23" ht="25" customHeight="1" x14ac:dyDescent="0.3">
      <c r="A64" s="1"/>
      <c r="B64" s="35"/>
      <c r="C64" s="1"/>
      <c r="D64" s="1"/>
      <c r="E64" s="101"/>
      <c r="F64" s="18"/>
      <c r="G64" s="11"/>
      <c r="H64" s="11"/>
      <c r="I64" s="18">
        <v>0</v>
      </c>
      <c r="J64" s="18">
        <v>0</v>
      </c>
      <c r="K64" s="18">
        <v>0</v>
      </c>
      <c r="L64" s="18">
        <v>0</v>
      </c>
      <c r="M64" s="18">
        <v>0</v>
      </c>
      <c r="N64" s="77">
        <v>0</v>
      </c>
      <c r="O64" s="77">
        <v>0</v>
      </c>
      <c r="P64" s="69"/>
      <c r="Q64" s="69"/>
      <c r="R64" s="3"/>
      <c r="S64" s="3"/>
      <c r="T64" s="11"/>
      <c r="U64" s="18"/>
      <c r="V64" s="18"/>
      <c r="W64" s="18"/>
    </row>
    <row r="65" spans="1:23" ht="25" customHeight="1" x14ac:dyDescent="0.3">
      <c r="A65" s="1"/>
      <c r="B65" s="35"/>
      <c r="C65" s="1"/>
      <c r="D65" s="1"/>
      <c r="E65" s="101"/>
      <c r="F65" s="18"/>
      <c r="G65" s="11"/>
      <c r="H65" s="11"/>
      <c r="I65" s="18">
        <v>0</v>
      </c>
      <c r="J65" s="18">
        <v>0</v>
      </c>
      <c r="K65" s="18">
        <v>0</v>
      </c>
      <c r="L65" s="18">
        <v>0</v>
      </c>
      <c r="M65" s="18">
        <v>0</v>
      </c>
      <c r="N65" s="77">
        <v>0</v>
      </c>
      <c r="O65" s="77">
        <v>0</v>
      </c>
      <c r="P65" s="69"/>
      <c r="Q65" s="69"/>
      <c r="R65" s="3"/>
      <c r="S65" s="3"/>
      <c r="T65" s="11"/>
      <c r="U65" s="18"/>
      <c r="V65" s="18"/>
      <c r="W65" s="18"/>
    </row>
    <row r="66" spans="1:23" ht="25" customHeight="1" x14ac:dyDescent="0.3">
      <c r="A66" s="1"/>
      <c r="B66" s="35"/>
      <c r="C66" s="1"/>
      <c r="D66" s="1"/>
      <c r="E66" s="101"/>
      <c r="F66" s="18"/>
      <c r="G66" s="11"/>
      <c r="H66" s="11"/>
      <c r="I66" s="18">
        <v>0</v>
      </c>
      <c r="J66" s="18">
        <v>0</v>
      </c>
      <c r="K66" s="18">
        <v>0</v>
      </c>
      <c r="L66" s="18">
        <v>0</v>
      </c>
      <c r="M66" s="18">
        <v>0</v>
      </c>
      <c r="N66" s="77">
        <v>0</v>
      </c>
      <c r="O66" s="77">
        <v>0</v>
      </c>
      <c r="P66" s="69"/>
      <c r="Q66" s="69"/>
      <c r="R66" s="3"/>
      <c r="S66" s="3"/>
      <c r="T66" s="11"/>
      <c r="U66" s="18"/>
      <c r="V66" s="18"/>
      <c r="W66" s="18"/>
    </row>
    <row r="67" spans="1:23" ht="25" customHeight="1" x14ac:dyDescent="0.3">
      <c r="A67" s="1"/>
      <c r="B67" s="35"/>
      <c r="C67" s="1"/>
      <c r="D67" s="1"/>
      <c r="E67" s="101"/>
      <c r="F67" s="18"/>
      <c r="G67" s="11"/>
      <c r="H67" s="11"/>
      <c r="I67" s="18">
        <v>0</v>
      </c>
      <c r="J67" s="18">
        <v>0</v>
      </c>
      <c r="K67" s="18">
        <v>0</v>
      </c>
      <c r="L67" s="18">
        <v>0</v>
      </c>
      <c r="M67" s="18">
        <v>0</v>
      </c>
      <c r="N67" s="77">
        <v>0</v>
      </c>
      <c r="O67" s="77">
        <v>0</v>
      </c>
      <c r="P67" s="69"/>
      <c r="Q67" s="69"/>
      <c r="R67" s="3"/>
      <c r="S67" s="3"/>
      <c r="T67" s="11"/>
      <c r="U67" s="18"/>
      <c r="V67" s="18"/>
      <c r="W67" s="18"/>
    </row>
    <row r="68" spans="1:23" ht="25" customHeight="1" x14ac:dyDescent="0.3">
      <c r="A68" s="1"/>
      <c r="B68" s="35"/>
      <c r="C68" s="1"/>
      <c r="D68" s="1"/>
      <c r="E68" s="101"/>
      <c r="F68" s="18"/>
      <c r="G68" s="11"/>
      <c r="H68" s="11"/>
      <c r="I68" s="18">
        <v>0</v>
      </c>
      <c r="J68" s="18">
        <v>0</v>
      </c>
      <c r="K68" s="18">
        <v>0</v>
      </c>
      <c r="L68" s="18">
        <v>0</v>
      </c>
      <c r="M68" s="18">
        <v>0</v>
      </c>
      <c r="N68" s="77">
        <v>0</v>
      </c>
      <c r="O68" s="77">
        <v>0</v>
      </c>
      <c r="P68" s="69"/>
      <c r="Q68" s="69"/>
      <c r="R68" s="3"/>
      <c r="S68" s="3"/>
      <c r="T68" s="11"/>
      <c r="U68" s="18"/>
      <c r="V68" s="18"/>
      <c r="W68" s="18"/>
    </row>
    <row r="69" spans="1:23" ht="25" customHeight="1" x14ac:dyDescent="0.3">
      <c r="A69" s="1"/>
      <c r="B69" s="35"/>
      <c r="C69" s="1"/>
      <c r="D69" s="1"/>
      <c r="E69" s="101"/>
      <c r="F69" s="18"/>
      <c r="G69" s="11"/>
      <c r="H69" s="11"/>
      <c r="I69" s="18">
        <v>0</v>
      </c>
      <c r="J69" s="18">
        <v>0</v>
      </c>
      <c r="K69" s="18">
        <v>0</v>
      </c>
      <c r="L69" s="18">
        <v>0</v>
      </c>
      <c r="M69" s="18">
        <v>0</v>
      </c>
      <c r="N69" s="77">
        <v>0</v>
      </c>
      <c r="O69" s="77">
        <v>0</v>
      </c>
      <c r="P69" s="69"/>
      <c r="Q69" s="69"/>
      <c r="R69" s="3"/>
      <c r="S69" s="3"/>
      <c r="T69" s="11"/>
      <c r="U69" s="18"/>
      <c r="V69" s="18"/>
      <c r="W69" s="18"/>
    </row>
    <row r="70" spans="1:23" ht="25" customHeight="1" x14ac:dyDescent="0.3">
      <c r="A70" s="1"/>
      <c r="B70" s="35"/>
      <c r="C70" s="1"/>
      <c r="D70" s="1"/>
      <c r="E70" s="101"/>
      <c r="F70" s="18"/>
      <c r="G70" s="11"/>
      <c r="H70" s="11"/>
      <c r="I70" s="18">
        <v>0</v>
      </c>
      <c r="J70" s="18">
        <v>0</v>
      </c>
      <c r="K70" s="18">
        <v>0</v>
      </c>
      <c r="L70" s="18">
        <v>0</v>
      </c>
      <c r="M70" s="18">
        <v>0</v>
      </c>
      <c r="N70" s="77">
        <v>0</v>
      </c>
      <c r="O70" s="77">
        <v>0</v>
      </c>
      <c r="P70" s="69"/>
      <c r="Q70" s="69"/>
      <c r="R70" s="3"/>
      <c r="S70" s="3"/>
      <c r="T70" s="11"/>
      <c r="U70" s="18"/>
      <c r="V70" s="18"/>
      <c r="W70" s="18"/>
    </row>
    <row r="71" spans="1:23" ht="25" customHeight="1" x14ac:dyDescent="0.3">
      <c r="A71" s="1"/>
      <c r="B71" s="35"/>
      <c r="C71" s="1"/>
      <c r="D71" s="1"/>
      <c r="E71" s="101"/>
      <c r="F71" s="11"/>
      <c r="G71" s="11"/>
      <c r="H71" s="11"/>
      <c r="I71" s="18">
        <v>0</v>
      </c>
      <c r="J71" s="18">
        <v>0</v>
      </c>
      <c r="K71" s="18">
        <v>0</v>
      </c>
      <c r="L71" s="18">
        <v>0</v>
      </c>
      <c r="M71" s="18">
        <v>0</v>
      </c>
      <c r="N71" s="77">
        <v>0</v>
      </c>
      <c r="O71" s="77">
        <v>0</v>
      </c>
      <c r="P71" s="69"/>
      <c r="Q71" s="69"/>
      <c r="R71" s="3"/>
      <c r="S71" s="3"/>
      <c r="T71" s="11"/>
      <c r="U71" s="18"/>
      <c r="V71" s="18"/>
      <c r="W71" s="18"/>
    </row>
    <row r="72" spans="1:23" ht="25" customHeight="1" x14ac:dyDescent="0.3">
      <c r="A72" s="1"/>
      <c r="B72" s="35"/>
      <c r="C72" s="1"/>
      <c r="D72" s="1"/>
      <c r="E72" s="101"/>
      <c r="F72" s="11"/>
      <c r="G72" s="11"/>
      <c r="H72" s="11"/>
      <c r="I72" s="18">
        <v>0</v>
      </c>
      <c r="J72" s="18">
        <v>0</v>
      </c>
      <c r="K72" s="18">
        <v>0</v>
      </c>
      <c r="L72" s="18">
        <v>0</v>
      </c>
      <c r="M72" s="18">
        <v>0</v>
      </c>
      <c r="N72" s="77">
        <v>0</v>
      </c>
      <c r="O72" s="77">
        <v>0</v>
      </c>
      <c r="P72" s="69"/>
      <c r="Q72" s="69"/>
      <c r="R72" s="3"/>
      <c r="S72" s="3"/>
      <c r="T72" s="11"/>
      <c r="U72" s="18"/>
      <c r="V72" s="18"/>
      <c r="W72" s="18"/>
    </row>
    <row r="73" spans="1:23" ht="25" customHeight="1" x14ac:dyDescent="0.3">
      <c r="A73" s="1"/>
      <c r="B73" s="35"/>
      <c r="C73" s="1"/>
      <c r="D73" s="1"/>
      <c r="E73" s="101"/>
      <c r="F73" s="11"/>
      <c r="G73" s="11"/>
      <c r="H73" s="11"/>
      <c r="I73" s="18">
        <v>0</v>
      </c>
      <c r="J73" s="18">
        <v>0</v>
      </c>
      <c r="K73" s="18">
        <v>0</v>
      </c>
      <c r="L73" s="18">
        <v>0</v>
      </c>
      <c r="M73" s="18">
        <v>0</v>
      </c>
      <c r="N73" s="77">
        <v>0</v>
      </c>
      <c r="O73" s="77">
        <v>0</v>
      </c>
      <c r="P73" s="69"/>
      <c r="Q73" s="69"/>
      <c r="R73" s="3"/>
      <c r="S73" s="3"/>
      <c r="T73" s="11"/>
      <c r="U73" s="18"/>
      <c r="V73" s="18"/>
      <c r="W73" s="18"/>
    </row>
    <row r="74" spans="1:23" ht="25" customHeight="1" x14ac:dyDescent="0.3">
      <c r="A74" s="1"/>
      <c r="B74" s="35"/>
      <c r="C74" s="1"/>
      <c r="D74" s="1"/>
      <c r="E74" s="101"/>
      <c r="F74" s="11"/>
      <c r="G74" s="11"/>
      <c r="H74" s="11"/>
      <c r="I74" s="18">
        <v>0</v>
      </c>
      <c r="J74" s="18">
        <v>0</v>
      </c>
      <c r="K74" s="18">
        <v>0</v>
      </c>
      <c r="L74" s="18">
        <v>0</v>
      </c>
      <c r="M74" s="18">
        <v>0</v>
      </c>
      <c r="N74" s="77">
        <v>0</v>
      </c>
      <c r="O74" s="77">
        <v>0</v>
      </c>
      <c r="P74" s="69"/>
      <c r="Q74" s="69"/>
      <c r="R74" s="3"/>
      <c r="S74" s="3"/>
      <c r="T74" s="11"/>
      <c r="U74" s="18"/>
      <c r="V74" s="18"/>
      <c r="W74" s="18"/>
    </row>
    <row r="75" spans="1:23" ht="25" customHeight="1" x14ac:dyDescent="0.3">
      <c r="A75" s="1"/>
      <c r="B75" s="35"/>
      <c r="C75" s="1"/>
      <c r="D75" s="1"/>
      <c r="E75" s="101"/>
      <c r="F75" s="11"/>
      <c r="G75" s="11"/>
      <c r="H75" s="11"/>
      <c r="I75" s="18">
        <v>0</v>
      </c>
      <c r="J75" s="18">
        <v>0</v>
      </c>
      <c r="K75" s="18">
        <v>0</v>
      </c>
      <c r="L75" s="18">
        <v>0</v>
      </c>
      <c r="M75" s="18">
        <v>0</v>
      </c>
      <c r="N75" s="77">
        <v>0</v>
      </c>
      <c r="O75" s="77">
        <v>0</v>
      </c>
      <c r="P75" s="69"/>
      <c r="Q75" s="69"/>
      <c r="R75" s="3"/>
      <c r="S75" s="3"/>
      <c r="T75" s="11"/>
      <c r="U75" s="18"/>
      <c r="V75" s="18"/>
      <c r="W75" s="18"/>
    </row>
    <row r="76" spans="1:23" ht="25" customHeight="1" x14ac:dyDescent="0.3">
      <c r="A76" s="1"/>
      <c r="B76" s="35"/>
      <c r="C76" s="1"/>
      <c r="D76" s="1"/>
      <c r="E76" s="101"/>
      <c r="F76" s="11"/>
      <c r="G76" s="11"/>
      <c r="H76" s="11"/>
      <c r="I76" s="18">
        <v>0</v>
      </c>
      <c r="J76" s="18">
        <v>0</v>
      </c>
      <c r="K76" s="18">
        <v>0</v>
      </c>
      <c r="L76" s="18">
        <v>0</v>
      </c>
      <c r="M76" s="18">
        <v>0</v>
      </c>
      <c r="N76" s="77">
        <v>0</v>
      </c>
      <c r="O76" s="77">
        <v>0</v>
      </c>
      <c r="P76" s="69"/>
      <c r="Q76" s="69"/>
      <c r="R76" s="3"/>
      <c r="S76" s="3"/>
      <c r="T76" s="11"/>
      <c r="U76" s="18"/>
      <c r="V76" s="18"/>
      <c r="W76" s="18"/>
    </row>
    <row r="77" spans="1:23" ht="25" customHeight="1" x14ac:dyDescent="0.3">
      <c r="A77" s="1"/>
      <c r="B77" s="35"/>
      <c r="C77" s="1"/>
      <c r="D77" s="1"/>
      <c r="E77" s="101"/>
      <c r="F77" s="11"/>
      <c r="G77" s="11"/>
      <c r="H77" s="11"/>
      <c r="I77" s="18">
        <v>0</v>
      </c>
      <c r="J77" s="18">
        <v>0</v>
      </c>
      <c r="K77" s="18">
        <v>0</v>
      </c>
      <c r="L77" s="18">
        <v>0</v>
      </c>
      <c r="M77" s="18">
        <v>0</v>
      </c>
      <c r="N77" s="77">
        <v>0</v>
      </c>
      <c r="O77" s="77">
        <v>0</v>
      </c>
      <c r="P77" s="69"/>
      <c r="Q77" s="69"/>
      <c r="R77" s="3"/>
      <c r="S77" s="3"/>
      <c r="T77" s="11"/>
      <c r="U77" s="18"/>
      <c r="V77" s="18"/>
      <c r="W77" s="18"/>
    </row>
    <row r="78" spans="1:23" ht="25" customHeight="1" x14ac:dyDescent="0.3">
      <c r="A78" s="11"/>
      <c r="B78" s="35"/>
      <c r="C78" s="11"/>
      <c r="D78" s="11"/>
      <c r="E78" s="101"/>
      <c r="F78" s="11"/>
      <c r="G78" s="11"/>
      <c r="H78" s="11"/>
      <c r="I78" s="18">
        <v>0</v>
      </c>
      <c r="J78" s="18">
        <v>0</v>
      </c>
      <c r="K78" s="18">
        <v>0</v>
      </c>
      <c r="L78" s="18">
        <v>0</v>
      </c>
      <c r="M78" s="18">
        <v>0</v>
      </c>
      <c r="N78" s="77">
        <v>0</v>
      </c>
      <c r="O78" s="77">
        <v>0</v>
      </c>
      <c r="P78" s="69"/>
      <c r="Q78" s="69"/>
      <c r="R78" s="13"/>
      <c r="S78" s="13"/>
      <c r="T78" s="11"/>
      <c r="U78" s="18"/>
      <c r="V78" s="18"/>
      <c r="W78" s="18"/>
    </row>
    <row r="79" spans="1:23" ht="25" customHeight="1" x14ac:dyDescent="0.3">
      <c r="A79" s="11"/>
      <c r="B79" s="35"/>
      <c r="C79" s="11"/>
      <c r="D79" s="11"/>
      <c r="E79" s="101"/>
      <c r="F79" s="11"/>
      <c r="G79" s="11"/>
      <c r="H79" s="11"/>
      <c r="I79" s="18">
        <v>0</v>
      </c>
      <c r="J79" s="18">
        <v>0</v>
      </c>
      <c r="K79" s="18">
        <v>0</v>
      </c>
      <c r="L79" s="18">
        <v>0</v>
      </c>
      <c r="M79" s="18">
        <v>0</v>
      </c>
      <c r="N79" s="77">
        <v>0</v>
      </c>
      <c r="O79" s="77">
        <v>0</v>
      </c>
      <c r="P79" s="69"/>
      <c r="Q79" s="69"/>
      <c r="R79" s="13"/>
      <c r="S79" s="13"/>
      <c r="T79" s="11"/>
      <c r="U79" s="18"/>
      <c r="V79" s="18"/>
      <c r="W79" s="18"/>
    </row>
    <row r="80" spans="1:23" ht="25" customHeight="1" x14ac:dyDescent="0.3">
      <c r="A80" s="11"/>
      <c r="B80" s="35"/>
      <c r="C80" s="11"/>
      <c r="D80" s="11"/>
      <c r="E80" s="101"/>
      <c r="F80" s="11"/>
      <c r="G80" s="11"/>
      <c r="H80" s="11"/>
      <c r="I80" s="18">
        <v>0</v>
      </c>
      <c r="J80" s="18">
        <v>0</v>
      </c>
      <c r="K80" s="18">
        <v>0</v>
      </c>
      <c r="L80" s="18">
        <v>0</v>
      </c>
      <c r="M80" s="18">
        <v>0</v>
      </c>
      <c r="N80" s="77">
        <v>0</v>
      </c>
      <c r="O80" s="77">
        <v>0</v>
      </c>
      <c r="P80" s="69"/>
      <c r="Q80" s="69"/>
      <c r="R80" s="13"/>
      <c r="S80" s="13"/>
      <c r="T80" s="11"/>
      <c r="U80" s="18"/>
      <c r="V80" s="18"/>
      <c r="W80" s="18"/>
    </row>
    <row r="81" spans="1:23" ht="25" customHeight="1" x14ac:dyDescent="0.3">
      <c r="A81" s="11"/>
      <c r="B81" s="35"/>
      <c r="C81" s="11"/>
      <c r="D81" s="11"/>
      <c r="E81" s="101"/>
      <c r="F81" s="11"/>
      <c r="G81" s="11"/>
      <c r="H81" s="11"/>
      <c r="I81" s="18">
        <v>0</v>
      </c>
      <c r="J81" s="18">
        <v>0</v>
      </c>
      <c r="K81" s="18">
        <v>0</v>
      </c>
      <c r="L81" s="18">
        <v>0</v>
      </c>
      <c r="M81" s="18">
        <v>0</v>
      </c>
      <c r="N81" s="77">
        <v>0</v>
      </c>
      <c r="O81" s="77">
        <v>0</v>
      </c>
      <c r="P81" s="69"/>
      <c r="Q81" s="69"/>
      <c r="R81" s="13"/>
      <c r="S81" s="13"/>
      <c r="T81" s="11"/>
      <c r="U81" s="18"/>
      <c r="V81" s="18"/>
      <c r="W81" s="18"/>
    </row>
    <row r="82" spans="1:23" ht="25" customHeight="1" x14ac:dyDescent="0.3">
      <c r="A82" s="11"/>
      <c r="B82" s="35"/>
      <c r="C82" s="11"/>
      <c r="D82" s="11"/>
      <c r="E82" s="101"/>
      <c r="F82" s="11"/>
      <c r="G82" s="11"/>
      <c r="H82" s="11"/>
      <c r="I82" s="18">
        <v>0</v>
      </c>
      <c r="J82" s="18">
        <v>0</v>
      </c>
      <c r="K82" s="18">
        <v>0</v>
      </c>
      <c r="L82" s="18">
        <v>0</v>
      </c>
      <c r="M82" s="18">
        <v>0</v>
      </c>
      <c r="N82" s="77">
        <v>0</v>
      </c>
      <c r="O82" s="77">
        <v>0</v>
      </c>
      <c r="P82" s="69"/>
      <c r="Q82" s="69"/>
      <c r="R82" s="13"/>
      <c r="S82" s="13"/>
      <c r="T82" s="11"/>
      <c r="U82" s="18"/>
      <c r="V82" s="18"/>
      <c r="W82" s="18"/>
    </row>
    <row r="83" spans="1:23" ht="25" customHeight="1" x14ac:dyDescent="0.3">
      <c r="A83" s="11"/>
      <c r="B83" s="35"/>
      <c r="C83" s="11"/>
      <c r="D83" s="11"/>
      <c r="E83" s="101"/>
      <c r="F83" s="11"/>
      <c r="G83" s="11"/>
      <c r="H83" s="11"/>
      <c r="I83" s="18">
        <v>0</v>
      </c>
      <c r="J83" s="18">
        <v>0</v>
      </c>
      <c r="K83" s="18">
        <v>0</v>
      </c>
      <c r="L83" s="18">
        <v>0</v>
      </c>
      <c r="M83" s="18">
        <v>0</v>
      </c>
      <c r="N83" s="77">
        <v>0</v>
      </c>
      <c r="O83" s="77">
        <v>0</v>
      </c>
      <c r="P83" s="69"/>
      <c r="Q83" s="69"/>
      <c r="R83" s="13"/>
      <c r="S83" s="13"/>
      <c r="T83" s="11"/>
      <c r="U83" s="18"/>
      <c r="V83" s="18"/>
      <c r="W83" s="18"/>
    </row>
    <row r="84" spans="1:23" ht="25" customHeight="1" x14ac:dyDescent="0.3">
      <c r="A84" s="11"/>
      <c r="B84" s="35"/>
      <c r="C84" s="11"/>
      <c r="D84" s="11"/>
      <c r="E84" s="101"/>
      <c r="F84" s="11"/>
      <c r="G84" s="11"/>
      <c r="H84" s="11"/>
      <c r="I84" s="18">
        <v>0</v>
      </c>
      <c r="J84" s="18">
        <v>0</v>
      </c>
      <c r="K84" s="18">
        <v>0</v>
      </c>
      <c r="L84" s="18">
        <v>0</v>
      </c>
      <c r="M84" s="18">
        <v>0</v>
      </c>
      <c r="N84" s="77">
        <v>0</v>
      </c>
      <c r="O84" s="77">
        <v>0</v>
      </c>
      <c r="P84" s="69"/>
      <c r="Q84" s="69"/>
      <c r="R84" s="13"/>
      <c r="S84" s="13"/>
      <c r="T84" s="11"/>
      <c r="U84" s="18"/>
      <c r="V84" s="18"/>
      <c r="W84" s="18"/>
    </row>
    <row r="85" spans="1:23" ht="25" customHeight="1" x14ac:dyDescent="0.3">
      <c r="A85" s="11"/>
      <c r="B85" s="35"/>
      <c r="C85" s="11"/>
      <c r="D85" s="11"/>
      <c r="E85" s="101"/>
      <c r="F85" s="11"/>
      <c r="G85" s="11"/>
      <c r="H85" s="11"/>
      <c r="I85" s="18">
        <v>0</v>
      </c>
      <c r="J85" s="18">
        <v>0</v>
      </c>
      <c r="K85" s="18">
        <v>0</v>
      </c>
      <c r="L85" s="18">
        <v>0</v>
      </c>
      <c r="M85" s="18">
        <v>0</v>
      </c>
      <c r="N85" s="77">
        <v>0</v>
      </c>
      <c r="O85" s="77">
        <v>0</v>
      </c>
      <c r="P85" s="69"/>
      <c r="Q85" s="69"/>
      <c r="R85" s="13"/>
      <c r="S85" s="13"/>
      <c r="T85" s="11"/>
      <c r="U85" s="18"/>
      <c r="V85" s="18"/>
      <c r="W85" s="18"/>
    </row>
    <row r="86" spans="1:23" ht="25" customHeight="1" x14ac:dyDescent="0.3">
      <c r="A86" s="11"/>
      <c r="B86" s="35"/>
      <c r="C86" s="11"/>
      <c r="D86" s="11"/>
      <c r="E86" s="101"/>
      <c r="F86" s="11"/>
      <c r="G86" s="11"/>
      <c r="H86" s="11"/>
      <c r="I86" s="18">
        <v>0</v>
      </c>
      <c r="J86" s="18">
        <v>0</v>
      </c>
      <c r="K86" s="18">
        <v>0</v>
      </c>
      <c r="L86" s="18">
        <v>0</v>
      </c>
      <c r="M86" s="18">
        <v>0</v>
      </c>
      <c r="N86" s="77">
        <v>0</v>
      </c>
      <c r="O86" s="77">
        <v>0</v>
      </c>
      <c r="P86" s="69"/>
      <c r="Q86" s="69"/>
      <c r="R86" s="13"/>
      <c r="S86" s="13"/>
      <c r="T86" s="11"/>
      <c r="U86" s="18"/>
      <c r="V86" s="18"/>
      <c r="W86" s="18"/>
    </row>
    <row r="87" spans="1:23" ht="25" customHeight="1" x14ac:dyDescent="0.3">
      <c r="A87" s="11"/>
      <c r="B87" s="35"/>
      <c r="C87" s="11"/>
      <c r="D87" s="11"/>
      <c r="E87" s="101"/>
      <c r="F87" s="11"/>
      <c r="G87" s="11"/>
      <c r="H87" s="11"/>
      <c r="I87" s="18">
        <v>0</v>
      </c>
      <c r="J87" s="18">
        <v>0</v>
      </c>
      <c r="K87" s="18">
        <v>0</v>
      </c>
      <c r="L87" s="18">
        <v>0</v>
      </c>
      <c r="M87" s="18">
        <v>0</v>
      </c>
      <c r="N87" s="77">
        <v>0</v>
      </c>
      <c r="O87" s="77">
        <v>0</v>
      </c>
      <c r="P87" s="69"/>
      <c r="Q87" s="69"/>
      <c r="R87" s="13"/>
      <c r="S87" s="13"/>
      <c r="T87" s="11"/>
      <c r="U87" s="18"/>
      <c r="V87" s="18"/>
      <c r="W87" s="18"/>
    </row>
    <row r="88" spans="1:23" ht="25" customHeight="1" x14ac:dyDescent="0.3">
      <c r="A88" s="11"/>
      <c r="B88" s="35"/>
      <c r="C88" s="11"/>
      <c r="D88" s="11"/>
      <c r="E88" s="101"/>
      <c r="F88" s="11"/>
      <c r="G88" s="11"/>
      <c r="H88" s="11"/>
      <c r="I88" s="18">
        <v>0</v>
      </c>
      <c r="J88" s="18">
        <v>0</v>
      </c>
      <c r="K88" s="18">
        <v>0</v>
      </c>
      <c r="L88" s="18">
        <v>0</v>
      </c>
      <c r="M88" s="18">
        <v>0</v>
      </c>
      <c r="N88" s="77">
        <v>0</v>
      </c>
      <c r="O88" s="77">
        <v>0</v>
      </c>
      <c r="P88" s="69"/>
      <c r="Q88" s="69"/>
      <c r="R88" s="13"/>
      <c r="S88" s="13"/>
      <c r="T88" s="11"/>
      <c r="U88" s="18"/>
      <c r="V88" s="18"/>
      <c r="W88" s="18"/>
    </row>
    <row r="89" spans="1:23" ht="25" customHeight="1" x14ac:dyDescent="0.3">
      <c r="A89" s="11"/>
      <c r="B89" s="35"/>
      <c r="C89" s="11"/>
      <c r="D89" s="11"/>
      <c r="E89" s="101"/>
      <c r="F89" s="11"/>
      <c r="G89" s="11"/>
      <c r="H89" s="11"/>
      <c r="I89" s="18">
        <v>0</v>
      </c>
      <c r="J89" s="18">
        <v>0</v>
      </c>
      <c r="K89" s="18">
        <v>0</v>
      </c>
      <c r="L89" s="18">
        <v>0</v>
      </c>
      <c r="M89" s="18">
        <v>0</v>
      </c>
      <c r="N89" s="77">
        <v>0</v>
      </c>
      <c r="O89" s="77">
        <v>0</v>
      </c>
      <c r="P89" s="69"/>
      <c r="Q89" s="69"/>
      <c r="R89" s="13"/>
      <c r="S89" s="13"/>
      <c r="T89" s="11"/>
      <c r="U89" s="18"/>
      <c r="V89" s="18"/>
      <c r="W89" s="18"/>
    </row>
    <row r="90" spans="1:23" ht="25" customHeight="1" x14ac:dyDescent="0.3">
      <c r="A90" s="11"/>
      <c r="B90" s="35"/>
      <c r="C90" s="11"/>
      <c r="D90" s="11"/>
      <c r="E90" s="101"/>
      <c r="F90" s="11"/>
      <c r="G90" s="11"/>
      <c r="H90" s="11"/>
      <c r="I90" s="18">
        <v>0</v>
      </c>
      <c r="J90" s="18">
        <v>0</v>
      </c>
      <c r="K90" s="18">
        <v>0</v>
      </c>
      <c r="L90" s="18">
        <v>0</v>
      </c>
      <c r="M90" s="18">
        <v>0</v>
      </c>
      <c r="N90" s="77">
        <v>0</v>
      </c>
      <c r="O90" s="77">
        <v>0</v>
      </c>
      <c r="P90" s="69"/>
      <c r="Q90" s="69"/>
      <c r="R90" s="13"/>
      <c r="S90" s="13"/>
      <c r="T90" s="11"/>
      <c r="U90" s="18"/>
      <c r="V90" s="18"/>
      <c r="W90" s="18"/>
    </row>
    <row r="91" spans="1:23" ht="25" customHeight="1" x14ac:dyDescent="0.3">
      <c r="A91" s="11"/>
      <c r="B91" s="35"/>
      <c r="C91" s="11"/>
      <c r="D91" s="11"/>
      <c r="E91" s="101"/>
      <c r="F91" s="11"/>
      <c r="G91" s="11"/>
      <c r="H91" s="11"/>
      <c r="I91" s="18">
        <v>0</v>
      </c>
      <c r="J91" s="18">
        <v>0</v>
      </c>
      <c r="K91" s="18">
        <v>0</v>
      </c>
      <c r="L91" s="18">
        <v>0</v>
      </c>
      <c r="M91" s="18">
        <v>0</v>
      </c>
      <c r="N91" s="77">
        <v>0</v>
      </c>
      <c r="O91" s="77">
        <v>0</v>
      </c>
      <c r="P91" s="69"/>
      <c r="Q91" s="69"/>
      <c r="R91" s="13"/>
      <c r="S91" s="13"/>
      <c r="T91" s="11"/>
      <c r="U91" s="18"/>
      <c r="V91" s="18"/>
      <c r="W91" s="18"/>
    </row>
    <row r="92" spans="1:23" ht="25" customHeight="1" x14ac:dyDescent="0.3">
      <c r="A92" s="11"/>
      <c r="B92" s="35"/>
      <c r="C92" s="11"/>
      <c r="D92" s="11"/>
      <c r="E92" s="101"/>
      <c r="F92" s="11"/>
      <c r="G92" s="11"/>
      <c r="H92" s="11"/>
      <c r="I92" s="18">
        <v>0</v>
      </c>
      <c r="J92" s="18">
        <v>0</v>
      </c>
      <c r="K92" s="18">
        <v>0</v>
      </c>
      <c r="L92" s="18">
        <v>0</v>
      </c>
      <c r="M92" s="18">
        <v>0</v>
      </c>
      <c r="N92" s="77">
        <v>0</v>
      </c>
      <c r="O92" s="77">
        <v>0</v>
      </c>
      <c r="P92" s="69"/>
      <c r="Q92" s="69"/>
      <c r="R92" s="13"/>
      <c r="S92" s="13"/>
      <c r="T92" s="11"/>
      <c r="U92" s="18"/>
      <c r="V92" s="18"/>
      <c r="W92" s="18"/>
    </row>
    <row r="93" spans="1:23" ht="25" customHeight="1" x14ac:dyDescent="0.3">
      <c r="A93" s="11"/>
      <c r="B93" s="35"/>
      <c r="C93" s="11"/>
      <c r="D93" s="11"/>
      <c r="E93" s="101"/>
      <c r="F93" s="11"/>
      <c r="G93" s="11"/>
      <c r="H93" s="11"/>
      <c r="I93" s="18">
        <v>0</v>
      </c>
      <c r="J93" s="18">
        <v>0</v>
      </c>
      <c r="K93" s="18">
        <v>0</v>
      </c>
      <c r="L93" s="18">
        <v>0</v>
      </c>
      <c r="M93" s="18">
        <v>0</v>
      </c>
      <c r="N93" s="77">
        <v>0</v>
      </c>
      <c r="O93" s="77">
        <v>0</v>
      </c>
      <c r="P93" s="69"/>
      <c r="Q93" s="69"/>
      <c r="R93" s="13"/>
      <c r="S93" s="13"/>
      <c r="T93" s="11"/>
      <c r="U93" s="18"/>
      <c r="V93" s="18"/>
      <c r="W93" s="18"/>
    </row>
    <row r="94" spans="1:23" ht="25" customHeight="1" x14ac:dyDescent="0.3">
      <c r="A94" s="11"/>
      <c r="B94" s="35"/>
      <c r="C94" s="11"/>
      <c r="D94" s="11"/>
      <c r="E94" s="101"/>
      <c r="F94" s="11"/>
      <c r="G94" s="11"/>
      <c r="H94" s="11"/>
      <c r="I94" s="18">
        <v>0</v>
      </c>
      <c r="J94" s="18">
        <v>0</v>
      </c>
      <c r="K94" s="18">
        <v>0</v>
      </c>
      <c r="L94" s="18">
        <v>0</v>
      </c>
      <c r="M94" s="18">
        <v>0</v>
      </c>
      <c r="N94" s="77">
        <v>0</v>
      </c>
      <c r="O94" s="77">
        <v>0</v>
      </c>
      <c r="P94" s="69"/>
      <c r="Q94" s="69"/>
      <c r="R94" s="13"/>
      <c r="S94" s="13"/>
      <c r="T94" s="11"/>
      <c r="U94" s="18"/>
      <c r="V94" s="18"/>
      <c r="W94" s="18"/>
    </row>
    <row r="95" spans="1:23" ht="25" customHeight="1" x14ac:dyDescent="0.3">
      <c r="A95" s="11"/>
      <c r="B95" s="35"/>
      <c r="C95" s="11"/>
      <c r="D95" s="11"/>
      <c r="E95" s="101"/>
      <c r="F95" s="11"/>
      <c r="G95" s="11"/>
      <c r="H95" s="11"/>
      <c r="I95" s="18">
        <v>0</v>
      </c>
      <c r="J95" s="18">
        <v>0</v>
      </c>
      <c r="K95" s="18">
        <v>0</v>
      </c>
      <c r="L95" s="18">
        <v>0</v>
      </c>
      <c r="M95" s="18">
        <v>0</v>
      </c>
      <c r="N95" s="77">
        <v>0</v>
      </c>
      <c r="O95" s="77">
        <v>0</v>
      </c>
      <c r="P95" s="69"/>
      <c r="Q95" s="69"/>
      <c r="R95" s="13"/>
      <c r="S95" s="13"/>
      <c r="T95" s="11"/>
      <c r="U95" s="18"/>
      <c r="V95" s="18"/>
      <c r="W95" s="18"/>
    </row>
    <row r="96" spans="1:23" ht="25" customHeight="1" x14ac:dyDescent="0.3">
      <c r="A96" s="11"/>
      <c r="B96" s="35"/>
      <c r="C96" s="11"/>
      <c r="D96" s="11"/>
      <c r="E96" s="101"/>
      <c r="F96" s="11"/>
      <c r="G96" s="11"/>
      <c r="H96" s="11"/>
      <c r="I96" s="18">
        <v>0</v>
      </c>
      <c r="J96" s="18">
        <v>0</v>
      </c>
      <c r="K96" s="18">
        <v>0</v>
      </c>
      <c r="L96" s="18">
        <v>0</v>
      </c>
      <c r="M96" s="18">
        <v>0</v>
      </c>
      <c r="N96" s="77">
        <v>0</v>
      </c>
      <c r="O96" s="77">
        <v>0</v>
      </c>
      <c r="P96" s="69"/>
      <c r="Q96" s="69"/>
      <c r="R96" s="13"/>
      <c r="S96" s="13"/>
      <c r="T96" s="11"/>
      <c r="U96" s="18"/>
      <c r="V96" s="18"/>
      <c r="W96" s="18"/>
    </row>
    <row r="97" spans="1:23" ht="25" customHeight="1" x14ac:dyDescent="0.3">
      <c r="A97" s="11"/>
      <c r="B97" s="35"/>
      <c r="C97" s="11"/>
      <c r="D97" s="11"/>
      <c r="E97" s="101"/>
      <c r="F97" s="11"/>
      <c r="G97" s="11"/>
      <c r="H97" s="11"/>
      <c r="I97" s="18">
        <v>0</v>
      </c>
      <c r="J97" s="18">
        <v>0</v>
      </c>
      <c r="K97" s="18">
        <v>0</v>
      </c>
      <c r="L97" s="18">
        <v>0</v>
      </c>
      <c r="M97" s="18">
        <v>0</v>
      </c>
      <c r="N97" s="77">
        <v>0</v>
      </c>
      <c r="O97" s="77">
        <v>0</v>
      </c>
      <c r="P97" s="69"/>
      <c r="Q97" s="69"/>
      <c r="R97" s="13"/>
      <c r="S97" s="13"/>
      <c r="T97" s="11"/>
      <c r="U97" s="18"/>
      <c r="V97" s="18"/>
      <c r="W97" s="18"/>
    </row>
    <row r="98" spans="1:23" ht="25" customHeight="1" x14ac:dyDescent="0.3">
      <c r="A98" s="11"/>
      <c r="B98" s="35"/>
      <c r="C98" s="11"/>
      <c r="D98" s="11"/>
      <c r="E98" s="101"/>
      <c r="F98" s="11"/>
      <c r="G98" s="11"/>
      <c r="H98" s="11"/>
      <c r="I98" s="18">
        <v>0</v>
      </c>
      <c r="J98" s="18">
        <v>0</v>
      </c>
      <c r="K98" s="18">
        <v>0</v>
      </c>
      <c r="L98" s="18">
        <v>0</v>
      </c>
      <c r="M98" s="18">
        <v>0</v>
      </c>
      <c r="N98" s="77">
        <v>0</v>
      </c>
      <c r="O98" s="77">
        <v>0</v>
      </c>
      <c r="P98" s="69"/>
      <c r="Q98" s="69"/>
      <c r="R98" s="13"/>
      <c r="S98" s="13"/>
      <c r="T98" s="11"/>
      <c r="U98" s="18"/>
      <c r="V98" s="18"/>
      <c r="W98" s="18"/>
    </row>
    <row r="99" spans="1:23" ht="25" customHeight="1" x14ac:dyDescent="0.3">
      <c r="A99" s="11"/>
      <c r="B99" s="35"/>
      <c r="C99" s="11"/>
      <c r="D99" s="11"/>
      <c r="E99" s="101"/>
      <c r="F99" s="11"/>
      <c r="G99" s="11"/>
      <c r="H99" s="11"/>
      <c r="I99" s="18">
        <v>0</v>
      </c>
      <c r="J99" s="18">
        <v>0</v>
      </c>
      <c r="K99" s="18">
        <v>0</v>
      </c>
      <c r="L99" s="18">
        <v>0</v>
      </c>
      <c r="M99" s="18">
        <v>0</v>
      </c>
      <c r="N99" s="77">
        <v>0</v>
      </c>
      <c r="O99" s="77">
        <v>0</v>
      </c>
      <c r="P99" s="69"/>
      <c r="Q99" s="69"/>
      <c r="R99" s="13"/>
      <c r="S99" s="13"/>
      <c r="T99" s="11"/>
      <c r="U99" s="18"/>
      <c r="V99" s="18"/>
      <c r="W99" s="18"/>
    </row>
    <row r="100" spans="1:23" ht="25" customHeight="1" x14ac:dyDescent="0.3">
      <c r="A100" s="11"/>
      <c r="B100" s="35"/>
      <c r="C100" s="11"/>
      <c r="D100" s="11"/>
      <c r="E100" s="101"/>
      <c r="F100" s="11"/>
      <c r="G100" s="11"/>
      <c r="H100" s="11"/>
      <c r="I100" s="18">
        <v>0</v>
      </c>
      <c r="J100" s="18">
        <v>0</v>
      </c>
      <c r="K100" s="18">
        <v>0</v>
      </c>
      <c r="L100" s="18">
        <v>0</v>
      </c>
      <c r="M100" s="18">
        <v>0</v>
      </c>
      <c r="N100" s="77">
        <v>0</v>
      </c>
      <c r="O100" s="77">
        <v>0</v>
      </c>
      <c r="P100" s="69"/>
      <c r="Q100" s="69"/>
      <c r="R100" s="13"/>
      <c r="S100" s="13"/>
      <c r="T100" s="11"/>
      <c r="U100" s="18"/>
      <c r="V100" s="18"/>
      <c r="W100" s="18"/>
    </row>
    <row r="101" spans="1:23" ht="25" customHeight="1" x14ac:dyDescent="0.3">
      <c r="A101" s="11"/>
      <c r="B101" s="35"/>
      <c r="C101" s="11"/>
      <c r="D101" s="11"/>
      <c r="E101" s="101"/>
      <c r="F101" s="11"/>
      <c r="G101" s="11"/>
      <c r="H101" s="11"/>
      <c r="I101" s="18">
        <v>0</v>
      </c>
      <c r="J101" s="18">
        <v>0</v>
      </c>
      <c r="K101" s="18">
        <v>0</v>
      </c>
      <c r="L101" s="18">
        <v>0</v>
      </c>
      <c r="M101" s="18">
        <v>0</v>
      </c>
      <c r="N101" s="77">
        <v>0</v>
      </c>
      <c r="O101" s="77">
        <v>0</v>
      </c>
      <c r="P101" s="69"/>
      <c r="Q101" s="69"/>
      <c r="R101" s="13"/>
      <c r="S101" s="13"/>
      <c r="T101" s="11"/>
      <c r="U101" s="18"/>
      <c r="V101" s="18"/>
      <c r="W101" s="18"/>
    </row>
    <row r="102" spans="1:23" ht="25" customHeight="1" x14ac:dyDescent="0.3">
      <c r="A102" s="11"/>
      <c r="B102" s="35"/>
      <c r="C102" s="11"/>
      <c r="D102" s="11"/>
      <c r="E102" s="101"/>
      <c r="F102" s="11"/>
      <c r="G102" s="11"/>
      <c r="H102" s="11"/>
      <c r="I102" s="18">
        <v>0</v>
      </c>
      <c r="J102" s="18">
        <v>0</v>
      </c>
      <c r="K102" s="18">
        <v>0</v>
      </c>
      <c r="L102" s="18">
        <v>0</v>
      </c>
      <c r="M102" s="18">
        <v>0</v>
      </c>
      <c r="N102" s="77">
        <v>0</v>
      </c>
      <c r="O102" s="77">
        <v>0</v>
      </c>
      <c r="P102" s="69"/>
      <c r="Q102" s="69"/>
      <c r="R102" s="13"/>
      <c r="S102" s="13"/>
      <c r="T102" s="11"/>
      <c r="U102" s="18"/>
      <c r="V102" s="18"/>
      <c r="W102" s="18"/>
    </row>
    <row r="103" spans="1:23" ht="25" customHeight="1" x14ac:dyDescent="0.3">
      <c r="A103" s="11"/>
      <c r="B103" s="35"/>
      <c r="C103" s="11"/>
      <c r="D103" s="11"/>
      <c r="E103" s="101"/>
      <c r="F103" s="11"/>
      <c r="G103" s="11"/>
      <c r="H103" s="11"/>
      <c r="I103" s="18">
        <v>0</v>
      </c>
      <c r="J103" s="18">
        <v>0</v>
      </c>
      <c r="K103" s="18">
        <v>0</v>
      </c>
      <c r="L103" s="18">
        <v>0</v>
      </c>
      <c r="M103" s="18">
        <v>0</v>
      </c>
      <c r="N103" s="77">
        <v>0</v>
      </c>
      <c r="O103" s="77">
        <v>0</v>
      </c>
      <c r="P103" s="69"/>
      <c r="Q103" s="69"/>
      <c r="R103" s="13"/>
      <c r="S103" s="13"/>
      <c r="T103" s="11"/>
      <c r="U103" s="18"/>
      <c r="V103" s="18"/>
      <c r="W103" s="18"/>
    </row>
    <row r="104" spans="1:23" ht="25" customHeight="1" x14ac:dyDescent="0.3">
      <c r="A104" s="11"/>
      <c r="B104" s="35"/>
      <c r="C104" s="11"/>
      <c r="D104" s="11"/>
      <c r="E104" s="101"/>
      <c r="F104" s="11"/>
      <c r="G104" s="11"/>
      <c r="H104" s="11"/>
      <c r="I104" s="18">
        <v>0</v>
      </c>
      <c r="J104" s="18">
        <v>0</v>
      </c>
      <c r="K104" s="18">
        <v>0</v>
      </c>
      <c r="L104" s="18">
        <v>0</v>
      </c>
      <c r="M104" s="18">
        <v>0</v>
      </c>
      <c r="N104" s="77">
        <v>0</v>
      </c>
      <c r="O104" s="77">
        <v>0</v>
      </c>
      <c r="P104" s="69"/>
      <c r="Q104" s="69"/>
      <c r="R104" s="13"/>
      <c r="S104" s="13"/>
      <c r="T104" s="11"/>
      <c r="U104" s="18"/>
      <c r="V104" s="18"/>
      <c r="W104" s="18"/>
    </row>
    <row r="105" spans="1:23" ht="25" customHeight="1" x14ac:dyDescent="0.3">
      <c r="A105" s="11"/>
      <c r="B105" s="35"/>
      <c r="C105" s="11"/>
      <c r="D105" s="11"/>
      <c r="E105" s="101"/>
      <c r="F105" s="11"/>
      <c r="G105" s="11"/>
      <c r="H105" s="11"/>
      <c r="I105" s="18">
        <v>0</v>
      </c>
      <c r="J105" s="18">
        <v>0</v>
      </c>
      <c r="K105" s="18">
        <v>0</v>
      </c>
      <c r="L105" s="18">
        <v>0</v>
      </c>
      <c r="M105" s="18">
        <v>0</v>
      </c>
      <c r="N105" s="77">
        <v>0</v>
      </c>
      <c r="O105" s="77">
        <v>0</v>
      </c>
      <c r="P105" s="69"/>
      <c r="Q105" s="69"/>
      <c r="R105" s="13"/>
      <c r="S105" s="13"/>
      <c r="T105" s="11"/>
      <c r="U105" s="18"/>
      <c r="V105" s="18"/>
      <c r="W105" s="18"/>
    </row>
    <row r="106" spans="1:23" ht="25" customHeight="1" x14ac:dyDescent="0.3">
      <c r="A106" s="11"/>
      <c r="B106" s="35"/>
      <c r="C106" s="11"/>
      <c r="D106" s="11"/>
      <c r="E106" s="101"/>
      <c r="F106" s="11"/>
      <c r="G106" s="11"/>
      <c r="H106" s="11"/>
      <c r="I106" s="18">
        <v>0</v>
      </c>
      <c r="J106" s="18">
        <v>0</v>
      </c>
      <c r="K106" s="18">
        <v>0</v>
      </c>
      <c r="L106" s="18">
        <v>0</v>
      </c>
      <c r="M106" s="18">
        <v>0</v>
      </c>
      <c r="N106" s="77">
        <v>0</v>
      </c>
      <c r="O106" s="77">
        <v>0</v>
      </c>
      <c r="P106" s="69"/>
      <c r="Q106" s="69"/>
      <c r="R106" s="13"/>
      <c r="S106" s="13"/>
      <c r="T106" s="11"/>
      <c r="U106" s="18"/>
      <c r="V106" s="18"/>
      <c r="W106" s="18"/>
    </row>
    <row r="107" spans="1:23" ht="25" customHeight="1" x14ac:dyDescent="0.3">
      <c r="A107" s="11"/>
      <c r="B107" s="35"/>
      <c r="C107" s="11"/>
      <c r="D107" s="11"/>
      <c r="E107" s="101"/>
      <c r="F107" s="11"/>
      <c r="G107" s="11"/>
      <c r="H107" s="11"/>
      <c r="I107" s="18">
        <v>0</v>
      </c>
      <c r="J107" s="18">
        <v>0</v>
      </c>
      <c r="K107" s="18">
        <v>0</v>
      </c>
      <c r="L107" s="18">
        <v>0</v>
      </c>
      <c r="M107" s="18">
        <v>0</v>
      </c>
      <c r="N107" s="77">
        <v>0</v>
      </c>
      <c r="O107" s="77">
        <v>0</v>
      </c>
      <c r="P107" s="69"/>
      <c r="Q107" s="69"/>
      <c r="R107" s="13"/>
      <c r="S107" s="13"/>
      <c r="T107" s="11"/>
      <c r="U107" s="18"/>
      <c r="V107" s="18"/>
      <c r="W107" s="18"/>
    </row>
    <row r="108" spans="1:23" ht="25" customHeight="1" x14ac:dyDescent="0.3">
      <c r="A108" s="11"/>
      <c r="B108" s="35"/>
      <c r="C108" s="11"/>
      <c r="D108" s="11"/>
      <c r="E108" s="101"/>
      <c r="F108" s="11"/>
      <c r="G108" s="11"/>
      <c r="H108" s="11"/>
      <c r="I108" s="18">
        <v>0</v>
      </c>
      <c r="J108" s="18">
        <v>0</v>
      </c>
      <c r="K108" s="18">
        <v>0</v>
      </c>
      <c r="L108" s="18">
        <v>0</v>
      </c>
      <c r="M108" s="18">
        <v>0</v>
      </c>
      <c r="N108" s="77">
        <v>0</v>
      </c>
      <c r="O108" s="77">
        <v>0</v>
      </c>
      <c r="P108" s="69"/>
      <c r="Q108" s="69"/>
      <c r="R108" s="13"/>
      <c r="S108" s="13"/>
      <c r="T108" s="11"/>
      <c r="U108" s="18"/>
      <c r="V108" s="18"/>
      <c r="W108" s="18"/>
    </row>
    <row r="109" spans="1:23" ht="25" customHeight="1" x14ac:dyDescent="0.3">
      <c r="A109" s="11"/>
      <c r="B109" s="35"/>
      <c r="C109" s="11"/>
      <c r="D109" s="11"/>
      <c r="E109" s="101"/>
      <c r="F109" s="11"/>
      <c r="G109" s="11"/>
      <c r="H109" s="11"/>
      <c r="I109" s="18">
        <v>0</v>
      </c>
      <c r="J109" s="18">
        <v>0</v>
      </c>
      <c r="K109" s="18">
        <v>0</v>
      </c>
      <c r="L109" s="18">
        <v>0</v>
      </c>
      <c r="M109" s="18">
        <v>0</v>
      </c>
      <c r="N109" s="77">
        <v>0</v>
      </c>
      <c r="O109" s="77">
        <v>0</v>
      </c>
      <c r="P109" s="69"/>
      <c r="Q109" s="69"/>
      <c r="R109" s="13"/>
      <c r="S109" s="13"/>
      <c r="T109" s="11"/>
      <c r="U109" s="18"/>
      <c r="V109" s="18"/>
      <c r="W109" s="18"/>
    </row>
    <row r="110" spans="1:23" ht="25" customHeight="1" x14ac:dyDescent="0.3">
      <c r="A110" s="11"/>
      <c r="B110" s="35"/>
      <c r="C110" s="11"/>
      <c r="D110" s="11"/>
      <c r="E110" s="101"/>
      <c r="F110" s="11"/>
      <c r="G110" s="11"/>
      <c r="H110" s="11"/>
      <c r="I110" s="18">
        <v>0</v>
      </c>
      <c r="J110" s="18">
        <v>0</v>
      </c>
      <c r="K110" s="18">
        <v>0</v>
      </c>
      <c r="L110" s="18">
        <v>0</v>
      </c>
      <c r="M110" s="18">
        <v>0</v>
      </c>
      <c r="N110" s="77">
        <v>0</v>
      </c>
      <c r="O110" s="77">
        <v>0</v>
      </c>
      <c r="P110" s="69"/>
      <c r="Q110" s="69"/>
      <c r="R110" s="13"/>
      <c r="S110" s="13"/>
      <c r="T110" s="11"/>
      <c r="U110" s="18"/>
      <c r="V110" s="18"/>
      <c r="W110" s="18"/>
    </row>
    <row r="111" spans="1:23" ht="25" customHeight="1" x14ac:dyDescent="0.3">
      <c r="A111" s="11"/>
      <c r="B111" s="35"/>
      <c r="C111" s="11"/>
      <c r="D111" s="11"/>
      <c r="E111" s="101"/>
      <c r="F111" s="11"/>
      <c r="G111" s="11"/>
      <c r="H111" s="11"/>
      <c r="I111" s="18">
        <v>0</v>
      </c>
      <c r="J111" s="18">
        <v>0</v>
      </c>
      <c r="K111" s="18">
        <v>0</v>
      </c>
      <c r="L111" s="18">
        <v>0</v>
      </c>
      <c r="M111" s="18">
        <v>0</v>
      </c>
      <c r="N111" s="77">
        <v>0</v>
      </c>
      <c r="O111" s="77">
        <v>0</v>
      </c>
      <c r="P111" s="69"/>
      <c r="Q111" s="69"/>
      <c r="R111" s="13"/>
      <c r="S111" s="13"/>
      <c r="T111" s="11"/>
      <c r="U111" s="18"/>
      <c r="V111" s="18"/>
      <c r="W111" s="18"/>
    </row>
    <row r="112" spans="1:23" ht="25" customHeight="1" x14ac:dyDescent="0.3">
      <c r="A112" s="11"/>
      <c r="B112" s="35"/>
      <c r="C112" s="11"/>
      <c r="D112" s="11"/>
      <c r="E112" s="101"/>
      <c r="F112" s="11"/>
      <c r="G112" s="11"/>
      <c r="H112" s="11"/>
      <c r="I112" s="18">
        <v>0</v>
      </c>
      <c r="J112" s="18">
        <v>0</v>
      </c>
      <c r="K112" s="18">
        <v>0</v>
      </c>
      <c r="L112" s="18">
        <v>0</v>
      </c>
      <c r="M112" s="18">
        <v>0</v>
      </c>
      <c r="N112" s="77">
        <v>0</v>
      </c>
      <c r="O112" s="77">
        <v>0</v>
      </c>
      <c r="P112" s="69"/>
      <c r="Q112" s="69"/>
      <c r="R112" s="13"/>
      <c r="S112" s="13"/>
      <c r="T112" s="11"/>
      <c r="U112" s="18"/>
      <c r="V112" s="18"/>
      <c r="W112" s="18"/>
    </row>
    <row r="113" spans="1:23" ht="25" customHeight="1" x14ac:dyDescent="0.3">
      <c r="A113" s="11"/>
      <c r="B113" s="35"/>
      <c r="C113" s="11"/>
      <c r="D113" s="11"/>
      <c r="E113" s="101"/>
      <c r="F113" s="11"/>
      <c r="G113" s="11"/>
      <c r="H113" s="11"/>
      <c r="I113" s="18">
        <v>0</v>
      </c>
      <c r="J113" s="18">
        <v>0</v>
      </c>
      <c r="K113" s="18">
        <v>0</v>
      </c>
      <c r="L113" s="18">
        <v>0</v>
      </c>
      <c r="M113" s="18">
        <v>0</v>
      </c>
      <c r="N113" s="77">
        <v>0</v>
      </c>
      <c r="O113" s="77">
        <v>0</v>
      </c>
      <c r="P113" s="69"/>
      <c r="Q113" s="69"/>
      <c r="R113" s="13"/>
      <c r="S113" s="13"/>
      <c r="T113" s="11"/>
      <c r="U113" s="18"/>
      <c r="V113" s="18"/>
      <c r="W113" s="18"/>
    </row>
    <row r="114" spans="1:23" ht="25" customHeight="1" x14ac:dyDescent="0.3">
      <c r="A114" s="11"/>
      <c r="B114" s="35"/>
      <c r="C114" s="11"/>
      <c r="D114" s="11"/>
      <c r="E114" s="101"/>
      <c r="F114" s="11"/>
      <c r="G114" s="11"/>
      <c r="H114" s="11"/>
      <c r="I114" s="18">
        <v>0</v>
      </c>
      <c r="J114" s="18">
        <v>0</v>
      </c>
      <c r="K114" s="18">
        <v>0</v>
      </c>
      <c r="L114" s="18">
        <v>0</v>
      </c>
      <c r="M114" s="18">
        <v>0</v>
      </c>
      <c r="N114" s="77">
        <v>0</v>
      </c>
      <c r="O114" s="77">
        <v>0</v>
      </c>
      <c r="P114" s="69"/>
      <c r="Q114" s="69"/>
      <c r="R114" s="13"/>
      <c r="S114" s="13"/>
      <c r="T114" s="11"/>
      <c r="U114" s="18"/>
      <c r="V114" s="18"/>
      <c r="W114" s="18"/>
    </row>
    <row r="115" spans="1:23" ht="25" customHeight="1" x14ac:dyDescent="0.3">
      <c r="A115" s="11"/>
      <c r="B115" s="35"/>
      <c r="C115" s="11"/>
      <c r="D115" s="11"/>
      <c r="E115" s="101"/>
      <c r="F115" s="11"/>
      <c r="G115" s="11"/>
      <c r="H115" s="11"/>
      <c r="I115" s="18">
        <v>0</v>
      </c>
      <c r="J115" s="18">
        <v>0</v>
      </c>
      <c r="K115" s="18">
        <v>0</v>
      </c>
      <c r="L115" s="18">
        <v>0</v>
      </c>
      <c r="M115" s="18">
        <v>0</v>
      </c>
      <c r="N115" s="77">
        <v>0</v>
      </c>
      <c r="O115" s="77">
        <v>0</v>
      </c>
      <c r="P115" s="69"/>
      <c r="Q115" s="69"/>
      <c r="R115" s="13"/>
      <c r="S115" s="13"/>
      <c r="T115" s="11"/>
      <c r="U115" s="18"/>
      <c r="V115" s="18"/>
      <c r="W115" s="18"/>
    </row>
    <row r="116" spans="1:23" ht="25" customHeight="1" x14ac:dyDescent="0.3">
      <c r="A116" s="11"/>
      <c r="B116" s="35"/>
      <c r="C116" s="11"/>
      <c r="D116" s="11"/>
      <c r="E116" s="101"/>
      <c r="F116" s="11"/>
      <c r="G116" s="11"/>
      <c r="H116" s="11"/>
      <c r="I116" s="18">
        <v>0</v>
      </c>
      <c r="J116" s="18">
        <v>0</v>
      </c>
      <c r="K116" s="18">
        <v>0</v>
      </c>
      <c r="L116" s="18">
        <v>0</v>
      </c>
      <c r="M116" s="18">
        <v>0</v>
      </c>
      <c r="N116" s="77">
        <v>0</v>
      </c>
      <c r="O116" s="77">
        <v>0</v>
      </c>
      <c r="P116" s="69"/>
      <c r="Q116" s="69"/>
      <c r="R116" s="13"/>
      <c r="S116" s="13"/>
      <c r="T116" s="11"/>
      <c r="U116" s="18"/>
      <c r="V116" s="18"/>
      <c r="W116" s="18"/>
    </row>
    <row r="117" spans="1:23" ht="25" customHeight="1" x14ac:dyDescent="0.3">
      <c r="A117" s="11"/>
      <c r="B117" s="35"/>
      <c r="C117" s="11"/>
      <c r="D117" s="11"/>
      <c r="E117" s="101"/>
      <c r="F117" s="11"/>
      <c r="G117" s="11"/>
      <c r="H117" s="11"/>
      <c r="I117" s="18">
        <v>0</v>
      </c>
      <c r="J117" s="18">
        <v>0</v>
      </c>
      <c r="K117" s="18">
        <v>0</v>
      </c>
      <c r="L117" s="18">
        <v>0</v>
      </c>
      <c r="M117" s="18">
        <v>0</v>
      </c>
      <c r="N117" s="77">
        <v>0</v>
      </c>
      <c r="O117" s="77">
        <v>0</v>
      </c>
      <c r="P117" s="69"/>
      <c r="Q117" s="69"/>
      <c r="R117" s="13"/>
      <c r="S117" s="13"/>
      <c r="T117" s="11"/>
      <c r="U117" s="18"/>
      <c r="V117" s="18"/>
      <c r="W117" s="18"/>
    </row>
    <row r="118" spans="1:23" ht="25" customHeight="1" x14ac:dyDescent="0.3">
      <c r="A118" s="11"/>
      <c r="B118" s="35"/>
      <c r="C118" s="11"/>
      <c r="D118" s="11"/>
      <c r="E118" s="101"/>
      <c r="F118" s="11"/>
      <c r="G118" s="11"/>
      <c r="H118" s="11"/>
      <c r="I118" s="18">
        <v>0</v>
      </c>
      <c r="J118" s="18">
        <v>0</v>
      </c>
      <c r="K118" s="18">
        <v>0</v>
      </c>
      <c r="L118" s="18">
        <v>0</v>
      </c>
      <c r="M118" s="18">
        <v>0</v>
      </c>
      <c r="N118" s="77">
        <v>0</v>
      </c>
      <c r="O118" s="77">
        <v>0</v>
      </c>
      <c r="P118" s="69"/>
      <c r="Q118" s="69"/>
      <c r="R118" s="13"/>
      <c r="S118" s="13"/>
      <c r="T118" s="11"/>
      <c r="U118" s="18"/>
      <c r="V118" s="18"/>
      <c r="W118" s="18"/>
    </row>
    <row r="119" spans="1:23" ht="25" customHeight="1" x14ac:dyDescent="0.3">
      <c r="A119" s="11"/>
      <c r="B119" s="35"/>
      <c r="C119" s="11"/>
      <c r="D119" s="11"/>
      <c r="E119" s="101"/>
      <c r="F119" s="11"/>
      <c r="G119" s="11"/>
      <c r="H119" s="11"/>
      <c r="I119" s="18">
        <v>0</v>
      </c>
      <c r="J119" s="18">
        <v>0</v>
      </c>
      <c r="K119" s="18">
        <v>0</v>
      </c>
      <c r="L119" s="18">
        <v>0</v>
      </c>
      <c r="M119" s="18">
        <v>0</v>
      </c>
      <c r="N119" s="77">
        <v>0</v>
      </c>
      <c r="O119" s="77">
        <v>0</v>
      </c>
      <c r="P119" s="69"/>
      <c r="Q119" s="69"/>
      <c r="R119" s="13"/>
      <c r="S119" s="13"/>
      <c r="T119" s="11"/>
      <c r="U119" s="18"/>
      <c r="V119" s="18"/>
      <c r="W119" s="18"/>
    </row>
    <row r="120" spans="1:23" ht="25" customHeight="1" x14ac:dyDescent="0.3">
      <c r="A120" s="11"/>
      <c r="B120" s="35"/>
      <c r="C120" s="11"/>
      <c r="D120" s="11"/>
      <c r="E120" s="101"/>
      <c r="F120" s="11"/>
      <c r="G120" s="11"/>
      <c r="H120" s="11"/>
      <c r="I120" s="18">
        <v>0</v>
      </c>
      <c r="J120" s="18">
        <v>0</v>
      </c>
      <c r="K120" s="18">
        <v>0</v>
      </c>
      <c r="L120" s="18">
        <v>0</v>
      </c>
      <c r="M120" s="18">
        <v>0</v>
      </c>
      <c r="N120" s="77">
        <v>0</v>
      </c>
      <c r="O120" s="77">
        <v>0</v>
      </c>
      <c r="P120" s="69"/>
      <c r="Q120" s="69"/>
      <c r="R120" s="13"/>
      <c r="S120" s="13"/>
      <c r="T120" s="11"/>
      <c r="U120" s="18"/>
      <c r="V120" s="18"/>
      <c r="W120" s="18"/>
    </row>
    <row r="121" spans="1:23" ht="25" customHeight="1" x14ac:dyDescent="0.3">
      <c r="A121" s="11"/>
      <c r="B121" s="35"/>
      <c r="C121" s="11"/>
      <c r="D121" s="11"/>
      <c r="E121" s="101"/>
      <c r="F121" s="11"/>
      <c r="G121" s="11"/>
      <c r="H121" s="11"/>
      <c r="I121" s="18">
        <v>0</v>
      </c>
      <c r="J121" s="18">
        <v>0</v>
      </c>
      <c r="K121" s="18">
        <v>0</v>
      </c>
      <c r="L121" s="18">
        <v>0</v>
      </c>
      <c r="M121" s="18">
        <v>0</v>
      </c>
      <c r="N121" s="77">
        <v>0</v>
      </c>
      <c r="O121" s="77">
        <v>0</v>
      </c>
      <c r="P121" s="69"/>
      <c r="Q121" s="69"/>
      <c r="R121" s="13"/>
      <c r="S121" s="13"/>
      <c r="T121" s="11"/>
      <c r="U121" s="18"/>
      <c r="V121" s="18"/>
      <c r="W121" s="18"/>
    </row>
    <row r="122" spans="1:23" ht="25" customHeight="1" x14ac:dyDescent="0.3">
      <c r="A122" s="11"/>
      <c r="B122" s="35"/>
      <c r="C122" s="11"/>
      <c r="D122" s="11"/>
      <c r="E122" s="101"/>
      <c r="F122" s="11"/>
      <c r="G122" s="11"/>
      <c r="H122" s="11"/>
      <c r="I122" s="18">
        <v>0</v>
      </c>
      <c r="J122" s="18">
        <v>0</v>
      </c>
      <c r="K122" s="18">
        <v>0</v>
      </c>
      <c r="L122" s="18">
        <v>0</v>
      </c>
      <c r="M122" s="18">
        <v>0</v>
      </c>
      <c r="N122" s="77">
        <v>0</v>
      </c>
      <c r="O122" s="77">
        <v>0</v>
      </c>
      <c r="P122" s="69"/>
      <c r="Q122" s="69"/>
      <c r="R122" s="13"/>
      <c r="S122" s="13"/>
      <c r="T122" s="11"/>
      <c r="U122" s="18"/>
      <c r="V122" s="18"/>
      <c r="W122" s="18"/>
    </row>
    <row r="123" spans="1:23" ht="25" customHeight="1" x14ac:dyDescent="0.3">
      <c r="A123" s="11"/>
      <c r="B123" s="35"/>
      <c r="C123" s="11"/>
      <c r="D123" s="11"/>
      <c r="E123" s="101"/>
      <c r="F123" s="11"/>
      <c r="G123" s="11"/>
      <c r="H123" s="11"/>
      <c r="I123" s="18">
        <v>0</v>
      </c>
      <c r="J123" s="18">
        <v>0</v>
      </c>
      <c r="K123" s="18">
        <v>0</v>
      </c>
      <c r="L123" s="18">
        <v>0</v>
      </c>
      <c r="M123" s="18">
        <v>0</v>
      </c>
      <c r="N123" s="77">
        <v>0</v>
      </c>
      <c r="O123" s="77">
        <v>0</v>
      </c>
      <c r="P123" s="69"/>
      <c r="Q123" s="69"/>
      <c r="R123" s="13"/>
      <c r="S123" s="13"/>
      <c r="T123" s="11"/>
      <c r="U123" s="18"/>
      <c r="V123" s="18"/>
      <c r="W123" s="18"/>
    </row>
    <row r="124" spans="1:23" ht="25" customHeight="1" x14ac:dyDescent="0.3">
      <c r="A124" s="11"/>
      <c r="B124" s="35"/>
      <c r="C124" s="11"/>
      <c r="D124" s="11"/>
      <c r="E124" s="101"/>
      <c r="F124" s="11"/>
      <c r="G124" s="11"/>
      <c r="H124" s="11"/>
      <c r="I124" s="18">
        <v>0</v>
      </c>
      <c r="J124" s="18">
        <v>0</v>
      </c>
      <c r="K124" s="18">
        <v>0</v>
      </c>
      <c r="L124" s="18">
        <v>0</v>
      </c>
      <c r="M124" s="18">
        <v>0</v>
      </c>
      <c r="N124" s="77">
        <v>0</v>
      </c>
      <c r="O124" s="77">
        <v>0</v>
      </c>
      <c r="P124" s="69"/>
      <c r="Q124" s="69"/>
      <c r="R124" s="13"/>
      <c r="S124" s="13"/>
      <c r="T124" s="11"/>
      <c r="U124" s="18"/>
      <c r="V124" s="18"/>
      <c r="W124" s="18"/>
    </row>
    <row r="125" spans="1:23" ht="25" customHeight="1" x14ac:dyDescent="0.3">
      <c r="A125" s="11"/>
      <c r="B125" s="35"/>
      <c r="C125" s="11"/>
      <c r="D125" s="11"/>
      <c r="E125" s="101"/>
      <c r="F125" s="11"/>
      <c r="G125" s="11"/>
      <c r="H125" s="11"/>
      <c r="I125" s="18">
        <v>0</v>
      </c>
      <c r="J125" s="18">
        <v>0</v>
      </c>
      <c r="K125" s="18">
        <v>0</v>
      </c>
      <c r="L125" s="18">
        <v>0</v>
      </c>
      <c r="M125" s="18">
        <v>0</v>
      </c>
      <c r="N125" s="77">
        <v>0</v>
      </c>
      <c r="O125" s="77">
        <v>0</v>
      </c>
      <c r="P125" s="69"/>
      <c r="Q125" s="69"/>
      <c r="R125" s="13"/>
      <c r="S125" s="13"/>
      <c r="T125" s="11"/>
      <c r="U125" s="18"/>
      <c r="V125" s="18"/>
      <c r="W125" s="18"/>
    </row>
    <row r="126" spans="1:23" ht="25" customHeight="1" x14ac:dyDescent="0.3">
      <c r="A126" s="11"/>
      <c r="B126" s="35"/>
      <c r="C126" s="11"/>
      <c r="D126" s="11"/>
      <c r="E126" s="101"/>
      <c r="F126" s="11"/>
      <c r="G126" s="11"/>
      <c r="H126" s="11"/>
      <c r="I126" s="18">
        <v>0</v>
      </c>
      <c r="J126" s="18">
        <v>0</v>
      </c>
      <c r="K126" s="18">
        <v>0</v>
      </c>
      <c r="L126" s="18">
        <v>0</v>
      </c>
      <c r="M126" s="18">
        <v>0</v>
      </c>
      <c r="N126" s="77">
        <v>0</v>
      </c>
      <c r="O126" s="77">
        <v>0</v>
      </c>
      <c r="P126" s="69"/>
      <c r="Q126" s="69"/>
      <c r="R126" s="13"/>
      <c r="S126" s="13"/>
      <c r="T126" s="11"/>
      <c r="U126" s="18"/>
      <c r="V126" s="18"/>
      <c r="W126" s="18"/>
    </row>
    <row r="127" spans="1:23" ht="25" customHeight="1" x14ac:dyDescent="0.3">
      <c r="A127" s="11"/>
      <c r="B127" s="35"/>
      <c r="C127" s="11"/>
      <c r="D127" s="11"/>
      <c r="E127" s="101"/>
      <c r="F127" s="11"/>
      <c r="G127" s="11"/>
      <c r="H127" s="11"/>
      <c r="I127" s="18">
        <v>0</v>
      </c>
      <c r="J127" s="18">
        <v>0</v>
      </c>
      <c r="K127" s="18">
        <v>0</v>
      </c>
      <c r="L127" s="18">
        <v>0</v>
      </c>
      <c r="M127" s="18">
        <v>0</v>
      </c>
      <c r="N127" s="77">
        <v>0</v>
      </c>
      <c r="O127" s="77">
        <v>0</v>
      </c>
      <c r="P127" s="69"/>
      <c r="Q127" s="69"/>
      <c r="R127" s="13"/>
      <c r="S127" s="13"/>
      <c r="T127" s="11"/>
      <c r="U127" s="18"/>
      <c r="V127" s="18"/>
      <c r="W127" s="18"/>
    </row>
    <row r="128" spans="1:23" ht="25" customHeight="1" x14ac:dyDescent="0.3">
      <c r="A128" s="11"/>
      <c r="B128" s="35"/>
      <c r="C128" s="11"/>
      <c r="D128" s="11"/>
      <c r="E128" s="101"/>
      <c r="F128" s="11"/>
      <c r="G128" s="11"/>
      <c r="H128" s="11"/>
      <c r="I128" s="18">
        <v>0</v>
      </c>
      <c r="J128" s="18">
        <v>0</v>
      </c>
      <c r="K128" s="18">
        <v>0</v>
      </c>
      <c r="L128" s="18">
        <v>0</v>
      </c>
      <c r="M128" s="18">
        <v>0</v>
      </c>
      <c r="N128" s="77">
        <v>0</v>
      </c>
      <c r="O128" s="77">
        <v>0</v>
      </c>
      <c r="P128" s="69"/>
      <c r="Q128" s="69"/>
      <c r="R128" s="13"/>
      <c r="S128" s="13"/>
      <c r="T128" s="11"/>
      <c r="U128" s="18"/>
      <c r="V128" s="18"/>
      <c r="W128" s="18"/>
    </row>
    <row r="129" spans="1:23" ht="25" customHeight="1" x14ac:dyDescent="0.3">
      <c r="A129" s="11"/>
      <c r="B129" s="35"/>
      <c r="C129" s="11"/>
      <c r="D129" s="11"/>
      <c r="E129" s="101"/>
      <c r="F129" s="11"/>
      <c r="G129" s="11"/>
      <c r="H129" s="11"/>
      <c r="I129" s="18">
        <v>0</v>
      </c>
      <c r="J129" s="18">
        <v>0</v>
      </c>
      <c r="K129" s="18">
        <v>0</v>
      </c>
      <c r="L129" s="18">
        <v>0</v>
      </c>
      <c r="M129" s="18">
        <v>0</v>
      </c>
      <c r="N129" s="77">
        <v>0</v>
      </c>
      <c r="O129" s="77">
        <v>0</v>
      </c>
      <c r="P129" s="69"/>
      <c r="Q129" s="69"/>
      <c r="R129" s="13"/>
      <c r="S129" s="13"/>
      <c r="T129" s="11"/>
      <c r="U129" s="18"/>
      <c r="V129" s="18"/>
      <c r="W129" s="18"/>
    </row>
    <row r="130" spans="1:23" ht="25" customHeight="1" x14ac:dyDescent="0.3">
      <c r="A130" s="11"/>
      <c r="B130" s="35"/>
      <c r="C130" s="11"/>
      <c r="D130" s="11"/>
      <c r="E130" s="101"/>
      <c r="F130" s="11"/>
      <c r="G130" s="11"/>
      <c r="H130" s="11"/>
      <c r="I130" s="18">
        <v>0</v>
      </c>
      <c r="J130" s="18">
        <v>0</v>
      </c>
      <c r="K130" s="18">
        <v>0</v>
      </c>
      <c r="L130" s="18">
        <v>0</v>
      </c>
      <c r="M130" s="18">
        <v>0</v>
      </c>
      <c r="N130" s="77">
        <v>0</v>
      </c>
      <c r="O130" s="77">
        <v>0</v>
      </c>
      <c r="P130" s="69"/>
      <c r="Q130" s="69"/>
      <c r="R130" s="13"/>
      <c r="S130" s="13"/>
      <c r="T130" s="11"/>
      <c r="U130" s="18"/>
      <c r="V130" s="18"/>
      <c r="W130" s="18"/>
    </row>
    <row r="131" spans="1:23" ht="25" customHeight="1" x14ac:dyDescent="0.3">
      <c r="A131" s="11"/>
      <c r="B131" s="35"/>
      <c r="C131" s="11"/>
      <c r="D131" s="11"/>
      <c r="E131" s="101"/>
      <c r="F131" s="11"/>
      <c r="G131" s="11"/>
      <c r="H131" s="11"/>
      <c r="I131" s="18">
        <v>0</v>
      </c>
      <c r="J131" s="18">
        <v>0</v>
      </c>
      <c r="K131" s="18">
        <v>0</v>
      </c>
      <c r="L131" s="18">
        <v>0</v>
      </c>
      <c r="M131" s="18">
        <v>0</v>
      </c>
      <c r="N131" s="77">
        <v>0</v>
      </c>
      <c r="O131" s="77">
        <v>0</v>
      </c>
      <c r="P131" s="69"/>
      <c r="Q131" s="69"/>
      <c r="R131" s="13"/>
      <c r="S131" s="13"/>
      <c r="T131" s="11"/>
      <c r="U131" s="18"/>
      <c r="V131" s="18"/>
      <c r="W131" s="18"/>
    </row>
    <row r="132" spans="1:23" ht="25" customHeight="1" x14ac:dyDescent="0.3">
      <c r="A132" s="11"/>
      <c r="B132" s="35"/>
      <c r="C132" s="11"/>
      <c r="D132" s="11"/>
      <c r="E132" s="101"/>
      <c r="F132" s="11"/>
      <c r="G132" s="11"/>
      <c r="H132" s="11"/>
      <c r="I132" s="18">
        <v>0</v>
      </c>
      <c r="J132" s="18">
        <v>0</v>
      </c>
      <c r="K132" s="18">
        <v>0</v>
      </c>
      <c r="L132" s="18">
        <v>0</v>
      </c>
      <c r="M132" s="18">
        <v>0</v>
      </c>
      <c r="N132" s="77">
        <v>0</v>
      </c>
      <c r="O132" s="77">
        <v>0</v>
      </c>
      <c r="P132" s="69"/>
      <c r="Q132" s="69"/>
      <c r="R132" s="13"/>
      <c r="S132" s="13"/>
      <c r="T132" s="11"/>
      <c r="U132" s="18"/>
      <c r="V132" s="18"/>
      <c r="W132" s="18"/>
    </row>
    <row r="133" spans="1:23" ht="25" customHeight="1" x14ac:dyDescent="0.3">
      <c r="A133" s="11"/>
      <c r="B133" s="35"/>
      <c r="C133" s="11"/>
      <c r="D133" s="11"/>
      <c r="E133" s="101"/>
      <c r="F133" s="11"/>
      <c r="G133" s="11"/>
      <c r="H133" s="11"/>
      <c r="I133" s="18">
        <v>0</v>
      </c>
      <c r="J133" s="18">
        <v>0</v>
      </c>
      <c r="K133" s="18">
        <v>0</v>
      </c>
      <c r="L133" s="18">
        <v>0</v>
      </c>
      <c r="M133" s="18">
        <v>0</v>
      </c>
      <c r="N133" s="77">
        <v>0</v>
      </c>
      <c r="O133" s="77">
        <v>0</v>
      </c>
      <c r="P133" s="69"/>
      <c r="Q133" s="69"/>
      <c r="R133" s="13"/>
      <c r="S133" s="13"/>
      <c r="T133" s="11"/>
      <c r="U133" s="18"/>
      <c r="V133" s="18"/>
      <c r="W133" s="18"/>
    </row>
    <row r="134" spans="1:23" ht="25" customHeight="1" x14ac:dyDescent="0.3">
      <c r="A134" s="11"/>
      <c r="B134" s="35"/>
      <c r="C134" s="11"/>
      <c r="D134" s="11"/>
      <c r="E134" s="101"/>
      <c r="F134" s="11"/>
      <c r="G134" s="11"/>
      <c r="H134" s="11"/>
      <c r="I134" s="18">
        <v>0</v>
      </c>
      <c r="J134" s="18">
        <v>0</v>
      </c>
      <c r="K134" s="18">
        <v>0</v>
      </c>
      <c r="L134" s="18">
        <v>0</v>
      </c>
      <c r="M134" s="18">
        <v>0</v>
      </c>
      <c r="N134" s="77">
        <v>0</v>
      </c>
      <c r="O134" s="77">
        <v>0</v>
      </c>
      <c r="P134" s="69"/>
      <c r="Q134" s="69"/>
      <c r="R134" s="13"/>
      <c r="S134" s="13"/>
      <c r="T134" s="11"/>
      <c r="U134" s="18"/>
      <c r="V134" s="18"/>
      <c r="W134" s="18"/>
    </row>
    <row r="135" spans="1:23" ht="25" customHeight="1" x14ac:dyDescent="0.3">
      <c r="A135" s="11"/>
      <c r="B135" s="35"/>
      <c r="C135" s="11"/>
      <c r="D135" s="11"/>
      <c r="E135" s="101"/>
      <c r="F135" s="11"/>
      <c r="G135" s="11"/>
      <c r="H135" s="11"/>
      <c r="I135" s="18">
        <v>0</v>
      </c>
      <c r="J135" s="18">
        <v>0</v>
      </c>
      <c r="K135" s="18">
        <v>0</v>
      </c>
      <c r="L135" s="18">
        <v>0</v>
      </c>
      <c r="M135" s="18">
        <v>0</v>
      </c>
      <c r="N135" s="77">
        <v>0</v>
      </c>
      <c r="O135" s="77">
        <v>0</v>
      </c>
      <c r="P135" s="69"/>
      <c r="Q135" s="69"/>
      <c r="R135" s="13"/>
      <c r="S135" s="13"/>
      <c r="T135" s="11"/>
      <c r="U135" s="18"/>
      <c r="V135" s="18"/>
      <c r="W135" s="18"/>
    </row>
    <row r="136" spans="1:23" ht="25" customHeight="1" x14ac:dyDescent="0.3">
      <c r="A136" s="11"/>
      <c r="B136" s="35"/>
      <c r="C136" s="11"/>
      <c r="D136" s="11"/>
      <c r="E136" s="101"/>
      <c r="F136" s="11"/>
      <c r="G136" s="11"/>
      <c r="H136" s="11"/>
      <c r="I136" s="18">
        <v>0</v>
      </c>
      <c r="J136" s="18">
        <v>0</v>
      </c>
      <c r="K136" s="18">
        <v>0</v>
      </c>
      <c r="L136" s="18">
        <v>0</v>
      </c>
      <c r="M136" s="18">
        <v>0</v>
      </c>
      <c r="N136" s="77">
        <v>0</v>
      </c>
      <c r="O136" s="77">
        <v>0</v>
      </c>
      <c r="P136" s="69"/>
      <c r="Q136" s="69"/>
      <c r="R136" s="13"/>
      <c r="S136" s="13"/>
      <c r="T136" s="11"/>
      <c r="U136" s="18"/>
      <c r="V136" s="18"/>
      <c r="W136" s="18"/>
    </row>
    <row r="137" spans="1:23" ht="25" customHeight="1" x14ac:dyDescent="0.3">
      <c r="A137" s="11"/>
      <c r="B137" s="35"/>
      <c r="C137" s="11"/>
      <c r="D137" s="11"/>
      <c r="E137" s="101"/>
      <c r="F137" s="11"/>
      <c r="G137" s="11"/>
      <c r="H137" s="11"/>
      <c r="I137" s="18">
        <v>0</v>
      </c>
      <c r="J137" s="18">
        <v>0</v>
      </c>
      <c r="K137" s="18">
        <v>0</v>
      </c>
      <c r="L137" s="18">
        <v>0</v>
      </c>
      <c r="M137" s="18">
        <v>0</v>
      </c>
      <c r="N137" s="77">
        <v>0</v>
      </c>
      <c r="O137" s="77">
        <v>0</v>
      </c>
      <c r="P137" s="69"/>
      <c r="Q137" s="69"/>
      <c r="R137" s="13"/>
      <c r="S137" s="13"/>
      <c r="T137" s="11"/>
      <c r="U137" s="18"/>
      <c r="V137" s="18"/>
      <c r="W137" s="18"/>
    </row>
    <row r="138" spans="1:23" ht="25" customHeight="1" x14ac:dyDescent="0.3">
      <c r="A138" s="11"/>
      <c r="B138" s="35"/>
      <c r="C138" s="11"/>
      <c r="D138" s="11"/>
      <c r="E138" s="101"/>
      <c r="F138" s="11"/>
      <c r="G138" s="11"/>
      <c r="H138" s="11"/>
      <c r="I138" s="18">
        <v>0</v>
      </c>
      <c r="J138" s="18">
        <v>0</v>
      </c>
      <c r="K138" s="18">
        <v>0</v>
      </c>
      <c r="L138" s="18">
        <v>0</v>
      </c>
      <c r="M138" s="18">
        <v>0</v>
      </c>
      <c r="N138" s="77">
        <v>0</v>
      </c>
      <c r="O138" s="77">
        <v>0</v>
      </c>
      <c r="P138" s="69"/>
      <c r="Q138" s="69"/>
      <c r="R138" s="13"/>
      <c r="S138" s="13"/>
      <c r="T138" s="11"/>
      <c r="U138" s="18"/>
      <c r="V138" s="18"/>
      <c r="W138" s="18"/>
    </row>
    <row r="139" spans="1:23" ht="25" customHeight="1" x14ac:dyDescent="0.3">
      <c r="A139" s="11"/>
      <c r="B139" s="35"/>
      <c r="C139" s="11"/>
      <c r="D139" s="11"/>
      <c r="E139" s="101"/>
      <c r="F139" s="11"/>
      <c r="G139" s="11"/>
      <c r="H139" s="11"/>
      <c r="I139" s="18">
        <v>0</v>
      </c>
      <c r="J139" s="18">
        <v>0</v>
      </c>
      <c r="K139" s="18">
        <v>0</v>
      </c>
      <c r="L139" s="18">
        <v>0</v>
      </c>
      <c r="M139" s="18">
        <v>0</v>
      </c>
      <c r="N139" s="77">
        <v>0</v>
      </c>
      <c r="O139" s="77">
        <v>0</v>
      </c>
      <c r="P139" s="69"/>
      <c r="Q139" s="69"/>
      <c r="R139" s="13"/>
      <c r="S139" s="13"/>
      <c r="T139" s="11"/>
      <c r="U139" s="18"/>
      <c r="V139" s="18"/>
      <c r="W139" s="18"/>
    </row>
    <row r="140" spans="1:23" ht="25" customHeight="1" x14ac:dyDescent="0.3">
      <c r="A140" s="11"/>
      <c r="B140" s="35"/>
      <c r="C140" s="11"/>
      <c r="D140" s="11"/>
      <c r="E140" s="101"/>
      <c r="F140" s="11"/>
      <c r="G140" s="11"/>
      <c r="H140" s="11"/>
      <c r="I140" s="18">
        <v>0</v>
      </c>
      <c r="J140" s="18">
        <v>0</v>
      </c>
      <c r="K140" s="18">
        <v>0</v>
      </c>
      <c r="L140" s="18">
        <v>0</v>
      </c>
      <c r="M140" s="18">
        <v>0</v>
      </c>
      <c r="N140" s="77">
        <v>0</v>
      </c>
      <c r="O140" s="77">
        <v>0</v>
      </c>
      <c r="P140" s="69"/>
      <c r="Q140" s="69"/>
      <c r="R140" s="13"/>
      <c r="S140" s="13"/>
      <c r="T140" s="11"/>
      <c r="U140" s="18"/>
      <c r="V140" s="18"/>
      <c r="W140" s="18"/>
    </row>
    <row r="141" spans="1:23" ht="25" customHeight="1" x14ac:dyDescent="0.3">
      <c r="A141" s="11"/>
      <c r="B141" s="35"/>
      <c r="C141" s="11"/>
      <c r="D141" s="11"/>
      <c r="E141" s="101"/>
      <c r="F141" s="11"/>
      <c r="G141" s="11"/>
      <c r="H141" s="11"/>
      <c r="I141" s="18">
        <v>0</v>
      </c>
      <c r="J141" s="18">
        <v>0</v>
      </c>
      <c r="K141" s="18">
        <v>0</v>
      </c>
      <c r="L141" s="18">
        <v>0</v>
      </c>
      <c r="M141" s="18">
        <v>0</v>
      </c>
      <c r="N141" s="77">
        <v>0</v>
      </c>
      <c r="O141" s="77">
        <v>0</v>
      </c>
      <c r="P141" s="69"/>
      <c r="Q141" s="69"/>
      <c r="R141" s="13"/>
      <c r="S141" s="13"/>
      <c r="T141" s="11"/>
      <c r="U141" s="18"/>
      <c r="V141" s="18"/>
      <c r="W141" s="18"/>
    </row>
    <row r="142" spans="1:23" ht="25" customHeight="1" x14ac:dyDescent="0.3">
      <c r="A142" s="11"/>
      <c r="B142" s="35"/>
      <c r="C142" s="11"/>
      <c r="D142" s="11"/>
      <c r="E142" s="101"/>
      <c r="F142" s="11"/>
      <c r="G142" s="11"/>
      <c r="H142" s="11"/>
      <c r="I142" s="18">
        <v>0</v>
      </c>
      <c r="J142" s="18">
        <v>0</v>
      </c>
      <c r="K142" s="18">
        <v>0</v>
      </c>
      <c r="L142" s="18">
        <v>0</v>
      </c>
      <c r="M142" s="18">
        <v>0</v>
      </c>
      <c r="N142" s="77">
        <v>0</v>
      </c>
      <c r="O142" s="77">
        <v>0</v>
      </c>
      <c r="P142" s="69"/>
      <c r="Q142" s="69"/>
      <c r="R142" s="13"/>
      <c r="S142" s="13"/>
      <c r="T142" s="11"/>
      <c r="U142" s="18"/>
      <c r="V142" s="18"/>
      <c r="W142" s="18"/>
    </row>
    <row r="143" spans="1:23" ht="25" customHeight="1" x14ac:dyDescent="0.3">
      <c r="A143" s="11"/>
      <c r="B143" s="35"/>
      <c r="C143" s="11"/>
      <c r="D143" s="11"/>
      <c r="E143" s="101"/>
      <c r="F143" s="11"/>
      <c r="G143" s="11"/>
      <c r="H143" s="11"/>
      <c r="I143" s="18">
        <v>0</v>
      </c>
      <c r="J143" s="18">
        <v>0</v>
      </c>
      <c r="K143" s="18">
        <v>0</v>
      </c>
      <c r="L143" s="18">
        <v>0</v>
      </c>
      <c r="M143" s="18">
        <v>0</v>
      </c>
      <c r="N143" s="77">
        <v>0</v>
      </c>
      <c r="O143" s="77">
        <v>0</v>
      </c>
      <c r="P143" s="69"/>
      <c r="Q143" s="69"/>
      <c r="R143" s="13"/>
      <c r="S143" s="13"/>
      <c r="T143" s="11"/>
      <c r="U143" s="18"/>
      <c r="V143" s="18"/>
      <c r="W143" s="18"/>
    </row>
    <row r="144" spans="1:23" ht="25" customHeight="1" x14ac:dyDescent="0.3">
      <c r="A144" s="11"/>
      <c r="B144" s="35"/>
      <c r="C144" s="11"/>
      <c r="D144" s="11"/>
      <c r="E144" s="101"/>
      <c r="F144" s="11"/>
      <c r="G144" s="11"/>
      <c r="H144" s="11"/>
      <c r="I144" s="18">
        <v>0</v>
      </c>
      <c r="J144" s="18">
        <v>0</v>
      </c>
      <c r="K144" s="18">
        <v>0</v>
      </c>
      <c r="L144" s="18">
        <v>0</v>
      </c>
      <c r="M144" s="18">
        <v>0</v>
      </c>
      <c r="N144" s="77">
        <v>0</v>
      </c>
      <c r="O144" s="77">
        <v>0</v>
      </c>
      <c r="P144" s="69"/>
      <c r="Q144" s="69"/>
      <c r="R144" s="13"/>
      <c r="S144" s="13"/>
      <c r="T144" s="11"/>
      <c r="U144" s="18"/>
      <c r="V144" s="18"/>
      <c r="W144" s="18"/>
    </row>
    <row r="145" spans="1:23" ht="25" customHeight="1" x14ac:dyDescent="0.3">
      <c r="A145" s="11"/>
      <c r="B145" s="35"/>
      <c r="C145" s="11"/>
      <c r="D145" s="11"/>
      <c r="E145" s="101"/>
      <c r="F145" s="11"/>
      <c r="G145" s="11"/>
      <c r="H145" s="11"/>
      <c r="I145" s="18">
        <v>0</v>
      </c>
      <c r="J145" s="18">
        <v>0</v>
      </c>
      <c r="K145" s="18">
        <v>0</v>
      </c>
      <c r="L145" s="18">
        <v>0</v>
      </c>
      <c r="M145" s="18">
        <v>0</v>
      </c>
      <c r="N145" s="77">
        <v>0</v>
      </c>
      <c r="O145" s="77">
        <v>0</v>
      </c>
      <c r="P145" s="69"/>
      <c r="Q145" s="69"/>
      <c r="R145" s="13"/>
      <c r="S145" s="13"/>
      <c r="T145" s="11"/>
      <c r="U145" s="18"/>
      <c r="V145" s="18"/>
      <c r="W145" s="18"/>
    </row>
    <row r="146" spans="1:23" ht="25" customHeight="1" x14ac:dyDescent="0.3">
      <c r="A146" s="11"/>
      <c r="B146" s="35"/>
      <c r="C146" s="11"/>
      <c r="D146" s="11"/>
      <c r="E146" s="101"/>
      <c r="F146" s="11"/>
      <c r="G146" s="11"/>
      <c r="H146" s="11"/>
      <c r="I146" s="18">
        <v>0</v>
      </c>
      <c r="J146" s="18">
        <v>0</v>
      </c>
      <c r="K146" s="18">
        <v>0</v>
      </c>
      <c r="L146" s="18">
        <v>0</v>
      </c>
      <c r="M146" s="18">
        <v>0</v>
      </c>
      <c r="N146" s="77">
        <v>0</v>
      </c>
      <c r="O146" s="77">
        <v>0</v>
      </c>
      <c r="P146" s="69"/>
      <c r="Q146" s="69"/>
      <c r="R146" s="13"/>
      <c r="S146" s="13"/>
      <c r="T146" s="11"/>
      <c r="U146" s="18"/>
      <c r="V146" s="18"/>
      <c r="W146" s="18"/>
    </row>
    <row r="147" spans="1:23" ht="25" customHeight="1" x14ac:dyDescent="0.3">
      <c r="A147" s="11"/>
      <c r="B147" s="35"/>
      <c r="C147" s="11"/>
      <c r="D147" s="11"/>
      <c r="E147" s="101"/>
      <c r="F147" s="11"/>
      <c r="G147" s="11"/>
      <c r="H147" s="11"/>
      <c r="I147" s="18">
        <v>0</v>
      </c>
      <c r="J147" s="18">
        <v>0</v>
      </c>
      <c r="K147" s="18">
        <v>0</v>
      </c>
      <c r="L147" s="18">
        <v>0</v>
      </c>
      <c r="M147" s="18">
        <v>0</v>
      </c>
      <c r="N147" s="77">
        <v>0</v>
      </c>
      <c r="O147" s="77">
        <v>0</v>
      </c>
      <c r="P147" s="69"/>
      <c r="Q147" s="69"/>
      <c r="R147" s="13"/>
      <c r="S147" s="13"/>
      <c r="T147" s="11"/>
      <c r="U147" s="18"/>
      <c r="V147" s="18"/>
      <c r="W147" s="18"/>
    </row>
    <row r="148" spans="1:23" ht="25" customHeight="1" x14ac:dyDescent="0.3">
      <c r="A148" s="11"/>
      <c r="B148" s="35"/>
      <c r="C148" s="11"/>
      <c r="D148" s="11"/>
      <c r="E148" s="101"/>
      <c r="F148" s="11"/>
      <c r="G148" s="11"/>
      <c r="H148" s="11"/>
      <c r="I148" s="18">
        <v>0</v>
      </c>
      <c r="J148" s="18">
        <v>0</v>
      </c>
      <c r="K148" s="18">
        <v>0</v>
      </c>
      <c r="L148" s="18">
        <v>0</v>
      </c>
      <c r="M148" s="18">
        <v>0</v>
      </c>
      <c r="N148" s="77">
        <v>0</v>
      </c>
      <c r="O148" s="77">
        <v>0</v>
      </c>
      <c r="P148" s="69"/>
      <c r="Q148" s="69"/>
      <c r="R148" s="13"/>
      <c r="S148" s="13"/>
      <c r="T148" s="11"/>
      <c r="U148" s="18"/>
      <c r="V148" s="18"/>
      <c r="W148" s="18"/>
    </row>
    <row r="149" spans="1:23" ht="25" customHeight="1" x14ac:dyDescent="0.3">
      <c r="A149" s="11"/>
      <c r="B149" s="35"/>
      <c r="C149" s="11"/>
      <c r="D149" s="11"/>
      <c r="E149" s="101"/>
      <c r="F149" s="11"/>
      <c r="G149" s="11"/>
      <c r="H149" s="11"/>
      <c r="I149" s="18">
        <v>0</v>
      </c>
      <c r="J149" s="18">
        <v>0</v>
      </c>
      <c r="K149" s="18">
        <v>0</v>
      </c>
      <c r="L149" s="18">
        <v>0</v>
      </c>
      <c r="M149" s="18">
        <v>0</v>
      </c>
      <c r="N149" s="77">
        <v>0</v>
      </c>
      <c r="O149" s="77">
        <v>0</v>
      </c>
      <c r="P149" s="69"/>
      <c r="Q149" s="69"/>
      <c r="R149" s="13"/>
      <c r="S149" s="13"/>
      <c r="T149" s="11"/>
      <c r="U149" s="18"/>
      <c r="V149" s="18"/>
      <c r="W149" s="18"/>
    </row>
    <row r="150" spans="1:23" ht="25" customHeight="1" x14ac:dyDescent="0.3">
      <c r="A150" s="11"/>
      <c r="B150" s="35"/>
      <c r="C150" s="11"/>
      <c r="D150" s="11"/>
      <c r="E150" s="101"/>
      <c r="F150" s="11"/>
      <c r="G150" s="11"/>
      <c r="H150" s="11"/>
      <c r="I150" s="18">
        <v>0</v>
      </c>
      <c r="J150" s="18">
        <v>0</v>
      </c>
      <c r="K150" s="18">
        <v>0</v>
      </c>
      <c r="L150" s="18">
        <v>0</v>
      </c>
      <c r="M150" s="18">
        <v>0</v>
      </c>
      <c r="N150" s="77">
        <v>0</v>
      </c>
      <c r="O150" s="77">
        <v>0</v>
      </c>
      <c r="P150" s="69"/>
      <c r="Q150" s="69"/>
      <c r="R150" s="13"/>
      <c r="S150" s="13"/>
      <c r="T150" s="11"/>
      <c r="U150" s="18"/>
      <c r="V150" s="18"/>
      <c r="W150" s="18"/>
    </row>
    <row r="151" spans="1:23" ht="25" customHeight="1" x14ac:dyDescent="0.3">
      <c r="A151" s="11"/>
      <c r="B151" s="35"/>
      <c r="C151" s="11"/>
      <c r="D151" s="11"/>
      <c r="E151" s="101"/>
      <c r="F151" s="11"/>
      <c r="G151" s="11"/>
      <c r="H151" s="11"/>
      <c r="I151" s="18">
        <v>0</v>
      </c>
      <c r="J151" s="18">
        <v>0</v>
      </c>
      <c r="K151" s="18">
        <v>0</v>
      </c>
      <c r="L151" s="18">
        <v>0</v>
      </c>
      <c r="M151" s="18">
        <v>0</v>
      </c>
      <c r="N151" s="77">
        <v>0</v>
      </c>
      <c r="O151" s="77">
        <v>0</v>
      </c>
      <c r="P151" s="69"/>
      <c r="Q151" s="69"/>
      <c r="R151" s="13"/>
      <c r="S151" s="13"/>
      <c r="T151" s="11"/>
      <c r="U151" s="18"/>
      <c r="V151" s="18"/>
      <c r="W151" s="18"/>
    </row>
    <row r="152" spans="1:23" ht="25" customHeight="1" x14ac:dyDescent="0.3">
      <c r="A152" s="11"/>
      <c r="B152" s="35"/>
      <c r="C152" s="11"/>
      <c r="D152" s="11"/>
      <c r="E152" s="101"/>
      <c r="F152" s="11"/>
      <c r="G152" s="11"/>
      <c r="H152" s="11"/>
      <c r="I152" s="18">
        <v>0</v>
      </c>
      <c r="J152" s="18">
        <v>0</v>
      </c>
      <c r="K152" s="18">
        <v>0</v>
      </c>
      <c r="L152" s="18">
        <v>0</v>
      </c>
      <c r="M152" s="18">
        <v>0</v>
      </c>
      <c r="N152" s="77">
        <v>0</v>
      </c>
      <c r="O152" s="77">
        <v>0</v>
      </c>
      <c r="P152" s="69"/>
      <c r="Q152" s="69"/>
      <c r="R152" s="13"/>
      <c r="S152" s="13"/>
      <c r="T152" s="11"/>
      <c r="U152" s="18"/>
      <c r="V152" s="18"/>
      <c r="W152" s="18"/>
    </row>
    <row r="153" spans="1:23" ht="25" customHeight="1" x14ac:dyDescent="0.3">
      <c r="A153" s="11"/>
      <c r="B153" s="35"/>
      <c r="C153" s="11"/>
      <c r="D153" s="11"/>
      <c r="E153" s="101"/>
      <c r="F153" s="11"/>
      <c r="G153" s="11"/>
      <c r="H153" s="11"/>
      <c r="I153" s="18">
        <v>0</v>
      </c>
      <c r="J153" s="18">
        <v>0</v>
      </c>
      <c r="K153" s="18">
        <v>0</v>
      </c>
      <c r="L153" s="18">
        <v>0</v>
      </c>
      <c r="M153" s="18">
        <v>0</v>
      </c>
      <c r="N153" s="77">
        <v>0</v>
      </c>
      <c r="O153" s="77">
        <v>0</v>
      </c>
      <c r="P153" s="69"/>
      <c r="Q153" s="69"/>
      <c r="R153" s="13"/>
      <c r="S153" s="13"/>
      <c r="T153" s="11"/>
      <c r="U153" s="18"/>
      <c r="V153" s="18"/>
      <c r="W153" s="18"/>
    </row>
    <row r="154" spans="1:23" ht="25" customHeight="1" x14ac:dyDescent="0.3">
      <c r="A154" s="11"/>
      <c r="B154" s="35"/>
      <c r="C154" s="11"/>
      <c r="D154" s="11"/>
      <c r="E154" s="101"/>
      <c r="F154" s="11"/>
      <c r="G154" s="11"/>
      <c r="H154" s="11"/>
      <c r="I154" s="18">
        <v>0</v>
      </c>
      <c r="J154" s="18">
        <v>0</v>
      </c>
      <c r="K154" s="18">
        <v>0</v>
      </c>
      <c r="L154" s="18">
        <v>0</v>
      </c>
      <c r="M154" s="18">
        <v>0</v>
      </c>
      <c r="N154" s="77">
        <v>0</v>
      </c>
      <c r="O154" s="77">
        <v>0</v>
      </c>
      <c r="P154" s="69"/>
      <c r="Q154" s="69"/>
      <c r="R154" s="13"/>
      <c r="S154" s="13"/>
      <c r="T154" s="11"/>
      <c r="U154" s="18"/>
      <c r="V154" s="18"/>
      <c r="W154" s="18"/>
    </row>
    <row r="155" spans="1:23" ht="25" customHeight="1" x14ac:dyDescent="0.3">
      <c r="A155" s="11"/>
      <c r="B155" s="35"/>
      <c r="C155" s="11"/>
      <c r="D155" s="11"/>
      <c r="E155" s="101"/>
      <c r="F155" s="11"/>
      <c r="G155" s="11"/>
      <c r="H155" s="11"/>
      <c r="I155" s="18">
        <v>0</v>
      </c>
      <c r="J155" s="18">
        <v>0</v>
      </c>
      <c r="K155" s="18">
        <v>0</v>
      </c>
      <c r="L155" s="18">
        <v>0</v>
      </c>
      <c r="M155" s="18">
        <v>0</v>
      </c>
      <c r="N155" s="77">
        <v>0</v>
      </c>
      <c r="O155" s="77">
        <v>0</v>
      </c>
      <c r="P155" s="69"/>
      <c r="Q155" s="69"/>
      <c r="R155" s="13"/>
      <c r="S155" s="13"/>
      <c r="T155" s="11"/>
      <c r="U155" s="18"/>
      <c r="V155" s="18"/>
      <c r="W155" s="18"/>
    </row>
    <row r="156" spans="1:23" ht="25" customHeight="1" x14ac:dyDescent="0.3">
      <c r="A156" s="11"/>
      <c r="B156" s="35"/>
      <c r="C156" s="11"/>
      <c r="D156" s="11"/>
      <c r="E156" s="101"/>
      <c r="F156" s="11"/>
      <c r="G156" s="11"/>
      <c r="H156" s="11"/>
      <c r="I156" s="18">
        <v>0</v>
      </c>
      <c r="J156" s="18">
        <v>0</v>
      </c>
      <c r="K156" s="18">
        <v>0</v>
      </c>
      <c r="L156" s="18">
        <v>0</v>
      </c>
      <c r="M156" s="18">
        <v>0</v>
      </c>
      <c r="N156" s="77">
        <v>0</v>
      </c>
      <c r="O156" s="77">
        <v>0</v>
      </c>
      <c r="P156" s="69"/>
      <c r="Q156" s="69"/>
      <c r="R156" s="13"/>
      <c r="S156" s="13"/>
      <c r="T156" s="11"/>
      <c r="U156" s="18"/>
      <c r="V156" s="18"/>
      <c r="W156" s="18"/>
    </row>
    <row r="157" spans="1:23" ht="25" customHeight="1" x14ac:dyDescent="0.3">
      <c r="A157" s="11"/>
      <c r="B157" s="35"/>
      <c r="C157" s="11"/>
      <c r="D157" s="11"/>
      <c r="E157" s="101"/>
      <c r="F157" s="11"/>
      <c r="G157" s="11"/>
      <c r="H157" s="11"/>
      <c r="I157" s="18">
        <v>0</v>
      </c>
      <c r="J157" s="18">
        <v>0</v>
      </c>
      <c r="K157" s="18">
        <v>0</v>
      </c>
      <c r="L157" s="18">
        <v>0</v>
      </c>
      <c r="M157" s="18">
        <v>0</v>
      </c>
      <c r="N157" s="77">
        <v>0</v>
      </c>
      <c r="O157" s="77">
        <v>0</v>
      </c>
      <c r="P157" s="69"/>
      <c r="Q157" s="69"/>
      <c r="R157" s="13"/>
      <c r="S157" s="13"/>
      <c r="T157" s="11"/>
      <c r="U157" s="18"/>
      <c r="V157" s="18"/>
      <c r="W157" s="18"/>
    </row>
    <row r="158" spans="1:23" ht="25" customHeight="1" x14ac:dyDescent="0.3">
      <c r="A158" s="11"/>
      <c r="B158" s="35"/>
      <c r="C158" s="11"/>
      <c r="D158" s="11"/>
      <c r="E158" s="101"/>
      <c r="F158" s="11"/>
      <c r="G158" s="11"/>
      <c r="H158" s="11"/>
      <c r="I158" s="18">
        <v>0</v>
      </c>
      <c r="J158" s="18">
        <v>0</v>
      </c>
      <c r="K158" s="18">
        <v>0</v>
      </c>
      <c r="L158" s="18">
        <v>0</v>
      </c>
      <c r="M158" s="18">
        <v>0</v>
      </c>
      <c r="N158" s="77">
        <v>0</v>
      </c>
      <c r="O158" s="77">
        <v>0</v>
      </c>
      <c r="P158" s="69"/>
      <c r="Q158" s="69"/>
      <c r="R158" s="13"/>
      <c r="S158" s="13"/>
      <c r="T158" s="11"/>
      <c r="U158" s="18"/>
      <c r="V158" s="18"/>
      <c r="W158" s="18"/>
    </row>
    <row r="159" spans="1:23" ht="25" customHeight="1" x14ac:dyDescent="0.3">
      <c r="A159" s="11"/>
      <c r="B159" s="35"/>
      <c r="C159" s="11"/>
      <c r="D159" s="11"/>
      <c r="E159" s="101"/>
      <c r="F159" s="11"/>
      <c r="G159" s="11"/>
      <c r="H159" s="11"/>
      <c r="I159" s="18">
        <v>0</v>
      </c>
      <c r="J159" s="18">
        <v>0</v>
      </c>
      <c r="K159" s="18">
        <v>0</v>
      </c>
      <c r="L159" s="18">
        <v>0</v>
      </c>
      <c r="M159" s="18">
        <v>0</v>
      </c>
      <c r="N159" s="77">
        <v>0</v>
      </c>
      <c r="O159" s="77">
        <v>0</v>
      </c>
      <c r="P159" s="69"/>
      <c r="Q159" s="69"/>
      <c r="R159" s="13"/>
      <c r="S159" s="13"/>
      <c r="T159" s="11"/>
      <c r="U159" s="18"/>
      <c r="V159" s="18"/>
      <c r="W159" s="18"/>
    </row>
    <row r="160" spans="1:23" ht="25" customHeight="1" x14ac:dyDescent="0.3">
      <c r="A160" s="11"/>
      <c r="B160" s="35"/>
      <c r="C160" s="11"/>
      <c r="D160" s="11"/>
      <c r="E160" s="101"/>
      <c r="F160" s="11"/>
      <c r="G160" s="11"/>
      <c r="H160" s="11"/>
      <c r="I160" s="18">
        <v>0</v>
      </c>
      <c r="J160" s="18">
        <v>0</v>
      </c>
      <c r="K160" s="18">
        <v>0</v>
      </c>
      <c r="L160" s="18">
        <v>0</v>
      </c>
      <c r="M160" s="18">
        <v>0</v>
      </c>
      <c r="N160" s="77">
        <v>0</v>
      </c>
      <c r="O160" s="77">
        <v>0</v>
      </c>
      <c r="P160" s="69"/>
      <c r="Q160" s="69"/>
      <c r="R160" s="13"/>
      <c r="S160" s="13"/>
      <c r="T160" s="11"/>
      <c r="U160" s="18"/>
      <c r="V160" s="18"/>
      <c r="W160" s="18"/>
    </row>
    <row r="161" spans="1:23" ht="25" customHeight="1" x14ac:dyDescent="0.3">
      <c r="A161" s="11"/>
      <c r="B161" s="35"/>
      <c r="C161" s="11"/>
      <c r="D161" s="11"/>
      <c r="E161" s="101"/>
      <c r="F161" s="11"/>
      <c r="G161" s="11"/>
      <c r="H161" s="11"/>
      <c r="I161" s="18">
        <v>0</v>
      </c>
      <c r="J161" s="18">
        <v>0</v>
      </c>
      <c r="K161" s="18">
        <v>0</v>
      </c>
      <c r="L161" s="18">
        <v>0</v>
      </c>
      <c r="M161" s="18">
        <v>0</v>
      </c>
      <c r="N161" s="77">
        <v>0</v>
      </c>
      <c r="O161" s="77">
        <v>0</v>
      </c>
      <c r="P161" s="69"/>
      <c r="Q161" s="69"/>
      <c r="R161" s="13"/>
      <c r="S161" s="13"/>
      <c r="T161" s="11"/>
      <c r="U161" s="18"/>
      <c r="V161" s="18"/>
      <c r="W161" s="18"/>
    </row>
    <row r="162" spans="1:23" ht="25" customHeight="1" x14ac:dyDescent="0.3">
      <c r="A162" s="11"/>
      <c r="B162" s="35"/>
      <c r="C162" s="11"/>
      <c r="D162" s="11"/>
      <c r="E162" s="101"/>
      <c r="F162" s="11"/>
      <c r="G162" s="11"/>
      <c r="H162" s="11"/>
      <c r="I162" s="18">
        <v>0</v>
      </c>
      <c r="J162" s="18">
        <v>0</v>
      </c>
      <c r="K162" s="18">
        <v>0</v>
      </c>
      <c r="L162" s="18">
        <v>0</v>
      </c>
      <c r="M162" s="18">
        <v>0</v>
      </c>
      <c r="N162" s="77">
        <v>0</v>
      </c>
      <c r="O162" s="77">
        <v>0</v>
      </c>
      <c r="P162" s="69"/>
      <c r="Q162" s="69"/>
      <c r="R162" s="13"/>
      <c r="S162" s="13"/>
      <c r="T162" s="11"/>
      <c r="U162" s="18"/>
      <c r="V162" s="18"/>
      <c r="W162" s="18"/>
    </row>
    <row r="163" spans="1:23" ht="25" customHeight="1" x14ac:dyDescent="0.3">
      <c r="A163" s="11"/>
      <c r="B163" s="35"/>
      <c r="C163" s="11"/>
      <c r="D163" s="11"/>
      <c r="E163" s="101"/>
      <c r="F163" s="11"/>
      <c r="G163" s="11"/>
      <c r="H163" s="11"/>
      <c r="I163" s="18">
        <v>0</v>
      </c>
      <c r="J163" s="18">
        <v>0</v>
      </c>
      <c r="K163" s="18">
        <v>0</v>
      </c>
      <c r="L163" s="18">
        <v>0</v>
      </c>
      <c r="M163" s="18">
        <v>0</v>
      </c>
      <c r="N163" s="77">
        <v>0</v>
      </c>
      <c r="O163" s="77">
        <v>0</v>
      </c>
      <c r="P163" s="69"/>
      <c r="Q163" s="69"/>
      <c r="R163" s="13"/>
      <c r="S163" s="13"/>
      <c r="T163" s="11"/>
      <c r="U163" s="18"/>
      <c r="V163" s="18"/>
      <c r="W163" s="18"/>
    </row>
    <row r="164" spans="1:23" ht="25" customHeight="1" x14ac:dyDescent="0.3">
      <c r="A164" s="11"/>
      <c r="B164" s="35"/>
      <c r="C164" s="11"/>
      <c r="D164" s="11"/>
      <c r="E164" s="101"/>
      <c r="F164" s="11"/>
      <c r="G164" s="11"/>
      <c r="H164" s="11"/>
      <c r="I164" s="18">
        <v>0</v>
      </c>
      <c r="J164" s="18">
        <v>0</v>
      </c>
      <c r="K164" s="18">
        <v>0</v>
      </c>
      <c r="L164" s="18">
        <v>0</v>
      </c>
      <c r="M164" s="18">
        <v>0</v>
      </c>
      <c r="N164" s="77">
        <v>0</v>
      </c>
      <c r="O164" s="77">
        <v>0</v>
      </c>
      <c r="P164" s="69"/>
      <c r="Q164" s="69"/>
      <c r="R164" s="13"/>
      <c r="S164" s="13"/>
      <c r="T164" s="11"/>
      <c r="U164" s="18"/>
      <c r="V164" s="18"/>
      <c r="W164" s="18"/>
    </row>
    <row r="165" spans="1:23" ht="25" customHeight="1" x14ac:dyDescent="0.3">
      <c r="A165" s="11"/>
      <c r="B165" s="35"/>
      <c r="C165" s="11"/>
      <c r="D165" s="11"/>
      <c r="E165" s="101"/>
      <c r="F165" s="11"/>
      <c r="G165" s="11"/>
      <c r="H165" s="11"/>
      <c r="I165" s="18">
        <v>0</v>
      </c>
      <c r="J165" s="18">
        <v>0</v>
      </c>
      <c r="K165" s="18">
        <v>0</v>
      </c>
      <c r="L165" s="18">
        <v>0</v>
      </c>
      <c r="M165" s="18">
        <v>0</v>
      </c>
      <c r="N165" s="77">
        <v>0</v>
      </c>
      <c r="O165" s="77">
        <v>0</v>
      </c>
      <c r="P165" s="69"/>
      <c r="Q165" s="69"/>
      <c r="R165" s="13"/>
      <c r="S165" s="13"/>
      <c r="T165" s="11"/>
      <c r="U165" s="18"/>
      <c r="V165" s="18"/>
      <c r="W165" s="18"/>
    </row>
    <row r="166" spans="1:23" ht="25" customHeight="1" x14ac:dyDescent="0.3">
      <c r="A166" s="11"/>
      <c r="B166" s="35"/>
      <c r="C166" s="11"/>
      <c r="D166" s="11"/>
      <c r="E166" s="101"/>
      <c r="F166" s="11"/>
      <c r="G166" s="11"/>
      <c r="H166" s="11"/>
      <c r="I166" s="18">
        <v>0</v>
      </c>
      <c r="J166" s="18">
        <v>0</v>
      </c>
      <c r="K166" s="18">
        <v>0</v>
      </c>
      <c r="L166" s="18">
        <v>0</v>
      </c>
      <c r="M166" s="18">
        <v>0</v>
      </c>
      <c r="N166" s="77">
        <v>0</v>
      </c>
      <c r="O166" s="77">
        <v>0</v>
      </c>
      <c r="P166" s="69"/>
      <c r="Q166" s="69"/>
      <c r="R166" s="13"/>
      <c r="S166" s="13"/>
      <c r="T166" s="11"/>
      <c r="U166" s="18"/>
      <c r="V166" s="18"/>
      <c r="W166" s="18"/>
    </row>
    <row r="167" spans="1:23" ht="25" customHeight="1" x14ac:dyDescent="0.3">
      <c r="A167" s="11"/>
      <c r="B167" s="35"/>
      <c r="C167" s="11"/>
      <c r="D167" s="11"/>
      <c r="E167" s="101"/>
      <c r="F167" s="11"/>
      <c r="G167" s="11"/>
      <c r="H167" s="11"/>
      <c r="I167" s="18">
        <v>0</v>
      </c>
      <c r="J167" s="18">
        <v>0</v>
      </c>
      <c r="K167" s="18">
        <v>0</v>
      </c>
      <c r="L167" s="18">
        <v>0</v>
      </c>
      <c r="M167" s="18">
        <v>0</v>
      </c>
      <c r="N167" s="77">
        <v>0</v>
      </c>
      <c r="O167" s="77">
        <v>0</v>
      </c>
      <c r="P167" s="69"/>
      <c r="Q167" s="69"/>
      <c r="R167" s="13"/>
      <c r="S167" s="13"/>
      <c r="T167" s="11"/>
      <c r="U167" s="18"/>
      <c r="V167" s="18"/>
      <c r="W167" s="18"/>
    </row>
    <row r="168" spans="1:23" ht="25" customHeight="1" x14ac:dyDescent="0.3">
      <c r="A168" s="11"/>
      <c r="B168" s="35"/>
      <c r="C168" s="11"/>
      <c r="D168" s="11"/>
      <c r="E168" s="101"/>
      <c r="F168" s="11"/>
      <c r="G168" s="11"/>
      <c r="H168" s="11"/>
      <c r="I168" s="18">
        <v>0</v>
      </c>
      <c r="J168" s="18">
        <v>0</v>
      </c>
      <c r="K168" s="18">
        <v>0</v>
      </c>
      <c r="L168" s="18">
        <v>0</v>
      </c>
      <c r="M168" s="18">
        <v>0</v>
      </c>
      <c r="N168" s="77">
        <v>0</v>
      </c>
      <c r="O168" s="77">
        <v>0</v>
      </c>
      <c r="P168" s="69"/>
      <c r="Q168" s="69"/>
      <c r="R168" s="13"/>
      <c r="S168" s="13"/>
      <c r="T168" s="11"/>
      <c r="U168" s="18"/>
      <c r="V168" s="18"/>
      <c r="W168" s="18"/>
    </row>
    <row r="169" spans="1:23" ht="25" customHeight="1" x14ac:dyDescent="0.3">
      <c r="A169" s="11"/>
      <c r="B169" s="35"/>
      <c r="C169" s="11"/>
      <c r="D169" s="11"/>
      <c r="E169" s="101"/>
      <c r="F169" s="11"/>
      <c r="G169" s="11"/>
      <c r="H169" s="11"/>
      <c r="I169" s="18">
        <v>0</v>
      </c>
      <c r="J169" s="18">
        <v>0</v>
      </c>
      <c r="K169" s="18">
        <v>0</v>
      </c>
      <c r="L169" s="18">
        <v>0</v>
      </c>
      <c r="M169" s="18">
        <v>0</v>
      </c>
      <c r="N169" s="77">
        <v>0</v>
      </c>
      <c r="O169" s="77">
        <v>0</v>
      </c>
      <c r="P169" s="69"/>
      <c r="Q169" s="69"/>
      <c r="R169" s="13"/>
      <c r="S169" s="13"/>
      <c r="T169" s="11"/>
      <c r="U169" s="18"/>
      <c r="V169" s="18"/>
      <c r="W169" s="18"/>
    </row>
    <row r="170" spans="1:23" ht="25" customHeight="1" x14ac:dyDescent="0.3">
      <c r="A170" s="11"/>
      <c r="B170" s="35"/>
      <c r="C170" s="11"/>
      <c r="D170" s="11"/>
      <c r="E170" s="101"/>
      <c r="F170" s="11"/>
      <c r="G170" s="11"/>
      <c r="H170" s="11"/>
      <c r="I170" s="18">
        <v>0</v>
      </c>
      <c r="J170" s="18">
        <v>0</v>
      </c>
      <c r="K170" s="18">
        <v>0</v>
      </c>
      <c r="L170" s="18">
        <v>0</v>
      </c>
      <c r="M170" s="18">
        <v>0</v>
      </c>
      <c r="N170" s="77">
        <v>0</v>
      </c>
      <c r="O170" s="77">
        <v>0</v>
      </c>
      <c r="P170" s="69"/>
      <c r="Q170" s="69"/>
      <c r="R170" s="13"/>
      <c r="S170" s="13"/>
      <c r="T170" s="11"/>
      <c r="U170" s="18"/>
      <c r="V170" s="18"/>
      <c r="W170" s="18"/>
    </row>
    <row r="171" spans="1:23" ht="25" customHeight="1" x14ac:dyDescent="0.3">
      <c r="A171" s="11"/>
      <c r="B171" s="35"/>
      <c r="C171" s="11"/>
      <c r="D171" s="11"/>
      <c r="E171" s="101"/>
      <c r="F171" s="11"/>
      <c r="G171" s="11"/>
      <c r="H171" s="11"/>
      <c r="I171" s="18">
        <v>0</v>
      </c>
      <c r="J171" s="18">
        <v>0</v>
      </c>
      <c r="K171" s="18">
        <v>0</v>
      </c>
      <c r="L171" s="18">
        <v>0</v>
      </c>
      <c r="M171" s="18">
        <v>0</v>
      </c>
      <c r="N171" s="77">
        <v>0</v>
      </c>
      <c r="O171" s="77">
        <v>0</v>
      </c>
      <c r="P171" s="69"/>
      <c r="Q171" s="69"/>
      <c r="R171" s="13"/>
      <c r="S171" s="13"/>
      <c r="T171" s="11"/>
      <c r="U171" s="18"/>
      <c r="V171" s="18"/>
      <c r="W171" s="18"/>
    </row>
    <row r="172" spans="1:23" ht="25" customHeight="1" x14ac:dyDescent="0.3">
      <c r="A172" s="11"/>
      <c r="B172" s="35"/>
      <c r="C172" s="11"/>
      <c r="D172" s="11"/>
      <c r="E172" s="101"/>
      <c r="F172" s="11"/>
      <c r="G172" s="11"/>
      <c r="H172" s="11"/>
      <c r="I172" s="18">
        <v>0</v>
      </c>
      <c r="J172" s="18">
        <v>0</v>
      </c>
      <c r="K172" s="18">
        <v>0</v>
      </c>
      <c r="L172" s="18">
        <v>0</v>
      </c>
      <c r="M172" s="18">
        <v>0</v>
      </c>
      <c r="N172" s="77">
        <v>0</v>
      </c>
      <c r="O172" s="77">
        <v>0</v>
      </c>
      <c r="P172" s="69"/>
      <c r="Q172" s="69"/>
      <c r="R172" s="13"/>
      <c r="S172" s="13"/>
      <c r="T172" s="11"/>
      <c r="U172" s="18"/>
      <c r="V172" s="18"/>
      <c r="W172" s="18"/>
    </row>
    <row r="173" spans="1:23" ht="25" customHeight="1" x14ac:dyDescent="0.3">
      <c r="A173" s="11"/>
      <c r="B173" s="35"/>
      <c r="C173" s="11"/>
      <c r="D173" s="11"/>
      <c r="E173" s="101"/>
      <c r="F173" s="11"/>
      <c r="G173" s="11"/>
      <c r="H173" s="11"/>
      <c r="I173" s="18">
        <v>0</v>
      </c>
      <c r="J173" s="18">
        <v>0</v>
      </c>
      <c r="K173" s="18">
        <v>0</v>
      </c>
      <c r="L173" s="18">
        <v>0</v>
      </c>
      <c r="M173" s="18">
        <v>0</v>
      </c>
      <c r="N173" s="77">
        <v>0</v>
      </c>
      <c r="O173" s="77">
        <v>0</v>
      </c>
      <c r="P173" s="69"/>
      <c r="Q173" s="69"/>
      <c r="R173" s="13"/>
      <c r="S173" s="13"/>
      <c r="T173" s="11"/>
      <c r="U173" s="18"/>
      <c r="V173" s="18"/>
      <c r="W173" s="18"/>
    </row>
    <row r="174" spans="1:23" ht="25" customHeight="1" x14ac:dyDescent="0.3">
      <c r="A174" s="11"/>
      <c r="B174" s="35"/>
      <c r="C174" s="11"/>
      <c r="D174" s="11"/>
      <c r="E174" s="101"/>
      <c r="F174" s="11"/>
      <c r="G174" s="11"/>
      <c r="H174" s="11"/>
      <c r="I174" s="18">
        <v>0</v>
      </c>
      <c r="J174" s="18">
        <v>0</v>
      </c>
      <c r="K174" s="18">
        <v>0</v>
      </c>
      <c r="L174" s="18">
        <v>0</v>
      </c>
      <c r="M174" s="18">
        <v>0</v>
      </c>
      <c r="N174" s="77">
        <v>0</v>
      </c>
      <c r="O174" s="77">
        <v>0</v>
      </c>
      <c r="P174" s="69"/>
      <c r="Q174" s="69"/>
      <c r="R174" s="13"/>
      <c r="S174" s="13"/>
      <c r="T174" s="11"/>
      <c r="U174" s="18"/>
      <c r="V174" s="18"/>
      <c r="W174" s="18"/>
    </row>
    <row r="175" spans="1:23" ht="25" customHeight="1" x14ac:dyDescent="0.3">
      <c r="A175" s="11"/>
      <c r="B175" s="35"/>
      <c r="C175" s="11"/>
      <c r="D175" s="11"/>
      <c r="E175" s="101"/>
      <c r="F175" s="11"/>
      <c r="G175" s="11"/>
      <c r="H175" s="11"/>
      <c r="I175" s="18">
        <v>0</v>
      </c>
      <c r="J175" s="18">
        <v>0</v>
      </c>
      <c r="K175" s="18">
        <v>0</v>
      </c>
      <c r="L175" s="18">
        <v>0</v>
      </c>
      <c r="M175" s="18">
        <v>0</v>
      </c>
      <c r="N175" s="77">
        <v>0</v>
      </c>
      <c r="O175" s="77">
        <v>0</v>
      </c>
      <c r="P175" s="69"/>
      <c r="Q175" s="69"/>
      <c r="R175" s="13"/>
      <c r="S175" s="13"/>
      <c r="T175" s="11"/>
      <c r="U175" s="18"/>
      <c r="V175" s="18"/>
      <c r="W175" s="18"/>
    </row>
    <row r="176" spans="1:23" ht="25" customHeight="1" x14ac:dyDescent="0.3">
      <c r="A176" s="11"/>
      <c r="B176" s="35"/>
      <c r="C176" s="11"/>
      <c r="D176" s="11"/>
      <c r="E176" s="101"/>
      <c r="F176" s="11"/>
      <c r="G176" s="11"/>
      <c r="H176" s="11"/>
      <c r="I176" s="18">
        <v>0</v>
      </c>
      <c r="J176" s="18">
        <v>0</v>
      </c>
      <c r="K176" s="18">
        <v>0</v>
      </c>
      <c r="L176" s="18">
        <v>0</v>
      </c>
      <c r="M176" s="18">
        <v>0</v>
      </c>
      <c r="N176" s="77">
        <v>0</v>
      </c>
      <c r="O176" s="77">
        <v>0</v>
      </c>
      <c r="P176" s="69"/>
      <c r="Q176" s="69"/>
      <c r="R176" s="13"/>
      <c r="S176" s="13"/>
      <c r="T176" s="11"/>
      <c r="U176" s="18"/>
      <c r="V176" s="18"/>
      <c r="W176" s="18"/>
    </row>
    <row r="177" spans="1:23" ht="25" customHeight="1" x14ac:dyDescent="0.3">
      <c r="A177" s="11"/>
      <c r="B177" s="35"/>
      <c r="C177" s="11"/>
      <c r="D177" s="11"/>
      <c r="E177" s="101"/>
      <c r="F177" s="11"/>
      <c r="G177" s="11"/>
      <c r="H177" s="11"/>
      <c r="I177" s="18">
        <v>0</v>
      </c>
      <c r="J177" s="18">
        <v>0</v>
      </c>
      <c r="K177" s="18">
        <v>0</v>
      </c>
      <c r="L177" s="18">
        <v>0</v>
      </c>
      <c r="M177" s="18">
        <v>0</v>
      </c>
      <c r="N177" s="77">
        <v>0</v>
      </c>
      <c r="O177" s="77">
        <v>0</v>
      </c>
      <c r="P177" s="69"/>
      <c r="Q177" s="69"/>
      <c r="R177" s="13"/>
      <c r="S177" s="13"/>
      <c r="T177" s="11"/>
      <c r="U177" s="18"/>
      <c r="V177" s="18"/>
      <c r="W177" s="18"/>
    </row>
    <row r="178" spans="1:23" ht="25" customHeight="1" x14ac:dyDescent="0.3">
      <c r="A178" s="11"/>
      <c r="B178" s="35"/>
      <c r="C178" s="11"/>
      <c r="D178" s="11"/>
      <c r="E178" s="101"/>
      <c r="F178" s="11"/>
      <c r="G178" s="11"/>
      <c r="H178" s="11"/>
      <c r="I178" s="18">
        <v>0</v>
      </c>
      <c r="J178" s="18">
        <v>0</v>
      </c>
      <c r="K178" s="18">
        <v>0</v>
      </c>
      <c r="L178" s="18">
        <v>0</v>
      </c>
      <c r="M178" s="18">
        <v>0</v>
      </c>
      <c r="N178" s="77">
        <v>0</v>
      </c>
      <c r="O178" s="77">
        <v>0</v>
      </c>
      <c r="P178" s="69"/>
      <c r="Q178" s="69"/>
      <c r="R178" s="13"/>
      <c r="S178" s="13"/>
      <c r="T178" s="11"/>
      <c r="U178" s="18"/>
      <c r="V178" s="18"/>
      <c r="W178" s="18"/>
    </row>
    <row r="179" spans="1:23" ht="25" customHeight="1" x14ac:dyDescent="0.3">
      <c r="A179" s="11"/>
      <c r="B179" s="35"/>
      <c r="C179" s="11"/>
      <c r="D179" s="11"/>
      <c r="E179" s="101"/>
      <c r="F179" s="11"/>
      <c r="G179" s="11"/>
      <c r="H179" s="11"/>
      <c r="I179" s="18">
        <v>0</v>
      </c>
      <c r="J179" s="18">
        <v>0</v>
      </c>
      <c r="K179" s="18">
        <v>0</v>
      </c>
      <c r="L179" s="18">
        <v>0</v>
      </c>
      <c r="M179" s="18">
        <v>0</v>
      </c>
      <c r="N179" s="77">
        <v>0</v>
      </c>
      <c r="O179" s="77">
        <v>0</v>
      </c>
      <c r="P179" s="69"/>
      <c r="Q179" s="69"/>
      <c r="R179" s="13"/>
      <c r="S179" s="13"/>
      <c r="T179" s="11"/>
      <c r="U179" s="18"/>
      <c r="V179" s="18"/>
      <c r="W179" s="18"/>
    </row>
    <row r="180" spans="1:23" ht="25" customHeight="1" x14ac:dyDescent="0.3">
      <c r="A180" s="11"/>
      <c r="B180" s="35"/>
      <c r="C180" s="11"/>
      <c r="D180" s="11"/>
      <c r="E180" s="101"/>
      <c r="F180" s="11"/>
      <c r="G180" s="11"/>
      <c r="H180" s="11"/>
      <c r="I180" s="18">
        <v>0</v>
      </c>
      <c r="J180" s="18">
        <v>0</v>
      </c>
      <c r="K180" s="18">
        <v>0</v>
      </c>
      <c r="L180" s="18">
        <v>0</v>
      </c>
      <c r="M180" s="18">
        <v>0</v>
      </c>
      <c r="N180" s="77">
        <v>0</v>
      </c>
      <c r="O180" s="77">
        <v>0</v>
      </c>
      <c r="P180" s="69"/>
      <c r="Q180" s="69"/>
      <c r="R180" s="13"/>
      <c r="S180" s="13"/>
      <c r="T180" s="11"/>
      <c r="U180" s="18"/>
      <c r="V180" s="18"/>
      <c r="W180" s="18"/>
    </row>
    <row r="181" spans="1:23" ht="25" customHeight="1" x14ac:dyDescent="0.3">
      <c r="A181" s="11"/>
      <c r="B181" s="35"/>
      <c r="C181" s="11"/>
      <c r="D181" s="11"/>
      <c r="E181" s="101"/>
      <c r="F181" s="11"/>
      <c r="G181" s="11"/>
      <c r="H181" s="11"/>
      <c r="I181" s="18">
        <v>0</v>
      </c>
      <c r="J181" s="18">
        <v>0</v>
      </c>
      <c r="K181" s="18">
        <v>0</v>
      </c>
      <c r="L181" s="18">
        <v>0</v>
      </c>
      <c r="M181" s="18">
        <v>0</v>
      </c>
      <c r="N181" s="77">
        <v>0</v>
      </c>
      <c r="O181" s="77">
        <v>0</v>
      </c>
      <c r="P181" s="69"/>
      <c r="Q181" s="69"/>
      <c r="R181" s="13"/>
      <c r="S181" s="13"/>
      <c r="T181" s="11"/>
      <c r="U181" s="18"/>
      <c r="V181" s="18"/>
      <c r="W181" s="18"/>
    </row>
    <row r="182" spans="1:23" ht="25" customHeight="1" x14ac:dyDescent="0.3">
      <c r="A182" s="11"/>
      <c r="B182" s="35"/>
      <c r="C182" s="11"/>
      <c r="D182" s="11"/>
      <c r="E182" s="101"/>
      <c r="F182" s="11"/>
      <c r="G182" s="11"/>
      <c r="H182" s="11"/>
      <c r="I182" s="18">
        <v>0</v>
      </c>
      <c r="J182" s="18">
        <v>0</v>
      </c>
      <c r="K182" s="18">
        <v>0</v>
      </c>
      <c r="L182" s="18">
        <v>0</v>
      </c>
      <c r="M182" s="18">
        <v>0</v>
      </c>
      <c r="N182" s="77">
        <v>0</v>
      </c>
      <c r="O182" s="77">
        <v>0</v>
      </c>
      <c r="P182" s="69"/>
      <c r="Q182" s="69"/>
      <c r="R182" s="13"/>
      <c r="S182" s="13"/>
      <c r="T182" s="11"/>
      <c r="U182" s="18"/>
      <c r="V182" s="18"/>
      <c r="W182" s="18"/>
    </row>
    <row r="183" spans="1:23" ht="25" customHeight="1" x14ac:dyDescent="0.3">
      <c r="A183" s="11"/>
      <c r="B183" s="35"/>
      <c r="C183" s="11"/>
      <c r="D183" s="11"/>
      <c r="E183" s="101"/>
      <c r="F183" s="11"/>
      <c r="G183" s="11"/>
      <c r="H183" s="11"/>
      <c r="I183" s="18">
        <v>0</v>
      </c>
      <c r="J183" s="18">
        <v>0</v>
      </c>
      <c r="K183" s="18">
        <v>0</v>
      </c>
      <c r="L183" s="18">
        <v>0</v>
      </c>
      <c r="M183" s="18">
        <v>0</v>
      </c>
      <c r="N183" s="77">
        <v>0</v>
      </c>
      <c r="O183" s="77">
        <v>0</v>
      </c>
      <c r="P183" s="69"/>
      <c r="Q183" s="69"/>
      <c r="R183" s="13"/>
      <c r="S183" s="13"/>
      <c r="T183" s="11"/>
      <c r="U183" s="18"/>
      <c r="V183" s="18"/>
      <c r="W183" s="18"/>
    </row>
    <row r="184" spans="1:23" ht="25" customHeight="1" x14ac:dyDescent="0.3">
      <c r="A184" s="11"/>
      <c r="B184" s="35"/>
      <c r="C184" s="11"/>
      <c r="D184" s="11"/>
      <c r="E184" s="101"/>
      <c r="F184" s="11"/>
      <c r="G184" s="11"/>
      <c r="H184" s="11"/>
      <c r="I184" s="18">
        <v>0</v>
      </c>
      <c r="J184" s="18">
        <v>0</v>
      </c>
      <c r="K184" s="18">
        <v>0</v>
      </c>
      <c r="L184" s="18">
        <v>0</v>
      </c>
      <c r="M184" s="18">
        <v>0</v>
      </c>
      <c r="N184" s="77">
        <v>0</v>
      </c>
      <c r="O184" s="77">
        <v>0</v>
      </c>
      <c r="P184" s="69"/>
      <c r="Q184" s="69"/>
      <c r="R184" s="13"/>
      <c r="S184" s="13"/>
      <c r="T184" s="11"/>
      <c r="U184" s="18"/>
      <c r="V184" s="18"/>
      <c r="W184" s="18"/>
    </row>
    <row r="185" spans="1:23" ht="25" customHeight="1" x14ac:dyDescent="0.3">
      <c r="A185" s="11"/>
      <c r="B185" s="35"/>
      <c r="C185" s="11"/>
      <c r="D185" s="11"/>
      <c r="E185" s="101"/>
      <c r="F185" s="11"/>
      <c r="G185" s="11"/>
      <c r="H185" s="11"/>
      <c r="I185" s="18">
        <v>0</v>
      </c>
      <c r="J185" s="18">
        <v>0</v>
      </c>
      <c r="K185" s="18">
        <v>0</v>
      </c>
      <c r="L185" s="18">
        <v>0</v>
      </c>
      <c r="M185" s="18">
        <v>0</v>
      </c>
      <c r="N185" s="77">
        <v>0</v>
      </c>
      <c r="O185" s="77">
        <v>0</v>
      </c>
      <c r="P185" s="69"/>
      <c r="Q185" s="69"/>
      <c r="R185" s="13"/>
      <c r="S185" s="13"/>
      <c r="T185" s="11"/>
      <c r="U185" s="18"/>
      <c r="V185" s="18"/>
      <c r="W185" s="18"/>
    </row>
    <row r="186" spans="1:23" ht="25" customHeight="1" x14ac:dyDescent="0.3">
      <c r="A186" s="11"/>
      <c r="B186" s="35"/>
      <c r="C186" s="11"/>
      <c r="D186" s="11"/>
      <c r="E186" s="101"/>
      <c r="F186" s="11"/>
      <c r="G186" s="11"/>
      <c r="H186" s="11"/>
      <c r="I186" s="18">
        <v>0</v>
      </c>
      <c r="J186" s="18">
        <v>0</v>
      </c>
      <c r="K186" s="18">
        <v>0</v>
      </c>
      <c r="L186" s="18">
        <v>0</v>
      </c>
      <c r="M186" s="18">
        <v>0</v>
      </c>
      <c r="N186" s="77">
        <v>0</v>
      </c>
      <c r="O186" s="77">
        <v>0</v>
      </c>
      <c r="P186" s="69"/>
      <c r="Q186" s="69"/>
      <c r="R186" s="13"/>
      <c r="S186" s="13"/>
      <c r="T186" s="11"/>
      <c r="U186" s="18"/>
      <c r="V186" s="18"/>
      <c r="W186" s="18"/>
    </row>
    <row r="187" spans="1:23" ht="25" customHeight="1" x14ac:dyDescent="0.3">
      <c r="A187" s="11"/>
      <c r="B187" s="35"/>
      <c r="C187" s="11"/>
      <c r="D187" s="11"/>
      <c r="E187" s="101"/>
      <c r="F187" s="11"/>
      <c r="G187" s="11"/>
      <c r="H187" s="11"/>
      <c r="I187" s="18">
        <v>0</v>
      </c>
      <c r="J187" s="18">
        <v>0</v>
      </c>
      <c r="K187" s="18">
        <v>0</v>
      </c>
      <c r="L187" s="18">
        <v>0</v>
      </c>
      <c r="M187" s="18">
        <v>0</v>
      </c>
      <c r="N187" s="77">
        <v>0</v>
      </c>
      <c r="O187" s="77">
        <v>0</v>
      </c>
      <c r="P187" s="69"/>
      <c r="Q187" s="69"/>
      <c r="R187" s="13"/>
      <c r="S187" s="13"/>
      <c r="T187" s="11"/>
      <c r="U187" s="18"/>
      <c r="V187" s="18"/>
      <c r="W187" s="18"/>
    </row>
    <row r="188" spans="1:23" ht="25" customHeight="1" x14ac:dyDescent="0.3">
      <c r="A188" s="11"/>
      <c r="B188" s="35"/>
      <c r="C188" s="11"/>
      <c r="D188" s="11"/>
      <c r="E188" s="101"/>
      <c r="F188" s="11"/>
      <c r="G188" s="11"/>
      <c r="H188" s="11"/>
      <c r="I188" s="18">
        <v>0</v>
      </c>
      <c r="J188" s="18">
        <v>0</v>
      </c>
      <c r="K188" s="18">
        <v>0</v>
      </c>
      <c r="L188" s="18">
        <v>0</v>
      </c>
      <c r="M188" s="18">
        <v>0</v>
      </c>
      <c r="N188" s="77">
        <v>0</v>
      </c>
      <c r="O188" s="77">
        <v>0</v>
      </c>
      <c r="P188" s="69"/>
      <c r="Q188" s="69"/>
      <c r="R188" s="13"/>
      <c r="S188" s="13"/>
      <c r="T188" s="11"/>
      <c r="U188" s="18"/>
      <c r="V188" s="18"/>
      <c r="W188" s="18"/>
    </row>
    <row r="189" spans="1:23" ht="25" customHeight="1" x14ac:dyDescent="0.3">
      <c r="A189" s="11"/>
      <c r="B189" s="35"/>
      <c r="C189" s="11"/>
      <c r="D189" s="11"/>
      <c r="E189" s="101"/>
      <c r="F189" s="11"/>
      <c r="G189" s="11"/>
      <c r="H189" s="11"/>
      <c r="I189" s="18">
        <v>0</v>
      </c>
      <c r="J189" s="18">
        <v>0</v>
      </c>
      <c r="K189" s="18">
        <v>0</v>
      </c>
      <c r="L189" s="18">
        <v>0</v>
      </c>
      <c r="M189" s="18">
        <v>0</v>
      </c>
      <c r="N189" s="77">
        <v>0</v>
      </c>
      <c r="O189" s="77">
        <v>0</v>
      </c>
      <c r="P189" s="69"/>
      <c r="Q189" s="69"/>
      <c r="R189" s="13"/>
      <c r="S189" s="13"/>
      <c r="T189" s="11"/>
      <c r="U189" s="18"/>
      <c r="V189" s="18"/>
      <c r="W189" s="18"/>
    </row>
    <row r="190" spans="1:23" ht="25" customHeight="1" x14ac:dyDescent="0.3">
      <c r="A190" s="11"/>
      <c r="B190" s="35"/>
      <c r="C190" s="11"/>
      <c r="D190" s="11"/>
      <c r="E190" s="101"/>
      <c r="F190" s="11"/>
      <c r="G190" s="11"/>
      <c r="H190" s="11"/>
      <c r="I190" s="18">
        <v>0</v>
      </c>
      <c r="J190" s="18">
        <v>0</v>
      </c>
      <c r="K190" s="18">
        <v>0</v>
      </c>
      <c r="L190" s="18">
        <v>0</v>
      </c>
      <c r="M190" s="18">
        <v>0</v>
      </c>
      <c r="N190" s="77">
        <v>0</v>
      </c>
      <c r="O190" s="77">
        <v>0</v>
      </c>
      <c r="P190" s="69"/>
      <c r="Q190" s="69"/>
      <c r="R190" s="13"/>
      <c r="S190" s="13"/>
      <c r="T190" s="11"/>
      <c r="U190" s="18"/>
      <c r="V190" s="18"/>
      <c r="W190" s="18"/>
    </row>
    <row r="191" spans="1:23" ht="25" customHeight="1" x14ac:dyDescent="0.3">
      <c r="A191" s="11"/>
      <c r="B191" s="35"/>
      <c r="C191" s="11"/>
      <c r="D191" s="11"/>
      <c r="E191" s="101"/>
      <c r="F191" s="11"/>
      <c r="G191" s="11"/>
      <c r="H191" s="11"/>
      <c r="I191" s="18">
        <v>0</v>
      </c>
      <c r="J191" s="18">
        <v>0</v>
      </c>
      <c r="K191" s="18">
        <v>0</v>
      </c>
      <c r="L191" s="18">
        <v>0</v>
      </c>
      <c r="M191" s="18">
        <v>0</v>
      </c>
      <c r="N191" s="77">
        <v>0</v>
      </c>
      <c r="O191" s="77">
        <v>0</v>
      </c>
      <c r="P191" s="69"/>
      <c r="Q191" s="69"/>
      <c r="R191" s="13"/>
      <c r="S191" s="13"/>
      <c r="T191" s="11"/>
      <c r="U191" s="18"/>
      <c r="V191" s="18"/>
      <c r="W191" s="18"/>
    </row>
    <row r="192" spans="1:23" ht="25" customHeight="1" x14ac:dyDescent="0.3">
      <c r="A192" s="11"/>
      <c r="B192" s="35"/>
      <c r="C192" s="11"/>
      <c r="D192" s="11"/>
      <c r="E192" s="101"/>
      <c r="F192" s="11"/>
      <c r="G192" s="11"/>
      <c r="H192" s="11"/>
      <c r="I192" s="18">
        <v>0</v>
      </c>
      <c r="J192" s="18">
        <v>0</v>
      </c>
      <c r="K192" s="18">
        <v>0</v>
      </c>
      <c r="L192" s="18">
        <v>0</v>
      </c>
      <c r="M192" s="18">
        <v>0</v>
      </c>
      <c r="N192" s="77">
        <v>0</v>
      </c>
      <c r="O192" s="77">
        <v>0</v>
      </c>
      <c r="P192" s="69"/>
      <c r="Q192" s="69"/>
      <c r="R192" s="13"/>
      <c r="S192" s="13"/>
      <c r="T192" s="11"/>
      <c r="U192" s="18"/>
      <c r="V192" s="18"/>
      <c r="W192" s="18"/>
    </row>
    <row r="193" spans="1:23" ht="25" customHeight="1" x14ac:dyDescent="0.3">
      <c r="A193" s="11"/>
      <c r="B193" s="35"/>
      <c r="C193" s="11"/>
      <c r="D193" s="11"/>
      <c r="E193" s="101"/>
      <c r="F193" s="11"/>
      <c r="G193" s="11"/>
      <c r="H193" s="11"/>
      <c r="I193" s="18">
        <v>0</v>
      </c>
      <c r="J193" s="18">
        <v>0</v>
      </c>
      <c r="K193" s="18">
        <v>0</v>
      </c>
      <c r="L193" s="18">
        <v>0</v>
      </c>
      <c r="M193" s="18">
        <v>0</v>
      </c>
      <c r="N193" s="77">
        <v>0</v>
      </c>
      <c r="O193" s="77">
        <v>0</v>
      </c>
      <c r="P193" s="69"/>
      <c r="Q193" s="69"/>
      <c r="R193" s="13"/>
      <c r="S193" s="13"/>
      <c r="T193" s="11"/>
      <c r="U193" s="18"/>
      <c r="V193" s="18"/>
      <c r="W193" s="18"/>
    </row>
    <row r="194" spans="1:23" ht="25" customHeight="1" x14ac:dyDescent="0.3">
      <c r="A194" s="11"/>
      <c r="B194" s="35"/>
      <c r="C194" s="11"/>
      <c r="D194" s="11"/>
      <c r="E194" s="101"/>
      <c r="F194" s="11"/>
      <c r="G194" s="11"/>
      <c r="H194" s="11"/>
      <c r="I194" s="18">
        <v>0</v>
      </c>
      <c r="J194" s="18">
        <v>0</v>
      </c>
      <c r="K194" s="18">
        <v>0</v>
      </c>
      <c r="L194" s="18">
        <v>0</v>
      </c>
      <c r="M194" s="18">
        <v>0</v>
      </c>
      <c r="N194" s="77">
        <v>0</v>
      </c>
      <c r="O194" s="77">
        <v>0</v>
      </c>
      <c r="P194" s="69"/>
      <c r="Q194" s="69"/>
      <c r="R194" s="13"/>
      <c r="S194" s="13"/>
      <c r="T194" s="11"/>
      <c r="U194" s="18"/>
      <c r="V194" s="18"/>
      <c r="W194" s="18"/>
    </row>
    <row r="195" spans="1:23" ht="25" customHeight="1" x14ac:dyDescent="0.3">
      <c r="A195" s="11"/>
      <c r="B195" s="35"/>
      <c r="C195" s="11"/>
      <c r="D195" s="11"/>
      <c r="E195" s="101"/>
      <c r="F195" s="11"/>
      <c r="G195" s="11"/>
      <c r="H195" s="11"/>
      <c r="I195" s="18">
        <v>0</v>
      </c>
      <c r="J195" s="18">
        <v>0</v>
      </c>
      <c r="K195" s="18">
        <v>0</v>
      </c>
      <c r="L195" s="18">
        <v>0</v>
      </c>
      <c r="M195" s="18">
        <v>0</v>
      </c>
      <c r="N195" s="77">
        <v>0</v>
      </c>
      <c r="O195" s="77">
        <v>0</v>
      </c>
      <c r="P195" s="69"/>
      <c r="Q195" s="69"/>
      <c r="R195" s="13"/>
      <c r="S195" s="13"/>
      <c r="T195" s="11"/>
      <c r="U195" s="18"/>
      <c r="V195" s="18"/>
      <c r="W195" s="18"/>
    </row>
    <row r="196" spans="1:23" ht="25" customHeight="1" x14ac:dyDescent="0.3">
      <c r="A196" s="11"/>
      <c r="B196" s="35"/>
      <c r="C196" s="11"/>
      <c r="D196" s="11"/>
      <c r="E196" s="101"/>
      <c r="F196" s="11"/>
      <c r="G196" s="11"/>
      <c r="H196" s="11"/>
      <c r="I196" s="18">
        <v>0</v>
      </c>
      <c r="J196" s="18">
        <v>0</v>
      </c>
      <c r="K196" s="18">
        <v>0</v>
      </c>
      <c r="L196" s="18">
        <v>0</v>
      </c>
      <c r="M196" s="18">
        <v>0</v>
      </c>
      <c r="N196" s="77">
        <v>0</v>
      </c>
      <c r="O196" s="77">
        <v>0</v>
      </c>
      <c r="P196" s="69"/>
      <c r="Q196" s="69"/>
      <c r="R196" s="13"/>
      <c r="S196" s="13"/>
      <c r="T196" s="11"/>
      <c r="U196" s="18"/>
      <c r="V196" s="18"/>
      <c r="W196" s="18"/>
    </row>
    <row r="197" spans="1:23" ht="25" customHeight="1" x14ac:dyDescent="0.3">
      <c r="A197" s="11"/>
      <c r="B197" s="35"/>
      <c r="C197" s="11"/>
      <c r="D197" s="11"/>
      <c r="E197" s="101"/>
      <c r="F197" s="11"/>
      <c r="G197" s="11"/>
      <c r="H197" s="11"/>
      <c r="I197" s="18">
        <v>0</v>
      </c>
      <c r="J197" s="18">
        <v>0</v>
      </c>
      <c r="K197" s="18">
        <v>0</v>
      </c>
      <c r="L197" s="18">
        <v>0</v>
      </c>
      <c r="M197" s="18">
        <v>0</v>
      </c>
      <c r="N197" s="77">
        <v>0</v>
      </c>
      <c r="O197" s="77">
        <v>0</v>
      </c>
      <c r="P197" s="69"/>
      <c r="Q197" s="69"/>
      <c r="R197" s="13"/>
      <c r="S197" s="13"/>
      <c r="T197" s="11"/>
      <c r="U197" s="18"/>
      <c r="V197" s="18"/>
      <c r="W197" s="18"/>
    </row>
    <row r="198" spans="1:23" ht="25" customHeight="1" x14ac:dyDescent="0.3">
      <c r="A198" s="11"/>
      <c r="B198" s="35"/>
      <c r="C198" s="11"/>
      <c r="D198" s="11"/>
      <c r="E198" s="101"/>
      <c r="F198" s="11"/>
      <c r="G198" s="11"/>
      <c r="H198" s="11"/>
      <c r="I198" s="18">
        <v>0</v>
      </c>
      <c r="J198" s="18">
        <v>0</v>
      </c>
      <c r="K198" s="18">
        <v>0</v>
      </c>
      <c r="L198" s="18">
        <v>0</v>
      </c>
      <c r="M198" s="18">
        <v>0</v>
      </c>
      <c r="N198" s="77">
        <v>0</v>
      </c>
      <c r="O198" s="77">
        <v>0</v>
      </c>
      <c r="P198" s="69"/>
      <c r="Q198" s="69"/>
      <c r="R198" s="13"/>
      <c r="S198" s="13"/>
      <c r="T198" s="11"/>
      <c r="U198" s="18"/>
      <c r="V198" s="18"/>
      <c r="W198" s="18"/>
    </row>
    <row r="199" spans="1:23" ht="25" customHeight="1" x14ac:dyDescent="0.3">
      <c r="A199" s="11"/>
      <c r="B199" s="35"/>
      <c r="C199" s="11"/>
      <c r="D199" s="11"/>
      <c r="E199" s="101"/>
      <c r="F199" s="11"/>
      <c r="G199" s="11"/>
      <c r="H199" s="11"/>
      <c r="I199" s="18">
        <v>0</v>
      </c>
      <c r="J199" s="18">
        <v>0</v>
      </c>
      <c r="K199" s="18">
        <v>0</v>
      </c>
      <c r="L199" s="18">
        <v>0</v>
      </c>
      <c r="M199" s="18">
        <v>0</v>
      </c>
      <c r="N199" s="77">
        <v>0</v>
      </c>
      <c r="O199" s="77">
        <v>0</v>
      </c>
      <c r="P199" s="69"/>
      <c r="Q199" s="69"/>
      <c r="R199" s="13"/>
      <c r="S199" s="13"/>
      <c r="T199" s="11"/>
      <c r="U199" s="18"/>
      <c r="V199" s="18"/>
      <c r="W199" s="18"/>
    </row>
    <row r="200" spans="1:23" ht="25" customHeight="1" x14ac:dyDescent="0.3">
      <c r="A200" s="11"/>
      <c r="B200" s="35"/>
      <c r="C200" s="11"/>
      <c r="D200" s="11"/>
      <c r="E200" s="101"/>
      <c r="F200" s="11"/>
      <c r="G200" s="11"/>
      <c r="H200" s="11"/>
      <c r="I200" s="18">
        <v>0</v>
      </c>
      <c r="J200" s="18">
        <v>0</v>
      </c>
      <c r="K200" s="18">
        <v>0</v>
      </c>
      <c r="L200" s="18">
        <v>0</v>
      </c>
      <c r="M200" s="18">
        <v>0</v>
      </c>
      <c r="N200" s="77">
        <v>0</v>
      </c>
      <c r="O200" s="77">
        <v>0</v>
      </c>
      <c r="P200" s="69"/>
      <c r="Q200" s="69"/>
      <c r="R200" s="13"/>
      <c r="S200" s="13"/>
      <c r="T200" s="11"/>
      <c r="U200" s="18"/>
      <c r="V200" s="18"/>
      <c r="W200" s="18"/>
    </row>
    <row r="201" spans="1:23" ht="25" customHeight="1" x14ac:dyDescent="0.3">
      <c r="A201" s="11"/>
      <c r="B201" s="35"/>
      <c r="C201" s="11"/>
      <c r="D201" s="11"/>
      <c r="E201" s="101"/>
      <c r="F201" s="11"/>
      <c r="G201" s="11"/>
      <c r="H201" s="11"/>
      <c r="I201" s="18">
        <v>0</v>
      </c>
      <c r="J201" s="18">
        <v>0</v>
      </c>
      <c r="K201" s="18">
        <v>0</v>
      </c>
      <c r="L201" s="18">
        <v>0</v>
      </c>
      <c r="M201" s="18">
        <v>0</v>
      </c>
      <c r="N201" s="77">
        <v>0</v>
      </c>
      <c r="O201" s="77">
        <v>0</v>
      </c>
      <c r="P201" s="69"/>
      <c r="Q201" s="69"/>
      <c r="R201" s="13"/>
      <c r="S201" s="13"/>
      <c r="T201" s="11"/>
      <c r="U201" s="18"/>
      <c r="V201" s="18"/>
      <c r="W201" s="18"/>
    </row>
    <row r="202" spans="1:23" ht="25" customHeight="1" x14ac:dyDescent="0.3">
      <c r="A202" s="11"/>
      <c r="B202" s="35"/>
      <c r="C202" s="11"/>
      <c r="D202" s="11"/>
      <c r="E202" s="101"/>
      <c r="F202" s="11"/>
      <c r="G202" s="11"/>
      <c r="H202" s="11"/>
      <c r="I202" s="18">
        <v>0</v>
      </c>
      <c r="J202" s="18">
        <v>0</v>
      </c>
      <c r="K202" s="18">
        <v>0</v>
      </c>
      <c r="L202" s="18">
        <v>0</v>
      </c>
      <c r="M202" s="18">
        <v>0</v>
      </c>
      <c r="N202" s="77">
        <v>0</v>
      </c>
      <c r="O202" s="77">
        <v>0</v>
      </c>
      <c r="P202" s="69"/>
      <c r="Q202" s="69"/>
      <c r="R202" s="13"/>
      <c r="S202" s="13"/>
      <c r="T202" s="11"/>
      <c r="U202" s="18"/>
      <c r="V202" s="18"/>
      <c r="W202" s="18"/>
    </row>
    <row r="203" spans="1:23" ht="25" customHeight="1" x14ac:dyDescent="0.3">
      <c r="A203" s="11"/>
      <c r="B203" s="35"/>
      <c r="C203" s="11"/>
      <c r="D203" s="11"/>
      <c r="E203" s="101"/>
      <c r="F203" s="11"/>
      <c r="G203" s="11"/>
      <c r="H203" s="11"/>
      <c r="I203" s="18">
        <v>0</v>
      </c>
      <c r="J203" s="18">
        <v>0</v>
      </c>
      <c r="K203" s="18">
        <v>0</v>
      </c>
      <c r="L203" s="18">
        <v>0</v>
      </c>
      <c r="M203" s="18">
        <v>0</v>
      </c>
      <c r="N203" s="77">
        <v>0</v>
      </c>
      <c r="O203" s="77">
        <v>0</v>
      </c>
      <c r="P203" s="69"/>
      <c r="Q203" s="69"/>
      <c r="R203" s="13"/>
      <c r="S203" s="13"/>
      <c r="T203" s="11"/>
      <c r="U203" s="18"/>
      <c r="V203" s="18"/>
      <c r="W203" s="18"/>
    </row>
    <row r="204" spans="1:23" ht="25" customHeight="1" x14ac:dyDescent="0.3">
      <c r="A204" s="11"/>
      <c r="B204" s="35"/>
      <c r="C204" s="11"/>
      <c r="D204" s="11"/>
      <c r="E204" s="101"/>
      <c r="F204" s="11"/>
      <c r="G204" s="11"/>
      <c r="H204" s="11"/>
      <c r="I204" s="18">
        <v>0</v>
      </c>
      <c r="J204" s="18">
        <v>0</v>
      </c>
      <c r="K204" s="18">
        <v>0</v>
      </c>
      <c r="L204" s="18">
        <v>0</v>
      </c>
      <c r="M204" s="18">
        <v>0</v>
      </c>
      <c r="N204" s="77">
        <v>0</v>
      </c>
      <c r="O204" s="77">
        <v>0</v>
      </c>
      <c r="P204" s="69"/>
      <c r="Q204" s="69"/>
      <c r="R204" s="13"/>
      <c r="S204" s="13"/>
      <c r="T204" s="11"/>
      <c r="U204" s="18"/>
      <c r="V204" s="18"/>
      <c r="W204" s="18"/>
    </row>
    <row r="205" spans="1:23" ht="25" customHeight="1" x14ac:dyDescent="0.3">
      <c r="A205" s="11"/>
      <c r="B205" s="35"/>
      <c r="C205" s="11"/>
      <c r="D205" s="11"/>
      <c r="E205" s="101"/>
      <c r="F205" s="11"/>
      <c r="G205" s="11"/>
      <c r="H205" s="11"/>
      <c r="I205" s="18">
        <v>0</v>
      </c>
      <c r="J205" s="18">
        <v>0</v>
      </c>
      <c r="K205" s="18">
        <v>0</v>
      </c>
      <c r="L205" s="18">
        <v>0</v>
      </c>
      <c r="M205" s="18">
        <v>0</v>
      </c>
      <c r="N205" s="77">
        <v>0</v>
      </c>
      <c r="O205" s="77">
        <v>0</v>
      </c>
      <c r="P205" s="69"/>
      <c r="Q205" s="69"/>
      <c r="R205" s="13"/>
      <c r="S205" s="13"/>
      <c r="T205" s="11"/>
      <c r="U205" s="18"/>
      <c r="V205" s="18"/>
      <c r="W205" s="18"/>
    </row>
    <row r="206" spans="1:23" ht="25" customHeight="1" x14ac:dyDescent="0.3">
      <c r="A206" s="11"/>
      <c r="B206" s="35"/>
      <c r="C206" s="11"/>
      <c r="D206" s="11"/>
      <c r="E206" s="101"/>
      <c r="F206" s="11"/>
      <c r="G206" s="11"/>
      <c r="H206" s="11"/>
      <c r="I206" s="18">
        <v>0</v>
      </c>
      <c r="J206" s="18">
        <v>0</v>
      </c>
      <c r="K206" s="18">
        <v>0</v>
      </c>
      <c r="L206" s="18">
        <v>0</v>
      </c>
      <c r="M206" s="18">
        <v>0</v>
      </c>
      <c r="N206" s="77">
        <v>0</v>
      </c>
      <c r="O206" s="77">
        <v>0</v>
      </c>
      <c r="P206" s="69"/>
      <c r="Q206" s="69"/>
      <c r="R206" s="13"/>
      <c r="S206" s="13"/>
      <c r="T206" s="11"/>
      <c r="U206" s="18"/>
      <c r="V206" s="18"/>
      <c r="W206" s="18"/>
    </row>
    <row r="207" spans="1:23" ht="25" customHeight="1" x14ac:dyDescent="0.3">
      <c r="A207" s="11"/>
      <c r="B207" s="35"/>
      <c r="C207" s="11"/>
      <c r="D207" s="11"/>
      <c r="E207" s="101"/>
      <c r="F207" s="11"/>
      <c r="G207" s="11"/>
      <c r="H207" s="11"/>
      <c r="I207" s="18">
        <v>0</v>
      </c>
      <c r="J207" s="18">
        <v>0</v>
      </c>
      <c r="K207" s="18">
        <v>0</v>
      </c>
      <c r="L207" s="18">
        <v>0</v>
      </c>
      <c r="M207" s="18">
        <v>0</v>
      </c>
      <c r="N207" s="77">
        <v>0</v>
      </c>
      <c r="O207" s="77">
        <v>0</v>
      </c>
      <c r="P207" s="69"/>
      <c r="Q207" s="69"/>
      <c r="R207" s="13"/>
      <c r="S207" s="13"/>
      <c r="T207" s="11"/>
      <c r="U207" s="18"/>
      <c r="V207" s="18"/>
      <c r="W207" s="18"/>
    </row>
    <row r="208" spans="1:23" ht="25" customHeight="1" x14ac:dyDescent="0.3">
      <c r="A208" s="11"/>
      <c r="B208" s="35"/>
      <c r="C208" s="11"/>
      <c r="D208" s="11"/>
      <c r="E208" s="101"/>
      <c r="F208" s="11"/>
      <c r="G208" s="11"/>
      <c r="H208" s="11"/>
      <c r="I208" s="18">
        <v>0</v>
      </c>
      <c r="J208" s="18">
        <v>0</v>
      </c>
      <c r="K208" s="18">
        <v>0</v>
      </c>
      <c r="L208" s="18">
        <v>0</v>
      </c>
      <c r="M208" s="18">
        <v>0</v>
      </c>
      <c r="N208" s="77">
        <v>0</v>
      </c>
      <c r="O208" s="77">
        <v>0</v>
      </c>
      <c r="P208" s="69"/>
      <c r="Q208" s="69"/>
      <c r="R208" s="13"/>
      <c r="S208" s="13"/>
      <c r="T208" s="11"/>
      <c r="U208" s="18"/>
      <c r="V208" s="18"/>
      <c r="W208" s="18"/>
    </row>
    <row r="209" spans="1:23" ht="25" customHeight="1" x14ac:dyDescent="0.3">
      <c r="A209" s="11"/>
      <c r="B209" s="35"/>
      <c r="C209" s="11"/>
      <c r="D209" s="11"/>
      <c r="E209" s="101"/>
      <c r="F209" s="11"/>
      <c r="G209" s="11"/>
      <c r="H209" s="11"/>
      <c r="I209" s="18">
        <v>0</v>
      </c>
      <c r="J209" s="18">
        <v>0</v>
      </c>
      <c r="K209" s="18">
        <v>0</v>
      </c>
      <c r="L209" s="18">
        <v>0</v>
      </c>
      <c r="M209" s="18">
        <v>0</v>
      </c>
      <c r="N209" s="77">
        <v>0</v>
      </c>
      <c r="O209" s="77">
        <v>0</v>
      </c>
      <c r="P209" s="69"/>
      <c r="Q209" s="69"/>
      <c r="R209" s="13"/>
      <c r="S209" s="13"/>
      <c r="T209" s="11"/>
      <c r="U209" s="18"/>
      <c r="V209" s="18"/>
      <c r="W209" s="18"/>
    </row>
    <row r="210" spans="1:23" ht="25" customHeight="1" x14ac:dyDescent="0.3">
      <c r="A210" s="11"/>
      <c r="B210" s="35"/>
      <c r="C210" s="11"/>
      <c r="D210" s="11"/>
      <c r="E210" s="101"/>
      <c r="F210" s="11"/>
      <c r="G210" s="11"/>
      <c r="H210" s="11"/>
      <c r="I210" s="18">
        <v>0</v>
      </c>
      <c r="J210" s="18">
        <v>0</v>
      </c>
      <c r="K210" s="18">
        <v>0</v>
      </c>
      <c r="L210" s="18">
        <v>0</v>
      </c>
      <c r="M210" s="18">
        <v>0</v>
      </c>
      <c r="N210" s="77">
        <v>0</v>
      </c>
      <c r="O210" s="77">
        <v>0</v>
      </c>
      <c r="P210" s="69"/>
      <c r="Q210" s="69"/>
      <c r="R210" s="13"/>
      <c r="S210" s="13"/>
      <c r="T210" s="11"/>
      <c r="U210" s="18"/>
      <c r="V210" s="18"/>
      <c r="W210" s="18"/>
    </row>
    <row r="211" spans="1:23" ht="25" customHeight="1" x14ac:dyDescent="0.3">
      <c r="A211" s="11"/>
      <c r="B211" s="35"/>
      <c r="C211" s="11"/>
      <c r="D211" s="11"/>
      <c r="E211" s="101"/>
      <c r="F211" s="11"/>
      <c r="G211" s="11"/>
      <c r="H211" s="11"/>
      <c r="I211" s="18">
        <v>0</v>
      </c>
      <c r="J211" s="18">
        <v>0</v>
      </c>
      <c r="K211" s="18">
        <v>0</v>
      </c>
      <c r="L211" s="18">
        <v>0</v>
      </c>
      <c r="M211" s="18">
        <v>0</v>
      </c>
      <c r="N211" s="77">
        <v>0</v>
      </c>
      <c r="O211" s="77">
        <v>0</v>
      </c>
      <c r="P211" s="69"/>
      <c r="Q211" s="69"/>
      <c r="R211" s="13"/>
      <c r="S211" s="13"/>
      <c r="T211" s="11"/>
      <c r="U211" s="18"/>
      <c r="V211" s="18"/>
      <c r="W211" s="18"/>
    </row>
    <row r="212" spans="1:23" ht="25" customHeight="1" x14ac:dyDescent="0.3">
      <c r="A212" s="11"/>
      <c r="B212" s="35"/>
      <c r="C212" s="11"/>
      <c r="D212" s="11"/>
      <c r="E212" s="101"/>
      <c r="F212" s="11"/>
      <c r="G212" s="11"/>
      <c r="H212" s="11"/>
      <c r="I212" s="18">
        <v>0</v>
      </c>
      <c r="J212" s="18">
        <v>0</v>
      </c>
      <c r="K212" s="18">
        <v>0</v>
      </c>
      <c r="L212" s="18">
        <v>0</v>
      </c>
      <c r="M212" s="18">
        <v>0</v>
      </c>
      <c r="N212" s="77">
        <v>0</v>
      </c>
      <c r="O212" s="77">
        <v>0</v>
      </c>
      <c r="P212" s="69"/>
      <c r="Q212" s="69"/>
      <c r="R212" s="13"/>
      <c r="S212" s="13"/>
      <c r="T212" s="11"/>
      <c r="U212" s="18"/>
      <c r="V212" s="18"/>
      <c r="W212" s="18"/>
    </row>
    <row r="213" spans="1:23" ht="25" customHeight="1" x14ac:dyDescent="0.3">
      <c r="A213" s="11"/>
      <c r="B213" s="35"/>
      <c r="C213" s="11"/>
      <c r="D213" s="11"/>
      <c r="E213" s="101"/>
      <c r="F213" s="11"/>
      <c r="G213" s="11"/>
      <c r="H213" s="11"/>
      <c r="I213" s="18">
        <v>0</v>
      </c>
      <c r="J213" s="18">
        <v>0</v>
      </c>
      <c r="K213" s="18">
        <v>0</v>
      </c>
      <c r="L213" s="18">
        <v>0</v>
      </c>
      <c r="M213" s="18">
        <v>0</v>
      </c>
      <c r="N213" s="77">
        <v>0</v>
      </c>
      <c r="O213" s="77">
        <v>0</v>
      </c>
      <c r="P213" s="69"/>
      <c r="Q213" s="69"/>
      <c r="R213" s="13"/>
      <c r="S213" s="13"/>
      <c r="T213" s="11"/>
      <c r="U213" s="18"/>
      <c r="V213" s="18"/>
      <c r="W213" s="18"/>
    </row>
    <row r="214" spans="1:23" ht="25" customHeight="1" x14ac:dyDescent="0.3">
      <c r="A214" s="11"/>
      <c r="B214" s="35"/>
      <c r="C214" s="11"/>
      <c r="D214" s="11"/>
      <c r="E214" s="101"/>
      <c r="F214" s="11"/>
      <c r="G214" s="11"/>
      <c r="H214" s="11"/>
      <c r="I214" s="18">
        <v>0</v>
      </c>
      <c r="J214" s="18">
        <v>0</v>
      </c>
      <c r="K214" s="18">
        <v>0</v>
      </c>
      <c r="L214" s="18">
        <v>0</v>
      </c>
      <c r="M214" s="18">
        <v>0</v>
      </c>
      <c r="N214" s="77">
        <v>0</v>
      </c>
      <c r="O214" s="77">
        <v>0</v>
      </c>
      <c r="P214" s="69"/>
      <c r="Q214" s="69"/>
      <c r="R214" s="13"/>
      <c r="S214" s="13"/>
      <c r="T214" s="11"/>
      <c r="U214" s="18"/>
      <c r="V214" s="18"/>
      <c r="W214" s="18"/>
    </row>
    <row r="215" spans="1:23" ht="25" customHeight="1" x14ac:dyDescent="0.3">
      <c r="A215" s="11"/>
      <c r="B215" s="35"/>
      <c r="C215" s="11"/>
      <c r="D215" s="11"/>
      <c r="E215" s="101"/>
      <c r="F215" s="11"/>
      <c r="G215" s="11"/>
      <c r="H215" s="11"/>
      <c r="I215" s="18">
        <v>0</v>
      </c>
      <c r="J215" s="18">
        <v>0</v>
      </c>
      <c r="K215" s="18">
        <v>0</v>
      </c>
      <c r="L215" s="18">
        <v>0</v>
      </c>
      <c r="M215" s="18">
        <v>0</v>
      </c>
      <c r="N215" s="77">
        <v>0</v>
      </c>
      <c r="O215" s="77">
        <v>0</v>
      </c>
      <c r="P215" s="69"/>
      <c r="Q215" s="69"/>
      <c r="R215" s="13"/>
      <c r="S215" s="13"/>
      <c r="T215" s="11"/>
      <c r="U215" s="18"/>
      <c r="V215" s="18"/>
      <c r="W215" s="18"/>
    </row>
    <row r="216" spans="1:23" ht="25" customHeight="1" x14ac:dyDescent="0.3">
      <c r="A216" s="11"/>
      <c r="B216" s="35"/>
      <c r="C216" s="11"/>
      <c r="D216" s="11"/>
      <c r="E216" s="101"/>
      <c r="F216" s="11"/>
      <c r="G216" s="11"/>
      <c r="H216" s="11"/>
      <c r="I216" s="18">
        <v>0</v>
      </c>
      <c r="J216" s="18">
        <v>0</v>
      </c>
      <c r="K216" s="18">
        <v>0</v>
      </c>
      <c r="L216" s="18">
        <v>0</v>
      </c>
      <c r="M216" s="18">
        <v>0</v>
      </c>
      <c r="N216" s="77">
        <v>0</v>
      </c>
      <c r="O216" s="77">
        <v>0</v>
      </c>
      <c r="P216" s="69"/>
      <c r="Q216" s="69"/>
      <c r="R216" s="13"/>
      <c r="S216" s="13"/>
      <c r="T216" s="11"/>
      <c r="U216" s="18"/>
      <c r="V216" s="18"/>
      <c r="W216" s="18"/>
    </row>
    <row r="217" spans="1:23" ht="25" customHeight="1" x14ac:dyDescent="0.3">
      <c r="A217" s="11"/>
      <c r="B217" s="35"/>
      <c r="C217" s="11"/>
      <c r="D217" s="11"/>
      <c r="E217" s="101"/>
      <c r="F217" s="11"/>
      <c r="G217" s="11"/>
      <c r="H217" s="11"/>
      <c r="I217" s="18">
        <v>0</v>
      </c>
      <c r="J217" s="18">
        <v>0</v>
      </c>
      <c r="K217" s="18">
        <v>0</v>
      </c>
      <c r="L217" s="18">
        <v>0</v>
      </c>
      <c r="M217" s="18">
        <v>0</v>
      </c>
      <c r="N217" s="77">
        <v>0</v>
      </c>
      <c r="O217" s="77">
        <v>0</v>
      </c>
      <c r="P217" s="69"/>
      <c r="Q217" s="69"/>
      <c r="R217" s="13"/>
      <c r="S217" s="13"/>
      <c r="T217" s="11"/>
      <c r="U217" s="18"/>
      <c r="V217" s="18"/>
      <c r="W217" s="18"/>
    </row>
    <row r="218" spans="1:23" ht="25" customHeight="1" x14ac:dyDescent="0.3">
      <c r="A218" s="11"/>
      <c r="B218" s="35"/>
      <c r="C218" s="11"/>
      <c r="D218" s="11"/>
      <c r="E218" s="101"/>
      <c r="F218" s="11"/>
      <c r="G218" s="11"/>
      <c r="H218" s="11"/>
      <c r="I218" s="18">
        <v>0</v>
      </c>
      <c r="J218" s="18">
        <v>0</v>
      </c>
      <c r="K218" s="18">
        <v>0</v>
      </c>
      <c r="L218" s="18">
        <v>0</v>
      </c>
      <c r="M218" s="18">
        <v>0</v>
      </c>
      <c r="N218" s="77">
        <v>0</v>
      </c>
      <c r="O218" s="77">
        <v>0</v>
      </c>
      <c r="P218" s="69"/>
      <c r="Q218" s="69"/>
      <c r="R218" s="13"/>
      <c r="S218" s="13"/>
      <c r="T218" s="11"/>
      <c r="U218" s="18"/>
      <c r="V218" s="18"/>
      <c r="W218" s="18"/>
    </row>
    <row r="219" spans="1:23" ht="25" customHeight="1" x14ac:dyDescent="0.3">
      <c r="A219" s="11"/>
      <c r="B219" s="35"/>
      <c r="C219" s="11"/>
      <c r="D219" s="11"/>
      <c r="E219" s="101"/>
      <c r="F219" s="11"/>
      <c r="G219" s="11"/>
      <c r="H219" s="11"/>
      <c r="I219" s="18">
        <v>0</v>
      </c>
      <c r="J219" s="18">
        <v>0</v>
      </c>
      <c r="K219" s="18">
        <v>0</v>
      </c>
      <c r="L219" s="18">
        <v>0</v>
      </c>
      <c r="M219" s="18">
        <v>0</v>
      </c>
      <c r="N219" s="77">
        <v>0</v>
      </c>
      <c r="O219" s="77">
        <v>0</v>
      </c>
      <c r="P219" s="69"/>
      <c r="Q219" s="69"/>
      <c r="R219" s="13"/>
      <c r="S219" s="13"/>
      <c r="T219" s="11"/>
      <c r="U219" s="18"/>
      <c r="V219" s="18"/>
      <c r="W219" s="18"/>
    </row>
    <row r="220" spans="1:23" ht="25" customHeight="1" x14ac:dyDescent="0.3">
      <c r="A220" s="11"/>
      <c r="B220" s="35"/>
      <c r="C220" s="11"/>
      <c r="D220" s="11"/>
      <c r="E220" s="101"/>
      <c r="F220" s="11"/>
      <c r="G220" s="11"/>
      <c r="H220" s="11"/>
      <c r="I220" s="18">
        <v>0</v>
      </c>
      <c r="J220" s="18">
        <v>0</v>
      </c>
      <c r="K220" s="18">
        <v>0</v>
      </c>
      <c r="L220" s="18">
        <v>0</v>
      </c>
      <c r="M220" s="18">
        <v>0</v>
      </c>
      <c r="N220" s="77">
        <v>0</v>
      </c>
      <c r="O220" s="77">
        <v>0</v>
      </c>
      <c r="P220" s="69"/>
      <c r="Q220" s="69"/>
      <c r="R220" s="13"/>
      <c r="S220" s="13"/>
      <c r="T220" s="11"/>
      <c r="U220" s="18"/>
      <c r="V220" s="18"/>
      <c r="W220" s="18"/>
    </row>
    <row r="221" spans="1:23" ht="25" customHeight="1" x14ac:dyDescent="0.3">
      <c r="A221" s="11"/>
      <c r="B221" s="35"/>
      <c r="C221" s="11"/>
      <c r="D221" s="11"/>
      <c r="E221" s="101"/>
      <c r="F221" s="11"/>
      <c r="G221" s="11"/>
      <c r="H221" s="11"/>
      <c r="I221" s="18">
        <v>0</v>
      </c>
      <c r="J221" s="18">
        <v>0</v>
      </c>
      <c r="K221" s="18">
        <v>0</v>
      </c>
      <c r="L221" s="18">
        <v>0</v>
      </c>
      <c r="M221" s="18">
        <v>0</v>
      </c>
      <c r="N221" s="77">
        <v>0</v>
      </c>
      <c r="O221" s="77">
        <v>0</v>
      </c>
      <c r="P221" s="69"/>
      <c r="Q221" s="69"/>
      <c r="R221" s="13"/>
      <c r="S221" s="13"/>
      <c r="T221" s="11"/>
      <c r="U221" s="18"/>
      <c r="V221" s="18"/>
      <c r="W221" s="18"/>
    </row>
    <row r="222" spans="1:23" ht="25" customHeight="1" x14ac:dyDescent="0.3">
      <c r="A222" s="11"/>
      <c r="B222" s="35"/>
      <c r="C222" s="11"/>
      <c r="D222" s="11"/>
      <c r="E222" s="101"/>
      <c r="F222" s="11"/>
      <c r="G222" s="11"/>
      <c r="H222" s="11"/>
      <c r="I222" s="18">
        <v>0</v>
      </c>
      <c r="J222" s="18">
        <v>0</v>
      </c>
      <c r="K222" s="18">
        <v>0</v>
      </c>
      <c r="L222" s="18">
        <v>0</v>
      </c>
      <c r="M222" s="18">
        <v>0</v>
      </c>
      <c r="N222" s="77">
        <v>0</v>
      </c>
      <c r="O222" s="77">
        <v>0</v>
      </c>
      <c r="P222" s="69"/>
      <c r="Q222" s="69"/>
      <c r="R222" s="13"/>
      <c r="S222" s="13"/>
      <c r="T222" s="11"/>
      <c r="U222" s="18"/>
      <c r="V222" s="18"/>
      <c r="W222" s="18"/>
    </row>
    <row r="223" spans="1:23" ht="25" customHeight="1" x14ac:dyDescent="0.3">
      <c r="A223" s="11"/>
      <c r="B223" s="35"/>
      <c r="C223" s="11"/>
      <c r="D223" s="11"/>
      <c r="E223" s="101"/>
      <c r="F223" s="11"/>
      <c r="G223" s="11"/>
      <c r="H223" s="11"/>
      <c r="I223" s="18">
        <v>0</v>
      </c>
      <c r="J223" s="18">
        <v>0</v>
      </c>
      <c r="K223" s="18">
        <v>0</v>
      </c>
      <c r="L223" s="18">
        <v>0</v>
      </c>
      <c r="M223" s="18">
        <v>0</v>
      </c>
      <c r="N223" s="77">
        <v>0</v>
      </c>
      <c r="O223" s="77">
        <v>0</v>
      </c>
      <c r="P223" s="69"/>
      <c r="Q223" s="69"/>
      <c r="R223" s="13"/>
      <c r="S223" s="13"/>
      <c r="T223" s="11"/>
      <c r="U223" s="18"/>
      <c r="V223" s="18"/>
      <c r="W223" s="18"/>
    </row>
    <row r="224" spans="1:23" ht="25" customHeight="1" x14ac:dyDescent="0.3">
      <c r="A224" s="11"/>
      <c r="B224" s="35"/>
      <c r="C224" s="11"/>
      <c r="D224" s="11"/>
      <c r="E224" s="101"/>
      <c r="F224" s="11"/>
      <c r="G224" s="11"/>
      <c r="H224" s="11"/>
      <c r="I224" s="18">
        <v>0</v>
      </c>
      <c r="J224" s="18">
        <v>0</v>
      </c>
      <c r="K224" s="18">
        <v>0</v>
      </c>
      <c r="L224" s="18">
        <v>0</v>
      </c>
      <c r="M224" s="18">
        <v>0</v>
      </c>
      <c r="N224" s="77">
        <v>0</v>
      </c>
      <c r="O224" s="77">
        <v>0</v>
      </c>
      <c r="P224" s="69"/>
      <c r="Q224" s="69"/>
      <c r="R224" s="13"/>
      <c r="S224" s="13"/>
      <c r="T224" s="11"/>
      <c r="U224" s="18"/>
      <c r="V224" s="18"/>
      <c r="W224" s="18"/>
    </row>
    <row r="225" spans="1:23" ht="25" customHeight="1" x14ac:dyDescent="0.3">
      <c r="A225" s="11"/>
      <c r="B225" s="35"/>
      <c r="C225" s="11"/>
      <c r="D225" s="11"/>
      <c r="E225" s="101"/>
      <c r="F225" s="11"/>
      <c r="G225" s="11"/>
      <c r="H225" s="11"/>
      <c r="I225" s="18">
        <v>0</v>
      </c>
      <c r="J225" s="18">
        <v>0</v>
      </c>
      <c r="K225" s="18">
        <v>0</v>
      </c>
      <c r="L225" s="18">
        <v>0</v>
      </c>
      <c r="M225" s="18">
        <v>0</v>
      </c>
      <c r="N225" s="77">
        <v>0</v>
      </c>
      <c r="O225" s="77">
        <v>0</v>
      </c>
      <c r="P225" s="69"/>
      <c r="Q225" s="69"/>
      <c r="R225" s="13"/>
      <c r="S225" s="13"/>
      <c r="T225" s="11"/>
      <c r="U225" s="18"/>
      <c r="V225" s="18"/>
      <c r="W225" s="18"/>
    </row>
    <row r="226" spans="1:23" ht="25" customHeight="1" x14ac:dyDescent="0.3">
      <c r="A226" s="11"/>
      <c r="B226" s="35"/>
      <c r="C226" s="11"/>
      <c r="D226" s="11"/>
      <c r="E226" s="101"/>
      <c r="F226" s="11"/>
      <c r="G226" s="11"/>
      <c r="H226" s="11"/>
      <c r="I226" s="18">
        <v>0</v>
      </c>
      <c r="J226" s="18">
        <v>0</v>
      </c>
      <c r="K226" s="18">
        <v>0</v>
      </c>
      <c r="L226" s="18">
        <v>0</v>
      </c>
      <c r="M226" s="18">
        <v>0</v>
      </c>
      <c r="N226" s="77">
        <v>0</v>
      </c>
      <c r="O226" s="77">
        <v>0</v>
      </c>
      <c r="P226" s="69"/>
      <c r="Q226" s="69"/>
      <c r="R226" s="13"/>
      <c r="S226" s="13"/>
      <c r="T226" s="11"/>
      <c r="U226" s="18"/>
      <c r="V226" s="18"/>
      <c r="W226" s="18"/>
    </row>
    <row r="227" spans="1:23" ht="25" customHeight="1" x14ac:dyDescent="0.3">
      <c r="A227" s="11"/>
      <c r="B227" s="35"/>
      <c r="C227" s="11"/>
      <c r="D227" s="11"/>
      <c r="E227" s="101"/>
      <c r="F227" s="11"/>
      <c r="G227" s="11"/>
      <c r="H227" s="11"/>
      <c r="I227" s="18">
        <v>0</v>
      </c>
      <c r="J227" s="18">
        <v>0</v>
      </c>
      <c r="K227" s="18">
        <v>0</v>
      </c>
      <c r="L227" s="18">
        <v>0</v>
      </c>
      <c r="M227" s="18">
        <v>0</v>
      </c>
      <c r="N227" s="77">
        <v>0</v>
      </c>
      <c r="O227" s="77">
        <v>0</v>
      </c>
      <c r="P227" s="69"/>
      <c r="Q227" s="69"/>
      <c r="R227" s="13"/>
      <c r="S227" s="13"/>
      <c r="T227" s="11"/>
      <c r="U227" s="18"/>
      <c r="V227" s="18"/>
      <c r="W227" s="18"/>
    </row>
    <row r="228" spans="1:23" ht="25" customHeight="1" x14ac:dyDescent="0.3">
      <c r="A228" s="11"/>
      <c r="B228" s="35"/>
      <c r="C228" s="11"/>
      <c r="D228" s="11"/>
      <c r="E228" s="101"/>
      <c r="F228" s="11"/>
      <c r="G228" s="11"/>
      <c r="H228" s="11"/>
      <c r="I228" s="18">
        <v>0</v>
      </c>
      <c r="J228" s="18">
        <v>0</v>
      </c>
      <c r="K228" s="18">
        <v>0</v>
      </c>
      <c r="L228" s="18">
        <v>0</v>
      </c>
      <c r="M228" s="18">
        <v>0</v>
      </c>
      <c r="N228" s="77">
        <v>0</v>
      </c>
      <c r="O228" s="77">
        <v>0</v>
      </c>
      <c r="P228" s="69"/>
      <c r="Q228" s="69"/>
      <c r="R228" s="13"/>
      <c r="S228" s="13"/>
      <c r="T228" s="11"/>
      <c r="U228" s="18"/>
      <c r="V228" s="18"/>
      <c r="W228" s="18"/>
    </row>
    <row r="229" spans="1:23" ht="25" customHeight="1" x14ac:dyDescent="0.3">
      <c r="A229" s="11"/>
      <c r="B229" s="35"/>
      <c r="C229" s="11"/>
      <c r="D229" s="11"/>
      <c r="E229" s="101"/>
      <c r="F229" s="11"/>
      <c r="G229" s="11"/>
      <c r="H229" s="11"/>
      <c r="I229" s="18">
        <v>0</v>
      </c>
      <c r="J229" s="18">
        <v>0</v>
      </c>
      <c r="K229" s="18">
        <v>0</v>
      </c>
      <c r="L229" s="18">
        <v>0</v>
      </c>
      <c r="M229" s="18">
        <v>0</v>
      </c>
      <c r="N229" s="77">
        <v>0</v>
      </c>
      <c r="O229" s="77">
        <v>0</v>
      </c>
      <c r="P229" s="69"/>
      <c r="Q229" s="69"/>
      <c r="R229" s="13"/>
      <c r="S229" s="13"/>
      <c r="T229" s="11"/>
      <c r="U229" s="18"/>
      <c r="V229" s="18"/>
      <c r="W229" s="18"/>
    </row>
    <row r="230" spans="1:23" ht="25" customHeight="1" x14ac:dyDescent="0.3">
      <c r="A230" s="11"/>
      <c r="B230" s="35"/>
      <c r="C230" s="11"/>
      <c r="D230" s="11"/>
      <c r="E230" s="101"/>
      <c r="F230" s="11"/>
      <c r="G230" s="11"/>
      <c r="H230" s="11"/>
      <c r="I230" s="18">
        <v>0</v>
      </c>
      <c r="J230" s="18">
        <v>0</v>
      </c>
      <c r="K230" s="18">
        <v>0</v>
      </c>
      <c r="L230" s="18">
        <v>0</v>
      </c>
      <c r="M230" s="18">
        <v>0</v>
      </c>
      <c r="N230" s="77">
        <v>0</v>
      </c>
      <c r="O230" s="77">
        <v>0</v>
      </c>
      <c r="P230" s="69"/>
      <c r="Q230" s="69"/>
      <c r="R230" s="13"/>
      <c r="S230" s="13"/>
      <c r="T230" s="11"/>
      <c r="U230" s="18"/>
      <c r="V230" s="18"/>
      <c r="W230" s="18"/>
    </row>
    <row r="231" spans="1:23" ht="25" customHeight="1" x14ac:dyDescent="0.3">
      <c r="A231" s="11"/>
      <c r="B231" s="35"/>
      <c r="C231" s="11"/>
      <c r="D231" s="11"/>
      <c r="E231" s="101"/>
      <c r="F231" s="11"/>
      <c r="G231" s="11"/>
      <c r="H231" s="11"/>
      <c r="I231" s="18">
        <v>0</v>
      </c>
      <c r="J231" s="18">
        <v>0</v>
      </c>
      <c r="K231" s="18">
        <v>0</v>
      </c>
      <c r="L231" s="18">
        <v>0</v>
      </c>
      <c r="M231" s="18">
        <v>0</v>
      </c>
      <c r="N231" s="77">
        <v>0</v>
      </c>
      <c r="O231" s="77">
        <v>0</v>
      </c>
      <c r="P231" s="69"/>
      <c r="Q231" s="69"/>
      <c r="R231" s="13"/>
      <c r="S231" s="13"/>
      <c r="T231" s="11"/>
      <c r="U231" s="18"/>
      <c r="V231" s="18"/>
      <c r="W231" s="18"/>
    </row>
    <row r="232" spans="1:23" ht="25" customHeight="1" x14ac:dyDescent="0.3">
      <c r="A232" s="11"/>
      <c r="B232" s="35"/>
      <c r="C232" s="11"/>
      <c r="D232" s="11"/>
      <c r="E232" s="101"/>
      <c r="F232" s="11"/>
      <c r="G232" s="11"/>
      <c r="H232" s="11"/>
      <c r="I232" s="18">
        <v>0</v>
      </c>
      <c r="J232" s="18">
        <v>0</v>
      </c>
      <c r="K232" s="18">
        <v>0</v>
      </c>
      <c r="L232" s="18">
        <v>0</v>
      </c>
      <c r="M232" s="18">
        <v>0</v>
      </c>
      <c r="N232" s="77">
        <v>0</v>
      </c>
      <c r="O232" s="77">
        <v>0</v>
      </c>
      <c r="P232" s="69"/>
      <c r="Q232" s="69"/>
      <c r="R232" s="13"/>
      <c r="S232" s="13"/>
      <c r="T232" s="11"/>
      <c r="U232" s="18"/>
      <c r="V232" s="18"/>
      <c r="W232" s="18"/>
    </row>
    <row r="233" spans="1:23" ht="25" customHeight="1" x14ac:dyDescent="0.3">
      <c r="A233" s="11"/>
      <c r="B233" s="35"/>
      <c r="C233" s="11"/>
      <c r="D233" s="11"/>
      <c r="E233" s="101"/>
      <c r="F233" s="11"/>
      <c r="G233" s="11"/>
      <c r="H233" s="11"/>
      <c r="I233" s="18">
        <v>0</v>
      </c>
      <c r="J233" s="18">
        <v>0</v>
      </c>
      <c r="K233" s="18">
        <v>0</v>
      </c>
      <c r="L233" s="18">
        <v>0</v>
      </c>
      <c r="M233" s="18">
        <v>0</v>
      </c>
      <c r="N233" s="77">
        <v>0</v>
      </c>
      <c r="O233" s="77">
        <v>0</v>
      </c>
      <c r="P233" s="69"/>
      <c r="Q233" s="69"/>
      <c r="R233" s="13"/>
      <c r="S233" s="13"/>
      <c r="T233" s="11"/>
      <c r="U233" s="18"/>
      <c r="V233" s="18"/>
      <c r="W233" s="18"/>
    </row>
    <row r="234" spans="1:23" ht="25" customHeight="1" x14ac:dyDescent="0.3">
      <c r="A234" s="11"/>
      <c r="B234" s="35"/>
      <c r="C234" s="11"/>
      <c r="D234" s="11"/>
      <c r="E234" s="101"/>
      <c r="F234" s="11"/>
      <c r="G234" s="11"/>
      <c r="H234" s="11"/>
      <c r="I234" s="18">
        <v>0</v>
      </c>
      <c r="J234" s="18">
        <v>0</v>
      </c>
      <c r="K234" s="18">
        <v>0</v>
      </c>
      <c r="L234" s="18">
        <v>0</v>
      </c>
      <c r="M234" s="18">
        <v>0</v>
      </c>
      <c r="N234" s="77">
        <v>0</v>
      </c>
      <c r="O234" s="77">
        <v>0</v>
      </c>
      <c r="P234" s="69"/>
      <c r="Q234" s="69"/>
      <c r="R234" s="13"/>
      <c r="S234" s="13"/>
      <c r="T234" s="11"/>
      <c r="U234" s="18"/>
      <c r="V234" s="18"/>
      <c r="W234" s="18"/>
    </row>
    <row r="235" spans="1:23" ht="25" customHeight="1" x14ac:dyDescent="0.3">
      <c r="A235" s="11"/>
      <c r="B235" s="35"/>
      <c r="C235" s="11"/>
      <c r="D235" s="11"/>
      <c r="E235" s="101"/>
      <c r="F235" s="11"/>
      <c r="G235" s="11"/>
      <c r="H235" s="11"/>
      <c r="I235" s="18">
        <v>0</v>
      </c>
      <c r="J235" s="18">
        <v>0</v>
      </c>
      <c r="K235" s="18">
        <v>0</v>
      </c>
      <c r="L235" s="18">
        <v>0</v>
      </c>
      <c r="M235" s="18">
        <v>0</v>
      </c>
      <c r="N235" s="77">
        <v>0</v>
      </c>
      <c r="O235" s="77">
        <v>0</v>
      </c>
      <c r="P235" s="69"/>
      <c r="Q235" s="69"/>
      <c r="R235" s="13"/>
      <c r="S235" s="13"/>
      <c r="T235" s="11"/>
      <c r="U235" s="18"/>
      <c r="V235" s="18"/>
      <c r="W235" s="18"/>
    </row>
    <row r="236" spans="1:23" ht="25" customHeight="1" x14ac:dyDescent="0.3">
      <c r="A236" s="11"/>
      <c r="B236" s="35"/>
      <c r="C236" s="11"/>
      <c r="D236" s="11"/>
      <c r="E236" s="101"/>
      <c r="F236" s="11"/>
      <c r="G236" s="11"/>
      <c r="H236" s="11"/>
      <c r="I236" s="18">
        <v>0</v>
      </c>
      <c r="J236" s="18">
        <v>0</v>
      </c>
      <c r="K236" s="18">
        <v>0</v>
      </c>
      <c r="L236" s="18">
        <v>0</v>
      </c>
      <c r="M236" s="18">
        <v>0</v>
      </c>
      <c r="N236" s="77">
        <v>0</v>
      </c>
      <c r="O236" s="77">
        <v>0</v>
      </c>
      <c r="P236" s="69"/>
      <c r="Q236" s="69"/>
      <c r="R236" s="13"/>
      <c r="S236" s="13"/>
      <c r="T236" s="11"/>
      <c r="U236" s="18"/>
      <c r="V236" s="18"/>
      <c r="W236" s="18"/>
    </row>
    <row r="237" spans="1:23" ht="25" customHeight="1" x14ac:dyDescent="0.3">
      <c r="A237" s="11"/>
      <c r="B237" s="35"/>
      <c r="C237" s="11"/>
      <c r="D237" s="11"/>
      <c r="E237" s="101"/>
      <c r="F237" s="11"/>
      <c r="G237" s="11"/>
      <c r="H237" s="11"/>
      <c r="I237" s="18">
        <v>0</v>
      </c>
      <c r="J237" s="18">
        <v>0</v>
      </c>
      <c r="K237" s="18">
        <v>0</v>
      </c>
      <c r="L237" s="18">
        <v>0</v>
      </c>
      <c r="M237" s="18">
        <v>0</v>
      </c>
      <c r="N237" s="77">
        <v>0</v>
      </c>
      <c r="O237" s="77">
        <v>0</v>
      </c>
      <c r="P237" s="69"/>
      <c r="Q237" s="69"/>
      <c r="R237" s="13"/>
      <c r="S237" s="13"/>
      <c r="T237" s="11"/>
      <c r="U237" s="18"/>
      <c r="V237" s="18"/>
      <c r="W237" s="18"/>
    </row>
    <row r="238" spans="1:23" ht="25" customHeight="1" x14ac:dyDescent="0.3">
      <c r="A238" s="11"/>
      <c r="B238" s="35"/>
      <c r="C238" s="11"/>
      <c r="D238" s="11"/>
      <c r="E238" s="101"/>
      <c r="F238" s="11"/>
      <c r="G238" s="11"/>
      <c r="H238" s="11"/>
      <c r="I238" s="18">
        <v>0</v>
      </c>
      <c r="J238" s="18">
        <v>0</v>
      </c>
      <c r="K238" s="18">
        <v>0</v>
      </c>
      <c r="L238" s="18">
        <v>0</v>
      </c>
      <c r="M238" s="18">
        <v>0</v>
      </c>
      <c r="N238" s="77">
        <v>0</v>
      </c>
      <c r="O238" s="77">
        <v>0</v>
      </c>
      <c r="P238" s="69"/>
      <c r="Q238" s="69"/>
      <c r="R238" s="13"/>
      <c r="S238" s="13"/>
      <c r="T238" s="11"/>
      <c r="U238" s="18"/>
      <c r="V238" s="18"/>
      <c r="W238" s="18"/>
    </row>
    <row r="239" spans="1:23" ht="25" customHeight="1" x14ac:dyDescent="0.3">
      <c r="A239" s="11"/>
      <c r="B239" s="35"/>
      <c r="C239" s="11"/>
      <c r="D239" s="11"/>
      <c r="E239" s="101"/>
      <c r="F239" s="11"/>
      <c r="G239" s="11"/>
      <c r="H239" s="11"/>
      <c r="I239" s="18">
        <v>0</v>
      </c>
      <c r="J239" s="18">
        <v>0</v>
      </c>
      <c r="K239" s="18">
        <v>0</v>
      </c>
      <c r="L239" s="18">
        <v>0</v>
      </c>
      <c r="M239" s="18">
        <v>0</v>
      </c>
      <c r="N239" s="77">
        <v>0</v>
      </c>
      <c r="O239" s="77">
        <v>0</v>
      </c>
      <c r="P239" s="69"/>
      <c r="Q239" s="69"/>
      <c r="R239" s="13"/>
      <c r="S239" s="13"/>
      <c r="T239" s="11"/>
      <c r="U239" s="18"/>
      <c r="V239" s="18"/>
      <c r="W239" s="18"/>
    </row>
    <row r="240" spans="1:23" ht="25" customHeight="1" x14ac:dyDescent="0.3">
      <c r="A240" s="11"/>
      <c r="B240" s="35"/>
      <c r="C240" s="11"/>
      <c r="D240" s="11"/>
      <c r="E240" s="101"/>
      <c r="F240" s="11"/>
      <c r="G240" s="11"/>
      <c r="H240" s="11"/>
      <c r="I240" s="18">
        <v>0</v>
      </c>
      <c r="J240" s="18">
        <v>0</v>
      </c>
      <c r="K240" s="18">
        <v>0</v>
      </c>
      <c r="L240" s="18">
        <v>0</v>
      </c>
      <c r="M240" s="18">
        <v>0</v>
      </c>
      <c r="N240" s="77">
        <v>0</v>
      </c>
      <c r="O240" s="77">
        <v>0</v>
      </c>
      <c r="P240" s="69"/>
      <c r="Q240" s="69"/>
      <c r="R240" s="13"/>
      <c r="S240" s="13"/>
      <c r="T240" s="11"/>
      <c r="U240" s="18"/>
      <c r="V240" s="18"/>
      <c r="W240" s="18"/>
    </row>
    <row r="241" spans="1:23" ht="25" customHeight="1" x14ac:dyDescent="0.3">
      <c r="A241" s="11"/>
      <c r="B241" s="35"/>
      <c r="C241" s="11"/>
      <c r="D241" s="11"/>
      <c r="E241" s="101"/>
      <c r="F241" s="11"/>
      <c r="G241" s="11"/>
      <c r="H241" s="11"/>
      <c r="I241" s="18">
        <v>0</v>
      </c>
      <c r="J241" s="18">
        <v>0</v>
      </c>
      <c r="K241" s="18">
        <v>0</v>
      </c>
      <c r="L241" s="18">
        <v>0</v>
      </c>
      <c r="M241" s="18">
        <v>0</v>
      </c>
      <c r="N241" s="77">
        <v>0</v>
      </c>
      <c r="O241" s="77">
        <v>0</v>
      </c>
      <c r="P241" s="69"/>
      <c r="Q241" s="69"/>
      <c r="R241" s="13"/>
      <c r="S241" s="13"/>
      <c r="T241" s="11"/>
      <c r="U241" s="18"/>
      <c r="V241" s="18"/>
      <c r="W241" s="18"/>
    </row>
    <row r="242" spans="1:23" ht="25" customHeight="1" x14ac:dyDescent="0.3">
      <c r="A242" s="11"/>
      <c r="B242" s="35"/>
      <c r="C242" s="11"/>
      <c r="D242" s="11"/>
      <c r="E242" s="101"/>
      <c r="F242" s="11"/>
      <c r="G242" s="11"/>
      <c r="H242" s="11"/>
      <c r="I242" s="18">
        <v>0</v>
      </c>
      <c r="J242" s="18">
        <v>0</v>
      </c>
      <c r="K242" s="18">
        <v>0</v>
      </c>
      <c r="L242" s="18">
        <v>0</v>
      </c>
      <c r="M242" s="18">
        <v>0</v>
      </c>
      <c r="N242" s="77">
        <v>0</v>
      </c>
      <c r="O242" s="77">
        <v>0</v>
      </c>
      <c r="P242" s="69"/>
      <c r="Q242" s="69"/>
      <c r="R242" s="13"/>
      <c r="S242" s="13"/>
      <c r="T242" s="11"/>
      <c r="U242" s="18"/>
      <c r="V242" s="18"/>
      <c r="W242" s="18"/>
    </row>
    <row r="243" spans="1:23" ht="25" customHeight="1" x14ac:dyDescent="0.3">
      <c r="A243" s="11"/>
      <c r="B243" s="35"/>
      <c r="C243" s="11"/>
      <c r="D243" s="11"/>
      <c r="E243" s="101"/>
      <c r="F243" s="11"/>
      <c r="G243" s="11"/>
      <c r="H243" s="11"/>
      <c r="I243" s="18">
        <v>0</v>
      </c>
      <c r="J243" s="18">
        <v>0</v>
      </c>
      <c r="K243" s="18">
        <v>0</v>
      </c>
      <c r="L243" s="18">
        <v>0</v>
      </c>
      <c r="M243" s="18">
        <v>0</v>
      </c>
      <c r="N243" s="77">
        <v>0</v>
      </c>
      <c r="O243" s="77">
        <v>0</v>
      </c>
      <c r="P243" s="69"/>
      <c r="Q243" s="69"/>
      <c r="R243" s="13"/>
      <c r="S243" s="13"/>
      <c r="T243" s="11"/>
      <c r="U243" s="18"/>
      <c r="V243" s="18"/>
      <c r="W243" s="18"/>
    </row>
    <row r="244" spans="1:23" ht="25" customHeight="1" x14ac:dyDescent="0.3">
      <c r="A244" s="11"/>
      <c r="B244" s="35"/>
      <c r="C244" s="11"/>
      <c r="D244" s="11"/>
      <c r="E244" s="101"/>
      <c r="F244" s="11"/>
      <c r="G244" s="11"/>
      <c r="H244" s="11"/>
      <c r="I244" s="18">
        <v>0</v>
      </c>
      <c r="J244" s="18">
        <v>0</v>
      </c>
      <c r="K244" s="18">
        <v>0</v>
      </c>
      <c r="L244" s="18">
        <v>0</v>
      </c>
      <c r="M244" s="18">
        <v>0</v>
      </c>
      <c r="N244" s="77">
        <v>0</v>
      </c>
      <c r="O244" s="77">
        <v>0</v>
      </c>
      <c r="P244" s="69"/>
      <c r="Q244" s="69"/>
      <c r="R244" s="13"/>
      <c r="S244" s="13"/>
      <c r="T244" s="11"/>
      <c r="U244" s="18"/>
      <c r="V244" s="18"/>
      <c r="W244" s="18"/>
    </row>
    <row r="245" spans="1:23" ht="25" customHeight="1" x14ac:dyDescent="0.3">
      <c r="A245" s="11"/>
      <c r="B245" s="35"/>
      <c r="C245" s="11"/>
      <c r="D245" s="11"/>
      <c r="E245" s="101"/>
      <c r="F245" s="11"/>
      <c r="G245" s="11"/>
      <c r="H245" s="11"/>
      <c r="I245" s="18">
        <v>0</v>
      </c>
      <c r="J245" s="18">
        <v>0</v>
      </c>
      <c r="K245" s="18">
        <v>0</v>
      </c>
      <c r="L245" s="18">
        <v>0</v>
      </c>
      <c r="M245" s="18">
        <v>0</v>
      </c>
      <c r="N245" s="77">
        <v>0</v>
      </c>
      <c r="O245" s="77">
        <v>0</v>
      </c>
      <c r="P245" s="69"/>
      <c r="Q245" s="69"/>
      <c r="R245" s="13"/>
      <c r="S245" s="13"/>
      <c r="T245" s="11"/>
      <c r="U245" s="18"/>
      <c r="V245" s="18"/>
      <c r="W245" s="18"/>
    </row>
    <row r="246" spans="1:23" ht="25" customHeight="1" x14ac:dyDescent="0.3">
      <c r="A246" s="11"/>
      <c r="B246" s="35"/>
      <c r="C246" s="11"/>
      <c r="D246" s="11"/>
      <c r="E246" s="101"/>
      <c r="F246" s="11"/>
      <c r="G246" s="11"/>
      <c r="H246" s="11"/>
      <c r="I246" s="18">
        <v>0</v>
      </c>
      <c r="J246" s="18">
        <v>0</v>
      </c>
      <c r="K246" s="18">
        <v>0</v>
      </c>
      <c r="L246" s="18">
        <v>0</v>
      </c>
      <c r="M246" s="18">
        <v>0</v>
      </c>
      <c r="N246" s="77">
        <v>0</v>
      </c>
      <c r="O246" s="77">
        <v>0</v>
      </c>
      <c r="P246" s="69"/>
      <c r="Q246" s="69"/>
      <c r="R246" s="13"/>
      <c r="S246" s="13"/>
      <c r="T246" s="11"/>
      <c r="U246" s="18"/>
      <c r="V246" s="18"/>
      <c r="W246" s="18"/>
    </row>
    <row r="247" spans="1:23" ht="25" customHeight="1" x14ac:dyDescent="0.3">
      <c r="A247" s="11"/>
      <c r="B247" s="35"/>
      <c r="C247" s="11"/>
      <c r="D247" s="11"/>
      <c r="E247" s="101"/>
      <c r="F247" s="11"/>
      <c r="G247" s="11"/>
      <c r="H247" s="11"/>
      <c r="I247" s="18">
        <v>0</v>
      </c>
      <c r="J247" s="18">
        <v>0</v>
      </c>
      <c r="K247" s="18">
        <v>0</v>
      </c>
      <c r="L247" s="18">
        <v>0</v>
      </c>
      <c r="M247" s="18">
        <v>0</v>
      </c>
      <c r="N247" s="77">
        <v>0</v>
      </c>
      <c r="O247" s="77">
        <v>0</v>
      </c>
      <c r="P247" s="69"/>
      <c r="Q247" s="69"/>
      <c r="R247" s="13"/>
      <c r="S247" s="13"/>
      <c r="T247" s="11"/>
      <c r="U247" s="18"/>
      <c r="V247" s="18"/>
      <c r="W247" s="18"/>
    </row>
    <row r="248" spans="1:23" ht="25" customHeight="1" x14ac:dyDescent="0.3">
      <c r="A248" s="11"/>
      <c r="B248" s="35"/>
      <c r="C248" s="11"/>
      <c r="D248" s="11"/>
      <c r="E248" s="101"/>
      <c r="F248" s="11"/>
      <c r="G248" s="11"/>
      <c r="H248" s="11"/>
      <c r="I248" s="18">
        <v>0</v>
      </c>
      <c r="J248" s="18">
        <v>0</v>
      </c>
      <c r="K248" s="18">
        <v>0</v>
      </c>
      <c r="L248" s="18">
        <v>0</v>
      </c>
      <c r="M248" s="18">
        <v>0</v>
      </c>
      <c r="N248" s="77">
        <v>0</v>
      </c>
      <c r="O248" s="77">
        <v>0</v>
      </c>
      <c r="P248" s="69"/>
      <c r="Q248" s="69"/>
      <c r="R248" s="13"/>
      <c r="S248" s="13"/>
      <c r="T248" s="11"/>
      <c r="U248" s="18"/>
      <c r="V248" s="18"/>
      <c r="W248" s="18"/>
    </row>
    <row r="249" spans="1:23" ht="25" customHeight="1" x14ac:dyDescent="0.3">
      <c r="A249" s="11"/>
      <c r="B249" s="35"/>
      <c r="C249" s="11"/>
      <c r="D249" s="11"/>
      <c r="E249" s="101"/>
      <c r="F249" s="11"/>
      <c r="G249" s="11"/>
      <c r="H249" s="11"/>
      <c r="I249" s="18">
        <v>0</v>
      </c>
      <c r="J249" s="18">
        <v>0</v>
      </c>
      <c r="K249" s="18">
        <v>0</v>
      </c>
      <c r="L249" s="18">
        <v>0</v>
      </c>
      <c r="M249" s="18">
        <v>0</v>
      </c>
      <c r="N249" s="77">
        <v>0</v>
      </c>
      <c r="O249" s="77">
        <v>0</v>
      </c>
      <c r="P249" s="69"/>
      <c r="Q249" s="69"/>
      <c r="R249" s="13"/>
      <c r="S249" s="13"/>
      <c r="T249" s="11"/>
      <c r="U249" s="18"/>
      <c r="V249" s="18"/>
      <c r="W249" s="18"/>
    </row>
    <row r="250" spans="1:23" ht="25" customHeight="1" x14ac:dyDescent="0.3">
      <c r="A250" s="11"/>
      <c r="B250" s="35"/>
      <c r="C250" s="11"/>
      <c r="D250" s="11"/>
      <c r="E250" s="101"/>
      <c r="F250" s="11"/>
      <c r="G250" s="11"/>
      <c r="H250" s="11"/>
      <c r="I250" s="18">
        <v>0</v>
      </c>
      <c r="J250" s="18">
        <v>0</v>
      </c>
      <c r="K250" s="18">
        <v>0</v>
      </c>
      <c r="L250" s="18">
        <v>0</v>
      </c>
      <c r="M250" s="18">
        <v>0</v>
      </c>
      <c r="N250" s="77">
        <v>0</v>
      </c>
      <c r="O250" s="77">
        <v>0</v>
      </c>
      <c r="P250" s="69"/>
      <c r="Q250" s="69"/>
      <c r="R250" s="13"/>
      <c r="S250" s="13"/>
      <c r="T250" s="11"/>
      <c r="U250" s="18"/>
      <c r="V250" s="18"/>
      <c r="W250" s="18"/>
    </row>
    <row r="251" spans="1:23" ht="25" customHeight="1" x14ac:dyDescent="0.3">
      <c r="A251" s="11"/>
      <c r="B251" s="35"/>
      <c r="C251" s="11"/>
      <c r="D251" s="11"/>
      <c r="E251" s="101"/>
      <c r="F251" s="11"/>
      <c r="G251" s="11"/>
      <c r="H251" s="11"/>
      <c r="I251" s="18">
        <v>0</v>
      </c>
      <c r="J251" s="18">
        <v>0</v>
      </c>
      <c r="K251" s="18">
        <v>0</v>
      </c>
      <c r="L251" s="18">
        <v>0</v>
      </c>
      <c r="M251" s="18">
        <v>0</v>
      </c>
      <c r="N251" s="77">
        <v>0</v>
      </c>
      <c r="O251" s="77">
        <v>0</v>
      </c>
      <c r="P251" s="69"/>
      <c r="Q251" s="69"/>
      <c r="R251" s="13"/>
      <c r="S251" s="13"/>
      <c r="T251" s="11"/>
      <c r="U251" s="18"/>
      <c r="V251" s="18"/>
      <c r="W251" s="18"/>
    </row>
    <row r="252" spans="1:23" ht="25" customHeight="1" x14ac:dyDescent="0.3">
      <c r="A252" s="11"/>
      <c r="B252" s="35"/>
      <c r="C252" s="11"/>
      <c r="D252" s="11"/>
      <c r="E252" s="101"/>
      <c r="F252" s="11"/>
      <c r="G252" s="11"/>
      <c r="H252" s="11"/>
      <c r="I252" s="18">
        <v>0</v>
      </c>
      <c r="J252" s="18">
        <v>0</v>
      </c>
      <c r="K252" s="18">
        <v>0</v>
      </c>
      <c r="L252" s="18">
        <v>0</v>
      </c>
      <c r="M252" s="18">
        <v>0</v>
      </c>
      <c r="N252" s="77">
        <v>0</v>
      </c>
      <c r="O252" s="77">
        <v>0</v>
      </c>
      <c r="P252" s="69"/>
      <c r="Q252" s="69"/>
      <c r="R252" s="13"/>
      <c r="S252" s="13"/>
      <c r="T252" s="11"/>
      <c r="U252" s="18"/>
      <c r="V252" s="18"/>
      <c r="W252" s="18"/>
    </row>
    <row r="253" spans="1:23" ht="25" customHeight="1" x14ac:dyDescent="0.3">
      <c r="A253" s="11"/>
      <c r="B253" s="35"/>
      <c r="C253" s="11"/>
      <c r="D253" s="11"/>
      <c r="E253" s="101"/>
      <c r="F253" s="11"/>
      <c r="G253" s="11"/>
      <c r="H253" s="11"/>
      <c r="I253" s="18">
        <v>0</v>
      </c>
      <c r="J253" s="18">
        <v>0</v>
      </c>
      <c r="K253" s="18">
        <v>0</v>
      </c>
      <c r="L253" s="18">
        <v>0</v>
      </c>
      <c r="M253" s="18">
        <v>0</v>
      </c>
      <c r="N253" s="77">
        <v>0</v>
      </c>
      <c r="O253" s="77">
        <v>0</v>
      </c>
      <c r="P253" s="69"/>
      <c r="Q253" s="69"/>
      <c r="R253" s="13"/>
      <c r="S253" s="13"/>
      <c r="T253" s="11"/>
      <c r="U253" s="18"/>
      <c r="V253" s="18"/>
      <c r="W253" s="18"/>
    </row>
    <row r="254" spans="1:23" ht="25" customHeight="1" x14ac:dyDescent="0.3">
      <c r="A254" s="11"/>
      <c r="B254" s="35"/>
      <c r="C254" s="11"/>
      <c r="D254" s="11"/>
      <c r="E254" s="101"/>
      <c r="F254" s="11"/>
      <c r="G254" s="11"/>
      <c r="H254" s="11"/>
      <c r="I254" s="18">
        <v>0</v>
      </c>
      <c r="J254" s="18">
        <v>0</v>
      </c>
      <c r="K254" s="18">
        <v>0</v>
      </c>
      <c r="L254" s="18">
        <v>0</v>
      </c>
      <c r="M254" s="18">
        <v>0</v>
      </c>
      <c r="N254" s="77">
        <v>0</v>
      </c>
      <c r="O254" s="77">
        <v>0</v>
      </c>
      <c r="P254" s="69"/>
      <c r="Q254" s="69"/>
      <c r="R254" s="13"/>
      <c r="S254" s="13"/>
      <c r="T254" s="11"/>
      <c r="U254" s="18"/>
      <c r="V254" s="18"/>
      <c r="W254" s="18"/>
    </row>
    <row r="255" spans="1:23" ht="25" customHeight="1" x14ac:dyDescent="0.3">
      <c r="A255" s="11"/>
      <c r="B255" s="35"/>
      <c r="C255" s="11"/>
      <c r="D255" s="11"/>
      <c r="E255" s="101"/>
      <c r="F255" s="11"/>
      <c r="G255" s="11"/>
      <c r="H255" s="11"/>
      <c r="I255" s="18">
        <v>0</v>
      </c>
      <c r="J255" s="18">
        <v>0</v>
      </c>
      <c r="K255" s="18">
        <v>0</v>
      </c>
      <c r="L255" s="18">
        <v>0</v>
      </c>
      <c r="M255" s="18">
        <v>0</v>
      </c>
      <c r="N255" s="77">
        <v>0</v>
      </c>
      <c r="O255" s="77">
        <v>0</v>
      </c>
      <c r="P255" s="69"/>
      <c r="Q255" s="69"/>
      <c r="R255" s="13"/>
      <c r="S255" s="13"/>
      <c r="T255" s="11"/>
      <c r="U255" s="18"/>
      <c r="V255" s="18"/>
      <c r="W255" s="18"/>
    </row>
    <row r="256" spans="1:23" ht="25" customHeight="1" x14ac:dyDescent="0.3">
      <c r="A256" s="11"/>
      <c r="B256" s="35"/>
      <c r="C256" s="11"/>
      <c r="D256" s="11"/>
      <c r="E256" s="101"/>
      <c r="F256" s="11"/>
      <c r="G256" s="11"/>
      <c r="H256" s="11"/>
      <c r="I256" s="18">
        <v>0</v>
      </c>
      <c r="J256" s="18">
        <v>0</v>
      </c>
      <c r="K256" s="18">
        <v>0</v>
      </c>
      <c r="L256" s="18">
        <v>0</v>
      </c>
      <c r="M256" s="18">
        <v>0</v>
      </c>
      <c r="N256" s="77">
        <v>0</v>
      </c>
      <c r="O256" s="77">
        <v>0</v>
      </c>
      <c r="P256" s="69"/>
      <c r="Q256" s="69"/>
      <c r="R256" s="13"/>
      <c r="S256" s="13"/>
      <c r="T256" s="11"/>
      <c r="U256" s="18"/>
      <c r="V256" s="18"/>
      <c r="W256" s="18"/>
    </row>
    <row r="257" spans="1:23" ht="25" customHeight="1" x14ac:dyDescent="0.3">
      <c r="A257" s="11"/>
      <c r="B257" s="35"/>
      <c r="C257" s="11"/>
      <c r="D257" s="11"/>
      <c r="E257" s="101"/>
      <c r="F257" s="11"/>
      <c r="G257" s="11"/>
      <c r="H257" s="11"/>
      <c r="I257" s="18">
        <v>0</v>
      </c>
      <c r="J257" s="18">
        <v>0</v>
      </c>
      <c r="K257" s="18">
        <v>0</v>
      </c>
      <c r="L257" s="18">
        <v>0</v>
      </c>
      <c r="M257" s="18">
        <v>0</v>
      </c>
      <c r="N257" s="77">
        <v>0</v>
      </c>
      <c r="O257" s="77">
        <v>0</v>
      </c>
      <c r="P257" s="69"/>
      <c r="Q257" s="69"/>
      <c r="R257" s="13"/>
      <c r="S257" s="13"/>
      <c r="T257" s="11"/>
      <c r="U257" s="18"/>
      <c r="V257" s="18"/>
      <c r="W257" s="18"/>
    </row>
    <row r="258" spans="1:23" ht="25" customHeight="1" x14ac:dyDescent="0.3">
      <c r="A258" s="11"/>
      <c r="B258" s="35"/>
      <c r="C258" s="11"/>
      <c r="D258" s="11"/>
      <c r="E258" s="101"/>
      <c r="F258" s="11"/>
      <c r="G258" s="11"/>
      <c r="H258" s="11"/>
      <c r="I258" s="18">
        <v>0</v>
      </c>
      <c r="J258" s="18">
        <v>0</v>
      </c>
      <c r="K258" s="18">
        <v>0</v>
      </c>
      <c r="L258" s="18">
        <v>0</v>
      </c>
      <c r="M258" s="18">
        <v>0</v>
      </c>
      <c r="N258" s="77">
        <v>0</v>
      </c>
      <c r="O258" s="77">
        <v>0</v>
      </c>
      <c r="P258" s="69"/>
      <c r="Q258" s="69"/>
      <c r="R258" s="13"/>
      <c r="S258" s="13"/>
      <c r="T258" s="11"/>
      <c r="U258" s="18"/>
      <c r="V258" s="18"/>
      <c r="W258" s="18"/>
    </row>
    <row r="259" spans="1:23" ht="25" customHeight="1" x14ac:dyDescent="0.3">
      <c r="A259" s="11"/>
      <c r="B259" s="35"/>
      <c r="C259" s="11"/>
      <c r="D259" s="11"/>
      <c r="E259" s="101"/>
      <c r="F259" s="11"/>
      <c r="G259" s="11"/>
      <c r="H259" s="11"/>
      <c r="I259" s="18">
        <v>0</v>
      </c>
      <c r="J259" s="18">
        <v>0</v>
      </c>
      <c r="K259" s="18">
        <v>0</v>
      </c>
      <c r="L259" s="18">
        <v>0</v>
      </c>
      <c r="M259" s="18">
        <v>0</v>
      </c>
      <c r="N259" s="77">
        <v>0</v>
      </c>
      <c r="O259" s="77">
        <v>0</v>
      </c>
      <c r="P259" s="69"/>
      <c r="Q259" s="69"/>
      <c r="R259" s="13"/>
      <c r="S259" s="13"/>
      <c r="T259" s="11"/>
      <c r="U259" s="18"/>
      <c r="V259" s="18"/>
      <c r="W259" s="18"/>
    </row>
    <row r="260" spans="1:23" ht="25" customHeight="1" x14ac:dyDescent="0.3">
      <c r="A260" s="11"/>
      <c r="B260" s="35"/>
      <c r="C260" s="11"/>
      <c r="D260" s="11"/>
      <c r="E260" s="101"/>
      <c r="F260" s="11"/>
      <c r="G260" s="11"/>
      <c r="H260" s="11"/>
      <c r="I260" s="18">
        <v>0</v>
      </c>
      <c r="J260" s="18">
        <v>0</v>
      </c>
      <c r="K260" s="18">
        <v>0</v>
      </c>
      <c r="L260" s="18">
        <v>0</v>
      </c>
      <c r="M260" s="18">
        <v>0</v>
      </c>
      <c r="N260" s="77">
        <v>0</v>
      </c>
      <c r="O260" s="77">
        <v>0</v>
      </c>
      <c r="P260" s="69"/>
      <c r="Q260" s="69"/>
      <c r="R260" s="13"/>
      <c r="S260" s="13"/>
      <c r="T260" s="11"/>
      <c r="U260" s="18"/>
      <c r="V260" s="18"/>
      <c r="W260" s="18"/>
    </row>
    <row r="261" spans="1:23" ht="25" customHeight="1" x14ac:dyDescent="0.3">
      <c r="A261" s="11"/>
      <c r="B261" s="35"/>
      <c r="C261" s="11"/>
      <c r="D261" s="11"/>
      <c r="E261" s="101"/>
      <c r="F261" s="11"/>
      <c r="G261" s="11"/>
      <c r="H261" s="11"/>
      <c r="I261" s="18">
        <v>0</v>
      </c>
      <c r="J261" s="18">
        <v>0</v>
      </c>
      <c r="K261" s="18">
        <v>0</v>
      </c>
      <c r="L261" s="18">
        <v>0</v>
      </c>
      <c r="M261" s="18">
        <v>0</v>
      </c>
      <c r="N261" s="77">
        <v>0</v>
      </c>
      <c r="O261" s="77">
        <v>0</v>
      </c>
      <c r="P261" s="69"/>
      <c r="Q261" s="69"/>
      <c r="R261" s="13"/>
      <c r="S261" s="13"/>
      <c r="T261" s="11"/>
      <c r="U261" s="18"/>
      <c r="V261" s="18"/>
      <c r="W261" s="18"/>
    </row>
    <row r="262" spans="1:23" ht="25" customHeight="1" x14ac:dyDescent="0.3">
      <c r="A262" s="11"/>
      <c r="B262" s="35"/>
      <c r="C262" s="11"/>
      <c r="D262" s="11"/>
      <c r="E262" s="101"/>
      <c r="F262" s="11"/>
      <c r="G262" s="11"/>
      <c r="H262" s="11"/>
      <c r="I262" s="18">
        <v>0</v>
      </c>
      <c r="J262" s="18">
        <v>0</v>
      </c>
      <c r="K262" s="18">
        <v>0</v>
      </c>
      <c r="L262" s="18">
        <v>0</v>
      </c>
      <c r="M262" s="18">
        <v>0</v>
      </c>
      <c r="N262" s="77">
        <v>0</v>
      </c>
      <c r="O262" s="77">
        <v>0</v>
      </c>
      <c r="P262" s="69"/>
      <c r="Q262" s="69"/>
      <c r="R262" s="13"/>
      <c r="S262" s="13"/>
      <c r="T262" s="11"/>
      <c r="U262" s="18"/>
      <c r="V262" s="18"/>
      <c r="W262" s="18"/>
    </row>
    <row r="263" spans="1:23" ht="25" customHeight="1" x14ac:dyDescent="0.3">
      <c r="A263" s="11"/>
      <c r="B263" s="35"/>
      <c r="C263" s="11"/>
      <c r="D263" s="11"/>
      <c r="E263" s="101"/>
      <c r="F263" s="11"/>
      <c r="G263" s="11"/>
      <c r="H263" s="11"/>
      <c r="I263" s="18">
        <v>0</v>
      </c>
      <c r="J263" s="18">
        <v>0</v>
      </c>
      <c r="K263" s="18">
        <v>0</v>
      </c>
      <c r="L263" s="18">
        <v>0</v>
      </c>
      <c r="M263" s="18">
        <v>0</v>
      </c>
      <c r="N263" s="77">
        <v>0</v>
      </c>
      <c r="O263" s="77">
        <v>0</v>
      </c>
      <c r="P263" s="69"/>
      <c r="Q263" s="69"/>
      <c r="R263" s="13"/>
      <c r="S263" s="13"/>
      <c r="T263" s="11"/>
      <c r="U263" s="18"/>
      <c r="V263" s="18"/>
      <c r="W263" s="18"/>
    </row>
    <row r="264" spans="1:23" ht="25" customHeight="1" x14ac:dyDescent="0.3">
      <c r="A264" s="11"/>
      <c r="B264" s="35"/>
      <c r="C264" s="11"/>
      <c r="D264" s="11"/>
      <c r="E264" s="101"/>
      <c r="F264" s="11"/>
      <c r="G264" s="11"/>
      <c r="H264" s="11"/>
      <c r="I264" s="18">
        <v>0</v>
      </c>
      <c r="J264" s="18">
        <v>0</v>
      </c>
      <c r="K264" s="18">
        <v>0</v>
      </c>
      <c r="L264" s="18">
        <v>0</v>
      </c>
      <c r="M264" s="18">
        <v>0</v>
      </c>
      <c r="N264" s="77">
        <v>0</v>
      </c>
      <c r="O264" s="77">
        <v>0</v>
      </c>
      <c r="P264" s="69"/>
      <c r="Q264" s="69"/>
      <c r="R264" s="13"/>
      <c r="S264" s="13"/>
      <c r="T264" s="11"/>
      <c r="U264" s="18"/>
      <c r="V264" s="18"/>
      <c r="W264" s="18"/>
    </row>
    <row r="265" spans="1:23" ht="25" customHeight="1" x14ac:dyDescent="0.3">
      <c r="A265" s="11"/>
      <c r="B265" s="35"/>
      <c r="C265" s="11"/>
      <c r="D265" s="11"/>
      <c r="E265" s="101"/>
      <c r="F265" s="11"/>
      <c r="G265" s="11"/>
      <c r="H265" s="11"/>
      <c r="I265" s="18">
        <v>0</v>
      </c>
      <c r="J265" s="18">
        <v>0</v>
      </c>
      <c r="K265" s="18">
        <v>0</v>
      </c>
      <c r="L265" s="18">
        <v>0</v>
      </c>
      <c r="M265" s="18">
        <v>0</v>
      </c>
      <c r="N265" s="77">
        <v>0</v>
      </c>
      <c r="O265" s="77">
        <v>0</v>
      </c>
      <c r="P265" s="69"/>
      <c r="Q265" s="69"/>
      <c r="R265" s="13"/>
      <c r="S265" s="13"/>
      <c r="T265" s="11"/>
      <c r="U265" s="18"/>
      <c r="V265" s="18"/>
      <c r="W265" s="18"/>
    </row>
    <row r="266" spans="1:23" ht="25" customHeight="1" x14ac:dyDescent="0.3">
      <c r="A266" s="11"/>
      <c r="B266" s="35"/>
      <c r="C266" s="11"/>
      <c r="D266" s="11"/>
      <c r="E266" s="101"/>
      <c r="F266" s="11"/>
      <c r="G266" s="11"/>
      <c r="H266" s="11"/>
      <c r="I266" s="18">
        <v>0</v>
      </c>
      <c r="J266" s="18">
        <v>0</v>
      </c>
      <c r="K266" s="18">
        <v>0</v>
      </c>
      <c r="L266" s="18">
        <v>0</v>
      </c>
      <c r="M266" s="18">
        <v>0</v>
      </c>
      <c r="N266" s="77">
        <v>0</v>
      </c>
      <c r="O266" s="77">
        <v>0</v>
      </c>
      <c r="P266" s="69"/>
      <c r="Q266" s="69"/>
      <c r="R266" s="13"/>
      <c r="S266" s="13"/>
      <c r="T266" s="11"/>
      <c r="U266" s="18"/>
      <c r="V266" s="18"/>
      <c r="W266" s="18"/>
    </row>
    <row r="267" spans="1:23" ht="25" customHeight="1" x14ac:dyDescent="0.3">
      <c r="A267" s="11"/>
      <c r="B267" s="35"/>
      <c r="C267" s="11"/>
      <c r="D267" s="11"/>
      <c r="E267" s="101"/>
      <c r="F267" s="11"/>
      <c r="G267" s="11"/>
      <c r="H267" s="11"/>
      <c r="I267" s="18">
        <v>0</v>
      </c>
      <c r="J267" s="18">
        <v>0</v>
      </c>
      <c r="K267" s="18">
        <v>0</v>
      </c>
      <c r="L267" s="18">
        <v>0</v>
      </c>
      <c r="M267" s="18">
        <v>0</v>
      </c>
      <c r="N267" s="77">
        <v>0</v>
      </c>
      <c r="O267" s="77">
        <v>0</v>
      </c>
      <c r="P267" s="69"/>
      <c r="Q267" s="69"/>
      <c r="R267" s="13"/>
      <c r="S267" s="13"/>
      <c r="T267" s="11"/>
      <c r="U267" s="18"/>
      <c r="V267" s="18"/>
      <c r="W267" s="18"/>
    </row>
    <row r="268" spans="1:23" ht="25" customHeight="1" x14ac:dyDescent="0.3">
      <c r="A268" s="11"/>
      <c r="B268" s="35"/>
      <c r="C268" s="11"/>
      <c r="D268" s="11"/>
      <c r="E268" s="101"/>
      <c r="F268" s="11"/>
      <c r="G268" s="11"/>
      <c r="H268" s="11"/>
      <c r="I268" s="18">
        <v>0</v>
      </c>
      <c r="J268" s="18">
        <v>0</v>
      </c>
      <c r="K268" s="18">
        <v>0</v>
      </c>
      <c r="L268" s="18">
        <v>0</v>
      </c>
      <c r="M268" s="18">
        <v>0</v>
      </c>
      <c r="N268" s="77">
        <v>0</v>
      </c>
      <c r="O268" s="77">
        <v>0</v>
      </c>
      <c r="P268" s="69"/>
      <c r="Q268" s="69"/>
      <c r="R268" s="13"/>
      <c r="S268" s="13"/>
      <c r="T268" s="11"/>
      <c r="U268" s="18"/>
      <c r="V268" s="18"/>
      <c r="W268" s="18"/>
    </row>
    <row r="269" spans="1:23" ht="25" customHeight="1" x14ac:dyDescent="0.3">
      <c r="A269" s="11"/>
      <c r="B269" s="35"/>
      <c r="C269" s="11"/>
      <c r="D269" s="11"/>
      <c r="E269" s="101"/>
      <c r="F269" s="11"/>
      <c r="G269" s="11"/>
      <c r="H269" s="11"/>
      <c r="I269" s="18">
        <v>0</v>
      </c>
      <c r="J269" s="18">
        <v>0</v>
      </c>
      <c r="K269" s="18">
        <v>0</v>
      </c>
      <c r="L269" s="18">
        <v>0</v>
      </c>
      <c r="M269" s="18">
        <v>0</v>
      </c>
      <c r="N269" s="77">
        <v>0</v>
      </c>
      <c r="O269" s="77">
        <v>0</v>
      </c>
      <c r="P269" s="69"/>
      <c r="Q269" s="69"/>
      <c r="R269" s="13"/>
      <c r="S269" s="13"/>
      <c r="T269" s="11"/>
      <c r="U269" s="18"/>
      <c r="V269" s="18"/>
      <c r="W269" s="18"/>
    </row>
    <row r="270" spans="1:23" ht="25" customHeight="1" x14ac:dyDescent="0.3">
      <c r="A270" s="11"/>
      <c r="B270" s="35"/>
      <c r="C270" s="11"/>
      <c r="D270" s="11"/>
      <c r="E270" s="101"/>
      <c r="F270" s="11"/>
      <c r="G270" s="11"/>
      <c r="H270" s="11"/>
      <c r="I270" s="18">
        <v>0</v>
      </c>
      <c r="J270" s="18">
        <v>0</v>
      </c>
      <c r="K270" s="18">
        <v>0</v>
      </c>
      <c r="L270" s="18">
        <v>0</v>
      </c>
      <c r="M270" s="18">
        <v>0</v>
      </c>
      <c r="N270" s="77">
        <v>0</v>
      </c>
      <c r="O270" s="77">
        <v>0</v>
      </c>
      <c r="P270" s="69"/>
      <c r="Q270" s="69"/>
      <c r="R270" s="13"/>
      <c r="S270" s="13"/>
      <c r="T270" s="11"/>
      <c r="U270" s="18"/>
      <c r="V270" s="18"/>
      <c r="W270" s="18"/>
    </row>
    <row r="271" spans="1:23" ht="25" customHeight="1" x14ac:dyDescent="0.3">
      <c r="A271" s="11"/>
      <c r="B271" s="35"/>
      <c r="C271" s="11"/>
      <c r="D271" s="11"/>
      <c r="E271" s="101"/>
      <c r="F271" s="11"/>
      <c r="G271" s="11"/>
      <c r="H271" s="11"/>
      <c r="I271" s="18">
        <v>0</v>
      </c>
      <c r="J271" s="18">
        <v>0</v>
      </c>
      <c r="K271" s="18">
        <v>0</v>
      </c>
      <c r="L271" s="18">
        <v>0</v>
      </c>
      <c r="M271" s="18">
        <v>0</v>
      </c>
      <c r="N271" s="77">
        <v>0</v>
      </c>
      <c r="O271" s="77">
        <v>0</v>
      </c>
      <c r="P271" s="69"/>
      <c r="Q271" s="69"/>
      <c r="R271" s="13"/>
      <c r="S271" s="13"/>
      <c r="T271" s="11"/>
      <c r="U271" s="18"/>
      <c r="V271" s="18"/>
      <c r="W271" s="18"/>
    </row>
    <row r="272" spans="1:23" ht="25" customHeight="1" x14ac:dyDescent="0.3">
      <c r="A272" s="11"/>
      <c r="B272" s="35"/>
      <c r="C272" s="11"/>
      <c r="D272" s="11"/>
      <c r="E272" s="101"/>
      <c r="F272" s="11"/>
      <c r="G272" s="11"/>
      <c r="H272" s="11"/>
      <c r="I272" s="18">
        <v>0</v>
      </c>
      <c r="J272" s="18">
        <v>0</v>
      </c>
      <c r="K272" s="18">
        <v>0</v>
      </c>
      <c r="L272" s="18">
        <v>0</v>
      </c>
      <c r="M272" s="18">
        <v>0</v>
      </c>
      <c r="N272" s="77">
        <v>0</v>
      </c>
      <c r="O272" s="77">
        <v>0</v>
      </c>
      <c r="P272" s="69"/>
      <c r="Q272" s="69"/>
      <c r="R272" s="13"/>
      <c r="S272" s="13"/>
      <c r="T272" s="11"/>
      <c r="U272" s="18"/>
      <c r="V272" s="18"/>
      <c r="W272" s="18"/>
    </row>
    <row r="273" spans="1:23" ht="25" customHeight="1" x14ac:dyDescent="0.3">
      <c r="A273" s="11"/>
      <c r="B273" s="35"/>
      <c r="C273" s="11"/>
      <c r="D273" s="11"/>
      <c r="E273" s="101"/>
      <c r="F273" s="11"/>
      <c r="G273" s="11"/>
      <c r="H273" s="11"/>
      <c r="I273" s="18">
        <v>0</v>
      </c>
      <c r="J273" s="18">
        <v>0</v>
      </c>
      <c r="K273" s="18">
        <v>0</v>
      </c>
      <c r="L273" s="18">
        <v>0</v>
      </c>
      <c r="M273" s="18">
        <v>0</v>
      </c>
      <c r="N273" s="77">
        <v>0</v>
      </c>
      <c r="O273" s="77">
        <v>0</v>
      </c>
      <c r="P273" s="69"/>
      <c r="Q273" s="69"/>
      <c r="R273" s="13"/>
      <c r="S273" s="13"/>
      <c r="T273" s="11"/>
      <c r="U273" s="18"/>
      <c r="V273" s="18"/>
      <c r="W273" s="18"/>
    </row>
    <row r="274" spans="1:23" ht="25" customHeight="1" x14ac:dyDescent="0.3">
      <c r="A274" s="11"/>
      <c r="B274" s="35"/>
      <c r="C274" s="11"/>
      <c r="D274" s="11"/>
      <c r="E274" s="101"/>
      <c r="F274" s="11"/>
      <c r="G274" s="11"/>
      <c r="H274" s="11"/>
      <c r="I274" s="18">
        <v>0</v>
      </c>
      <c r="J274" s="18">
        <v>0</v>
      </c>
      <c r="K274" s="18">
        <v>0</v>
      </c>
      <c r="L274" s="18">
        <v>0</v>
      </c>
      <c r="M274" s="18">
        <v>0</v>
      </c>
      <c r="N274" s="77">
        <v>0</v>
      </c>
      <c r="O274" s="77">
        <v>0</v>
      </c>
      <c r="P274" s="69"/>
      <c r="Q274" s="69"/>
      <c r="R274" s="13"/>
      <c r="S274" s="13"/>
      <c r="T274" s="11"/>
      <c r="U274" s="18"/>
      <c r="V274" s="18"/>
      <c r="W274" s="18"/>
    </row>
    <row r="275" spans="1:23" ht="25" customHeight="1" x14ac:dyDescent="0.3">
      <c r="A275" s="11"/>
      <c r="B275" s="35"/>
      <c r="C275" s="11"/>
      <c r="D275" s="11"/>
      <c r="E275" s="101"/>
      <c r="F275" s="11"/>
      <c r="G275" s="11"/>
      <c r="H275" s="11"/>
      <c r="I275" s="18">
        <v>0</v>
      </c>
      <c r="J275" s="18">
        <v>0</v>
      </c>
      <c r="K275" s="18">
        <v>0</v>
      </c>
      <c r="L275" s="18">
        <v>0</v>
      </c>
      <c r="M275" s="18">
        <v>0</v>
      </c>
      <c r="N275" s="77">
        <v>0</v>
      </c>
      <c r="O275" s="77">
        <v>0</v>
      </c>
      <c r="P275" s="69"/>
      <c r="Q275" s="69"/>
      <c r="R275" s="13"/>
      <c r="S275" s="13"/>
      <c r="T275" s="11"/>
      <c r="U275" s="18"/>
      <c r="V275" s="18"/>
      <c r="W275" s="18"/>
    </row>
    <row r="276" spans="1:23" ht="25" customHeight="1" x14ac:dyDescent="0.3">
      <c r="A276" s="11"/>
      <c r="B276" s="35"/>
      <c r="C276" s="11"/>
      <c r="D276" s="11"/>
      <c r="E276" s="101"/>
      <c r="F276" s="11"/>
      <c r="G276" s="11"/>
      <c r="H276" s="11"/>
      <c r="I276" s="18">
        <v>0</v>
      </c>
      <c r="J276" s="18">
        <v>0</v>
      </c>
      <c r="K276" s="18">
        <v>0</v>
      </c>
      <c r="L276" s="18">
        <v>0</v>
      </c>
      <c r="M276" s="18">
        <v>0</v>
      </c>
      <c r="N276" s="77">
        <v>0</v>
      </c>
      <c r="O276" s="77">
        <v>0</v>
      </c>
      <c r="P276" s="69"/>
      <c r="Q276" s="69"/>
      <c r="R276" s="13"/>
      <c r="S276" s="13"/>
      <c r="T276" s="11"/>
      <c r="U276" s="18"/>
      <c r="V276" s="18"/>
      <c r="W276" s="18"/>
    </row>
    <row r="277" spans="1:23" ht="25" customHeight="1" x14ac:dyDescent="0.3">
      <c r="A277" s="11"/>
      <c r="B277" s="35"/>
      <c r="C277" s="11"/>
      <c r="D277" s="11"/>
      <c r="E277" s="101"/>
      <c r="F277" s="11"/>
      <c r="G277" s="11"/>
      <c r="H277" s="11"/>
      <c r="I277" s="18">
        <v>0</v>
      </c>
      <c r="J277" s="18">
        <v>0</v>
      </c>
      <c r="K277" s="18">
        <v>0</v>
      </c>
      <c r="L277" s="18">
        <v>0</v>
      </c>
      <c r="M277" s="18">
        <v>0</v>
      </c>
      <c r="N277" s="77">
        <v>0</v>
      </c>
      <c r="O277" s="77">
        <v>0</v>
      </c>
      <c r="P277" s="69"/>
      <c r="Q277" s="69"/>
      <c r="R277" s="13"/>
      <c r="S277" s="13"/>
      <c r="T277" s="11"/>
      <c r="U277" s="18"/>
      <c r="V277" s="18"/>
      <c r="W277" s="18"/>
    </row>
    <row r="278" spans="1:23" ht="25" customHeight="1" x14ac:dyDescent="0.3">
      <c r="A278" s="11"/>
      <c r="B278" s="35"/>
      <c r="C278" s="11"/>
      <c r="D278" s="11"/>
      <c r="E278" s="101"/>
      <c r="F278" s="11"/>
      <c r="G278" s="11"/>
      <c r="H278" s="11"/>
      <c r="I278" s="18">
        <v>0</v>
      </c>
      <c r="J278" s="18">
        <v>0</v>
      </c>
      <c r="K278" s="18">
        <v>0</v>
      </c>
      <c r="L278" s="18">
        <v>0</v>
      </c>
      <c r="M278" s="18">
        <v>0</v>
      </c>
      <c r="N278" s="77">
        <v>0</v>
      </c>
      <c r="O278" s="77">
        <v>0</v>
      </c>
      <c r="P278" s="69"/>
      <c r="Q278" s="69"/>
      <c r="R278" s="13"/>
      <c r="S278" s="13"/>
      <c r="T278" s="11"/>
      <c r="U278" s="18"/>
      <c r="V278" s="18"/>
      <c r="W278" s="18"/>
    </row>
    <row r="279" spans="1:23" ht="25" customHeight="1" x14ac:dyDescent="0.3">
      <c r="A279" s="11"/>
      <c r="B279" s="35"/>
      <c r="C279" s="11"/>
      <c r="D279" s="11"/>
      <c r="E279" s="101"/>
      <c r="F279" s="11"/>
      <c r="G279" s="11"/>
      <c r="H279" s="11"/>
      <c r="I279" s="18">
        <v>0</v>
      </c>
      <c r="J279" s="18">
        <v>0</v>
      </c>
      <c r="K279" s="18">
        <v>0</v>
      </c>
      <c r="L279" s="18">
        <v>0</v>
      </c>
      <c r="M279" s="18">
        <v>0</v>
      </c>
      <c r="N279" s="77">
        <v>0</v>
      </c>
      <c r="O279" s="77">
        <v>0</v>
      </c>
      <c r="P279" s="69"/>
      <c r="Q279" s="69"/>
      <c r="R279" s="13"/>
      <c r="S279" s="13"/>
      <c r="T279" s="11"/>
      <c r="U279" s="18"/>
      <c r="V279" s="18"/>
      <c r="W279" s="18"/>
    </row>
    <row r="280" spans="1:23" ht="25" customHeight="1" x14ac:dyDescent="0.3">
      <c r="A280" s="11"/>
      <c r="B280" s="35"/>
      <c r="C280" s="11"/>
      <c r="D280" s="11"/>
      <c r="E280" s="101"/>
      <c r="F280" s="11"/>
      <c r="G280" s="11"/>
      <c r="H280" s="11"/>
      <c r="I280" s="18">
        <v>0</v>
      </c>
      <c r="J280" s="18">
        <v>0</v>
      </c>
      <c r="K280" s="18">
        <v>0</v>
      </c>
      <c r="L280" s="18">
        <v>0</v>
      </c>
      <c r="M280" s="18">
        <v>0</v>
      </c>
      <c r="N280" s="77">
        <v>0</v>
      </c>
      <c r="O280" s="77">
        <v>0</v>
      </c>
      <c r="P280" s="69"/>
      <c r="Q280" s="69"/>
      <c r="R280" s="13"/>
      <c r="S280" s="13"/>
      <c r="T280" s="11"/>
      <c r="U280" s="18"/>
      <c r="V280" s="18"/>
      <c r="W280" s="18"/>
    </row>
    <row r="281" spans="1:23" ht="25" customHeight="1" x14ac:dyDescent="0.3">
      <c r="A281" s="11"/>
      <c r="B281" s="35"/>
      <c r="C281" s="11"/>
      <c r="D281" s="11"/>
      <c r="E281" s="101"/>
      <c r="F281" s="11"/>
      <c r="G281" s="11"/>
      <c r="H281" s="11"/>
      <c r="I281" s="18">
        <v>0</v>
      </c>
      <c r="J281" s="18">
        <v>0</v>
      </c>
      <c r="K281" s="18">
        <v>0</v>
      </c>
      <c r="L281" s="18">
        <v>0</v>
      </c>
      <c r="M281" s="18">
        <v>0</v>
      </c>
      <c r="N281" s="77">
        <v>0</v>
      </c>
      <c r="O281" s="77">
        <v>0</v>
      </c>
      <c r="P281" s="69"/>
      <c r="Q281" s="69"/>
      <c r="R281" s="13"/>
      <c r="S281" s="13"/>
      <c r="T281" s="11"/>
      <c r="U281" s="18"/>
      <c r="V281" s="18"/>
      <c r="W281" s="18"/>
    </row>
    <row r="282" spans="1:23" ht="25" customHeight="1" x14ac:dyDescent="0.3">
      <c r="A282" s="11"/>
      <c r="B282" s="35"/>
      <c r="C282" s="11"/>
      <c r="D282" s="11"/>
      <c r="E282" s="101"/>
      <c r="F282" s="11"/>
      <c r="G282" s="11"/>
      <c r="H282" s="11"/>
      <c r="I282" s="18">
        <v>0</v>
      </c>
      <c r="J282" s="18">
        <v>0</v>
      </c>
      <c r="K282" s="18">
        <v>0</v>
      </c>
      <c r="L282" s="18">
        <v>0</v>
      </c>
      <c r="M282" s="18">
        <v>0</v>
      </c>
      <c r="N282" s="77">
        <v>0</v>
      </c>
      <c r="O282" s="77">
        <v>0</v>
      </c>
      <c r="P282" s="69"/>
      <c r="Q282" s="69"/>
      <c r="R282" s="13"/>
      <c r="S282" s="13"/>
      <c r="T282" s="11"/>
      <c r="U282" s="18"/>
      <c r="V282" s="18"/>
      <c r="W282" s="18"/>
    </row>
    <row r="283" spans="1:23" ht="25" customHeight="1" x14ac:dyDescent="0.3">
      <c r="A283" s="11"/>
      <c r="B283" s="35"/>
      <c r="C283" s="11"/>
      <c r="D283" s="11"/>
      <c r="E283" s="101"/>
      <c r="F283" s="11"/>
      <c r="G283" s="11"/>
      <c r="H283" s="11"/>
      <c r="I283" s="18">
        <v>0</v>
      </c>
      <c r="J283" s="18">
        <v>0</v>
      </c>
      <c r="K283" s="18">
        <v>0</v>
      </c>
      <c r="L283" s="18">
        <v>0</v>
      </c>
      <c r="M283" s="18">
        <v>0</v>
      </c>
      <c r="N283" s="77">
        <v>0</v>
      </c>
      <c r="O283" s="77">
        <v>0</v>
      </c>
      <c r="P283" s="69"/>
      <c r="Q283" s="69"/>
      <c r="R283" s="13"/>
      <c r="S283" s="13"/>
      <c r="T283" s="11"/>
      <c r="U283" s="18"/>
      <c r="V283" s="18"/>
      <c r="W283" s="18"/>
    </row>
    <row r="284" spans="1:23" ht="25" customHeight="1" x14ac:dyDescent="0.3">
      <c r="A284" s="11"/>
      <c r="B284" s="35"/>
      <c r="C284" s="11"/>
      <c r="D284" s="11"/>
      <c r="E284" s="101"/>
      <c r="F284" s="11"/>
      <c r="G284" s="11"/>
      <c r="H284" s="11"/>
      <c r="I284" s="18">
        <v>0</v>
      </c>
      <c r="J284" s="18">
        <v>0</v>
      </c>
      <c r="K284" s="18">
        <v>0</v>
      </c>
      <c r="L284" s="18">
        <v>0</v>
      </c>
      <c r="M284" s="18">
        <v>0</v>
      </c>
      <c r="N284" s="77">
        <v>0</v>
      </c>
      <c r="O284" s="77">
        <v>0</v>
      </c>
      <c r="P284" s="69"/>
      <c r="Q284" s="69"/>
      <c r="R284" s="13"/>
      <c r="S284" s="13"/>
      <c r="T284" s="11"/>
      <c r="U284" s="18"/>
      <c r="V284" s="18"/>
      <c r="W284" s="18"/>
    </row>
    <row r="285" spans="1:23" ht="25" customHeight="1" x14ac:dyDescent="0.3">
      <c r="A285" s="11"/>
      <c r="B285" s="35"/>
      <c r="C285" s="11"/>
      <c r="D285" s="11"/>
      <c r="E285" s="101"/>
      <c r="F285" s="11"/>
      <c r="G285" s="11"/>
      <c r="H285" s="11"/>
      <c r="I285" s="18">
        <v>0</v>
      </c>
      <c r="J285" s="18">
        <v>0</v>
      </c>
      <c r="K285" s="18">
        <v>0</v>
      </c>
      <c r="L285" s="18">
        <v>0</v>
      </c>
      <c r="M285" s="18">
        <v>0</v>
      </c>
      <c r="N285" s="77">
        <v>0</v>
      </c>
      <c r="O285" s="77">
        <v>0</v>
      </c>
      <c r="P285" s="69"/>
      <c r="Q285" s="69"/>
      <c r="R285" s="13"/>
      <c r="S285" s="13"/>
      <c r="T285" s="11"/>
      <c r="U285" s="18"/>
      <c r="V285" s="18"/>
      <c r="W285" s="18"/>
    </row>
    <row r="286" spans="1:23" ht="25" customHeight="1" x14ac:dyDescent="0.3">
      <c r="A286" s="11"/>
      <c r="B286" s="35"/>
      <c r="C286" s="11"/>
      <c r="D286" s="11"/>
      <c r="E286" s="101"/>
      <c r="F286" s="11"/>
      <c r="G286" s="11"/>
      <c r="H286" s="11"/>
      <c r="I286" s="18">
        <v>0</v>
      </c>
      <c r="J286" s="18">
        <v>0</v>
      </c>
      <c r="K286" s="18">
        <v>0</v>
      </c>
      <c r="L286" s="18">
        <v>0</v>
      </c>
      <c r="M286" s="18">
        <v>0</v>
      </c>
      <c r="N286" s="77">
        <v>0</v>
      </c>
      <c r="O286" s="77">
        <v>0</v>
      </c>
      <c r="P286" s="69"/>
      <c r="Q286" s="69"/>
      <c r="R286" s="13"/>
      <c r="S286" s="13"/>
      <c r="T286" s="11"/>
      <c r="U286" s="18"/>
      <c r="V286" s="18"/>
      <c r="W286" s="18"/>
    </row>
    <row r="287" spans="1:23" ht="25" customHeight="1" x14ac:dyDescent="0.3">
      <c r="A287" s="11"/>
      <c r="B287" s="35"/>
      <c r="C287" s="11"/>
      <c r="D287" s="11"/>
      <c r="E287" s="101"/>
      <c r="F287" s="11"/>
      <c r="G287" s="11"/>
      <c r="H287" s="11"/>
      <c r="I287" s="18">
        <v>0</v>
      </c>
      <c r="J287" s="18">
        <v>0</v>
      </c>
      <c r="K287" s="18">
        <v>0</v>
      </c>
      <c r="L287" s="18">
        <v>0</v>
      </c>
      <c r="M287" s="18">
        <v>0</v>
      </c>
      <c r="N287" s="77">
        <v>0</v>
      </c>
      <c r="O287" s="77">
        <v>0</v>
      </c>
      <c r="P287" s="69"/>
      <c r="Q287" s="69"/>
      <c r="R287" s="13"/>
      <c r="S287" s="13"/>
      <c r="T287" s="11"/>
      <c r="U287" s="18"/>
      <c r="V287" s="18"/>
      <c r="W287" s="18"/>
    </row>
    <row r="288" spans="1:23" ht="25" customHeight="1" x14ac:dyDescent="0.3">
      <c r="A288" s="11"/>
      <c r="B288" s="35"/>
      <c r="C288" s="11"/>
      <c r="D288" s="11"/>
      <c r="E288" s="101"/>
      <c r="F288" s="11"/>
      <c r="G288" s="11"/>
      <c r="H288" s="11"/>
      <c r="I288" s="18">
        <v>0</v>
      </c>
      <c r="J288" s="18">
        <v>0</v>
      </c>
      <c r="K288" s="18">
        <v>0</v>
      </c>
      <c r="L288" s="18">
        <v>0</v>
      </c>
      <c r="M288" s="18">
        <v>0</v>
      </c>
      <c r="N288" s="77">
        <v>0</v>
      </c>
      <c r="O288" s="77">
        <v>0</v>
      </c>
      <c r="P288" s="69"/>
      <c r="Q288" s="69"/>
      <c r="R288" s="13"/>
      <c r="S288" s="13"/>
      <c r="T288" s="11"/>
      <c r="U288" s="18"/>
      <c r="V288" s="18"/>
      <c r="W288" s="18"/>
    </row>
    <row r="289" spans="1:23" ht="25" customHeight="1" x14ac:dyDescent="0.3">
      <c r="A289" s="11"/>
      <c r="B289" s="35"/>
      <c r="C289" s="11"/>
      <c r="D289" s="11"/>
      <c r="E289" s="101"/>
      <c r="F289" s="11"/>
      <c r="G289" s="11"/>
      <c r="H289" s="11"/>
      <c r="I289" s="18">
        <v>0</v>
      </c>
      <c r="J289" s="18">
        <v>0</v>
      </c>
      <c r="K289" s="18">
        <v>0</v>
      </c>
      <c r="L289" s="18">
        <v>0</v>
      </c>
      <c r="M289" s="18">
        <v>0</v>
      </c>
      <c r="N289" s="77">
        <v>0</v>
      </c>
      <c r="O289" s="77">
        <v>0</v>
      </c>
      <c r="P289" s="69"/>
      <c r="Q289" s="69"/>
      <c r="R289" s="13"/>
      <c r="S289" s="13"/>
      <c r="T289" s="11"/>
      <c r="U289" s="18"/>
      <c r="V289" s="18"/>
      <c r="W289" s="18"/>
    </row>
    <row r="290" spans="1:23" ht="25" customHeight="1" x14ac:dyDescent="0.3">
      <c r="A290" s="11"/>
      <c r="B290" s="35"/>
      <c r="C290" s="11"/>
      <c r="D290" s="11"/>
      <c r="E290" s="101"/>
      <c r="F290" s="11"/>
      <c r="G290" s="11"/>
      <c r="H290" s="11"/>
      <c r="I290" s="18">
        <v>0</v>
      </c>
      <c r="J290" s="18">
        <v>0</v>
      </c>
      <c r="K290" s="18">
        <v>0</v>
      </c>
      <c r="L290" s="18">
        <v>0</v>
      </c>
      <c r="M290" s="18">
        <v>0</v>
      </c>
      <c r="N290" s="77">
        <v>0</v>
      </c>
      <c r="O290" s="77">
        <v>0</v>
      </c>
      <c r="P290" s="69"/>
      <c r="Q290" s="69"/>
      <c r="R290" s="13"/>
      <c r="S290" s="13"/>
      <c r="T290" s="11"/>
      <c r="U290" s="18"/>
      <c r="V290" s="18"/>
      <c r="W290" s="18"/>
    </row>
    <row r="291" spans="1:23" ht="25" customHeight="1" x14ac:dyDescent="0.3">
      <c r="A291" s="11"/>
      <c r="B291" s="35"/>
      <c r="C291" s="11"/>
      <c r="D291" s="11"/>
      <c r="E291" s="101"/>
      <c r="F291" s="11"/>
      <c r="G291" s="11"/>
      <c r="H291" s="11"/>
      <c r="I291" s="18">
        <v>0</v>
      </c>
      <c r="J291" s="18">
        <v>0</v>
      </c>
      <c r="K291" s="18">
        <v>0</v>
      </c>
      <c r="L291" s="18">
        <v>0</v>
      </c>
      <c r="M291" s="18">
        <v>0</v>
      </c>
      <c r="N291" s="77">
        <v>0</v>
      </c>
      <c r="O291" s="77">
        <v>0</v>
      </c>
      <c r="P291" s="69"/>
      <c r="Q291" s="69"/>
      <c r="R291" s="13"/>
      <c r="S291" s="13"/>
      <c r="T291" s="11"/>
      <c r="U291" s="18"/>
      <c r="V291" s="18"/>
      <c r="W291" s="18"/>
    </row>
    <row r="292" spans="1:23" ht="25" customHeight="1" x14ac:dyDescent="0.3">
      <c r="A292" s="11"/>
      <c r="B292" s="35"/>
      <c r="C292" s="11"/>
      <c r="D292" s="11"/>
      <c r="E292" s="101"/>
      <c r="F292" s="11"/>
      <c r="G292" s="11"/>
      <c r="H292" s="11"/>
      <c r="I292" s="18">
        <v>0</v>
      </c>
      <c r="J292" s="18">
        <v>0</v>
      </c>
      <c r="K292" s="18">
        <v>0</v>
      </c>
      <c r="L292" s="18">
        <v>0</v>
      </c>
      <c r="M292" s="18">
        <v>0</v>
      </c>
      <c r="N292" s="77">
        <v>0</v>
      </c>
      <c r="O292" s="77">
        <v>0</v>
      </c>
      <c r="P292" s="69"/>
      <c r="Q292" s="69"/>
      <c r="R292" s="13"/>
      <c r="S292" s="13"/>
      <c r="T292" s="11"/>
      <c r="U292" s="18"/>
      <c r="V292" s="18"/>
      <c r="W292" s="18"/>
    </row>
    <row r="293" spans="1:23" ht="25" customHeight="1" x14ac:dyDescent="0.3">
      <c r="A293" s="11"/>
      <c r="B293" s="35"/>
      <c r="C293" s="11"/>
      <c r="D293" s="11"/>
      <c r="E293" s="101"/>
      <c r="F293" s="11"/>
      <c r="G293" s="11"/>
      <c r="H293" s="11"/>
      <c r="I293" s="18">
        <v>0</v>
      </c>
      <c r="J293" s="18">
        <v>0</v>
      </c>
      <c r="K293" s="18">
        <v>0</v>
      </c>
      <c r="L293" s="18">
        <v>0</v>
      </c>
      <c r="M293" s="18">
        <v>0</v>
      </c>
      <c r="N293" s="77">
        <v>0</v>
      </c>
      <c r="O293" s="77">
        <v>0</v>
      </c>
      <c r="P293" s="69"/>
      <c r="Q293" s="69"/>
      <c r="R293" s="13"/>
      <c r="S293" s="13"/>
      <c r="T293" s="11"/>
      <c r="U293" s="18"/>
      <c r="V293" s="18"/>
      <c r="W293" s="18"/>
    </row>
    <row r="294" spans="1:23" ht="25" customHeight="1" x14ac:dyDescent="0.3">
      <c r="A294" s="11"/>
      <c r="B294" s="35"/>
      <c r="C294" s="11"/>
      <c r="D294" s="11"/>
      <c r="E294" s="101"/>
      <c r="F294" s="11"/>
      <c r="G294" s="11"/>
      <c r="H294" s="11"/>
      <c r="I294" s="18">
        <v>0</v>
      </c>
      <c r="J294" s="18">
        <v>0</v>
      </c>
      <c r="K294" s="18">
        <v>0</v>
      </c>
      <c r="L294" s="18">
        <v>0</v>
      </c>
      <c r="M294" s="18">
        <v>0</v>
      </c>
      <c r="N294" s="77">
        <v>0</v>
      </c>
      <c r="O294" s="77">
        <v>0</v>
      </c>
      <c r="P294" s="69"/>
      <c r="Q294" s="69"/>
      <c r="R294" s="13"/>
      <c r="S294" s="13"/>
      <c r="T294" s="11"/>
      <c r="U294" s="18"/>
      <c r="V294" s="18"/>
      <c r="W294" s="18"/>
    </row>
    <row r="295" spans="1:23" ht="25" customHeight="1" x14ac:dyDescent="0.3">
      <c r="A295" s="11"/>
      <c r="B295" s="35"/>
      <c r="C295" s="11"/>
      <c r="D295" s="11"/>
      <c r="E295" s="101"/>
      <c r="F295" s="11"/>
      <c r="G295" s="11"/>
      <c r="H295" s="11"/>
      <c r="I295" s="18">
        <v>0</v>
      </c>
      <c r="J295" s="18">
        <v>0</v>
      </c>
      <c r="K295" s="18">
        <v>0</v>
      </c>
      <c r="L295" s="18">
        <v>0</v>
      </c>
      <c r="M295" s="18">
        <v>0</v>
      </c>
      <c r="N295" s="77">
        <v>0</v>
      </c>
      <c r="O295" s="77">
        <v>0</v>
      </c>
      <c r="P295" s="69"/>
      <c r="Q295" s="69"/>
      <c r="R295" s="13"/>
      <c r="S295" s="13"/>
      <c r="T295" s="11"/>
      <c r="U295" s="18"/>
      <c r="V295" s="18"/>
      <c r="W295" s="18"/>
    </row>
    <row r="296" spans="1:23" ht="25" customHeight="1" x14ac:dyDescent="0.3">
      <c r="A296" s="11"/>
      <c r="B296" s="35"/>
      <c r="C296" s="11"/>
      <c r="D296" s="11"/>
      <c r="E296" s="101"/>
      <c r="F296" s="11"/>
      <c r="G296" s="11"/>
      <c r="H296" s="11"/>
      <c r="I296" s="18">
        <v>0</v>
      </c>
      <c r="J296" s="18">
        <v>0</v>
      </c>
      <c r="K296" s="18">
        <v>0</v>
      </c>
      <c r="L296" s="18">
        <v>0</v>
      </c>
      <c r="M296" s="18">
        <v>0</v>
      </c>
      <c r="N296" s="77">
        <v>0</v>
      </c>
      <c r="O296" s="77">
        <v>0</v>
      </c>
      <c r="P296" s="69"/>
      <c r="Q296" s="69"/>
      <c r="R296" s="13"/>
      <c r="S296" s="13"/>
      <c r="T296" s="11"/>
      <c r="U296" s="18"/>
      <c r="V296" s="18"/>
      <c r="W296" s="18"/>
    </row>
    <row r="297" spans="1:23" ht="25" customHeight="1" x14ac:dyDescent="0.3">
      <c r="A297" s="11"/>
      <c r="B297" s="35"/>
      <c r="C297" s="11"/>
      <c r="D297" s="11"/>
      <c r="E297" s="101"/>
      <c r="F297" s="11"/>
      <c r="G297" s="11"/>
      <c r="H297" s="11"/>
      <c r="I297" s="18">
        <v>0</v>
      </c>
      <c r="J297" s="18">
        <v>0</v>
      </c>
      <c r="K297" s="18">
        <v>0</v>
      </c>
      <c r="L297" s="18">
        <v>0</v>
      </c>
      <c r="M297" s="18">
        <v>0</v>
      </c>
      <c r="N297" s="77">
        <v>0</v>
      </c>
      <c r="O297" s="77">
        <v>0</v>
      </c>
      <c r="P297" s="69"/>
      <c r="Q297" s="69"/>
      <c r="R297" s="13"/>
      <c r="S297" s="13"/>
      <c r="T297" s="11"/>
      <c r="U297" s="18"/>
      <c r="V297" s="18"/>
      <c r="W297" s="18"/>
    </row>
    <row r="298" spans="1:23" ht="25" customHeight="1" x14ac:dyDescent="0.3">
      <c r="A298" s="11"/>
      <c r="B298" s="35"/>
      <c r="C298" s="11"/>
      <c r="D298" s="11"/>
      <c r="E298" s="101"/>
      <c r="F298" s="11"/>
      <c r="G298" s="11"/>
      <c r="H298" s="11"/>
      <c r="I298" s="18">
        <v>0</v>
      </c>
      <c r="J298" s="18">
        <v>0</v>
      </c>
      <c r="K298" s="18">
        <v>0</v>
      </c>
      <c r="L298" s="18">
        <v>0</v>
      </c>
      <c r="M298" s="18">
        <v>0</v>
      </c>
      <c r="N298" s="77">
        <v>0</v>
      </c>
      <c r="O298" s="77">
        <v>0</v>
      </c>
      <c r="P298" s="69"/>
      <c r="Q298" s="69"/>
      <c r="R298" s="13"/>
      <c r="S298" s="13"/>
      <c r="T298" s="11"/>
      <c r="U298" s="18"/>
      <c r="V298" s="18"/>
      <c r="W298" s="18"/>
    </row>
    <row r="299" spans="1:23" ht="25" customHeight="1" x14ac:dyDescent="0.3">
      <c r="A299" s="11"/>
      <c r="B299" s="35"/>
      <c r="C299" s="11"/>
      <c r="D299" s="11"/>
      <c r="E299" s="101"/>
      <c r="F299" s="11"/>
      <c r="G299" s="11"/>
      <c r="H299" s="11"/>
      <c r="I299" s="18">
        <v>0</v>
      </c>
      <c r="J299" s="18">
        <v>0</v>
      </c>
      <c r="K299" s="18">
        <v>0</v>
      </c>
      <c r="L299" s="18">
        <v>0</v>
      </c>
      <c r="M299" s="18">
        <v>0</v>
      </c>
      <c r="N299" s="77">
        <v>0</v>
      </c>
      <c r="O299" s="77">
        <v>0</v>
      </c>
      <c r="P299" s="69"/>
      <c r="Q299" s="69"/>
      <c r="R299" s="13"/>
      <c r="S299" s="13"/>
      <c r="T299" s="11"/>
      <c r="U299" s="18"/>
      <c r="V299" s="18"/>
      <c r="W299" s="18"/>
    </row>
    <row r="300" spans="1:23" ht="25" customHeight="1" x14ac:dyDescent="0.3">
      <c r="A300" s="11"/>
      <c r="B300" s="35"/>
      <c r="C300" s="11"/>
      <c r="D300" s="11"/>
      <c r="E300" s="101"/>
      <c r="F300" s="11"/>
      <c r="G300" s="11"/>
      <c r="H300" s="11"/>
      <c r="I300" s="18">
        <v>0</v>
      </c>
      <c r="J300" s="18">
        <v>0</v>
      </c>
      <c r="K300" s="18">
        <v>0</v>
      </c>
      <c r="L300" s="18">
        <v>0</v>
      </c>
      <c r="M300" s="18">
        <v>0</v>
      </c>
      <c r="N300" s="77">
        <v>0</v>
      </c>
      <c r="O300" s="77">
        <v>0</v>
      </c>
      <c r="P300" s="69"/>
      <c r="Q300" s="69"/>
      <c r="R300" s="13"/>
      <c r="S300" s="13"/>
      <c r="T300" s="11"/>
      <c r="U300" s="18"/>
      <c r="V300" s="18"/>
      <c r="W300" s="18"/>
    </row>
    <row r="301" spans="1:23" ht="25" customHeight="1" x14ac:dyDescent="0.3">
      <c r="A301" s="11"/>
      <c r="B301" s="35"/>
      <c r="C301" s="11"/>
      <c r="D301" s="11"/>
      <c r="E301" s="101"/>
      <c r="F301" s="11"/>
      <c r="G301" s="11"/>
      <c r="H301" s="11"/>
      <c r="I301" s="18">
        <v>0</v>
      </c>
      <c r="J301" s="18">
        <v>0</v>
      </c>
      <c r="K301" s="18">
        <v>0</v>
      </c>
      <c r="L301" s="18">
        <v>0</v>
      </c>
      <c r="M301" s="18">
        <v>0</v>
      </c>
      <c r="N301" s="77">
        <v>0</v>
      </c>
      <c r="O301" s="77">
        <v>0</v>
      </c>
      <c r="P301" s="69"/>
      <c r="Q301" s="69"/>
      <c r="R301" s="13"/>
      <c r="S301" s="13"/>
      <c r="T301" s="11"/>
      <c r="U301" s="18"/>
      <c r="V301" s="18"/>
      <c r="W301" s="18"/>
    </row>
    <row r="302" spans="1:23" ht="25" customHeight="1" x14ac:dyDescent="0.3">
      <c r="A302" s="11"/>
      <c r="B302" s="35"/>
      <c r="C302" s="11"/>
      <c r="D302" s="11"/>
      <c r="E302" s="101"/>
      <c r="F302" s="11"/>
      <c r="G302" s="11"/>
      <c r="H302" s="11"/>
      <c r="I302" s="18">
        <v>0</v>
      </c>
      <c r="J302" s="18">
        <v>0</v>
      </c>
      <c r="K302" s="18">
        <v>0</v>
      </c>
      <c r="L302" s="18">
        <v>0</v>
      </c>
      <c r="M302" s="18">
        <v>0</v>
      </c>
      <c r="N302" s="77">
        <v>0</v>
      </c>
      <c r="O302" s="77">
        <v>0</v>
      </c>
      <c r="P302" s="69"/>
      <c r="Q302" s="69"/>
      <c r="R302" s="13"/>
      <c r="S302" s="13"/>
      <c r="T302" s="11"/>
      <c r="U302" s="18"/>
      <c r="V302" s="18"/>
      <c r="W302" s="18"/>
    </row>
    <row r="303" spans="1:23" ht="25" customHeight="1" x14ac:dyDescent="0.3">
      <c r="A303" s="11"/>
      <c r="B303" s="35"/>
      <c r="C303" s="11"/>
      <c r="D303" s="11"/>
      <c r="E303" s="101"/>
      <c r="F303" s="11"/>
      <c r="G303" s="11"/>
      <c r="H303" s="11"/>
      <c r="I303" s="18">
        <v>0</v>
      </c>
      <c r="J303" s="18">
        <v>0</v>
      </c>
      <c r="K303" s="18">
        <v>0</v>
      </c>
      <c r="L303" s="18">
        <v>0</v>
      </c>
      <c r="M303" s="18">
        <v>0</v>
      </c>
      <c r="N303" s="77">
        <v>0</v>
      </c>
      <c r="O303" s="77">
        <v>0</v>
      </c>
      <c r="P303" s="69"/>
      <c r="Q303" s="69"/>
      <c r="R303" s="13"/>
      <c r="S303" s="13"/>
      <c r="T303" s="11"/>
      <c r="U303" s="18"/>
      <c r="V303" s="18"/>
      <c r="W303" s="18"/>
    </row>
    <row r="304" spans="1:23" ht="25" customHeight="1" x14ac:dyDescent="0.3">
      <c r="A304" s="11"/>
      <c r="B304" s="35"/>
      <c r="C304" s="11"/>
      <c r="D304" s="11"/>
      <c r="E304" s="101"/>
      <c r="F304" s="11"/>
      <c r="G304" s="11"/>
      <c r="H304" s="11"/>
      <c r="I304" s="18">
        <v>0</v>
      </c>
      <c r="J304" s="18">
        <v>0</v>
      </c>
      <c r="K304" s="18">
        <v>0</v>
      </c>
      <c r="L304" s="18">
        <v>0</v>
      </c>
      <c r="M304" s="18">
        <v>0</v>
      </c>
      <c r="N304" s="77">
        <v>0</v>
      </c>
      <c r="O304" s="77">
        <v>0</v>
      </c>
      <c r="P304" s="69"/>
      <c r="Q304" s="69"/>
      <c r="R304" s="13"/>
      <c r="S304" s="13"/>
      <c r="T304" s="11"/>
      <c r="U304" s="18"/>
      <c r="V304" s="18"/>
      <c r="W304" s="18"/>
    </row>
    <row r="305" spans="1:23" ht="25" customHeight="1" x14ac:dyDescent="0.3">
      <c r="A305" s="11"/>
      <c r="B305" s="35"/>
      <c r="C305" s="11"/>
      <c r="D305" s="11"/>
      <c r="E305" s="101"/>
      <c r="F305" s="11"/>
      <c r="G305" s="11"/>
      <c r="H305" s="11"/>
      <c r="I305" s="18">
        <v>0</v>
      </c>
      <c r="J305" s="18">
        <v>0</v>
      </c>
      <c r="K305" s="18">
        <v>0</v>
      </c>
      <c r="L305" s="18">
        <v>0</v>
      </c>
      <c r="M305" s="18">
        <v>0</v>
      </c>
      <c r="N305" s="77">
        <v>0</v>
      </c>
      <c r="O305" s="77">
        <v>0</v>
      </c>
      <c r="P305" s="69"/>
      <c r="Q305" s="69"/>
      <c r="R305" s="13"/>
      <c r="S305" s="13"/>
      <c r="T305" s="11"/>
      <c r="U305" s="18"/>
      <c r="V305" s="18"/>
      <c r="W305" s="18"/>
    </row>
    <row r="306" spans="1:23" ht="25" customHeight="1" x14ac:dyDescent="0.3">
      <c r="A306" s="11"/>
      <c r="B306" s="35"/>
      <c r="C306" s="11"/>
      <c r="D306" s="11"/>
      <c r="E306" s="101"/>
      <c r="F306" s="11"/>
      <c r="G306" s="11"/>
      <c r="H306" s="11"/>
      <c r="I306" s="18">
        <v>0</v>
      </c>
      <c r="J306" s="18">
        <v>0</v>
      </c>
      <c r="K306" s="18">
        <v>0</v>
      </c>
      <c r="L306" s="18">
        <v>0</v>
      </c>
      <c r="M306" s="18">
        <v>0</v>
      </c>
      <c r="N306" s="77">
        <v>0</v>
      </c>
      <c r="O306" s="77">
        <v>0</v>
      </c>
      <c r="P306" s="69"/>
      <c r="Q306" s="69"/>
      <c r="R306" s="13"/>
      <c r="S306" s="13"/>
      <c r="T306" s="11"/>
      <c r="U306" s="18"/>
      <c r="V306" s="18"/>
      <c r="W306" s="18"/>
    </row>
    <row r="307" spans="1:23" ht="25" customHeight="1" x14ac:dyDescent="0.3">
      <c r="A307" s="11"/>
      <c r="B307" s="35"/>
      <c r="C307" s="11"/>
      <c r="D307" s="11"/>
      <c r="E307" s="101"/>
      <c r="F307" s="11"/>
      <c r="G307" s="11"/>
      <c r="H307" s="11"/>
      <c r="I307" s="18">
        <v>0</v>
      </c>
      <c r="J307" s="18">
        <v>0</v>
      </c>
      <c r="K307" s="18">
        <v>0</v>
      </c>
      <c r="L307" s="18">
        <v>0</v>
      </c>
      <c r="M307" s="18">
        <v>0</v>
      </c>
      <c r="N307" s="77">
        <v>0</v>
      </c>
      <c r="O307" s="77">
        <v>0</v>
      </c>
      <c r="P307" s="69"/>
      <c r="Q307" s="69"/>
      <c r="R307" s="13"/>
      <c r="S307" s="13"/>
      <c r="T307" s="11"/>
      <c r="U307" s="18"/>
      <c r="V307" s="18"/>
      <c r="W307" s="18"/>
    </row>
    <row r="308" spans="1:23" ht="25" customHeight="1" x14ac:dyDescent="0.3">
      <c r="A308" s="11"/>
      <c r="B308" s="35"/>
      <c r="C308" s="11"/>
      <c r="D308" s="11"/>
      <c r="E308" s="101"/>
      <c r="F308" s="11"/>
      <c r="G308" s="11"/>
      <c r="H308" s="11"/>
      <c r="I308" s="18">
        <v>0</v>
      </c>
      <c r="J308" s="18">
        <v>0</v>
      </c>
      <c r="K308" s="18">
        <v>0</v>
      </c>
      <c r="L308" s="18">
        <v>0</v>
      </c>
      <c r="M308" s="18">
        <v>0</v>
      </c>
      <c r="N308" s="77">
        <v>0</v>
      </c>
      <c r="O308" s="77">
        <v>0</v>
      </c>
      <c r="P308" s="69"/>
      <c r="Q308" s="69"/>
      <c r="R308" s="13"/>
      <c r="S308" s="13"/>
      <c r="T308" s="11"/>
      <c r="U308" s="18"/>
      <c r="V308" s="18"/>
      <c r="W308" s="18"/>
    </row>
    <row r="309" spans="1:23" ht="25" customHeight="1" x14ac:dyDescent="0.3">
      <c r="A309" s="11"/>
      <c r="B309" s="35"/>
      <c r="C309" s="11"/>
      <c r="D309" s="11"/>
      <c r="E309" s="101"/>
      <c r="F309" s="11"/>
      <c r="G309" s="11"/>
      <c r="H309" s="11"/>
      <c r="I309" s="18">
        <v>0</v>
      </c>
      <c r="J309" s="18">
        <v>0</v>
      </c>
      <c r="K309" s="18">
        <v>0</v>
      </c>
      <c r="L309" s="18">
        <v>0</v>
      </c>
      <c r="M309" s="18">
        <v>0</v>
      </c>
      <c r="N309" s="77">
        <v>0</v>
      </c>
      <c r="O309" s="77">
        <v>0</v>
      </c>
      <c r="P309" s="69"/>
      <c r="Q309" s="69"/>
      <c r="R309" s="13"/>
      <c r="S309" s="13"/>
      <c r="T309" s="11"/>
      <c r="U309" s="18"/>
      <c r="V309" s="18"/>
      <c r="W309" s="18"/>
    </row>
    <row r="310" spans="1:23" ht="25" customHeight="1" x14ac:dyDescent="0.3">
      <c r="A310" s="11"/>
      <c r="B310" s="35"/>
      <c r="C310" s="11"/>
      <c r="D310" s="11"/>
      <c r="E310" s="101"/>
      <c r="F310" s="11"/>
      <c r="G310" s="11"/>
      <c r="H310" s="11"/>
      <c r="I310" s="18">
        <v>0</v>
      </c>
      <c r="J310" s="18">
        <v>0</v>
      </c>
      <c r="K310" s="18">
        <v>0</v>
      </c>
      <c r="L310" s="18">
        <v>0</v>
      </c>
      <c r="M310" s="18">
        <v>0</v>
      </c>
      <c r="N310" s="77">
        <v>0</v>
      </c>
      <c r="O310" s="77">
        <v>0</v>
      </c>
      <c r="P310" s="69"/>
      <c r="Q310" s="69"/>
      <c r="R310" s="13"/>
      <c r="S310" s="13"/>
      <c r="T310" s="11"/>
      <c r="U310" s="18"/>
      <c r="V310" s="18"/>
      <c r="W310" s="18"/>
    </row>
    <row r="311" spans="1:23" ht="25" customHeight="1" x14ac:dyDescent="0.3">
      <c r="A311" s="11"/>
      <c r="B311" s="35"/>
      <c r="C311" s="11"/>
      <c r="D311" s="11"/>
      <c r="E311" s="101"/>
      <c r="F311" s="11"/>
      <c r="G311" s="11"/>
      <c r="H311" s="11"/>
      <c r="I311" s="18">
        <v>0</v>
      </c>
      <c r="J311" s="18">
        <v>0</v>
      </c>
      <c r="K311" s="18">
        <v>0</v>
      </c>
      <c r="L311" s="18">
        <v>0</v>
      </c>
      <c r="M311" s="18">
        <v>0</v>
      </c>
      <c r="N311" s="77">
        <v>0</v>
      </c>
      <c r="O311" s="77">
        <v>0</v>
      </c>
      <c r="P311" s="69"/>
      <c r="Q311" s="69"/>
      <c r="R311" s="13"/>
      <c r="S311" s="13"/>
      <c r="T311" s="11"/>
      <c r="U311" s="18"/>
      <c r="V311" s="18"/>
      <c r="W311" s="18"/>
    </row>
    <row r="312" spans="1:23" ht="25" customHeight="1" x14ac:dyDescent="0.3">
      <c r="A312" s="11"/>
      <c r="B312" s="35"/>
      <c r="C312" s="11"/>
      <c r="D312" s="11"/>
      <c r="E312" s="101"/>
      <c r="F312" s="11"/>
      <c r="G312" s="11"/>
      <c r="H312" s="11"/>
      <c r="I312" s="18">
        <v>0</v>
      </c>
      <c r="J312" s="18">
        <v>0</v>
      </c>
      <c r="K312" s="18">
        <v>0</v>
      </c>
      <c r="L312" s="18">
        <v>0</v>
      </c>
      <c r="M312" s="18">
        <v>0</v>
      </c>
      <c r="N312" s="77">
        <v>0</v>
      </c>
      <c r="O312" s="77">
        <v>0</v>
      </c>
      <c r="P312" s="69"/>
      <c r="Q312" s="69"/>
      <c r="R312" s="13"/>
      <c r="S312" s="13"/>
      <c r="T312" s="11"/>
      <c r="U312" s="18"/>
      <c r="V312" s="18"/>
      <c r="W312" s="18"/>
    </row>
    <row r="313" spans="1:23" ht="25" customHeight="1" x14ac:dyDescent="0.3">
      <c r="A313" s="11"/>
      <c r="B313" s="35"/>
      <c r="C313" s="11"/>
      <c r="D313" s="11"/>
      <c r="E313" s="101"/>
      <c r="F313" s="11"/>
      <c r="G313" s="11"/>
      <c r="H313" s="11"/>
      <c r="I313" s="18">
        <v>0</v>
      </c>
      <c r="J313" s="18">
        <v>0</v>
      </c>
      <c r="K313" s="18">
        <v>0</v>
      </c>
      <c r="L313" s="18">
        <v>0</v>
      </c>
      <c r="M313" s="18">
        <v>0</v>
      </c>
      <c r="N313" s="77">
        <v>0</v>
      </c>
      <c r="O313" s="77">
        <v>0</v>
      </c>
      <c r="P313" s="69"/>
      <c r="Q313" s="69"/>
      <c r="R313" s="13"/>
      <c r="S313" s="13"/>
      <c r="T313" s="11"/>
      <c r="U313" s="18"/>
      <c r="V313" s="18"/>
      <c r="W313" s="18"/>
    </row>
    <row r="314" spans="1:23" ht="25" customHeight="1" x14ac:dyDescent="0.3">
      <c r="A314" s="11"/>
      <c r="B314" s="35"/>
      <c r="C314" s="11"/>
      <c r="D314" s="11"/>
      <c r="E314" s="101"/>
      <c r="F314" s="11"/>
      <c r="G314" s="11"/>
      <c r="H314" s="11"/>
      <c r="I314" s="18">
        <v>0</v>
      </c>
      <c r="J314" s="18">
        <v>0</v>
      </c>
      <c r="K314" s="18">
        <v>0</v>
      </c>
      <c r="L314" s="18">
        <v>0</v>
      </c>
      <c r="M314" s="18">
        <v>0</v>
      </c>
      <c r="N314" s="77">
        <v>0</v>
      </c>
      <c r="O314" s="77">
        <v>0</v>
      </c>
      <c r="P314" s="69"/>
      <c r="Q314" s="69"/>
      <c r="R314" s="13"/>
      <c r="S314" s="13"/>
      <c r="T314" s="11"/>
      <c r="U314" s="18"/>
      <c r="V314" s="18"/>
      <c r="W314" s="18"/>
    </row>
    <row r="315" spans="1:23" ht="25" customHeight="1" x14ac:dyDescent="0.3">
      <c r="A315" s="11"/>
      <c r="B315" s="35"/>
      <c r="C315" s="11"/>
      <c r="D315" s="11"/>
      <c r="E315" s="101"/>
      <c r="F315" s="11"/>
      <c r="G315" s="11"/>
      <c r="H315" s="11"/>
      <c r="I315" s="18">
        <v>0</v>
      </c>
      <c r="J315" s="18">
        <v>0</v>
      </c>
      <c r="K315" s="18">
        <v>0</v>
      </c>
      <c r="L315" s="18">
        <v>0</v>
      </c>
      <c r="M315" s="18">
        <v>0</v>
      </c>
      <c r="N315" s="77">
        <v>0</v>
      </c>
      <c r="O315" s="77">
        <v>0</v>
      </c>
      <c r="P315" s="69"/>
      <c r="Q315" s="69"/>
      <c r="R315" s="13"/>
      <c r="S315" s="13"/>
      <c r="T315" s="11"/>
      <c r="U315" s="18"/>
      <c r="V315" s="18"/>
      <c r="W315" s="18"/>
    </row>
    <row r="316" spans="1:23" ht="25" customHeight="1" x14ac:dyDescent="0.3">
      <c r="A316" s="11"/>
      <c r="B316" s="35"/>
      <c r="C316" s="11"/>
      <c r="D316" s="11"/>
      <c r="E316" s="101"/>
      <c r="F316" s="11"/>
      <c r="G316" s="11"/>
      <c r="H316" s="11"/>
      <c r="I316" s="18">
        <v>0</v>
      </c>
      <c r="J316" s="18">
        <v>0</v>
      </c>
      <c r="K316" s="18">
        <v>0</v>
      </c>
      <c r="L316" s="18">
        <v>0</v>
      </c>
      <c r="M316" s="18">
        <v>0</v>
      </c>
      <c r="N316" s="77">
        <v>0</v>
      </c>
      <c r="O316" s="77">
        <v>0</v>
      </c>
      <c r="P316" s="69"/>
      <c r="Q316" s="69"/>
      <c r="R316" s="13"/>
      <c r="S316" s="13"/>
      <c r="T316" s="11"/>
      <c r="U316" s="18"/>
      <c r="V316" s="18"/>
      <c r="W316" s="18"/>
    </row>
    <row r="317" spans="1:23" ht="25" customHeight="1" x14ac:dyDescent="0.3">
      <c r="A317" s="11"/>
      <c r="B317" s="35"/>
      <c r="C317" s="11"/>
      <c r="D317" s="11"/>
      <c r="E317" s="101"/>
      <c r="F317" s="11"/>
      <c r="G317" s="11"/>
      <c r="H317" s="11"/>
      <c r="I317" s="18">
        <v>0</v>
      </c>
      <c r="J317" s="18">
        <v>0</v>
      </c>
      <c r="K317" s="18">
        <v>0</v>
      </c>
      <c r="L317" s="18">
        <v>0</v>
      </c>
      <c r="M317" s="18">
        <v>0</v>
      </c>
      <c r="N317" s="77">
        <v>0</v>
      </c>
      <c r="O317" s="77">
        <v>0</v>
      </c>
      <c r="P317" s="69"/>
      <c r="Q317" s="69"/>
      <c r="R317" s="13"/>
      <c r="S317" s="13"/>
      <c r="T317" s="11"/>
      <c r="U317" s="18"/>
      <c r="V317" s="18"/>
      <c r="W317" s="18"/>
    </row>
    <row r="318" spans="1:23" ht="25" customHeight="1" x14ac:dyDescent="0.3">
      <c r="A318" s="11"/>
      <c r="B318" s="35"/>
      <c r="C318" s="11"/>
      <c r="D318" s="11"/>
      <c r="E318" s="101"/>
      <c r="F318" s="11"/>
      <c r="G318" s="11"/>
      <c r="H318" s="11"/>
      <c r="I318" s="18">
        <v>0</v>
      </c>
      <c r="J318" s="18">
        <v>0</v>
      </c>
      <c r="K318" s="18">
        <v>0</v>
      </c>
      <c r="L318" s="18">
        <v>0</v>
      </c>
      <c r="M318" s="18">
        <v>0</v>
      </c>
      <c r="N318" s="77">
        <v>0</v>
      </c>
      <c r="O318" s="77">
        <v>0</v>
      </c>
      <c r="P318" s="69"/>
      <c r="Q318" s="69"/>
      <c r="R318" s="13"/>
      <c r="S318" s="13"/>
      <c r="T318" s="11"/>
      <c r="U318" s="18"/>
      <c r="V318" s="18"/>
      <c r="W318" s="18"/>
    </row>
    <row r="319" spans="1:23" ht="25" customHeight="1" x14ac:dyDescent="0.3">
      <c r="A319" s="11"/>
      <c r="B319" s="35"/>
      <c r="C319" s="11"/>
      <c r="D319" s="11"/>
      <c r="E319" s="101"/>
      <c r="F319" s="11"/>
      <c r="G319" s="11"/>
      <c r="H319" s="11"/>
      <c r="I319" s="18">
        <v>0</v>
      </c>
      <c r="J319" s="18">
        <v>0</v>
      </c>
      <c r="K319" s="18">
        <v>0</v>
      </c>
      <c r="L319" s="18">
        <v>0</v>
      </c>
      <c r="M319" s="18">
        <v>0</v>
      </c>
      <c r="N319" s="77">
        <v>0</v>
      </c>
      <c r="O319" s="77">
        <v>0</v>
      </c>
      <c r="P319" s="69"/>
      <c r="Q319" s="69"/>
      <c r="R319" s="13"/>
      <c r="S319" s="13"/>
      <c r="T319" s="11"/>
      <c r="U319" s="18"/>
      <c r="V319" s="18"/>
      <c r="W319" s="18"/>
    </row>
    <row r="320" spans="1:23" ht="25" customHeight="1" x14ac:dyDescent="0.3">
      <c r="A320" s="11"/>
      <c r="B320" s="35"/>
      <c r="C320" s="11"/>
      <c r="D320" s="11"/>
      <c r="E320" s="101"/>
      <c r="F320" s="11"/>
      <c r="G320" s="11"/>
      <c r="H320" s="11"/>
      <c r="I320" s="18">
        <v>0</v>
      </c>
      <c r="J320" s="18">
        <v>0</v>
      </c>
      <c r="K320" s="18">
        <v>0</v>
      </c>
      <c r="L320" s="18">
        <v>0</v>
      </c>
      <c r="M320" s="18">
        <v>0</v>
      </c>
      <c r="N320" s="77">
        <v>0</v>
      </c>
      <c r="O320" s="77">
        <v>0</v>
      </c>
      <c r="P320" s="69"/>
      <c r="Q320" s="69"/>
      <c r="R320" s="13"/>
      <c r="S320" s="13"/>
      <c r="T320" s="11"/>
      <c r="U320" s="18"/>
      <c r="V320" s="18"/>
      <c r="W320" s="18"/>
    </row>
    <row r="321" spans="1:23" ht="25" customHeight="1" x14ac:dyDescent="0.3">
      <c r="A321" s="11"/>
      <c r="B321" s="35"/>
      <c r="C321" s="11"/>
      <c r="D321" s="11"/>
      <c r="E321" s="101"/>
      <c r="F321" s="11"/>
      <c r="G321" s="11"/>
      <c r="H321" s="11"/>
      <c r="I321" s="18">
        <v>0</v>
      </c>
      <c r="J321" s="18">
        <v>0</v>
      </c>
      <c r="K321" s="18">
        <v>0</v>
      </c>
      <c r="L321" s="18">
        <v>0</v>
      </c>
      <c r="M321" s="18">
        <v>0</v>
      </c>
      <c r="N321" s="77">
        <v>0</v>
      </c>
      <c r="O321" s="77">
        <v>0</v>
      </c>
      <c r="P321" s="69"/>
      <c r="Q321" s="69"/>
      <c r="R321" s="13"/>
      <c r="S321" s="13"/>
      <c r="T321" s="11"/>
      <c r="U321" s="18"/>
      <c r="V321" s="18"/>
      <c r="W321" s="18"/>
    </row>
    <row r="322" spans="1:23" ht="25" customHeight="1" x14ac:dyDescent="0.3">
      <c r="A322" s="11"/>
      <c r="B322" s="35"/>
      <c r="C322" s="11"/>
      <c r="D322" s="11"/>
      <c r="E322" s="101"/>
      <c r="F322" s="11"/>
      <c r="G322" s="11"/>
      <c r="H322" s="11"/>
      <c r="I322" s="18">
        <v>0</v>
      </c>
      <c r="J322" s="18">
        <v>0</v>
      </c>
      <c r="K322" s="18">
        <v>0</v>
      </c>
      <c r="L322" s="18">
        <v>0</v>
      </c>
      <c r="M322" s="18">
        <v>0</v>
      </c>
      <c r="N322" s="77">
        <v>0</v>
      </c>
      <c r="O322" s="77">
        <v>0</v>
      </c>
      <c r="P322" s="69"/>
      <c r="Q322" s="69"/>
      <c r="R322" s="13"/>
      <c r="S322" s="13"/>
      <c r="T322" s="11"/>
      <c r="U322" s="18"/>
      <c r="V322" s="18"/>
      <c r="W322" s="18"/>
    </row>
    <row r="323" spans="1:23" ht="25" customHeight="1" x14ac:dyDescent="0.3">
      <c r="A323" s="11"/>
      <c r="B323" s="35"/>
      <c r="C323" s="11"/>
      <c r="D323" s="11"/>
      <c r="E323" s="101"/>
      <c r="F323" s="11"/>
      <c r="G323" s="11"/>
      <c r="H323" s="11"/>
      <c r="I323" s="18">
        <v>0</v>
      </c>
      <c r="J323" s="18">
        <v>0</v>
      </c>
      <c r="K323" s="18">
        <v>0</v>
      </c>
      <c r="L323" s="18">
        <v>0</v>
      </c>
      <c r="M323" s="18">
        <v>0</v>
      </c>
      <c r="N323" s="77">
        <v>0</v>
      </c>
      <c r="O323" s="77">
        <v>0</v>
      </c>
      <c r="P323" s="69"/>
      <c r="Q323" s="69"/>
      <c r="R323" s="13"/>
      <c r="S323" s="13"/>
      <c r="T323" s="11"/>
      <c r="U323" s="18"/>
      <c r="V323" s="18"/>
      <c r="W323" s="18"/>
    </row>
    <row r="324" spans="1:23" ht="25" customHeight="1" x14ac:dyDescent="0.3">
      <c r="A324" s="11"/>
      <c r="B324" s="35"/>
      <c r="C324" s="11"/>
      <c r="D324" s="11"/>
      <c r="E324" s="101"/>
      <c r="F324" s="11"/>
      <c r="G324" s="11"/>
      <c r="H324" s="11"/>
      <c r="I324" s="18">
        <v>0</v>
      </c>
      <c r="J324" s="18">
        <v>0</v>
      </c>
      <c r="K324" s="18">
        <v>0</v>
      </c>
      <c r="L324" s="18">
        <v>0</v>
      </c>
      <c r="M324" s="18">
        <v>0</v>
      </c>
      <c r="N324" s="77">
        <v>0</v>
      </c>
      <c r="O324" s="77">
        <v>0</v>
      </c>
      <c r="P324" s="69"/>
      <c r="Q324" s="69"/>
      <c r="R324" s="13"/>
      <c r="S324" s="13"/>
      <c r="T324" s="11"/>
      <c r="U324" s="18"/>
      <c r="V324" s="18"/>
      <c r="W324" s="18"/>
    </row>
    <row r="325" spans="1:23" ht="25" customHeight="1" x14ac:dyDescent="0.3">
      <c r="A325" s="11"/>
      <c r="B325" s="35"/>
      <c r="C325" s="11"/>
      <c r="D325" s="11"/>
      <c r="E325" s="101"/>
      <c r="F325" s="11"/>
      <c r="G325" s="11"/>
      <c r="H325" s="11"/>
      <c r="I325" s="18">
        <v>0</v>
      </c>
      <c r="J325" s="18">
        <v>0</v>
      </c>
      <c r="K325" s="18">
        <v>0</v>
      </c>
      <c r="L325" s="18">
        <v>0</v>
      </c>
      <c r="M325" s="18">
        <v>0</v>
      </c>
      <c r="N325" s="77">
        <v>0</v>
      </c>
      <c r="O325" s="77">
        <v>0</v>
      </c>
      <c r="P325" s="69"/>
      <c r="Q325" s="69"/>
      <c r="R325" s="13"/>
      <c r="S325" s="13"/>
      <c r="T325" s="11"/>
      <c r="U325" s="18"/>
      <c r="V325" s="18"/>
      <c r="W325" s="18"/>
    </row>
    <row r="326" spans="1:23" ht="25" customHeight="1" x14ac:dyDescent="0.3">
      <c r="A326" s="11"/>
      <c r="B326" s="35"/>
      <c r="C326" s="11"/>
      <c r="D326" s="11"/>
      <c r="E326" s="101"/>
      <c r="F326" s="11"/>
      <c r="G326" s="11"/>
      <c r="H326" s="11"/>
      <c r="I326" s="18">
        <v>0</v>
      </c>
      <c r="J326" s="18">
        <v>0</v>
      </c>
      <c r="K326" s="18">
        <v>0</v>
      </c>
      <c r="L326" s="18">
        <v>0</v>
      </c>
      <c r="M326" s="18">
        <v>0</v>
      </c>
      <c r="N326" s="77">
        <v>0</v>
      </c>
      <c r="O326" s="77">
        <v>0</v>
      </c>
      <c r="P326" s="69"/>
      <c r="Q326" s="69"/>
      <c r="R326" s="13"/>
      <c r="S326" s="13"/>
      <c r="T326" s="11"/>
      <c r="U326" s="18"/>
      <c r="V326" s="18"/>
      <c r="W326" s="18"/>
    </row>
    <row r="327" spans="1:23" ht="25" customHeight="1" x14ac:dyDescent="0.3">
      <c r="A327" s="11"/>
      <c r="B327" s="35"/>
      <c r="C327" s="11"/>
      <c r="D327" s="11"/>
      <c r="E327" s="101"/>
      <c r="F327" s="11"/>
      <c r="G327" s="11"/>
      <c r="H327" s="11"/>
      <c r="I327" s="18">
        <v>0</v>
      </c>
      <c r="J327" s="18">
        <v>0</v>
      </c>
      <c r="K327" s="18">
        <v>0</v>
      </c>
      <c r="L327" s="18">
        <v>0</v>
      </c>
      <c r="M327" s="18">
        <v>0</v>
      </c>
      <c r="N327" s="77">
        <v>0</v>
      </c>
      <c r="O327" s="77">
        <v>0</v>
      </c>
      <c r="P327" s="69"/>
      <c r="Q327" s="69"/>
      <c r="R327" s="13"/>
      <c r="S327" s="13"/>
      <c r="T327" s="11"/>
      <c r="U327" s="18"/>
      <c r="V327" s="18"/>
      <c r="W327" s="18"/>
    </row>
    <row r="328" spans="1:23" ht="25" customHeight="1" x14ac:dyDescent="0.3">
      <c r="A328" s="11"/>
      <c r="B328" s="35"/>
      <c r="C328" s="11"/>
      <c r="D328" s="11"/>
      <c r="E328" s="101"/>
      <c r="F328" s="11"/>
      <c r="G328" s="11"/>
      <c r="H328" s="11"/>
      <c r="I328" s="18">
        <v>0</v>
      </c>
      <c r="J328" s="18">
        <v>0</v>
      </c>
      <c r="K328" s="18">
        <v>0</v>
      </c>
      <c r="L328" s="18">
        <v>0</v>
      </c>
      <c r="M328" s="18">
        <v>0</v>
      </c>
      <c r="N328" s="77">
        <v>0</v>
      </c>
      <c r="O328" s="77">
        <v>0</v>
      </c>
      <c r="P328" s="69"/>
      <c r="Q328" s="69"/>
      <c r="R328" s="13"/>
      <c r="S328" s="13"/>
      <c r="T328" s="11"/>
      <c r="U328" s="18"/>
      <c r="V328" s="18"/>
      <c r="W328" s="18"/>
    </row>
    <row r="329" spans="1:23" ht="25" customHeight="1" x14ac:dyDescent="0.3">
      <c r="A329" s="11"/>
      <c r="B329" s="35"/>
      <c r="C329" s="11"/>
      <c r="D329" s="11"/>
      <c r="E329" s="101"/>
      <c r="F329" s="11"/>
      <c r="G329" s="11"/>
      <c r="H329" s="11"/>
      <c r="I329" s="18">
        <v>0</v>
      </c>
      <c r="J329" s="18">
        <v>0</v>
      </c>
      <c r="K329" s="18">
        <v>0</v>
      </c>
      <c r="L329" s="18">
        <v>0</v>
      </c>
      <c r="M329" s="18">
        <v>0</v>
      </c>
      <c r="N329" s="77">
        <v>0</v>
      </c>
      <c r="O329" s="77">
        <v>0</v>
      </c>
      <c r="P329" s="69"/>
      <c r="Q329" s="69"/>
      <c r="R329" s="13"/>
      <c r="S329" s="13"/>
      <c r="T329" s="11"/>
      <c r="U329" s="18"/>
      <c r="V329" s="18"/>
      <c r="W329" s="18"/>
    </row>
    <row r="330" spans="1:23" ht="25" customHeight="1" x14ac:dyDescent="0.3">
      <c r="A330" s="11"/>
      <c r="B330" s="35"/>
      <c r="C330" s="11"/>
      <c r="D330" s="11"/>
      <c r="E330" s="101"/>
      <c r="F330" s="11"/>
      <c r="G330" s="11"/>
      <c r="H330" s="11"/>
      <c r="I330" s="18">
        <v>0</v>
      </c>
      <c r="J330" s="18">
        <v>0</v>
      </c>
      <c r="K330" s="18">
        <v>0</v>
      </c>
      <c r="L330" s="18">
        <v>0</v>
      </c>
      <c r="M330" s="18">
        <v>0</v>
      </c>
      <c r="N330" s="77">
        <v>0</v>
      </c>
      <c r="O330" s="77">
        <v>0</v>
      </c>
      <c r="P330" s="69"/>
      <c r="Q330" s="69"/>
      <c r="R330" s="13"/>
      <c r="S330" s="13"/>
      <c r="T330" s="11"/>
      <c r="U330" s="18"/>
      <c r="V330" s="18"/>
      <c r="W330" s="18"/>
    </row>
    <row r="331" spans="1:23" ht="25" customHeight="1" x14ac:dyDescent="0.3">
      <c r="A331" s="11"/>
      <c r="B331" s="35"/>
      <c r="C331" s="11"/>
      <c r="D331" s="11"/>
      <c r="E331" s="101"/>
      <c r="F331" s="11"/>
      <c r="G331" s="11"/>
      <c r="H331" s="11"/>
      <c r="I331" s="18">
        <v>0</v>
      </c>
      <c r="J331" s="18">
        <v>0</v>
      </c>
      <c r="K331" s="18">
        <v>0</v>
      </c>
      <c r="L331" s="18">
        <v>0</v>
      </c>
      <c r="M331" s="18">
        <v>0</v>
      </c>
      <c r="N331" s="77">
        <v>0</v>
      </c>
      <c r="O331" s="77">
        <v>0</v>
      </c>
      <c r="P331" s="69"/>
      <c r="Q331" s="69"/>
      <c r="R331" s="13"/>
      <c r="S331" s="13"/>
      <c r="T331" s="11"/>
      <c r="U331" s="18"/>
      <c r="V331" s="18"/>
      <c r="W331" s="18"/>
    </row>
    <row r="332" spans="1:23" ht="25" customHeight="1" x14ac:dyDescent="0.3">
      <c r="A332" s="11"/>
      <c r="B332" s="35"/>
      <c r="C332" s="11"/>
      <c r="D332" s="11"/>
      <c r="E332" s="101"/>
      <c r="F332" s="11"/>
      <c r="G332" s="11"/>
      <c r="H332" s="11"/>
      <c r="I332" s="18">
        <v>0</v>
      </c>
      <c r="J332" s="18">
        <v>0</v>
      </c>
      <c r="K332" s="18">
        <v>0</v>
      </c>
      <c r="L332" s="18">
        <v>0</v>
      </c>
      <c r="M332" s="18">
        <v>0</v>
      </c>
      <c r="N332" s="77">
        <v>0</v>
      </c>
      <c r="O332" s="77">
        <v>0</v>
      </c>
      <c r="P332" s="69"/>
      <c r="Q332" s="69"/>
      <c r="R332" s="13"/>
      <c r="S332" s="13"/>
      <c r="T332" s="11"/>
      <c r="U332" s="18"/>
      <c r="V332" s="18"/>
      <c r="W332" s="18"/>
    </row>
    <row r="333" spans="1:23" ht="25" customHeight="1" x14ac:dyDescent="0.3">
      <c r="A333" s="11"/>
      <c r="B333" s="35"/>
      <c r="C333" s="11"/>
      <c r="D333" s="11"/>
      <c r="E333" s="101"/>
      <c r="F333" s="11"/>
      <c r="G333" s="11"/>
      <c r="H333" s="11"/>
      <c r="I333" s="18">
        <v>0</v>
      </c>
      <c r="J333" s="18">
        <v>0</v>
      </c>
      <c r="K333" s="18">
        <v>0</v>
      </c>
      <c r="L333" s="18">
        <v>0</v>
      </c>
      <c r="M333" s="18">
        <v>0</v>
      </c>
      <c r="N333" s="77">
        <v>0</v>
      </c>
      <c r="O333" s="77">
        <v>0</v>
      </c>
      <c r="P333" s="69"/>
      <c r="Q333" s="69"/>
      <c r="R333" s="13"/>
      <c r="S333" s="13"/>
      <c r="T333" s="11"/>
      <c r="U333" s="18"/>
      <c r="V333" s="18"/>
      <c r="W333" s="18"/>
    </row>
    <row r="334" spans="1:23" ht="25" customHeight="1" x14ac:dyDescent="0.3">
      <c r="A334" s="11"/>
      <c r="B334" s="35"/>
      <c r="C334" s="11"/>
      <c r="D334" s="11"/>
      <c r="E334" s="101"/>
      <c r="F334" s="11"/>
      <c r="G334" s="11"/>
      <c r="H334" s="11"/>
      <c r="I334" s="18">
        <v>0</v>
      </c>
      <c r="J334" s="18">
        <v>0</v>
      </c>
      <c r="K334" s="18">
        <v>0</v>
      </c>
      <c r="L334" s="18">
        <v>0</v>
      </c>
      <c r="M334" s="18">
        <v>0</v>
      </c>
      <c r="N334" s="77">
        <v>0</v>
      </c>
      <c r="O334" s="77">
        <v>0</v>
      </c>
      <c r="P334" s="69"/>
      <c r="Q334" s="69"/>
      <c r="R334" s="13"/>
      <c r="S334" s="13"/>
      <c r="T334" s="11"/>
      <c r="U334" s="18"/>
      <c r="V334" s="18"/>
      <c r="W334" s="18"/>
    </row>
    <row r="335" spans="1:23" ht="25" customHeight="1" x14ac:dyDescent="0.3">
      <c r="A335" s="11"/>
      <c r="B335" s="35"/>
      <c r="C335" s="11"/>
      <c r="D335" s="11"/>
      <c r="E335" s="101"/>
      <c r="F335" s="11"/>
      <c r="G335" s="11"/>
      <c r="H335" s="11"/>
      <c r="I335" s="18">
        <v>0</v>
      </c>
      <c r="J335" s="18">
        <v>0</v>
      </c>
      <c r="K335" s="18">
        <v>0</v>
      </c>
      <c r="L335" s="18">
        <v>0</v>
      </c>
      <c r="M335" s="18">
        <v>0</v>
      </c>
      <c r="N335" s="77">
        <v>0</v>
      </c>
      <c r="O335" s="77">
        <v>0</v>
      </c>
      <c r="P335" s="69"/>
      <c r="Q335" s="69"/>
      <c r="R335" s="13"/>
      <c r="S335" s="13"/>
      <c r="T335" s="11"/>
      <c r="U335" s="18"/>
      <c r="V335" s="18"/>
      <c r="W335" s="18"/>
    </row>
    <row r="336" spans="1:23" ht="25" customHeight="1" x14ac:dyDescent="0.3">
      <c r="A336" s="11"/>
      <c r="B336" s="35"/>
      <c r="C336" s="11"/>
      <c r="D336" s="11"/>
      <c r="E336" s="101"/>
      <c r="F336" s="11"/>
      <c r="G336" s="11"/>
      <c r="H336" s="11"/>
      <c r="I336" s="18">
        <v>0</v>
      </c>
      <c r="J336" s="18">
        <v>0</v>
      </c>
      <c r="K336" s="18">
        <v>0</v>
      </c>
      <c r="L336" s="18">
        <v>0</v>
      </c>
      <c r="M336" s="18">
        <v>0</v>
      </c>
      <c r="N336" s="77">
        <v>0</v>
      </c>
      <c r="O336" s="77">
        <v>0</v>
      </c>
      <c r="P336" s="69"/>
      <c r="Q336" s="69"/>
      <c r="R336" s="13"/>
      <c r="S336" s="13"/>
      <c r="T336" s="11"/>
      <c r="U336" s="18"/>
      <c r="V336" s="18"/>
      <c r="W336" s="18"/>
    </row>
    <row r="337" spans="1:23" ht="25" customHeight="1" x14ac:dyDescent="0.3">
      <c r="A337" s="11"/>
      <c r="B337" s="35"/>
      <c r="C337" s="11"/>
      <c r="D337" s="11"/>
      <c r="E337" s="101"/>
      <c r="F337" s="11"/>
      <c r="G337" s="11"/>
      <c r="H337" s="11"/>
      <c r="I337" s="18">
        <v>0</v>
      </c>
      <c r="J337" s="18">
        <v>0</v>
      </c>
      <c r="K337" s="18">
        <v>0</v>
      </c>
      <c r="L337" s="18">
        <v>0</v>
      </c>
      <c r="M337" s="18">
        <v>0</v>
      </c>
      <c r="N337" s="77">
        <v>0</v>
      </c>
      <c r="O337" s="77">
        <v>0</v>
      </c>
      <c r="P337" s="69"/>
      <c r="Q337" s="69"/>
      <c r="R337" s="13"/>
      <c r="S337" s="13"/>
      <c r="T337" s="11"/>
      <c r="U337" s="18"/>
      <c r="V337" s="18"/>
      <c r="W337" s="18"/>
    </row>
    <row r="338" spans="1:23" ht="25" customHeight="1" x14ac:dyDescent="0.3">
      <c r="A338" s="11"/>
      <c r="B338" s="35"/>
      <c r="C338" s="11"/>
      <c r="D338" s="11"/>
      <c r="E338" s="101"/>
      <c r="F338" s="11"/>
      <c r="G338" s="11"/>
      <c r="H338" s="11"/>
      <c r="I338" s="18">
        <v>0</v>
      </c>
      <c r="J338" s="18">
        <v>0</v>
      </c>
      <c r="K338" s="18">
        <v>0</v>
      </c>
      <c r="L338" s="18">
        <v>0</v>
      </c>
      <c r="M338" s="18">
        <v>0</v>
      </c>
      <c r="N338" s="77">
        <v>0</v>
      </c>
      <c r="O338" s="77">
        <v>0</v>
      </c>
      <c r="P338" s="69"/>
      <c r="Q338" s="69"/>
      <c r="R338" s="13"/>
      <c r="S338" s="13"/>
      <c r="T338" s="11"/>
      <c r="U338" s="18"/>
      <c r="V338" s="18"/>
      <c r="W338" s="18"/>
    </row>
    <row r="339" spans="1:23" ht="25" customHeight="1" x14ac:dyDescent="0.3">
      <c r="A339" s="11"/>
      <c r="B339" s="35"/>
      <c r="C339" s="11"/>
      <c r="D339" s="11"/>
      <c r="E339" s="101"/>
      <c r="F339" s="11"/>
      <c r="G339" s="11"/>
      <c r="H339" s="11"/>
      <c r="I339" s="18">
        <v>0</v>
      </c>
      <c r="J339" s="18">
        <v>0</v>
      </c>
      <c r="K339" s="18">
        <v>0</v>
      </c>
      <c r="L339" s="18">
        <v>0</v>
      </c>
      <c r="M339" s="18">
        <v>0</v>
      </c>
      <c r="N339" s="77">
        <v>0</v>
      </c>
      <c r="O339" s="77">
        <v>0</v>
      </c>
      <c r="P339" s="69"/>
      <c r="Q339" s="69"/>
      <c r="R339" s="13"/>
      <c r="S339" s="13"/>
      <c r="T339" s="11"/>
      <c r="U339" s="18"/>
      <c r="V339" s="18"/>
      <c r="W339" s="18"/>
    </row>
    <row r="340" spans="1:23" ht="25" customHeight="1" x14ac:dyDescent="0.3">
      <c r="A340" s="11"/>
      <c r="B340" s="35"/>
      <c r="C340" s="11"/>
      <c r="D340" s="11"/>
      <c r="E340" s="101"/>
      <c r="F340" s="11"/>
      <c r="G340" s="11"/>
      <c r="H340" s="11"/>
      <c r="I340" s="18">
        <v>0</v>
      </c>
      <c r="J340" s="18">
        <v>0</v>
      </c>
      <c r="K340" s="18">
        <v>0</v>
      </c>
      <c r="L340" s="18">
        <v>0</v>
      </c>
      <c r="M340" s="18">
        <v>0</v>
      </c>
      <c r="N340" s="77">
        <v>0</v>
      </c>
      <c r="O340" s="77">
        <v>0</v>
      </c>
      <c r="P340" s="69"/>
      <c r="Q340" s="69"/>
      <c r="R340" s="13"/>
      <c r="S340" s="13"/>
      <c r="T340" s="11"/>
      <c r="U340" s="18"/>
      <c r="V340" s="18"/>
      <c r="W340" s="18"/>
    </row>
    <row r="341" spans="1:23" ht="25" customHeight="1" x14ac:dyDescent="0.3">
      <c r="A341" s="11"/>
      <c r="B341" s="35"/>
      <c r="C341" s="11"/>
      <c r="D341" s="11"/>
      <c r="E341" s="101"/>
      <c r="F341" s="11"/>
      <c r="G341" s="11"/>
      <c r="H341" s="11"/>
      <c r="I341" s="18">
        <v>0</v>
      </c>
      <c r="J341" s="18">
        <v>0</v>
      </c>
      <c r="K341" s="18">
        <v>0</v>
      </c>
      <c r="L341" s="18">
        <v>0</v>
      </c>
      <c r="M341" s="18">
        <v>0</v>
      </c>
      <c r="N341" s="77">
        <v>0</v>
      </c>
      <c r="O341" s="77">
        <v>0</v>
      </c>
      <c r="P341" s="69"/>
      <c r="Q341" s="69"/>
      <c r="R341" s="13"/>
      <c r="S341" s="13"/>
      <c r="T341" s="11"/>
      <c r="U341" s="18"/>
      <c r="V341" s="18"/>
      <c r="W341" s="18"/>
    </row>
    <row r="342" spans="1:23" ht="25" customHeight="1" x14ac:dyDescent="0.3">
      <c r="A342" s="11"/>
      <c r="B342" s="35"/>
      <c r="C342" s="11"/>
      <c r="D342" s="11"/>
      <c r="E342" s="101"/>
      <c r="F342" s="11"/>
      <c r="G342" s="11"/>
      <c r="H342" s="11"/>
      <c r="I342" s="18">
        <v>0</v>
      </c>
      <c r="J342" s="18">
        <v>0</v>
      </c>
      <c r="K342" s="18">
        <v>0</v>
      </c>
      <c r="L342" s="18">
        <v>0</v>
      </c>
      <c r="M342" s="18">
        <v>0</v>
      </c>
      <c r="N342" s="77">
        <v>0</v>
      </c>
      <c r="O342" s="77">
        <v>0</v>
      </c>
      <c r="P342" s="69"/>
      <c r="Q342" s="69"/>
      <c r="R342" s="13"/>
      <c r="S342" s="13"/>
      <c r="T342" s="11"/>
      <c r="U342" s="18"/>
      <c r="V342" s="18"/>
      <c r="W342" s="18"/>
    </row>
    <row r="343" spans="1:23" ht="25" customHeight="1" x14ac:dyDescent="0.3">
      <c r="A343" s="11"/>
      <c r="B343" s="35"/>
      <c r="C343" s="11"/>
      <c r="D343" s="11"/>
      <c r="E343" s="101"/>
      <c r="F343" s="11"/>
      <c r="G343" s="11"/>
      <c r="H343" s="11"/>
      <c r="I343" s="18">
        <v>0</v>
      </c>
      <c r="J343" s="18">
        <v>0</v>
      </c>
      <c r="K343" s="18">
        <v>0</v>
      </c>
      <c r="L343" s="18">
        <v>0</v>
      </c>
      <c r="M343" s="18">
        <v>0</v>
      </c>
      <c r="N343" s="77">
        <v>0</v>
      </c>
      <c r="O343" s="77">
        <v>0</v>
      </c>
      <c r="P343" s="69"/>
      <c r="Q343" s="69"/>
      <c r="R343" s="13"/>
      <c r="S343" s="13"/>
      <c r="T343" s="11"/>
      <c r="U343" s="18"/>
      <c r="V343" s="18"/>
      <c r="W343" s="18"/>
    </row>
    <row r="344" spans="1:23" ht="25" customHeight="1" x14ac:dyDescent="0.3">
      <c r="A344" s="11"/>
      <c r="B344" s="35"/>
      <c r="C344" s="11"/>
      <c r="D344" s="11"/>
      <c r="E344" s="101"/>
      <c r="F344" s="11"/>
      <c r="G344" s="11"/>
      <c r="H344" s="11"/>
      <c r="I344" s="18">
        <v>0</v>
      </c>
      <c r="J344" s="18">
        <v>0</v>
      </c>
      <c r="K344" s="18">
        <v>0</v>
      </c>
      <c r="L344" s="18">
        <v>0</v>
      </c>
      <c r="M344" s="18">
        <v>0</v>
      </c>
      <c r="N344" s="77">
        <v>0</v>
      </c>
      <c r="O344" s="77">
        <v>0</v>
      </c>
      <c r="P344" s="69"/>
      <c r="Q344" s="69"/>
      <c r="R344" s="13"/>
      <c r="S344" s="13"/>
      <c r="T344" s="11"/>
      <c r="U344" s="18"/>
      <c r="V344" s="18"/>
      <c r="W344" s="18"/>
    </row>
    <row r="345" spans="1:23" ht="25" customHeight="1" x14ac:dyDescent="0.3">
      <c r="A345" s="11"/>
      <c r="B345" s="35"/>
      <c r="C345" s="11"/>
      <c r="D345" s="11"/>
      <c r="E345" s="101"/>
      <c r="F345" s="11"/>
      <c r="G345" s="11"/>
      <c r="H345" s="11"/>
      <c r="I345" s="18">
        <v>0</v>
      </c>
      <c r="J345" s="18">
        <v>0</v>
      </c>
      <c r="K345" s="18">
        <v>0</v>
      </c>
      <c r="L345" s="18">
        <v>0</v>
      </c>
      <c r="M345" s="18">
        <v>0</v>
      </c>
      <c r="N345" s="77">
        <v>0</v>
      </c>
      <c r="O345" s="77">
        <v>0</v>
      </c>
      <c r="P345" s="69"/>
      <c r="Q345" s="69"/>
      <c r="R345" s="13"/>
      <c r="S345" s="13"/>
      <c r="T345" s="11"/>
      <c r="U345" s="18"/>
      <c r="V345" s="18"/>
      <c r="W345" s="18"/>
    </row>
    <row r="346" spans="1:23" ht="25" customHeight="1" x14ac:dyDescent="0.3">
      <c r="A346" s="11"/>
      <c r="B346" s="35"/>
      <c r="C346" s="11"/>
      <c r="D346" s="11"/>
      <c r="E346" s="101"/>
      <c r="F346" s="11"/>
      <c r="G346" s="11"/>
      <c r="H346" s="11"/>
      <c r="I346" s="18">
        <v>0</v>
      </c>
      <c r="J346" s="18">
        <v>0</v>
      </c>
      <c r="K346" s="18">
        <v>0</v>
      </c>
      <c r="L346" s="18">
        <v>0</v>
      </c>
      <c r="M346" s="18">
        <v>0</v>
      </c>
      <c r="N346" s="77">
        <v>0</v>
      </c>
      <c r="O346" s="77">
        <v>0</v>
      </c>
      <c r="P346" s="69"/>
      <c r="Q346" s="69"/>
      <c r="R346" s="13"/>
      <c r="S346" s="13"/>
      <c r="T346" s="11"/>
      <c r="U346" s="18"/>
      <c r="V346" s="18"/>
      <c r="W346" s="18"/>
    </row>
    <row r="347" spans="1:23" ht="25" customHeight="1" x14ac:dyDescent="0.3">
      <c r="A347" s="11"/>
      <c r="B347" s="35"/>
      <c r="C347" s="11"/>
      <c r="D347" s="11"/>
      <c r="E347" s="101"/>
      <c r="F347" s="11"/>
      <c r="G347" s="11"/>
      <c r="H347" s="11"/>
      <c r="I347" s="18">
        <v>0</v>
      </c>
      <c r="J347" s="18">
        <v>0</v>
      </c>
      <c r="K347" s="18">
        <v>0</v>
      </c>
      <c r="L347" s="18">
        <v>0</v>
      </c>
      <c r="M347" s="18">
        <v>0</v>
      </c>
      <c r="N347" s="77">
        <v>0</v>
      </c>
      <c r="O347" s="77">
        <v>0</v>
      </c>
      <c r="P347" s="69"/>
      <c r="Q347" s="69"/>
      <c r="R347" s="13"/>
      <c r="S347" s="13"/>
      <c r="T347" s="11"/>
      <c r="U347" s="18"/>
      <c r="V347" s="18"/>
      <c r="W347" s="18"/>
    </row>
    <row r="348" spans="1:23" ht="25" customHeight="1" x14ac:dyDescent="0.3">
      <c r="A348" s="11"/>
      <c r="B348" s="35"/>
      <c r="C348" s="11"/>
      <c r="D348" s="11"/>
      <c r="E348" s="101"/>
      <c r="F348" s="11"/>
      <c r="G348" s="11"/>
      <c r="H348" s="11"/>
      <c r="I348" s="18">
        <v>0</v>
      </c>
      <c r="J348" s="18">
        <v>0</v>
      </c>
      <c r="K348" s="18">
        <v>0</v>
      </c>
      <c r="L348" s="18">
        <v>0</v>
      </c>
      <c r="M348" s="18">
        <v>0</v>
      </c>
      <c r="N348" s="77">
        <v>0</v>
      </c>
      <c r="O348" s="77">
        <v>0</v>
      </c>
      <c r="P348" s="69"/>
      <c r="Q348" s="69"/>
      <c r="R348" s="13"/>
      <c r="S348" s="13"/>
      <c r="T348" s="11"/>
      <c r="U348" s="18"/>
      <c r="V348" s="18"/>
      <c r="W348" s="18"/>
    </row>
    <row r="349" spans="1:23" ht="25" customHeight="1" x14ac:dyDescent="0.3">
      <c r="A349" s="11"/>
      <c r="B349" s="35"/>
      <c r="C349" s="11"/>
      <c r="D349" s="11"/>
      <c r="E349" s="101"/>
      <c r="F349" s="11"/>
      <c r="G349" s="11"/>
      <c r="H349" s="11"/>
      <c r="I349" s="18">
        <v>0</v>
      </c>
      <c r="J349" s="18">
        <v>0</v>
      </c>
      <c r="K349" s="18">
        <v>0</v>
      </c>
      <c r="L349" s="18">
        <v>0</v>
      </c>
      <c r="M349" s="18">
        <v>0</v>
      </c>
      <c r="N349" s="77">
        <v>0</v>
      </c>
      <c r="O349" s="77">
        <v>0</v>
      </c>
      <c r="P349" s="69"/>
      <c r="Q349" s="69"/>
      <c r="R349" s="13"/>
      <c r="S349" s="13"/>
      <c r="T349" s="11"/>
      <c r="U349" s="18"/>
      <c r="V349" s="18"/>
      <c r="W349" s="18"/>
    </row>
    <row r="350" spans="1:23" ht="25" customHeight="1" x14ac:dyDescent="0.3">
      <c r="A350" s="11"/>
      <c r="B350" s="35"/>
      <c r="C350" s="11"/>
      <c r="D350" s="11"/>
      <c r="E350" s="101"/>
      <c r="F350" s="11"/>
      <c r="G350" s="11"/>
      <c r="H350" s="11"/>
      <c r="I350" s="18">
        <v>0</v>
      </c>
      <c r="J350" s="18">
        <v>0</v>
      </c>
      <c r="K350" s="18">
        <v>0</v>
      </c>
      <c r="L350" s="18">
        <v>0</v>
      </c>
      <c r="M350" s="18">
        <v>0</v>
      </c>
      <c r="N350" s="77">
        <v>0</v>
      </c>
      <c r="O350" s="77">
        <v>0</v>
      </c>
      <c r="P350" s="69"/>
      <c r="Q350" s="69"/>
      <c r="R350" s="13"/>
      <c r="S350" s="13"/>
      <c r="T350" s="11"/>
      <c r="U350" s="18"/>
      <c r="V350" s="18"/>
      <c r="W350" s="18"/>
    </row>
    <row r="351" spans="1:23" ht="25" customHeight="1" x14ac:dyDescent="0.3">
      <c r="A351" s="11"/>
      <c r="B351" s="35"/>
      <c r="C351" s="11"/>
      <c r="D351" s="11"/>
      <c r="E351" s="101"/>
      <c r="F351" s="11"/>
      <c r="G351" s="11"/>
      <c r="H351" s="11"/>
      <c r="I351" s="18">
        <v>0</v>
      </c>
      <c r="J351" s="18">
        <v>0</v>
      </c>
      <c r="K351" s="18">
        <v>0</v>
      </c>
      <c r="L351" s="18">
        <v>0</v>
      </c>
      <c r="M351" s="18">
        <v>0</v>
      </c>
      <c r="N351" s="77">
        <v>0</v>
      </c>
      <c r="O351" s="77">
        <v>0</v>
      </c>
      <c r="P351" s="69"/>
      <c r="Q351" s="69"/>
      <c r="R351" s="13"/>
      <c r="S351" s="13"/>
      <c r="T351" s="11"/>
      <c r="U351" s="18"/>
      <c r="V351" s="18"/>
      <c r="W351" s="18"/>
    </row>
    <row r="352" spans="1:23" ht="25" customHeight="1" x14ac:dyDescent="0.3">
      <c r="A352" s="11"/>
      <c r="B352" s="35"/>
      <c r="C352" s="11"/>
      <c r="D352" s="11"/>
      <c r="E352" s="101"/>
      <c r="F352" s="11"/>
      <c r="G352" s="11"/>
      <c r="H352" s="11"/>
      <c r="I352" s="18">
        <v>0</v>
      </c>
      <c r="J352" s="18">
        <v>0</v>
      </c>
      <c r="K352" s="18">
        <v>0</v>
      </c>
      <c r="L352" s="18">
        <v>0</v>
      </c>
      <c r="M352" s="18">
        <v>0</v>
      </c>
      <c r="N352" s="77">
        <v>0</v>
      </c>
      <c r="O352" s="77">
        <v>0</v>
      </c>
      <c r="P352" s="69"/>
      <c r="Q352" s="69"/>
      <c r="R352" s="13"/>
      <c r="S352" s="13"/>
      <c r="T352" s="11"/>
      <c r="U352" s="18"/>
      <c r="V352" s="18"/>
      <c r="W352" s="18"/>
    </row>
    <row r="353" spans="1:23" ht="25" customHeight="1" x14ac:dyDescent="0.3">
      <c r="A353" s="11"/>
      <c r="B353" s="35"/>
      <c r="C353" s="11"/>
      <c r="D353" s="11"/>
      <c r="E353" s="101"/>
      <c r="F353" s="11"/>
      <c r="G353" s="11"/>
      <c r="H353" s="11"/>
      <c r="I353" s="18">
        <v>0</v>
      </c>
      <c r="J353" s="18">
        <v>0</v>
      </c>
      <c r="K353" s="18">
        <v>0</v>
      </c>
      <c r="L353" s="18">
        <v>0</v>
      </c>
      <c r="M353" s="18">
        <v>0</v>
      </c>
      <c r="N353" s="77">
        <v>0</v>
      </c>
      <c r="O353" s="77">
        <v>0</v>
      </c>
      <c r="P353" s="69"/>
      <c r="Q353" s="69"/>
      <c r="R353" s="13"/>
      <c r="S353" s="13"/>
      <c r="T353" s="11"/>
      <c r="U353" s="18"/>
      <c r="V353" s="18"/>
      <c r="W353" s="18"/>
    </row>
    <row r="354" spans="1:23" ht="25" customHeight="1" x14ac:dyDescent="0.3">
      <c r="A354" s="11"/>
      <c r="B354" s="35"/>
      <c r="C354" s="11"/>
      <c r="D354" s="11"/>
      <c r="E354" s="101"/>
      <c r="F354" s="11"/>
      <c r="G354" s="11"/>
      <c r="H354" s="11"/>
      <c r="I354" s="18">
        <v>0</v>
      </c>
      <c r="J354" s="18">
        <v>0</v>
      </c>
      <c r="K354" s="18">
        <v>0</v>
      </c>
      <c r="L354" s="18">
        <v>0</v>
      </c>
      <c r="M354" s="18">
        <v>0</v>
      </c>
      <c r="N354" s="77">
        <v>0</v>
      </c>
      <c r="O354" s="77">
        <v>0</v>
      </c>
      <c r="P354" s="69"/>
      <c r="Q354" s="69"/>
      <c r="R354" s="13"/>
      <c r="S354" s="13"/>
      <c r="T354" s="11"/>
      <c r="U354" s="18"/>
      <c r="V354" s="18"/>
      <c r="W354" s="18"/>
    </row>
    <row r="355" spans="1:23" ht="25" customHeight="1" x14ac:dyDescent="0.3">
      <c r="A355" s="11"/>
      <c r="B355" s="35"/>
      <c r="C355" s="11"/>
      <c r="D355" s="11"/>
      <c r="E355" s="101"/>
      <c r="F355" s="11"/>
      <c r="G355" s="11"/>
      <c r="H355" s="11"/>
      <c r="I355" s="18">
        <v>0</v>
      </c>
      <c r="J355" s="18">
        <v>0</v>
      </c>
      <c r="K355" s="18">
        <v>0</v>
      </c>
      <c r="L355" s="18">
        <v>0</v>
      </c>
      <c r="M355" s="18">
        <v>0</v>
      </c>
      <c r="N355" s="77">
        <v>0</v>
      </c>
      <c r="O355" s="77">
        <v>0</v>
      </c>
      <c r="P355" s="69"/>
      <c r="Q355" s="69"/>
      <c r="R355" s="13"/>
      <c r="S355" s="13"/>
      <c r="T355" s="11"/>
      <c r="U355" s="18"/>
      <c r="V355" s="18"/>
      <c r="W355" s="18"/>
    </row>
    <row r="356" spans="1:23" ht="25" customHeight="1" x14ac:dyDescent="0.3">
      <c r="A356" s="11"/>
      <c r="B356" s="35"/>
      <c r="C356" s="11"/>
      <c r="D356" s="11"/>
      <c r="E356" s="101"/>
      <c r="F356" s="11"/>
      <c r="G356" s="11"/>
      <c r="H356" s="11"/>
      <c r="I356" s="18">
        <v>0</v>
      </c>
      <c r="J356" s="18">
        <v>0</v>
      </c>
      <c r="K356" s="18">
        <v>0</v>
      </c>
      <c r="L356" s="18">
        <v>0</v>
      </c>
      <c r="M356" s="18">
        <v>0</v>
      </c>
      <c r="N356" s="77">
        <v>0</v>
      </c>
      <c r="O356" s="77">
        <v>0</v>
      </c>
      <c r="P356" s="69"/>
      <c r="Q356" s="69"/>
      <c r="R356" s="13"/>
      <c r="S356" s="13"/>
      <c r="T356" s="11"/>
      <c r="U356" s="18"/>
      <c r="V356" s="18"/>
      <c r="W356" s="18"/>
    </row>
    <row r="357" spans="1:23" ht="25" customHeight="1" x14ac:dyDescent="0.3">
      <c r="A357" s="11"/>
      <c r="B357" s="35"/>
      <c r="C357" s="11"/>
      <c r="D357" s="11"/>
      <c r="E357" s="101"/>
      <c r="F357" s="11"/>
      <c r="G357" s="11"/>
      <c r="H357" s="11"/>
      <c r="I357" s="18">
        <v>0</v>
      </c>
      <c r="J357" s="18">
        <v>0</v>
      </c>
      <c r="K357" s="18">
        <v>0</v>
      </c>
      <c r="L357" s="18">
        <v>0</v>
      </c>
      <c r="M357" s="18">
        <v>0</v>
      </c>
      <c r="N357" s="77">
        <v>0</v>
      </c>
      <c r="O357" s="77">
        <v>0</v>
      </c>
      <c r="P357" s="69"/>
      <c r="Q357" s="69"/>
      <c r="R357" s="13"/>
      <c r="S357" s="13"/>
      <c r="T357" s="11"/>
      <c r="U357" s="18"/>
      <c r="V357" s="18"/>
      <c r="W357" s="18"/>
    </row>
    <row r="358" spans="1:23" ht="25" customHeight="1" x14ac:dyDescent="0.3">
      <c r="A358" s="11"/>
      <c r="B358" s="35"/>
      <c r="C358" s="11"/>
      <c r="D358" s="11"/>
      <c r="E358" s="101"/>
      <c r="F358" s="11"/>
      <c r="G358" s="11"/>
      <c r="H358" s="11"/>
      <c r="I358" s="18">
        <v>0</v>
      </c>
      <c r="J358" s="18">
        <v>0</v>
      </c>
      <c r="K358" s="18">
        <v>0</v>
      </c>
      <c r="L358" s="18">
        <v>0</v>
      </c>
      <c r="M358" s="18">
        <v>0</v>
      </c>
      <c r="N358" s="77">
        <v>0</v>
      </c>
      <c r="O358" s="77">
        <v>0</v>
      </c>
      <c r="P358" s="69"/>
      <c r="Q358" s="69"/>
      <c r="R358" s="13"/>
      <c r="S358" s="13"/>
      <c r="T358" s="11"/>
      <c r="U358" s="18"/>
      <c r="V358" s="18"/>
      <c r="W358" s="18"/>
    </row>
    <row r="359" spans="1:23" ht="25" customHeight="1" x14ac:dyDescent="0.3">
      <c r="A359" s="11"/>
      <c r="B359" s="35"/>
      <c r="C359" s="11"/>
      <c r="D359" s="11"/>
      <c r="E359" s="101"/>
      <c r="F359" s="11"/>
      <c r="G359" s="11"/>
      <c r="H359" s="11"/>
      <c r="I359" s="18">
        <v>0</v>
      </c>
      <c r="J359" s="18">
        <v>0</v>
      </c>
      <c r="K359" s="18">
        <v>0</v>
      </c>
      <c r="L359" s="18">
        <v>0</v>
      </c>
      <c r="M359" s="18">
        <v>0</v>
      </c>
      <c r="N359" s="77">
        <v>0</v>
      </c>
      <c r="O359" s="77">
        <v>0</v>
      </c>
      <c r="P359" s="69"/>
      <c r="Q359" s="69"/>
      <c r="R359" s="13"/>
      <c r="S359" s="13"/>
      <c r="T359" s="11"/>
      <c r="U359" s="18"/>
      <c r="V359" s="18"/>
      <c r="W359" s="18"/>
    </row>
    <row r="360" spans="1:23" ht="25" customHeight="1" x14ac:dyDescent="0.3">
      <c r="A360" s="11"/>
      <c r="B360" s="35"/>
      <c r="C360" s="11"/>
      <c r="D360" s="11"/>
      <c r="E360" s="101"/>
      <c r="F360" s="11"/>
      <c r="G360" s="11"/>
      <c r="H360" s="11"/>
      <c r="I360" s="18">
        <v>0</v>
      </c>
      <c r="J360" s="18">
        <v>0</v>
      </c>
      <c r="K360" s="18">
        <v>0</v>
      </c>
      <c r="L360" s="18">
        <v>0</v>
      </c>
      <c r="M360" s="18">
        <v>0</v>
      </c>
      <c r="N360" s="77">
        <v>0</v>
      </c>
      <c r="O360" s="77">
        <v>0</v>
      </c>
      <c r="P360" s="69"/>
      <c r="Q360" s="69"/>
      <c r="R360" s="13"/>
      <c r="S360" s="13"/>
      <c r="T360" s="11"/>
      <c r="U360" s="18"/>
      <c r="V360" s="18"/>
      <c r="W360" s="18"/>
    </row>
    <row r="361" spans="1:23" ht="25" customHeight="1" x14ac:dyDescent="0.3">
      <c r="A361" s="11"/>
      <c r="B361" s="35"/>
      <c r="C361" s="11"/>
      <c r="D361" s="11"/>
      <c r="E361" s="101"/>
      <c r="F361" s="11"/>
      <c r="G361" s="11"/>
      <c r="H361" s="11"/>
      <c r="I361" s="18">
        <v>0</v>
      </c>
      <c r="J361" s="18">
        <v>0</v>
      </c>
      <c r="K361" s="18">
        <v>0</v>
      </c>
      <c r="L361" s="18">
        <v>0</v>
      </c>
      <c r="M361" s="18">
        <v>0</v>
      </c>
      <c r="N361" s="77">
        <v>0</v>
      </c>
      <c r="O361" s="77">
        <v>0</v>
      </c>
      <c r="P361" s="69"/>
      <c r="Q361" s="69"/>
      <c r="R361" s="13"/>
      <c r="S361" s="13"/>
      <c r="T361" s="11"/>
      <c r="U361" s="18"/>
      <c r="V361" s="18"/>
      <c r="W361" s="18"/>
    </row>
    <row r="362" spans="1:23" ht="25" customHeight="1" x14ac:dyDescent="0.3">
      <c r="A362" s="11"/>
      <c r="B362" s="35"/>
      <c r="C362" s="11"/>
      <c r="D362" s="11"/>
      <c r="E362" s="101"/>
      <c r="F362" s="11"/>
      <c r="G362" s="11"/>
      <c r="H362" s="11"/>
      <c r="I362" s="18">
        <v>0</v>
      </c>
      <c r="J362" s="18">
        <v>0</v>
      </c>
      <c r="K362" s="18">
        <v>0</v>
      </c>
      <c r="L362" s="18">
        <v>0</v>
      </c>
      <c r="M362" s="18">
        <v>0</v>
      </c>
      <c r="N362" s="77">
        <v>0</v>
      </c>
      <c r="O362" s="77">
        <v>0</v>
      </c>
      <c r="P362" s="69"/>
      <c r="Q362" s="69"/>
      <c r="R362" s="13"/>
      <c r="S362" s="13"/>
      <c r="T362" s="11"/>
      <c r="U362" s="18"/>
      <c r="V362" s="18"/>
      <c r="W362" s="18"/>
    </row>
    <row r="363" spans="1:23" ht="25" customHeight="1" x14ac:dyDescent="0.3">
      <c r="A363" s="11"/>
      <c r="B363" s="35"/>
      <c r="C363" s="11"/>
      <c r="D363" s="11"/>
      <c r="E363" s="101"/>
      <c r="F363" s="11"/>
      <c r="G363" s="11"/>
      <c r="H363" s="11"/>
      <c r="I363" s="18">
        <v>0</v>
      </c>
      <c r="J363" s="18">
        <v>0</v>
      </c>
      <c r="K363" s="18">
        <v>0</v>
      </c>
      <c r="L363" s="18">
        <v>0</v>
      </c>
      <c r="M363" s="18">
        <v>0</v>
      </c>
      <c r="N363" s="77">
        <v>0</v>
      </c>
      <c r="O363" s="77">
        <v>0</v>
      </c>
      <c r="P363" s="69"/>
      <c r="Q363" s="69"/>
      <c r="R363" s="13"/>
      <c r="S363" s="13"/>
      <c r="T363" s="11"/>
      <c r="U363" s="18"/>
      <c r="V363" s="18"/>
      <c r="W363" s="18"/>
    </row>
    <row r="364" spans="1:23" ht="25" customHeight="1" x14ac:dyDescent="0.3">
      <c r="A364" s="11"/>
      <c r="B364" s="35"/>
      <c r="C364" s="11"/>
      <c r="D364" s="11"/>
      <c r="E364" s="101"/>
      <c r="F364" s="11"/>
      <c r="G364" s="11"/>
      <c r="H364" s="11"/>
      <c r="I364" s="18">
        <v>0</v>
      </c>
      <c r="J364" s="18">
        <v>0</v>
      </c>
      <c r="K364" s="18">
        <v>0</v>
      </c>
      <c r="L364" s="18">
        <v>0</v>
      </c>
      <c r="M364" s="18">
        <v>0</v>
      </c>
      <c r="N364" s="77">
        <v>0</v>
      </c>
      <c r="O364" s="77">
        <v>0</v>
      </c>
      <c r="P364" s="69"/>
      <c r="Q364" s="69"/>
      <c r="R364" s="13"/>
      <c r="S364" s="13"/>
      <c r="T364" s="11"/>
      <c r="U364" s="18"/>
      <c r="V364" s="18"/>
      <c r="W364" s="18"/>
    </row>
    <row r="365" spans="1:23" ht="25" customHeight="1" x14ac:dyDescent="0.3">
      <c r="A365" s="11"/>
      <c r="B365" s="35"/>
      <c r="C365" s="11"/>
      <c r="D365" s="11"/>
      <c r="E365" s="101"/>
      <c r="F365" s="11"/>
      <c r="G365" s="11"/>
      <c r="H365" s="11"/>
      <c r="I365" s="18">
        <v>0</v>
      </c>
      <c r="J365" s="18">
        <v>0</v>
      </c>
      <c r="K365" s="18">
        <v>0</v>
      </c>
      <c r="L365" s="18">
        <v>0</v>
      </c>
      <c r="M365" s="18">
        <v>0</v>
      </c>
      <c r="N365" s="77">
        <v>0</v>
      </c>
      <c r="O365" s="77">
        <v>0</v>
      </c>
      <c r="P365" s="69"/>
      <c r="Q365" s="69"/>
      <c r="R365" s="13"/>
      <c r="S365" s="13"/>
      <c r="T365" s="11"/>
      <c r="U365" s="18"/>
      <c r="V365" s="18"/>
      <c r="W365" s="18"/>
    </row>
    <row r="366" spans="1:23" ht="25" customHeight="1" x14ac:dyDescent="0.3">
      <c r="A366" s="11"/>
      <c r="B366" s="35"/>
      <c r="C366" s="11"/>
      <c r="D366" s="11"/>
      <c r="E366" s="101"/>
      <c r="F366" s="11"/>
      <c r="G366" s="11"/>
      <c r="H366" s="11"/>
      <c r="I366" s="18">
        <v>0</v>
      </c>
      <c r="J366" s="18">
        <v>0</v>
      </c>
      <c r="K366" s="18">
        <v>0</v>
      </c>
      <c r="L366" s="18">
        <v>0</v>
      </c>
      <c r="M366" s="18">
        <v>0</v>
      </c>
      <c r="N366" s="77">
        <v>0</v>
      </c>
      <c r="O366" s="77">
        <v>0</v>
      </c>
      <c r="P366" s="69"/>
      <c r="Q366" s="69"/>
      <c r="R366" s="13"/>
      <c r="S366" s="13"/>
      <c r="T366" s="11"/>
      <c r="U366" s="18"/>
      <c r="V366" s="18"/>
      <c r="W366" s="18"/>
    </row>
    <row r="367" spans="1:23" ht="25" customHeight="1" x14ac:dyDescent="0.3">
      <c r="A367" s="11"/>
      <c r="B367" s="35"/>
      <c r="C367" s="11"/>
      <c r="D367" s="11"/>
      <c r="E367" s="101"/>
      <c r="F367" s="11"/>
      <c r="G367" s="11"/>
      <c r="H367" s="11"/>
      <c r="I367" s="18">
        <v>0</v>
      </c>
      <c r="J367" s="18">
        <v>0</v>
      </c>
      <c r="K367" s="18">
        <v>0</v>
      </c>
      <c r="L367" s="18">
        <v>0</v>
      </c>
      <c r="M367" s="18">
        <v>0</v>
      </c>
      <c r="N367" s="77">
        <v>0</v>
      </c>
      <c r="O367" s="77">
        <v>0</v>
      </c>
      <c r="P367" s="69"/>
      <c r="Q367" s="69"/>
      <c r="R367" s="13"/>
      <c r="S367" s="13"/>
      <c r="T367" s="11"/>
      <c r="U367" s="18"/>
      <c r="V367" s="18"/>
      <c r="W367" s="18"/>
    </row>
    <row r="368" spans="1:23" ht="25" customHeight="1" x14ac:dyDescent="0.3">
      <c r="A368" s="11"/>
      <c r="B368" s="35"/>
      <c r="C368" s="11"/>
      <c r="D368" s="11"/>
      <c r="E368" s="101"/>
      <c r="F368" s="11"/>
      <c r="G368" s="11"/>
      <c r="H368" s="11"/>
      <c r="I368" s="18">
        <v>0</v>
      </c>
      <c r="J368" s="18">
        <v>0</v>
      </c>
      <c r="K368" s="18">
        <v>0</v>
      </c>
      <c r="L368" s="18">
        <v>0</v>
      </c>
      <c r="M368" s="18">
        <v>0</v>
      </c>
      <c r="N368" s="77">
        <v>0</v>
      </c>
      <c r="O368" s="77">
        <v>0</v>
      </c>
      <c r="P368" s="69"/>
      <c r="Q368" s="69"/>
      <c r="R368" s="13"/>
      <c r="S368" s="13"/>
      <c r="T368" s="11"/>
      <c r="U368" s="18"/>
      <c r="V368" s="18"/>
      <c r="W368" s="18"/>
    </row>
    <row r="369" spans="1:23" ht="25" customHeight="1" x14ac:dyDescent="0.3">
      <c r="A369" s="11"/>
      <c r="B369" s="35"/>
      <c r="C369" s="11"/>
      <c r="D369" s="11"/>
      <c r="E369" s="101"/>
      <c r="F369" s="11"/>
      <c r="G369" s="11"/>
      <c r="H369" s="11"/>
      <c r="I369" s="18">
        <v>0</v>
      </c>
      <c r="J369" s="18">
        <v>0</v>
      </c>
      <c r="K369" s="18">
        <v>0</v>
      </c>
      <c r="L369" s="18">
        <v>0</v>
      </c>
      <c r="M369" s="18">
        <v>0</v>
      </c>
      <c r="N369" s="77">
        <v>0</v>
      </c>
      <c r="O369" s="77">
        <v>0</v>
      </c>
      <c r="P369" s="69"/>
      <c r="Q369" s="69"/>
      <c r="R369" s="13"/>
      <c r="S369" s="13"/>
      <c r="T369" s="11"/>
      <c r="U369" s="18"/>
      <c r="V369" s="18"/>
      <c r="W369" s="18"/>
    </row>
    <row r="370" spans="1:23" ht="25" customHeight="1" x14ac:dyDescent="0.3">
      <c r="A370" s="11"/>
      <c r="B370" s="35"/>
      <c r="C370" s="11"/>
      <c r="D370" s="11"/>
      <c r="E370" s="101"/>
      <c r="F370" s="11"/>
      <c r="G370" s="11"/>
      <c r="H370" s="11"/>
      <c r="I370" s="18">
        <v>0</v>
      </c>
      <c r="J370" s="18">
        <v>0</v>
      </c>
      <c r="K370" s="18">
        <v>0</v>
      </c>
      <c r="L370" s="18">
        <v>0</v>
      </c>
      <c r="M370" s="18">
        <v>0</v>
      </c>
      <c r="N370" s="77">
        <v>0</v>
      </c>
      <c r="O370" s="77">
        <v>0</v>
      </c>
      <c r="P370" s="69"/>
      <c r="Q370" s="69"/>
      <c r="R370" s="13"/>
      <c r="S370" s="13"/>
      <c r="T370" s="11"/>
      <c r="U370" s="18"/>
      <c r="V370" s="18"/>
      <c r="W370" s="18"/>
    </row>
    <row r="371" spans="1:23" ht="25" customHeight="1" x14ac:dyDescent="0.3">
      <c r="A371" s="11"/>
      <c r="B371" s="35"/>
      <c r="C371" s="11"/>
      <c r="D371" s="11"/>
      <c r="E371" s="101"/>
      <c r="F371" s="11"/>
      <c r="G371" s="11"/>
      <c r="H371" s="11"/>
      <c r="I371" s="18">
        <v>0</v>
      </c>
      <c r="J371" s="18">
        <v>0</v>
      </c>
      <c r="K371" s="18">
        <v>0</v>
      </c>
      <c r="L371" s="18">
        <v>0</v>
      </c>
      <c r="M371" s="18">
        <v>0</v>
      </c>
      <c r="N371" s="77">
        <v>0</v>
      </c>
      <c r="O371" s="77">
        <v>0</v>
      </c>
      <c r="P371" s="69"/>
      <c r="Q371" s="69"/>
      <c r="R371" s="13"/>
      <c r="S371" s="13"/>
      <c r="T371" s="11"/>
      <c r="U371" s="18"/>
      <c r="V371" s="18"/>
      <c r="W371" s="18"/>
    </row>
    <row r="372" spans="1:23" ht="25" customHeight="1" x14ac:dyDescent="0.3">
      <c r="A372" s="11"/>
      <c r="B372" s="35"/>
      <c r="C372" s="11"/>
      <c r="D372" s="11"/>
      <c r="E372" s="101"/>
      <c r="F372" s="11"/>
      <c r="G372" s="11"/>
      <c r="H372" s="11"/>
      <c r="I372" s="18">
        <v>0</v>
      </c>
      <c r="J372" s="18">
        <v>0</v>
      </c>
      <c r="K372" s="18">
        <v>0</v>
      </c>
      <c r="L372" s="18">
        <v>0</v>
      </c>
      <c r="M372" s="18">
        <v>0</v>
      </c>
      <c r="N372" s="77">
        <v>0</v>
      </c>
      <c r="O372" s="77">
        <v>0</v>
      </c>
      <c r="P372" s="69"/>
      <c r="Q372" s="69"/>
      <c r="R372" s="13"/>
      <c r="S372" s="13"/>
      <c r="T372" s="11"/>
      <c r="U372" s="18"/>
      <c r="V372" s="18"/>
      <c r="W372" s="18"/>
    </row>
    <row r="373" spans="1:23" ht="25" customHeight="1" x14ac:dyDescent="0.3">
      <c r="A373" s="11"/>
      <c r="B373" s="35"/>
      <c r="C373" s="11"/>
      <c r="D373" s="11"/>
      <c r="E373" s="101"/>
      <c r="F373" s="11"/>
      <c r="G373" s="11"/>
      <c r="H373" s="11"/>
      <c r="I373" s="18">
        <v>0</v>
      </c>
      <c r="J373" s="18">
        <v>0</v>
      </c>
      <c r="K373" s="18">
        <v>0</v>
      </c>
      <c r="L373" s="18">
        <v>0</v>
      </c>
      <c r="M373" s="18">
        <v>0</v>
      </c>
      <c r="N373" s="77">
        <v>0</v>
      </c>
      <c r="O373" s="77">
        <v>0</v>
      </c>
      <c r="P373" s="69"/>
      <c r="Q373" s="69"/>
      <c r="R373" s="13"/>
      <c r="S373" s="13"/>
      <c r="T373" s="11"/>
      <c r="U373" s="18"/>
      <c r="V373" s="18"/>
      <c r="W373" s="18"/>
    </row>
    <row r="374" spans="1:23" ht="25" customHeight="1" x14ac:dyDescent="0.3">
      <c r="A374" s="11"/>
      <c r="B374" s="35"/>
      <c r="C374" s="11"/>
      <c r="D374" s="11"/>
      <c r="E374" s="101"/>
      <c r="F374" s="11"/>
      <c r="G374" s="11"/>
      <c r="H374" s="11"/>
      <c r="I374" s="18">
        <v>0</v>
      </c>
      <c r="J374" s="18">
        <v>0</v>
      </c>
      <c r="K374" s="18">
        <v>0</v>
      </c>
      <c r="L374" s="18">
        <v>0</v>
      </c>
      <c r="M374" s="18">
        <v>0</v>
      </c>
      <c r="N374" s="77">
        <v>0</v>
      </c>
      <c r="O374" s="77">
        <v>0</v>
      </c>
      <c r="P374" s="69"/>
      <c r="Q374" s="69"/>
      <c r="R374" s="13"/>
      <c r="S374" s="13"/>
      <c r="T374" s="11"/>
      <c r="U374" s="18"/>
      <c r="V374" s="18"/>
      <c r="W374" s="18"/>
    </row>
    <row r="375" spans="1:23" ht="25" customHeight="1" x14ac:dyDescent="0.3">
      <c r="A375" s="11"/>
      <c r="B375" s="35"/>
      <c r="C375" s="11"/>
      <c r="D375" s="11"/>
      <c r="E375" s="101"/>
      <c r="F375" s="11"/>
      <c r="G375" s="11"/>
      <c r="H375" s="11"/>
      <c r="I375" s="18">
        <v>0</v>
      </c>
      <c r="J375" s="18">
        <v>0</v>
      </c>
      <c r="K375" s="18">
        <v>0</v>
      </c>
      <c r="L375" s="18">
        <v>0</v>
      </c>
      <c r="M375" s="18">
        <v>0</v>
      </c>
      <c r="N375" s="77">
        <v>0</v>
      </c>
      <c r="O375" s="77">
        <v>0</v>
      </c>
      <c r="P375" s="69"/>
      <c r="Q375" s="69"/>
      <c r="R375" s="13"/>
      <c r="S375" s="13"/>
      <c r="T375" s="11"/>
      <c r="U375" s="18"/>
      <c r="V375" s="18"/>
      <c r="W375" s="18"/>
    </row>
    <row r="376" spans="1:23" ht="25" customHeight="1" x14ac:dyDescent="0.3">
      <c r="A376" s="11"/>
      <c r="B376" s="35"/>
      <c r="C376" s="11"/>
      <c r="D376" s="11"/>
      <c r="E376" s="101"/>
      <c r="F376" s="11"/>
      <c r="G376" s="11"/>
      <c r="H376" s="11"/>
      <c r="I376" s="18">
        <v>0</v>
      </c>
      <c r="J376" s="18">
        <v>0</v>
      </c>
      <c r="K376" s="18">
        <v>0</v>
      </c>
      <c r="L376" s="18">
        <v>0</v>
      </c>
      <c r="M376" s="18">
        <v>0</v>
      </c>
      <c r="N376" s="77">
        <v>0</v>
      </c>
      <c r="O376" s="77">
        <v>0</v>
      </c>
      <c r="P376" s="69"/>
      <c r="Q376" s="69"/>
      <c r="R376" s="13"/>
      <c r="S376" s="13"/>
      <c r="T376" s="11"/>
      <c r="U376" s="18"/>
      <c r="V376" s="18"/>
      <c r="W376" s="18"/>
    </row>
    <row r="377" spans="1:23" ht="25" customHeight="1" x14ac:dyDescent="0.3">
      <c r="A377" s="11"/>
      <c r="B377" s="35"/>
      <c r="C377" s="11"/>
      <c r="D377" s="11"/>
      <c r="E377" s="101"/>
      <c r="F377" s="11"/>
      <c r="G377" s="11"/>
      <c r="H377" s="11"/>
      <c r="I377" s="18">
        <v>0</v>
      </c>
      <c r="J377" s="18">
        <v>0</v>
      </c>
      <c r="K377" s="18">
        <v>0</v>
      </c>
      <c r="L377" s="18">
        <v>0</v>
      </c>
      <c r="M377" s="18">
        <v>0</v>
      </c>
      <c r="N377" s="77">
        <v>0</v>
      </c>
      <c r="O377" s="77">
        <v>0</v>
      </c>
      <c r="P377" s="69"/>
      <c r="Q377" s="69"/>
      <c r="R377" s="13"/>
      <c r="S377" s="13"/>
      <c r="T377" s="11"/>
      <c r="U377" s="18"/>
      <c r="V377" s="18"/>
      <c r="W377" s="18"/>
    </row>
    <row r="378" spans="1:23" ht="25" customHeight="1" x14ac:dyDescent="0.3">
      <c r="A378" s="11"/>
      <c r="B378" s="35"/>
      <c r="C378" s="11"/>
      <c r="D378" s="11"/>
      <c r="E378" s="101"/>
      <c r="F378" s="11"/>
      <c r="G378" s="11"/>
      <c r="H378" s="11"/>
      <c r="I378" s="18">
        <v>0</v>
      </c>
      <c r="J378" s="18">
        <v>0</v>
      </c>
      <c r="K378" s="18">
        <v>0</v>
      </c>
      <c r="L378" s="18">
        <v>0</v>
      </c>
      <c r="M378" s="18">
        <v>0</v>
      </c>
      <c r="N378" s="77">
        <v>0</v>
      </c>
      <c r="O378" s="77">
        <v>0</v>
      </c>
      <c r="P378" s="69"/>
      <c r="Q378" s="69"/>
      <c r="R378" s="13"/>
      <c r="S378" s="13"/>
      <c r="T378" s="11"/>
      <c r="U378" s="18"/>
      <c r="V378" s="18"/>
      <c r="W378" s="18"/>
    </row>
    <row r="379" spans="1:23" ht="25" customHeight="1" x14ac:dyDescent="0.3">
      <c r="A379" s="11"/>
      <c r="B379" s="35"/>
      <c r="C379" s="11"/>
      <c r="D379" s="11"/>
      <c r="E379" s="101"/>
      <c r="F379" s="11"/>
      <c r="G379" s="11"/>
      <c r="H379" s="11"/>
      <c r="I379" s="18">
        <v>0</v>
      </c>
      <c r="J379" s="18">
        <v>0</v>
      </c>
      <c r="K379" s="18">
        <v>0</v>
      </c>
      <c r="L379" s="18">
        <v>0</v>
      </c>
      <c r="M379" s="18">
        <v>0</v>
      </c>
      <c r="N379" s="77">
        <v>0</v>
      </c>
      <c r="O379" s="77">
        <v>0</v>
      </c>
      <c r="P379" s="69"/>
      <c r="Q379" s="69"/>
      <c r="R379" s="13"/>
      <c r="S379" s="13"/>
      <c r="T379" s="11"/>
      <c r="U379" s="18"/>
      <c r="V379" s="18"/>
      <c r="W379" s="18"/>
    </row>
    <row r="380" spans="1:23" ht="25" customHeight="1" x14ac:dyDescent="0.3">
      <c r="A380" s="11"/>
      <c r="B380" s="35"/>
      <c r="C380" s="11"/>
      <c r="D380" s="11"/>
      <c r="E380" s="101"/>
      <c r="F380" s="11"/>
      <c r="G380" s="11"/>
      <c r="H380" s="11"/>
      <c r="I380" s="18">
        <v>0</v>
      </c>
      <c r="J380" s="18">
        <v>0</v>
      </c>
      <c r="K380" s="18">
        <v>0</v>
      </c>
      <c r="L380" s="18">
        <v>0</v>
      </c>
      <c r="M380" s="18">
        <v>0</v>
      </c>
      <c r="N380" s="77">
        <v>0</v>
      </c>
      <c r="O380" s="77">
        <v>0</v>
      </c>
      <c r="P380" s="69"/>
      <c r="Q380" s="69"/>
      <c r="R380" s="13"/>
      <c r="S380" s="13"/>
      <c r="T380" s="11"/>
      <c r="U380" s="18"/>
      <c r="V380" s="18"/>
      <c r="W380" s="18"/>
    </row>
    <row r="381" spans="1:23" ht="25" customHeight="1" x14ac:dyDescent="0.3">
      <c r="A381" s="11"/>
      <c r="B381" s="35"/>
      <c r="C381" s="11"/>
      <c r="D381" s="11"/>
      <c r="E381" s="101"/>
      <c r="F381" s="11"/>
      <c r="G381" s="11"/>
      <c r="H381" s="11"/>
      <c r="I381" s="18">
        <v>0</v>
      </c>
      <c r="J381" s="18">
        <v>0</v>
      </c>
      <c r="K381" s="18">
        <v>0</v>
      </c>
      <c r="L381" s="18">
        <v>0</v>
      </c>
      <c r="M381" s="18">
        <v>0</v>
      </c>
      <c r="N381" s="77">
        <v>0</v>
      </c>
      <c r="O381" s="77">
        <v>0</v>
      </c>
      <c r="P381" s="69"/>
      <c r="Q381" s="69"/>
      <c r="R381" s="13"/>
      <c r="S381" s="13"/>
      <c r="T381" s="11"/>
      <c r="U381" s="18"/>
      <c r="V381" s="18"/>
      <c r="W381" s="18"/>
    </row>
    <row r="382" spans="1:23" ht="25" customHeight="1" x14ac:dyDescent="0.3">
      <c r="A382" s="11"/>
      <c r="B382" s="35"/>
      <c r="C382" s="11"/>
      <c r="D382" s="11"/>
      <c r="E382" s="101"/>
      <c r="F382" s="11"/>
      <c r="G382" s="11"/>
      <c r="H382" s="11"/>
      <c r="I382" s="18">
        <v>0</v>
      </c>
      <c r="J382" s="18">
        <v>0</v>
      </c>
      <c r="K382" s="18">
        <v>0</v>
      </c>
      <c r="L382" s="18">
        <v>0</v>
      </c>
      <c r="M382" s="18">
        <v>0</v>
      </c>
      <c r="N382" s="77">
        <v>0</v>
      </c>
      <c r="O382" s="77">
        <v>0</v>
      </c>
      <c r="P382" s="69"/>
      <c r="Q382" s="69"/>
      <c r="R382" s="13"/>
      <c r="S382" s="13"/>
      <c r="T382" s="11"/>
      <c r="U382" s="18"/>
      <c r="V382" s="18"/>
      <c r="W382" s="18"/>
    </row>
    <row r="383" spans="1:23" ht="25" customHeight="1" x14ac:dyDescent="0.3">
      <c r="A383" s="11"/>
      <c r="B383" s="35"/>
      <c r="C383" s="11"/>
      <c r="D383" s="11"/>
      <c r="E383" s="101"/>
      <c r="F383" s="11"/>
      <c r="G383" s="11"/>
      <c r="H383" s="11"/>
      <c r="I383" s="18">
        <v>0</v>
      </c>
      <c r="J383" s="18">
        <v>0</v>
      </c>
      <c r="K383" s="18">
        <v>0</v>
      </c>
      <c r="L383" s="18">
        <v>0</v>
      </c>
      <c r="M383" s="18">
        <v>0</v>
      </c>
      <c r="N383" s="77">
        <v>0</v>
      </c>
      <c r="O383" s="77">
        <v>0</v>
      </c>
      <c r="P383" s="69"/>
      <c r="Q383" s="69"/>
      <c r="R383" s="13"/>
      <c r="S383" s="13"/>
      <c r="T383" s="11"/>
      <c r="U383" s="18"/>
      <c r="V383" s="18"/>
      <c r="W383" s="18"/>
    </row>
    <row r="384" spans="1:23" ht="25" customHeight="1" x14ac:dyDescent="0.3">
      <c r="A384" s="11"/>
      <c r="B384" s="35"/>
      <c r="C384" s="11"/>
      <c r="D384" s="11"/>
      <c r="E384" s="101"/>
      <c r="F384" s="11"/>
      <c r="G384" s="11"/>
      <c r="H384" s="11"/>
      <c r="I384" s="18">
        <v>0</v>
      </c>
      <c r="J384" s="18">
        <v>0</v>
      </c>
      <c r="K384" s="18">
        <v>0</v>
      </c>
      <c r="L384" s="18">
        <v>0</v>
      </c>
      <c r="M384" s="18">
        <v>0</v>
      </c>
      <c r="N384" s="77">
        <v>0</v>
      </c>
      <c r="O384" s="77">
        <v>0</v>
      </c>
      <c r="P384" s="69"/>
      <c r="Q384" s="69"/>
      <c r="R384" s="13"/>
      <c r="S384" s="13"/>
      <c r="T384" s="11"/>
      <c r="U384" s="18"/>
      <c r="V384" s="18"/>
      <c r="W384" s="18"/>
    </row>
    <row r="385" spans="1:23" ht="25" customHeight="1" x14ac:dyDescent="0.3">
      <c r="A385" s="11"/>
      <c r="B385" s="35"/>
      <c r="C385" s="11"/>
      <c r="D385" s="11"/>
      <c r="E385" s="101"/>
      <c r="F385" s="11"/>
      <c r="G385" s="11"/>
      <c r="H385" s="11"/>
      <c r="I385" s="18">
        <v>0</v>
      </c>
      <c r="J385" s="18">
        <v>0</v>
      </c>
      <c r="K385" s="18">
        <v>0</v>
      </c>
      <c r="L385" s="18">
        <v>0</v>
      </c>
      <c r="M385" s="18">
        <v>0</v>
      </c>
      <c r="N385" s="77">
        <v>0</v>
      </c>
      <c r="O385" s="77">
        <v>0</v>
      </c>
      <c r="P385" s="69"/>
      <c r="Q385" s="69"/>
      <c r="R385" s="13"/>
      <c r="S385" s="13"/>
      <c r="T385" s="11"/>
      <c r="U385" s="18"/>
      <c r="V385" s="18"/>
      <c r="W385" s="18"/>
    </row>
    <row r="386" spans="1:23" ht="25" customHeight="1" x14ac:dyDescent="0.3">
      <c r="A386" s="11"/>
      <c r="B386" s="35"/>
      <c r="C386" s="11"/>
      <c r="D386" s="11"/>
      <c r="E386" s="101"/>
      <c r="F386" s="11"/>
      <c r="G386" s="11"/>
      <c r="H386" s="11"/>
      <c r="I386" s="18">
        <v>0</v>
      </c>
      <c r="J386" s="18">
        <v>0</v>
      </c>
      <c r="K386" s="18">
        <v>0</v>
      </c>
      <c r="L386" s="18">
        <v>0</v>
      </c>
      <c r="M386" s="18">
        <v>0</v>
      </c>
      <c r="N386" s="77">
        <v>0</v>
      </c>
      <c r="O386" s="77">
        <v>0</v>
      </c>
      <c r="P386" s="69"/>
      <c r="Q386" s="69"/>
      <c r="R386" s="13"/>
      <c r="S386" s="13"/>
      <c r="T386" s="11"/>
      <c r="U386" s="18"/>
      <c r="V386" s="18"/>
      <c r="W386" s="18"/>
    </row>
    <row r="387" spans="1:23" ht="25" customHeight="1" x14ac:dyDescent="0.3">
      <c r="A387" s="11"/>
      <c r="B387" s="35"/>
      <c r="C387" s="11"/>
      <c r="D387" s="11"/>
      <c r="E387" s="101"/>
      <c r="F387" s="11"/>
      <c r="G387" s="11"/>
      <c r="H387" s="11"/>
      <c r="I387" s="18">
        <v>0</v>
      </c>
      <c r="J387" s="18">
        <v>0</v>
      </c>
      <c r="K387" s="18">
        <v>0</v>
      </c>
      <c r="L387" s="18">
        <v>0</v>
      </c>
      <c r="M387" s="18">
        <v>0</v>
      </c>
      <c r="N387" s="77">
        <v>0</v>
      </c>
      <c r="O387" s="77">
        <v>0</v>
      </c>
      <c r="P387" s="69"/>
      <c r="Q387" s="69"/>
      <c r="R387" s="13"/>
      <c r="S387" s="13"/>
      <c r="T387" s="11"/>
      <c r="U387" s="18"/>
      <c r="V387" s="18"/>
      <c r="W387" s="18"/>
    </row>
    <row r="388" spans="1:23" ht="25" customHeight="1" x14ac:dyDescent="0.3">
      <c r="A388" s="11"/>
      <c r="B388" s="35"/>
      <c r="C388" s="11"/>
      <c r="D388" s="11"/>
      <c r="E388" s="101"/>
      <c r="F388" s="11"/>
      <c r="G388" s="11"/>
      <c r="H388" s="11"/>
      <c r="I388" s="18">
        <v>0</v>
      </c>
      <c r="J388" s="18">
        <v>0</v>
      </c>
      <c r="K388" s="18">
        <v>0</v>
      </c>
      <c r="L388" s="18">
        <v>0</v>
      </c>
      <c r="M388" s="18">
        <v>0</v>
      </c>
      <c r="N388" s="77">
        <v>0</v>
      </c>
      <c r="O388" s="77">
        <v>0</v>
      </c>
      <c r="P388" s="69"/>
      <c r="Q388" s="69"/>
      <c r="R388" s="13"/>
      <c r="S388" s="13"/>
      <c r="T388" s="11"/>
      <c r="U388" s="18"/>
      <c r="V388" s="18"/>
      <c r="W388" s="18"/>
    </row>
    <row r="389" spans="1:23" ht="25" customHeight="1" x14ac:dyDescent="0.3">
      <c r="A389" s="11"/>
      <c r="B389" s="35"/>
      <c r="C389" s="11"/>
      <c r="D389" s="11"/>
      <c r="E389" s="101"/>
      <c r="F389" s="11"/>
      <c r="G389" s="11"/>
      <c r="H389" s="11"/>
      <c r="I389" s="18">
        <v>0</v>
      </c>
      <c r="J389" s="18">
        <v>0</v>
      </c>
      <c r="K389" s="18">
        <v>0</v>
      </c>
      <c r="L389" s="18">
        <v>0</v>
      </c>
      <c r="M389" s="18">
        <v>0</v>
      </c>
      <c r="N389" s="77">
        <v>0</v>
      </c>
      <c r="O389" s="77">
        <v>0</v>
      </c>
      <c r="P389" s="69"/>
      <c r="Q389" s="69"/>
      <c r="R389" s="13"/>
      <c r="S389" s="13"/>
      <c r="T389" s="11"/>
      <c r="U389" s="18"/>
      <c r="V389" s="18"/>
      <c r="W389" s="18"/>
    </row>
    <row r="390" spans="1:23" ht="25" customHeight="1" x14ac:dyDescent="0.3">
      <c r="A390" s="11"/>
      <c r="B390" s="35"/>
      <c r="C390" s="11"/>
      <c r="D390" s="11"/>
      <c r="E390" s="101"/>
      <c r="F390" s="11"/>
      <c r="G390" s="11"/>
      <c r="H390" s="11"/>
      <c r="I390" s="18">
        <v>0</v>
      </c>
      <c r="J390" s="18">
        <v>0</v>
      </c>
      <c r="K390" s="18">
        <v>0</v>
      </c>
      <c r="L390" s="18">
        <v>0</v>
      </c>
      <c r="M390" s="18">
        <v>0</v>
      </c>
      <c r="N390" s="77">
        <v>0</v>
      </c>
      <c r="O390" s="77">
        <v>0</v>
      </c>
      <c r="P390" s="69"/>
      <c r="Q390" s="69"/>
      <c r="R390" s="13"/>
      <c r="S390" s="13"/>
      <c r="T390" s="11"/>
      <c r="U390" s="18"/>
      <c r="V390" s="18"/>
      <c r="W390" s="18"/>
    </row>
    <row r="391" spans="1:23" ht="25" customHeight="1" x14ac:dyDescent="0.3">
      <c r="A391" s="11"/>
      <c r="B391" s="35"/>
      <c r="C391" s="11"/>
      <c r="D391" s="11"/>
      <c r="E391" s="101"/>
      <c r="F391" s="11"/>
      <c r="G391" s="11"/>
      <c r="H391" s="11"/>
      <c r="I391" s="18">
        <v>0</v>
      </c>
      <c r="J391" s="18">
        <v>0</v>
      </c>
      <c r="K391" s="18">
        <v>0</v>
      </c>
      <c r="L391" s="18">
        <v>0</v>
      </c>
      <c r="M391" s="18">
        <v>0</v>
      </c>
      <c r="N391" s="77">
        <v>0</v>
      </c>
      <c r="O391" s="77">
        <v>0</v>
      </c>
      <c r="P391" s="69"/>
      <c r="Q391" s="69"/>
      <c r="R391" s="13"/>
      <c r="S391" s="13"/>
      <c r="T391" s="11"/>
      <c r="U391" s="18"/>
      <c r="V391" s="18"/>
      <c r="W391" s="18"/>
    </row>
    <row r="392" spans="1:23" ht="25" customHeight="1" x14ac:dyDescent="0.3">
      <c r="A392" s="11"/>
      <c r="B392" s="35"/>
      <c r="C392" s="11"/>
      <c r="D392" s="11"/>
      <c r="E392" s="101"/>
      <c r="F392" s="11"/>
      <c r="G392" s="11"/>
      <c r="H392" s="11"/>
      <c r="I392" s="18">
        <v>0</v>
      </c>
      <c r="J392" s="18">
        <v>0</v>
      </c>
      <c r="K392" s="18">
        <v>0</v>
      </c>
      <c r="L392" s="18">
        <v>0</v>
      </c>
      <c r="M392" s="18">
        <v>0</v>
      </c>
      <c r="N392" s="77">
        <v>0</v>
      </c>
      <c r="O392" s="77">
        <v>0</v>
      </c>
      <c r="P392" s="69"/>
      <c r="Q392" s="69"/>
      <c r="R392" s="13"/>
      <c r="S392" s="13"/>
      <c r="T392" s="11"/>
      <c r="U392" s="18"/>
      <c r="V392" s="18"/>
      <c r="W392" s="18"/>
    </row>
    <row r="393" spans="1:23" ht="25" customHeight="1" x14ac:dyDescent="0.3">
      <c r="A393" s="11"/>
      <c r="B393" s="35"/>
      <c r="C393" s="11"/>
      <c r="D393" s="11"/>
      <c r="E393" s="101"/>
      <c r="F393" s="11"/>
      <c r="G393" s="11"/>
      <c r="H393" s="11"/>
      <c r="I393" s="18">
        <v>0</v>
      </c>
      <c r="J393" s="18">
        <v>0</v>
      </c>
      <c r="K393" s="18">
        <v>0</v>
      </c>
      <c r="L393" s="18">
        <v>0</v>
      </c>
      <c r="M393" s="18">
        <v>0</v>
      </c>
      <c r="N393" s="77">
        <v>0</v>
      </c>
      <c r="O393" s="77">
        <v>0</v>
      </c>
      <c r="P393" s="69"/>
      <c r="Q393" s="69"/>
      <c r="R393" s="13"/>
      <c r="S393" s="13"/>
      <c r="T393" s="11"/>
      <c r="U393" s="18"/>
      <c r="V393" s="18"/>
      <c r="W393" s="18"/>
    </row>
    <row r="394" spans="1:23" ht="25" customHeight="1" x14ac:dyDescent="0.3">
      <c r="A394" s="11"/>
      <c r="B394" s="35"/>
      <c r="C394" s="11"/>
      <c r="D394" s="11"/>
      <c r="E394" s="101"/>
      <c r="F394" s="11"/>
      <c r="G394" s="11"/>
      <c r="H394" s="11"/>
      <c r="I394" s="18">
        <v>0</v>
      </c>
      <c r="J394" s="18">
        <v>0</v>
      </c>
      <c r="K394" s="18">
        <v>0</v>
      </c>
      <c r="L394" s="18">
        <v>0</v>
      </c>
      <c r="M394" s="18">
        <v>0</v>
      </c>
      <c r="N394" s="77">
        <v>0</v>
      </c>
      <c r="O394" s="77">
        <v>0</v>
      </c>
      <c r="P394" s="69"/>
      <c r="Q394" s="69"/>
      <c r="R394" s="13"/>
      <c r="S394" s="13"/>
      <c r="T394" s="11"/>
      <c r="U394" s="18"/>
      <c r="V394" s="18"/>
      <c r="W394" s="18"/>
    </row>
    <row r="395" spans="1:23" ht="25" customHeight="1" x14ac:dyDescent="0.3">
      <c r="A395" s="11"/>
      <c r="B395" s="35"/>
      <c r="C395" s="11"/>
      <c r="D395" s="11"/>
      <c r="E395" s="101"/>
      <c r="F395" s="11"/>
      <c r="G395" s="11"/>
      <c r="H395" s="11"/>
      <c r="I395" s="18">
        <v>0</v>
      </c>
      <c r="J395" s="18">
        <v>0</v>
      </c>
      <c r="K395" s="18">
        <v>0</v>
      </c>
      <c r="L395" s="18">
        <v>0</v>
      </c>
      <c r="M395" s="18">
        <v>0</v>
      </c>
      <c r="N395" s="77">
        <v>0</v>
      </c>
      <c r="O395" s="77">
        <v>0</v>
      </c>
      <c r="P395" s="69"/>
      <c r="Q395" s="69"/>
      <c r="R395" s="13"/>
      <c r="S395" s="13"/>
      <c r="T395" s="11"/>
      <c r="U395" s="18"/>
      <c r="V395" s="18"/>
      <c r="W395" s="18"/>
    </row>
    <row r="396" spans="1:23" ht="25" customHeight="1" x14ac:dyDescent="0.3">
      <c r="A396" s="11"/>
      <c r="B396" s="35"/>
      <c r="C396" s="11"/>
      <c r="D396" s="11"/>
      <c r="E396" s="101"/>
      <c r="F396" s="11"/>
      <c r="G396" s="11"/>
      <c r="H396" s="11"/>
      <c r="I396" s="18">
        <v>0</v>
      </c>
      <c r="J396" s="18">
        <v>0</v>
      </c>
      <c r="K396" s="18">
        <v>0</v>
      </c>
      <c r="L396" s="18">
        <v>0</v>
      </c>
      <c r="M396" s="18">
        <v>0</v>
      </c>
      <c r="N396" s="77">
        <v>0</v>
      </c>
      <c r="O396" s="77">
        <v>0</v>
      </c>
      <c r="P396" s="69"/>
      <c r="Q396" s="69"/>
      <c r="R396" s="13"/>
      <c r="S396" s="13"/>
      <c r="T396" s="11"/>
      <c r="U396" s="18"/>
      <c r="V396" s="18"/>
      <c r="W396" s="18"/>
    </row>
    <row r="397" spans="1:23" ht="25" customHeight="1" x14ac:dyDescent="0.3">
      <c r="A397" s="11"/>
      <c r="B397" s="35"/>
      <c r="C397" s="11"/>
      <c r="D397" s="11"/>
      <c r="E397" s="101"/>
      <c r="F397" s="11"/>
      <c r="G397" s="11"/>
      <c r="H397" s="11"/>
      <c r="I397" s="18">
        <v>0</v>
      </c>
      <c r="J397" s="18">
        <v>0</v>
      </c>
      <c r="K397" s="18">
        <v>0</v>
      </c>
      <c r="L397" s="18">
        <v>0</v>
      </c>
      <c r="M397" s="18">
        <v>0</v>
      </c>
      <c r="N397" s="77">
        <v>0</v>
      </c>
      <c r="O397" s="77">
        <v>0</v>
      </c>
      <c r="P397" s="69"/>
      <c r="Q397" s="69"/>
      <c r="R397" s="13"/>
      <c r="S397" s="13"/>
      <c r="T397" s="11"/>
      <c r="U397" s="18"/>
      <c r="V397" s="18"/>
      <c r="W397" s="18"/>
    </row>
    <row r="398" spans="1:23" ht="25" customHeight="1" x14ac:dyDescent="0.3">
      <c r="A398" s="11"/>
      <c r="B398" s="35"/>
      <c r="C398" s="11"/>
      <c r="D398" s="11"/>
      <c r="E398" s="101"/>
      <c r="F398" s="11"/>
      <c r="G398" s="11"/>
      <c r="H398" s="11"/>
      <c r="I398" s="18">
        <v>0</v>
      </c>
      <c r="J398" s="18">
        <v>0</v>
      </c>
      <c r="K398" s="18">
        <v>0</v>
      </c>
      <c r="L398" s="18">
        <v>0</v>
      </c>
      <c r="M398" s="18">
        <v>0</v>
      </c>
      <c r="N398" s="77">
        <v>0</v>
      </c>
      <c r="O398" s="77">
        <v>0</v>
      </c>
      <c r="P398" s="69"/>
      <c r="Q398" s="69"/>
      <c r="R398" s="13"/>
      <c r="S398" s="13"/>
      <c r="T398" s="11"/>
      <c r="U398" s="18"/>
      <c r="V398" s="18"/>
      <c r="W398" s="18"/>
    </row>
    <row r="399" spans="1:23" ht="25" customHeight="1" x14ac:dyDescent="0.3">
      <c r="A399" s="11"/>
      <c r="B399" s="35"/>
      <c r="C399" s="11"/>
      <c r="D399" s="11"/>
      <c r="E399" s="101"/>
      <c r="F399" s="11"/>
      <c r="G399" s="11"/>
      <c r="H399" s="11"/>
      <c r="I399" s="18">
        <v>0</v>
      </c>
      <c r="J399" s="18">
        <v>0</v>
      </c>
      <c r="K399" s="18">
        <v>0</v>
      </c>
      <c r="L399" s="18">
        <v>0</v>
      </c>
      <c r="M399" s="18">
        <v>0</v>
      </c>
      <c r="N399" s="77">
        <v>0</v>
      </c>
      <c r="O399" s="77">
        <v>0</v>
      </c>
      <c r="P399" s="69"/>
      <c r="Q399" s="69"/>
      <c r="R399" s="13"/>
      <c r="S399" s="13"/>
      <c r="T399" s="11"/>
      <c r="U399" s="18"/>
      <c r="V399" s="18"/>
      <c r="W399" s="18"/>
    </row>
    <row r="400" spans="1:23" ht="25" customHeight="1" x14ac:dyDescent="0.3">
      <c r="A400" s="11"/>
      <c r="B400" s="35"/>
      <c r="C400" s="11"/>
      <c r="D400" s="11"/>
      <c r="E400" s="101"/>
      <c r="F400" s="11"/>
      <c r="G400" s="11"/>
      <c r="H400" s="11"/>
      <c r="I400" s="18">
        <v>0</v>
      </c>
      <c r="J400" s="18">
        <v>0</v>
      </c>
      <c r="K400" s="18">
        <v>0</v>
      </c>
      <c r="L400" s="18">
        <v>0</v>
      </c>
      <c r="M400" s="18">
        <v>0</v>
      </c>
      <c r="N400" s="77">
        <v>0</v>
      </c>
      <c r="O400" s="77">
        <v>0</v>
      </c>
      <c r="P400" s="69"/>
      <c r="Q400" s="69"/>
      <c r="R400" s="13"/>
      <c r="S400" s="13"/>
      <c r="T400" s="11"/>
      <c r="U400" s="18"/>
      <c r="V400" s="18"/>
      <c r="W400" s="18"/>
    </row>
    <row r="401" spans="1:23" ht="25" customHeight="1" x14ac:dyDescent="0.3">
      <c r="A401" s="11"/>
      <c r="B401" s="35"/>
      <c r="C401" s="11"/>
      <c r="D401" s="11"/>
      <c r="E401" s="101"/>
      <c r="F401" s="11"/>
      <c r="G401" s="11"/>
      <c r="H401" s="11"/>
      <c r="I401" s="18">
        <v>0</v>
      </c>
      <c r="J401" s="18">
        <v>0</v>
      </c>
      <c r="K401" s="18">
        <v>0</v>
      </c>
      <c r="L401" s="18">
        <v>0</v>
      </c>
      <c r="M401" s="18">
        <v>0</v>
      </c>
      <c r="N401" s="77">
        <v>0</v>
      </c>
      <c r="O401" s="77">
        <v>0</v>
      </c>
      <c r="P401" s="69"/>
      <c r="Q401" s="69"/>
      <c r="R401" s="13"/>
      <c r="S401" s="13"/>
      <c r="T401" s="11"/>
      <c r="U401" s="18"/>
      <c r="V401" s="18"/>
      <c r="W401" s="18"/>
    </row>
    <row r="402" spans="1:23" ht="25" customHeight="1" x14ac:dyDescent="0.3">
      <c r="A402" s="11"/>
      <c r="B402" s="35"/>
      <c r="C402" s="11"/>
      <c r="D402" s="11"/>
      <c r="E402" s="101"/>
      <c r="F402" s="11"/>
      <c r="G402" s="11"/>
      <c r="H402" s="11"/>
      <c r="I402" s="18">
        <v>0</v>
      </c>
      <c r="J402" s="18">
        <v>0</v>
      </c>
      <c r="K402" s="18">
        <v>0</v>
      </c>
      <c r="L402" s="18">
        <v>0</v>
      </c>
      <c r="M402" s="18">
        <v>0</v>
      </c>
      <c r="N402" s="77">
        <v>0</v>
      </c>
      <c r="O402" s="77">
        <v>0</v>
      </c>
      <c r="P402" s="69"/>
      <c r="Q402" s="69"/>
      <c r="R402" s="13"/>
      <c r="S402" s="13"/>
      <c r="T402" s="11"/>
      <c r="U402" s="18"/>
      <c r="V402" s="18"/>
      <c r="W402" s="18"/>
    </row>
    <row r="403" spans="1:23" ht="25" customHeight="1" x14ac:dyDescent="0.3">
      <c r="A403" s="11"/>
      <c r="B403" s="35"/>
      <c r="C403" s="11"/>
      <c r="D403" s="11"/>
      <c r="E403" s="101"/>
      <c r="F403" s="11"/>
      <c r="G403" s="11"/>
      <c r="H403" s="11"/>
      <c r="I403" s="18">
        <v>0</v>
      </c>
      <c r="J403" s="18">
        <v>0</v>
      </c>
      <c r="K403" s="18">
        <v>0</v>
      </c>
      <c r="L403" s="18">
        <v>0</v>
      </c>
      <c r="M403" s="18">
        <v>0</v>
      </c>
      <c r="N403" s="77">
        <v>0</v>
      </c>
      <c r="O403" s="77">
        <v>0</v>
      </c>
      <c r="P403" s="69"/>
      <c r="Q403" s="69"/>
      <c r="R403" s="13"/>
      <c r="S403" s="13"/>
      <c r="T403" s="11"/>
      <c r="U403" s="18"/>
      <c r="V403" s="18"/>
      <c r="W403" s="18"/>
    </row>
    <row r="404" spans="1:23" ht="25" customHeight="1" x14ac:dyDescent="0.3">
      <c r="A404" s="11"/>
      <c r="B404" s="35"/>
      <c r="C404" s="11"/>
      <c r="D404" s="11"/>
      <c r="E404" s="101"/>
      <c r="F404" s="11"/>
      <c r="G404" s="11"/>
      <c r="H404" s="11"/>
      <c r="I404" s="18">
        <v>0</v>
      </c>
      <c r="J404" s="18">
        <v>0</v>
      </c>
      <c r="K404" s="18">
        <v>0</v>
      </c>
      <c r="L404" s="18">
        <v>0</v>
      </c>
      <c r="M404" s="18">
        <v>0</v>
      </c>
      <c r="N404" s="77">
        <v>0</v>
      </c>
      <c r="O404" s="77">
        <v>0</v>
      </c>
      <c r="P404" s="69"/>
      <c r="Q404" s="69"/>
      <c r="R404" s="13"/>
      <c r="S404" s="13"/>
      <c r="T404" s="11"/>
      <c r="U404" s="18"/>
      <c r="V404" s="18"/>
      <c r="W404" s="18"/>
    </row>
    <row r="405" spans="1:23" ht="25" customHeight="1" x14ac:dyDescent="0.3">
      <c r="A405" s="11"/>
      <c r="B405" s="35"/>
      <c r="C405" s="11"/>
      <c r="D405" s="11"/>
      <c r="E405" s="101"/>
      <c r="F405" s="11"/>
      <c r="G405" s="11"/>
      <c r="H405" s="11"/>
      <c r="I405" s="18">
        <v>0</v>
      </c>
      <c r="J405" s="18">
        <v>0</v>
      </c>
      <c r="K405" s="18">
        <v>0</v>
      </c>
      <c r="L405" s="18">
        <v>0</v>
      </c>
      <c r="M405" s="18">
        <v>0</v>
      </c>
      <c r="N405" s="77">
        <v>0</v>
      </c>
      <c r="O405" s="77">
        <v>0</v>
      </c>
      <c r="P405" s="69"/>
      <c r="Q405" s="69"/>
      <c r="R405" s="13"/>
      <c r="S405" s="13"/>
      <c r="T405" s="11"/>
      <c r="U405" s="18"/>
      <c r="V405" s="18"/>
      <c r="W405" s="18"/>
    </row>
    <row r="406" spans="1:23" ht="25" customHeight="1" x14ac:dyDescent="0.3">
      <c r="A406" s="11"/>
      <c r="B406" s="35"/>
      <c r="C406" s="11"/>
      <c r="D406" s="11"/>
      <c r="E406" s="101"/>
      <c r="F406" s="11"/>
      <c r="G406" s="11"/>
      <c r="H406" s="11"/>
      <c r="I406" s="18">
        <v>0</v>
      </c>
      <c r="J406" s="18">
        <v>0</v>
      </c>
      <c r="K406" s="18">
        <v>0</v>
      </c>
      <c r="L406" s="18">
        <v>0</v>
      </c>
      <c r="M406" s="18">
        <v>0</v>
      </c>
      <c r="N406" s="77">
        <v>0</v>
      </c>
      <c r="O406" s="77">
        <v>0</v>
      </c>
      <c r="P406" s="69"/>
      <c r="Q406" s="69"/>
      <c r="R406" s="13"/>
      <c r="S406" s="13"/>
      <c r="T406" s="11"/>
      <c r="U406" s="18"/>
      <c r="V406" s="18"/>
      <c r="W406" s="18"/>
    </row>
    <row r="407" spans="1:23" ht="25" customHeight="1" x14ac:dyDescent="0.3">
      <c r="A407" s="11"/>
      <c r="B407" s="35"/>
      <c r="C407" s="11"/>
      <c r="D407" s="11"/>
      <c r="E407" s="101"/>
      <c r="F407" s="11"/>
      <c r="G407" s="11"/>
      <c r="H407" s="11"/>
      <c r="I407" s="18">
        <v>0</v>
      </c>
      <c r="J407" s="18">
        <v>0</v>
      </c>
      <c r="K407" s="18">
        <v>0</v>
      </c>
      <c r="L407" s="18">
        <v>0</v>
      </c>
      <c r="M407" s="18">
        <v>0</v>
      </c>
      <c r="N407" s="77">
        <v>0</v>
      </c>
      <c r="O407" s="77">
        <v>0</v>
      </c>
      <c r="P407" s="69"/>
      <c r="Q407" s="69"/>
      <c r="R407" s="13"/>
      <c r="S407" s="13"/>
      <c r="T407" s="11"/>
      <c r="U407" s="18"/>
      <c r="V407" s="18"/>
      <c r="W407" s="18"/>
    </row>
    <row r="408" spans="1:23" ht="25" customHeight="1" x14ac:dyDescent="0.3">
      <c r="A408" s="11"/>
      <c r="B408" s="35"/>
      <c r="C408" s="11"/>
      <c r="D408" s="11"/>
      <c r="E408" s="101"/>
      <c r="F408" s="11"/>
      <c r="G408" s="11"/>
      <c r="H408" s="11"/>
      <c r="I408" s="18">
        <v>0</v>
      </c>
      <c r="J408" s="18">
        <v>0</v>
      </c>
      <c r="K408" s="18">
        <v>0</v>
      </c>
      <c r="L408" s="18">
        <v>0</v>
      </c>
      <c r="M408" s="18">
        <v>0</v>
      </c>
      <c r="N408" s="77">
        <v>0</v>
      </c>
      <c r="O408" s="77">
        <v>0</v>
      </c>
      <c r="P408" s="69"/>
      <c r="Q408" s="69"/>
      <c r="R408" s="13"/>
      <c r="S408" s="13"/>
      <c r="T408" s="11"/>
      <c r="U408" s="18"/>
      <c r="V408" s="18"/>
      <c r="W408" s="18"/>
    </row>
    <row r="409" spans="1:23" ht="25" customHeight="1" x14ac:dyDescent="0.3">
      <c r="A409" s="11"/>
      <c r="B409" s="35"/>
      <c r="C409" s="11"/>
      <c r="D409" s="11"/>
      <c r="E409" s="101"/>
      <c r="F409" s="11"/>
      <c r="G409" s="11"/>
      <c r="H409" s="11"/>
      <c r="I409" s="18">
        <v>0</v>
      </c>
      <c r="J409" s="18">
        <v>0</v>
      </c>
      <c r="K409" s="18">
        <v>0</v>
      </c>
      <c r="L409" s="18">
        <v>0</v>
      </c>
      <c r="M409" s="18">
        <v>0</v>
      </c>
      <c r="N409" s="77">
        <v>0</v>
      </c>
      <c r="O409" s="77">
        <v>0</v>
      </c>
      <c r="P409" s="69"/>
      <c r="Q409" s="69"/>
      <c r="R409" s="13"/>
      <c r="S409" s="13"/>
      <c r="T409" s="11"/>
      <c r="U409" s="18"/>
      <c r="V409" s="18"/>
      <c r="W409" s="18"/>
    </row>
    <row r="410" spans="1:23" ht="25" customHeight="1" x14ac:dyDescent="0.3">
      <c r="A410" s="11"/>
      <c r="B410" s="35"/>
      <c r="C410" s="11"/>
      <c r="D410" s="11"/>
      <c r="E410" s="101"/>
      <c r="F410" s="11"/>
      <c r="G410" s="11"/>
      <c r="H410" s="11"/>
      <c r="I410" s="18">
        <v>0</v>
      </c>
      <c r="J410" s="18">
        <v>0</v>
      </c>
      <c r="K410" s="18">
        <v>0</v>
      </c>
      <c r="L410" s="18">
        <v>0</v>
      </c>
      <c r="M410" s="18">
        <v>0</v>
      </c>
      <c r="N410" s="77">
        <v>0</v>
      </c>
      <c r="O410" s="77">
        <v>0</v>
      </c>
      <c r="P410" s="69"/>
      <c r="Q410" s="69"/>
      <c r="R410" s="13"/>
      <c r="S410" s="13"/>
      <c r="T410" s="11"/>
      <c r="U410" s="18"/>
      <c r="V410" s="18"/>
      <c r="W410" s="18"/>
    </row>
    <row r="411" spans="1:23" ht="25" customHeight="1" x14ac:dyDescent="0.3">
      <c r="A411" s="11"/>
      <c r="B411" s="35"/>
      <c r="C411" s="11"/>
      <c r="D411" s="11"/>
      <c r="E411" s="101"/>
      <c r="F411" s="11"/>
      <c r="G411" s="11"/>
      <c r="H411" s="11"/>
      <c r="I411" s="18">
        <v>0</v>
      </c>
      <c r="J411" s="18">
        <v>0</v>
      </c>
      <c r="K411" s="18">
        <v>0</v>
      </c>
      <c r="L411" s="18">
        <v>0</v>
      </c>
      <c r="M411" s="18">
        <v>0</v>
      </c>
      <c r="N411" s="77">
        <v>0</v>
      </c>
      <c r="O411" s="77">
        <v>0</v>
      </c>
      <c r="P411" s="69"/>
      <c r="Q411" s="69"/>
      <c r="R411" s="13"/>
      <c r="S411" s="13"/>
      <c r="T411" s="11"/>
      <c r="U411" s="18"/>
      <c r="V411" s="18"/>
      <c r="W411" s="18"/>
    </row>
    <row r="412" spans="1:23" ht="25" customHeight="1" x14ac:dyDescent="0.3">
      <c r="A412" s="11"/>
      <c r="B412" s="35"/>
      <c r="C412" s="11"/>
      <c r="D412" s="11"/>
      <c r="E412" s="101"/>
      <c r="F412" s="11"/>
      <c r="G412" s="11"/>
      <c r="H412" s="11"/>
      <c r="I412" s="18">
        <v>0</v>
      </c>
      <c r="J412" s="18">
        <v>0</v>
      </c>
      <c r="K412" s="18">
        <v>0</v>
      </c>
      <c r="L412" s="18">
        <v>0</v>
      </c>
      <c r="M412" s="18">
        <v>0</v>
      </c>
      <c r="N412" s="77">
        <v>0</v>
      </c>
      <c r="O412" s="77">
        <v>0</v>
      </c>
      <c r="P412" s="69"/>
      <c r="Q412" s="69"/>
      <c r="R412" s="13"/>
      <c r="S412" s="13"/>
      <c r="T412" s="11"/>
      <c r="U412" s="18"/>
      <c r="V412" s="18"/>
      <c r="W412" s="18"/>
    </row>
    <row r="413" spans="1:23" ht="25" customHeight="1" x14ac:dyDescent="0.3">
      <c r="A413" s="11"/>
      <c r="B413" s="35"/>
      <c r="C413" s="11"/>
      <c r="D413" s="11"/>
      <c r="E413" s="101"/>
      <c r="F413" s="11"/>
      <c r="G413" s="11"/>
      <c r="H413" s="11"/>
      <c r="I413" s="18">
        <v>0</v>
      </c>
      <c r="J413" s="18">
        <v>0</v>
      </c>
      <c r="K413" s="18">
        <v>0</v>
      </c>
      <c r="L413" s="18">
        <v>0</v>
      </c>
      <c r="M413" s="18">
        <v>0</v>
      </c>
      <c r="N413" s="77">
        <v>0</v>
      </c>
      <c r="O413" s="77">
        <v>0</v>
      </c>
      <c r="P413" s="69"/>
      <c r="Q413" s="69"/>
      <c r="R413" s="13"/>
      <c r="S413" s="13"/>
      <c r="T413" s="11"/>
      <c r="U413" s="18"/>
      <c r="V413" s="18"/>
      <c r="W413" s="18"/>
    </row>
    <row r="414" spans="1:23" ht="25" customHeight="1" x14ac:dyDescent="0.3">
      <c r="A414" s="11"/>
      <c r="B414" s="35"/>
      <c r="C414" s="11"/>
      <c r="D414" s="11"/>
      <c r="E414" s="101"/>
      <c r="F414" s="11"/>
      <c r="G414" s="11"/>
      <c r="H414" s="11"/>
      <c r="I414" s="18">
        <v>0</v>
      </c>
      <c r="J414" s="18">
        <v>0</v>
      </c>
      <c r="K414" s="18">
        <v>0</v>
      </c>
      <c r="L414" s="18">
        <v>0</v>
      </c>
      <c r="M414" s="18">
        <v>0</v>
      </c>
      <c r="N414" s="77">
        <v>0</v>
      </c>
      <c r="O414" s="77">
        <v>0</v>
      </c>
      <c r="P414" s="69"/>
      <c r="Q414" s="69"/>
      <c r="R414" s="13"/>
      <c r="S414" s="13"/>
      <c r="T414" s="11"/>
      <c r="U414" s="18"/>
      <c r="V414" s="18"/>
      <c r="W414" s="18"/>
    </row>
    <row r="415" spans="1:23" ht="25" customHeight="1" x14ac:dyDescent="0.3">
      <c r="A415" s="11"/>
      <c r="B415" s="35"/>
      <c r="C415" s="11"/>
      <c r="D415" s="11"/>
      <c r="E415" s="101"/>
      <c r="F415" s="11"/>
      <c r="G415" s="11"/>
      <c r="H415" s="11"/>
      <c r="I415" s="18">
        <v>0</v>
      </c>
      <c r="J415" s="18">
        <v>0</v>
      </c>
      <c r="K415" s="18">
        <v>0</v>
      </c>
      <c r="L415" s="18">
        <v>0</v>
      </c>
      <c r="M415" s="18">
        <v>0</v>
      </c>
      <c r="N415" s="77">
        <v>0</v>
      </c>
      <c r="O415" s="77">
        <v>0</v>
      </c>
      <c r="P415" s="69"/>
      <c r="Q415" s="69"/>
      <c r="R415" s="13"/>
      <c r="S415" s="13"/>
      <c r="T415" s="11"/>
      <c r="U415" s="18"/>
      <c r="V415" s="18"/>
      <c r="W415" s="18"/>
    </row>
    <row r="416" spans="1:23" ht="25" customHeight="1" x14ac:dyDescent="0.3">
      <c r="A416" s="11"/>
      <c r="B416" s="35"/>
      <c r="C416" s="11"/>
      <c r="D416" s="11"/>
      <c r="E416" s="101"/>
      <c r="F416" s="11"/>
      <c r="G416" s="11"/>
      <c r="H416" s="11"/>
      <c r="I416" s="18">
        <v>0</v>
      </c>
      <c r="J416" s="18">
        <v>0</v>
      </c>
      <c r="K416" s="18">
        <v>0</v>
      </c>
      <c r="L416" s="18">
        <v>0</v>
      </c>
      <c r="M416" s="18">
        <v>0</v>
      </c>
      <c r="N416" s="77">
        <v>0</v>
      </c>
      <c r="O416" s="77">
        <v>0</v>
      </c>
      <c r="P416" s="69"/>
      <c r="Q416" s="69"/>
      <c r="R416" s="13"/>
      <c r="S416" s="13"/>
      <c r="T416" s="11"/>
      <c r="U416" s="18"/>
      <c r="V416" s="18"/>
      <c r="W416" s="18"/>
    </row>
    <row r="417" spans="1:23" ht="25" customHeight="1" x14ac:dyDescent="0.3">
      <c r="A417" s="11"/>
      <c r="B417" s="35"/>
      <c r="C417" s="11"/>
      <c r="D417" s="11"/>
      <c r="E417" s="101"/>
      <c r="F417" s="11"/>
      <c r="G417" s="11"/>
      <c r="H417" s="11"/>
      <c r="I417" s="18">
        <v>0</v>
      </c>
      <c r="J417" s="18">
        <v>0</v>
      </c>
      <c r="K417" s="18">
        <v>0</v>
      </c>
      <c r="L417" s="18">
        <v>0</v>
      </c>
      <c r="M417" s="18">
        <v>0</v>
      </c>
      <c r="N417" s="77">
        <v>0</v>
      </c>
      <c r="O417" s="77">
        <v>0</v>
      </c>
      <c r="P417" s="69"/>
      <c r="Q417" s="69"/>
      <c r="R417" s="13"/>
      <c r="S417" s="13"/>
      <c r="T417" s="11"/>
      <c r="U417" s="18"/>
      <c r="V417" s="18"/>
      <c r="W417" s="18"/>
    </row>
    <row r="418" spans="1:23" ht="25" customHeight="1" x14ac:dyDescent="0.3">
      <c r="A418" s="11"/>
      <c r="B418" s="35"/>
      <c r="C418" s="11"/>
      <c r="D418" s="11"/>
      <c r="E418" s="101"/>
      <c r="F418" s="11"/>
      <c r="G418" s="11"/>
      <c r="H418" s="11"/>
      <c r="I418" s="18">
        <v>0</v>
      </c>
      <c r="J418" s="18">
        <v>0</v>
      </c>
      <c r="K418" s="18">
        <v>0</v>
      </c>
      <c r="L418" s="18">
        <v>0</v>
      </c>
      <c r="M418" s="18">
        <v>0</v>
      </c>
      <c r="N418" s="77">
        <v>0</v>
      </c>
      <c r="O418" s="77">
        <v>0</v>
      </c>
      <c r="P418" s="69"/>
      <c r="Q418" s="69"/>
      <c r="R418" s="13"/>
      <c r="S418" s="13"/>
      <c r="T418" s="11"/>
      <c r="U418" s="18"/>
      <c r="V418" s="18"/>
      <c r="W418" s="18"/>
    </row>
    <row r="419" spans="1:23" ht="25" customHeight="1" x14ac:dyDescent="0.3">
      <c r="A419" s="11"/>
      <c r="B419" s="35"/>
      <c r="C419" s="11"/>
      <c r="D419" s="11"/>
      <c r="E419" s="101"/>
      <c r="F419" s="11"/>
      <c r="G419" s="11"/>
      <c r="H419" s="11"/>
      <c r="I419" s="18">
        <v>0</v>
      </c>
      <c r="J419" s="18">
        <v>0</v>
      </c>
      <c r="K419" s="18">
        <v>0</v>
      </c>
      <c r="L419" s="18">
        <v>0</v>
      </c>
      <c r="M419" s="18">
        <v>0</v>
      </c>
      <c r="N419" s="77">
        <v>0</v>
      </c>
      <c r="O419" s="77">
        <v>0</v>
      </c>
      <c r="P419" s="69"/>
      <c r="Q419" s="69"/>
      <c r="R419" s="13"/>
      <c r="S419" s="13"/>
      <c r="T419" s="11"/>
      <c r="U419" s="18"/>
      <c r="V419" s="18"/>
      <c r="W419" s="18"/>
    </row>
    <row r="420" spans="1:23" ht="25" customHeight="1" x14ac:dyDescent="0.3">
      <c r="A420" s="11"/>
      <c r="B420" s="35"/>
      <c r="C420" s="11"/>
      <c r="D420" s="11"/>
      <c r="E420" s="101"/>
      <c r="F420" s="11"/>
      <c r="G420" s="11"/>
      <c r="H420" s="11"/>
      <c r="I420" s="18">
        <v>0</v>
      </c>
      <c r="J420" s="18">
        <v>0</v>
      </c>
      <c r="K420" s="18">
        <v>0</v>
      </c>
      <c r="L420" s="18">
        <v>0</v>
      </c>
      <c r="M420" s="18">
        <v>0</v>
      </c>
      <c r="N420" s="77">
        <v>0</v>
      </c>
      <c r="O420" s="77">
        <v>0</v>
      </c>
      <c r="P420" s="69"/>
      <c r="Q420" s="69"/>
      <c r="R420" s="13"/>
      <c r="S420" s="13"/>
      <c r="T420" s="11"/>
      <c r="U420" s="18"/>
      <c r="V420" s="18"/>
      <c r="W420" s="18"/>
    </row>
    <row r="421" spans="1:23" ht="25" customHeight="1" x14ac:dyDescent="0.3">
      <c r="A421" s="11"/>
      <c r="B421" s="35"/>
      <c r="C421" s="11"/>
      <c r="D421" s="11"/>
      <c r="E421" s="101"/>
      <c r="F421" s="11"/>
      <c r="G421" s="11"/>
      <c r="H421" s="11"/>
      <c r="I421" s="18">
        <v>0</v>
      </c>
      <c r="J421" s="18">
        <v>0</v>
      </c>
      <c r="K421" s="18">
        <v>0</v>
      </c>
      <c r="L421" s="18">
        <v>0</v>
      </c>
      <c r="M421" s="18">
        <v>0</v>
      </c>
      <c r="N421" s="77">
        <v>0</v>
      </c>
      <c r="O421" s="77">
        <v>0</v>
      </c>
      <c r="P421" s="69"/>
      <c r="Q421" s="69"/>
      <c r="R421" s="13"/>
      <c r="S421" s="13"/>
      <c r="T421" s="11"/>
      <c r="U421" s="18"/>
      <c r="V421" s="18"/>
      <c r="W421" s="18"/>
    </row>
    <row r="422" spans="1:23" ht="25" customHeight="1" x14ac:dyDescent="0.3">
      <c r="A422" s="11"/>
      <c r="B422" s="35"/>
      <c r="C422" s="11"/>
      <c r="D422" s="11"/>
      <c r="E422" s="101"/>
      <c r="F422" s="11"/>
      <c r="G422" s="11"/>
      <c r="H422" s="11"/>
      <c r="I422" s="18">
        <v>0</v>
      </c>
      <c r="J422" s="18">
        <v>0</v>
      </c>
      <c r="K422" s="18">
        <v>0</v>
      </c>
      <c r="L422" s="18">
        <v>0</v>
      </c>
      <c r="M422" s="18">
        <v>0</v>
      </c>
      <c r="N422" s="77">
        <v>0</v>
      </c>
      <c r="O422" s="77">
        <v>0</v>
      </c>
      <c r="P422" s="69"/>
      <c r="Q422" s="69"/>
      <c r="R422" s="13"/>
      <c r="S422" s="13"/>
      <c r="T422" s="11"/>
      <c r="U422" s="18"/>
      <c r="V422" s="18"/>
      <c r="W422" s="18"/>
    </row>
    <row r="423" spans="1:23" ht="25" customHeight="1" x14ac:dyDescent="0.3">
      <c r="A423" s="11"/>
      <c r="B423" s="35"/>
      <c r="C423" s="11"/>
      <c r="D423" s="11"/>
      <c r="E423" s="101"/>
      <c r="F423" s="11"/>
      <c r="G423" s="11"/>
      <c r="H423" s="11"/>
      <c r="I423" s="18">
        <v>0</v>
      </c>
      <c r="J423" s="18">
        <v>0</v>
      </c>
      <c r="K423" s="18">
        <v>0</v>
      </c>
      <c r="L423" s="18">
        <v>0</v>
      </c>
      <c r="M423" s="18">
        <v>0</v>
      </c>
      <c r="N423" s="77">
        <v>0</v>
      </c>
      <c r="O423" s="77">
        <v>0</v>
      </c>
      <c r="P423" s="69"/>
      <c r="Q423" s="69"/>
      <c r="R423" s="13"/>
      <c r="S423" s="13"/>
      <c r="T423" s="11"/>
      <c r="U423" s="18"/>
      <c r="V423" s="18"/>
      <c r="W423" s="18"/>
    </row>
    <row r="424" spans="1:23" ht="25" customHeight="1" x14ac:dyDescent="0.3">
      <c r="A424" s="11"/>
      <c r="B424" s="35"/>
      <c r="C424" s="11"/>
      <c r="D424" s="11"/>
      <c r="E424" s="101"/>
      <c r="F424" s="11"/>
      <c r="G424" s="11"/>
      <c r="H424" s="11"/>
      <c r="I424" s="18">
        <v>0</v>
      </c>
      <c r="J424" s="18">
        <v>0</v>
      </c>
      <c r="K424" s="18">
        <v>0</v>
      </c>
      <c r="L424" s="18">
        <v>0</v>
      </c>
      <c r="M424" s="18">
        <v>0</v>
      </c>
      <c r="N424" s="77">
        <v>0</v>
      </c>
      <c r="O424" s="77">
        <v>0</v>
      </c>
      <c r="P424" s="69"/>
      <c r="Q424" s="69"/>
      <c r="R424" s="13"/>
      <c r="S424" s="13"/>
      <c r="T424" s="11"/>
      <c r="U424" s="18"/>
      <c r="V424" s="18"/>
      <c r="W424" s="18"/>
    </row>
    <row r="425" spans="1:23" ht="25" customHeight="1" x14ac:dyDescent="0.3">
      <c r="A425" s="11"/>
      <c r="B425" s="35"/>
      <c r="C425" s="11"/>
      <c r="D425" s="11"/>
      <c r="E425" s="101"/>
      <c r="F425" s="11"/>
      <c r="G425" s="11"/>
      <c r="H425" s="11"/>
      <c r="I425" s="18">
        <v>0</v>
      </c>
      <c r="J425" s="18">
        <v>0</v>
      </c>
      <c r="K425" s="18">
        <v>0</v>
      </c>
      <c r="L425" s="18">
        <v>0</v>
      </c>
      <c r="M425" s="18">
        <v>0</v>
      </c>
      <c r="N425" s="77">
        <v>0</v>
      </c>
      <c r="O425" s="77">
        <v>0</v>
      </c>
      <c r="P425" s="69"/>
      <c r="Q425" s="69"/>
      <c r="R425" s="13"/>
      <c r="S425" s="13"/>
      <c r="T425" s="11"/>
      <c r="U425" s="18"/>
      <c r="V425" s="18"/>
      <c r="W425" s="18"/>
    </row>
    <row r="426" spans="1:23" ht="25" customHeight="1" x14ac:dyDescent="0.3">
      <c r="A426" s="11"/>
      <c r="B426" s="35"/>
      <c r="C426" s="11"/>
      <c r="D426" s="11"/>
      <c r="E426" s="101"/>
      <c r="F426" s="11"/>
      <c r="G426" s="11"/>
      <c r="H426" s="11"/>
      <c r="I426" s="18">
        <v>0</v>
      </c>
      <c r="J426" s="18">
        <v>0</v>
      </c>
      <c r="K426" s="18">
        <v>0</v>
      </c>
      <c r="L426" s="18">
        <v>0</v>
      </c>
      <c r="M426" s="18">
        <v>0</v>
      </c>
      <c r="N426" s="77">
        <v>0</v>
      </c>
      <c r="O426" s="77">
        <v>0</v>
      </c>
      <c r="P426" s="69"/>
      <c r="Q426" s="69"/>
      <c r="R426" s="13"/>
      <c r="S426" s="13"/>
      <c r="T426" s="11"/>
      <c r="U426" s="18"/>
      <c r="V426" s="18"/>
      <c r="W426" s="18"/>
    </row>
    <row r="427" spans="1:23" ht="25" customHeight="1" x14ac:dyDescent="0.3">
      <c r="A427" s="11"/>
      <c r="B427" s="35"/>
      <c r="C427" s="11"/>
      <c r="D427" s="11"/>
      <c r="E427" s="101"/>
      <c r="F427" s="11"/>
      <c r="G427" s="11"/>
      <c r="H427" s="11"/>
      <c r="I427" s="18">
        <v>0</v>
      </c>
      <c r="J427" s="18">
        <v>0</v>
      </c>
      <c r="K427" s="18">
        <v>0</v>
      </c>
      <c r="L427" s="18">
        <v>0</v>
      </c>
      <c r="M427" s="18">
        <v>0</v>
      </c>
      <c r="N427" s="77">
        <v>0</v>
      </c>
      <c r="O427" s="77">
        <v>0</v>
      </c>
      <c r="P427" s="69"/>
      <c r="Q427" s="69"/>
      <c r="R427" s="13"/>
      <c r="S427" s="13"/>
      <c r="T427" s="11"/>
      <c r="U427" s="18"/>
      <c r="V427" s="18"/>
      <c r="W427" s="18"/>
    </row>
    <row r="428" spans="1:23" ht="25" customHeight="1" x14ac:dyDescent="0.3">
      <c r="A428" s="11"/>
      <c r="B428" s="35"/>
      <c r="C428" s="11"/>
      <c r="D428" s="11"/>
      <c r="E428" s="101"/>
      <c r="F428" s="11"/>
      <c r="G428" s="11"/>
      <c r="H428" s="11"/>
      <c r="I428" s="18">
        <v>0</v>
      </c>
      <c r="J428" s="18">
        <v>0</v>
      </c>
      <c r="K428" s="18">
        <v>0</v>
      </c>
      <c r="L428" s="18">
        <v>0</v>
      </c>
      <c r="M428" s="18">
        <v>0</v>
      </c>
      <c r="N428" s="77">
        <v>0</v>
      </c>
      <c r="O428" s="77">
        <v>0</v>
      </c>
      <c r="P428" s="69"/>
      <c r="Q428" s="69"/>
      <c r="R428" s="13"/>
      <c r="S428" s="13"/>
      <c r="T428" s="11"/>
      <c r="U428" s="18"/>
      <c r="V428" s="18"/>
      <c r="W428" s="18"/>
    </row>
    <row r="429" spans="1:23" ht="25" customHeight="1" x14ac:dyDescent="0.3">
      <c r="A429" s="11"/>
      <c r="B429" s="35"/>
      <c r="C429" s="11"/>
      <c r="D429" s="11"/>
      <c r="E429" s="101"/>
      <c r="F429" s="11"/>
      <c r="G429" s="11"/>
      <c r="H429" s="11"/>
      <c r="I429" s="18">
        <v>0</v>
      </c>
      <c r="J429" s="18">
        <v>0</v>
      </c>
      <c r="K429" s="18">
        <v>0</v>
      </c>
      <c r="L429" s="18">
        <v>0</v>
      </c>
      <c r="M429" s="18">
        <v>0</v>
      </c>
      <c r="N429" s="77">
        <v>0</v>
      </c>
      <c r="O429" s="77">
        <v>0</v>
      </c>
      <c r="P429" s="69"/>
      <c r="Q429" s="69"/>
      <c r="R429" s="13"/>
      <c r="S429" s="13"/>
      <c r="T429" s="11"/>
      <c r="U429" s="18"/>
      <c r="V429" s="18"/>
      <c r="W429" s="18"/>
    </row>
    <row r="430" spans="1:23" ht="25" customHeight="1" x14ac:dyDescent="0.3">
      <c r="A430" s="11"/>
      <c r="B430" s="35"/>
      <c r="C430" s="11"/>
      <c r="D430" s="11"/>
      <c r="E430" s="101"/>
      <c r="F430" s="11"/>
      <c r="G430" s="11"/>
      <c r="H430" s="11"/>
      <c r="I430" s="18">
        <v>0</v>
      </c>
      <c r="J430" s="18">
        <v>0</v>
      </c>
      <c r="K430" s="18">
        <v>0</v>
      </c>
      <c r="L430" s="18">
        <v>0</v>
      </c>
      <c r="M430" s="18">
        <v>0</v>
      </c>
      <c r="N430" s="77">
        <v>0</v>
      </c>
      <c r="O430" s="77">
        <v>0</v>
      </c>
      <c r="P430" s="69"/>
      <c r="Q430" s="69"/>
      <c r="R430" s="13"/>
      <c r="S430" s="13"/>
      <c r="T430" s="11"/>
      <c r="U430" s="18"/>
      <c r="V430" s="18"/>
      <c r="W430" s="18"/>
    </row>
    <row r="431" spans="1:23" ht="25" customHeight="1" x14ac:dyDescent="0.3">
      <c r="A431" s="11"/>
      <c r="B431" s="35"/>
      <c r="C431" s="11"/>
      <c r="D431" s="11"/>
      <c r="E431" s="101"/>
      <c r="F431" s="11"/>
      <c r="G431" s="11"/>
      <c r="H431" s="11"/>
      <c r="I431" s="18">
        <v>0</v>
      </c>
      <c r="J431" s="18">
        <v>0</v>
      </c>
      <c r="K431" s="18">
        <v>0</v>
      </c>
      <c r="L431" s="18">
        <v>0</v>
      </c>
      <c r="M431" s="18">
        <v>0</v>
      </c>
      <c r="N431" s="77">
        <v>0</v>
      </c>
      <c r="O431" s="77">
        <v>0</v>
      </c>
      <c r="P431" s="69"/>
      <c r="Q431" s="69"/>
      <c r="R431" s="13"/>
      <c r="S431" s="13"/>
      <c r="T431" s="11"/>
      <c r="U431" s="18"/>
      <c r="V431" s="18"/>
      <c r="W431" s="18"/>
    </row>
    <row r="432" spans="1:23" ht="25" customHeight="1" x14ac:dyDescent="0.3">
      <c r="A432" s="11"/>
      <c r="B432" s="35"/>
      <c r="C432" s="11"/>
      <c r="D432" s="11"/>
      <c r="E432" s="101"/>
      <c r="F432" s="11"/>
      <c r="G432" s="11"/>
      <c r="H432" s="11"/>
      <c r="I432" s="18">
        <v>0</v>
      </c>
      <c r="J432" s="18">
        <v>0</v>
      </c>
      <c r="K432" s="18">
        <v>0</v>
      </c>
      <c r="L432" s="18">
        <v>0</v>
      </c>
      <c r="M432" s="18">
        <v>0</v>
      </c>
      <c r="N432" s="77">
        <v>0</v>
      </c>
      <c r="O432" s="77">
        <v>0</v>
      </c>
      <c r="P432" s="69"/>
      <c r="Q432" s="69"/>
      <c r="R432" s="13"/>
      <c r="S432" s="13"/>
      <c r="T432" s="11"/>
      <c r="U432" s="18"/>
      <c r="V432" s="18"/>
      <c r="W432" s="18"/>
    </row>
    <row r="433" spans="1:23" ht="25" customHeight="1" x14ac:dyDescent="0.3">
      <c r="A433" s="11"/>
      <c r="B433" s="35"/>
      <c r="C433" s="11"/>
      <c r="D433" s="11"/>
      <c r="E433" s="101"/>
      <c r="F433" s="11"/>
      <c r="G433" s="11"/>
      <c r="H433" s="11"/>
      <c r="I433" s="18">
        <v>0</v>
      </c>
      <c r="J433" s="18">
        <v>0</v>
      </c>
      <c r="K433" s="18">
        <v>0</v>
      </c>
      <c r="L433" s="18">
        <v>0</v>
      </c>
      <c r="M433" s="18">
        <v>0</v>
      </c>
      <c r="N433" s="77">
        <v>0</v>
      </c>
      <c r="O433" s="77">
        <v>0</v>
      </c>
      <c r="P433" s="69"/>
      <c r="Q433" s="69"/>
      <c r="R433" s="13"/>
      <c r="S433" s="13"/>
      <c r="T433" s="11"/>
      <c r="U433" s="18"/>
      <c r="V433" s="18"/>
      <c r="W433" s="18"/>
    </row>
    <row r="434" spans="1:23" ht="25" customHeight="1" x14ac:dyDescent="0.3">
      <c r="A434" s="11"/>
      <c r="B434" s="35"/>
      <c r="C434" s="11"/>
      <c r="D434" s="11"/>
      <c r="E434" s="101"/>
      <c r="F434" s="11"/>
      <c r="G434" s="11"/>
      <c r="H434" s="11"/>
      <c r="I434" s="18">
        <v>0</v>
      </c>
      <c r="J434" s="18">
        <v>0</v>
      </c>
      <c r="K434" s="18">
        <v>0</v>
      </c>
      <c r="L434" s="18">
        <v>0</v>
      </c>
      <c r="M434" s="18">
        <v>0</v>
      </c>
      <c r="N434" s="77">
        <v>0</v>
      </c>
      <c r="O434" s="77">
        <v>0</v>
      </c>
      <c r="P434" s="69"/>
      <c r="Q434" s="69"/>
      <c r="R434" s="13"/>
      <c r="S434" s="13"/>
      <c r="T434" s="11"/>
      <c r="U434" s="18"/>
      <c r="V434" s="18"/>
      <c r="W434" s="18"/>
    </row>
    <row r="435" spans="1:23" ht="25" customHeight="1" x14ac:dyDescent="0.3">
      <c r="A435" s="11"/>
      <c r="B435" s="35"/>
      <c r="C435" s="11"/>
      <c r="D435" s="11"/>
      <c r="E435" s="101"/>
      <c r="F435" s="11"/>
      <c r="G435" s="11"/>
      <c r="H435" s="11"/>
      <c r="I435" s="18">
        <v>0</v>
      </c>
      <c r="J435" s="18">
        <v>0</v>
      </c>
      <c r="K435" s="18">
        <v>0</v>
      </c>
      <c r="L435" s="18">
        <v>0</v>
      </c>
      <c r="M435" s="18">
        <v>0</v>
      </c>
      <c r="N435" s="77">
        <v>0</v>
      </c>
      <c r="O435" s="77">
        <v>0</v>
      </c>
      <c r="P435" s="69"/>
      <c r="Q435" s="69"/>
      <c r="R435" s="13"/>
      <c r="S435" s="13"/>
      <c r="T435" s="11"/>
      <c r="U435" s="18"/>
      <c r="V435" s="18"/>
      <c r="W435" s="18"/>
    </row>
    <row r="436" spans="1:23" ht="25" customHeight="1" x14ac:dyDescent="0.3">
      <c r="A436" s="11"/>
      <c r="B436" s="35"/>
      <c r="C436" s="11"/>
      <c r="D436" s="11"/>
      <c r="E436" s="101"/>
      <c r="F436" s="11"/>
      <c r="G436" s="11"/>
      <c r="H436" s="11"/>
      <c r="I436" s="18">
        <v>0</v>
      </c>
      <c r="J436" s="18">
        <v>0</v>
      </c>
      <c r="K436" s="18">
        <v>0</v>
      </c>
      <c r="L436" s="18">
        <v>0</v>
      </c>
      <c r="M436" s="18">
        <v>0</v>
      </c>
      <c r="N436" s="77">
        <v>0</v>
      </c>
      <c r="O436" s="77">
        <v>0</v>
      </c>
      <c r="P436" s="69"/>
      <c r="Q436" s="69"/>
      <c r="R436" s="13"/>
      <c r="S436" s="13"/>
      <c r="T436" s="11"/>
      <c r="U436" s="18"/>
      <c r="V436" s="18"/>
      <c r="W436" s="18"/>
    </row>
    <row r="437" spans="1:23" ht="25" customHeight="1" x14ac:dyDescent="0.3">
      <c r="A437" s="11"/>
      <c r="B437" s="35"/>
      <c r="C437" s="11"/>
      <c r="D437" s="11"/>
      <c r="E437" s="101"/>
      <c r="F437" s="11"/>
      <c r="G437" s="11"/>
      <c r="H437" s="11"/>
      <c r="I437" s="18">
        <v>0</v>
      </c>
      <c r="J437" s="18">
        <v>0</v>
      </c>
      <c r="K437" s="18">
        <v>0</v>
      </c>
      <c r="L437" s="18">
        <v>0</v>
      </c>
      <c r="M437" s="18">
        <v>0</v>
      </c>
      <c r="N437" s="77">
        <v>0</v>
      </c>
      <c r="O437" s="77">
        <v>0</v>
      </c>
      <c r="P437" s="69"/>
      <c r="Q437" s="69"/>
      <c r="R437" s="13"/>
      <c r="S437" s="13"/>
      <c r="T437" s="11"/>
      <c r="U437" s="18"/>
      <c r="V437" s="18"/>
      <c r="W437" s="18"/>
    </row>
    <row r="438" spans="1:23" ht="25" customHeight="1" x14ac:dyDescent="0.3">
      <c r="A438" s="11"/>
      <c r="B438" s="35"/>
      <c r="C438" s="11"/>
      <c r="D438" s="11"/>
      <c r="E438" s="101"/>
      <c r="F438" s="11"/>
      <c r="G438" s="11"/>
      <c r="H438" s="11"/>
      <c r="I438" s="18">
        <v>0</v>
      </c>
      <c r="J438" s="18">
        <v>0</v>
      </c>
      <c r="K438" s="18">
        <v>0</v>
      </c>
      <c r="L438" s="18">
        <v>0</v>
      </c>
      <c r="M438" s="18">
        <v>0</v>
      </c>
      <c r="N438" s="77">
        <v>0</v>
      </c>
      <c r="O438" s="77">
        <v>0</v>
      </c>
      <c r="P438" s="69"/>
      <c r="Q438" s="69"/>
      <c r="R438" s="13"/>
      <c r="S438" s="13"/>
      <c r="T438" s="11"/>
      <c r="U438" s="18"/>
      <c r="V438" s="18"/>
      <c r="W438" s="18"/>
    </row>
    <row r="439" spans="1:23" ht="25" customHeight="1" x14ac:dyDescent="0.3">
      <c r="A439" s="11"/>
      <c r="B439" s="35"/>
      <c r="C439" s="11"/>
      <c r="D439" s="11"/>
      <c r="E439" s="101"/>
      <c r="F439" s="11"/>
      <c r="G439" s="11"/>
      <c r="H439" s="11"/>
      <c r="I439" s="18">
        <v>0</v>
      </c>
      <c r="J439" s="18">
        <v>0</v>
      </c>
      <c r="K439" s="18">
        <v>0</v>
      </c>
      <c r="L439" s="18">
        <v>0</v>
      </c>
      <c r="M439" s="18">
        <v>0</v>
      </c>
      <c r="N439" s="77">
        <v>0</v>
      </c>
      <c r="O439" s="77">
        <v>0</v>
      </c>
      <c r="P439" s="69"/>
      <c r="Q439" s="69"/>
      <c r="R439" s="13"/>
      <c r="S439" s="13"/>
      <c r="T439" s="11"/>
      <c r="U439" s="18"/>
      <c r="V439" s="18"/>
      <c r="W439" s="18"/>
    </row>
    <row r="440" spans="1:23" ht="25" customHeight="1" x14ac:dyDescent="0.3">
      <c r="A440" s="11"/>
      <c r="B440" s="35"/>
      <c r="C440" s="11"/>
      <c r="D440" s="11"/>
      <c r="E440" s="101"/>
      <c r="F440" s="11"/>
      <c r="G440" s="11"/>
      <c r="H440" s="11"/>
      <c r="I440" s="18">
        <v>0</v>
      </c>
      <c r="J440" s="18">
        <v>0</v>
      </c>
      <c r="K440" s="18">
        <v>0</v>
      </c>
      <c r="L440" s="18">
        <v>0</v>
      </c>
      <c r="M440" s="18">
        <v>0</v>
      </c>
      <c r="N440" s="77">
        <v>0</v>
      </c>
      <c r="O440" s="77">
        <v>0</v>
      </c>
      <c r="P440" s="69"/>
      <c r="Q440" s="69"/>
      <c r="R440" s="13"/>
      <c r="S440" s="13"/>
      <c r="T440" s="11"/>
      <c r="U440" s="18"/>
      <c r="V440" s="18"/>
      <c r="W440" s="18"/>
    </row>
    <row r="441" spans="1:23" ht="25" customHeight="1" x14ac:dyDescent="0.3">
      <c r="A441" s="11"/>
      <c r="B441" s="35"/>
      <c r="C441" s="11"/>
      <c r="D441" s="11"/>
      <c r="E441" s="101"/>
      <c r="F441" s="11"/>
      <c r="G441" s="11"/>
      <c r="H441" s="11"/>
      <c r="I441" s="18">
        <v>0</v>
      </c>
      <c r="J441" s="18">
        <v>0</v>
      </c>
      <c r="K441" s="18">
        <v>0</v>
      </c>
      <c r="L441" s="18">
        <v>0</v>
      </c>
      <c r="M441" s="18">
        <v>0</v>
      </c>
      <c r="N441" s="77">
        <v>0</v>
      </c>
      <c r="O441" s="77">
        <v>0</v>
      </c>
      <c r="P441" s="69"/>
      <c r="Q441" s="69"/>
      <c r="R441" s="13"/>
      <c r="S441" s="13"/>
      <c r="T441" s="11"/>
      <c r="U441" s="18"/>
      <c r="V441" s="18"/>
      <c r="W441" s="18"/>
    </row>
    <row r="442" spans="1:23" ht="25" customHeight="1" x14ac:dyDescent="0.3">
      <c r="A442" s="11"/>
      <c r="B442" s="35"/>
      <c r="C442" s="11"/>
      <c r="D442" s="11"/>
      <c r="E442" s="101"/>
      <c r="F442" s="11"/>
      <c r="G442" s="11"/>
      <c r="H442" s="11"/>
      <c r="I442" s="18">
        <v>0</v>
      </c>
      <c r="J442" s="18">
        <v>0</v>
      </c>
      <c r="K442" s="18">
        <v>0</v>
      </c>
      <c r="L442" s="18">
        <v>0</v>
      </c>
      <c r="M442" s="18">
        <v>0</v>
      </c>
      <c r="N442" s="77">
        <v>0</v>
      </c>
      <c r="O442" s="77">
        <v>0</v>
      </c>
      <c r="P442" s="69"/>
      <c r="Q442" s="69"/>
      <c r="R442" s="13"/>
      <c r="S442" s="13"/>
      <c r="T442" s="11"/>
      <c r="U442" s="18"/>
      <c r="V442" s="18"/>
      <c r="W442" s="18"/>
    </row>
    <row r="443" spans="1:23" ht="25" customHeight="1" x14ac:dyDescent="0.3">
      <c r="A443" s="11"/>
      <c r="B443" s="35"/>
      <c r="C443" s="11"/>
      <c r="D443" s="11"/>
      <c r="E443" s="101"/>
      <c r="F443" s="11"/>
      <c r="G443" s="11"/>
      <c r="H443" s="11"/>
      <c r="I443" s="18">
        <v>0</v>
      </c>
      <c r="J443" s="18">
        <v>0</v>
      </c>
      <c r="K443" s="18">
        <v>0</v>
      </c>
      <c r="L443" s="18">
        <v>0</v>
      </c>
      <c r="M443" s="18">
        <v>0</v>
      </c>
      <c r="N443" s="77">
        <v>0</v>
      </c>
      <c r="O443" s="77">
        <v>0</v>
      </c>
      <c r="P443" s="69"/>
      <c r="Q443" s="69"/>
      <c r="R443" s="13"/>
      <c r="S443" s="13"/>
      <c r="T443" s="11"/>
      <c r="U443" s="18"/>
      <c r="V443" s="18"/>
      <c r="W443" s="18"/>
    </row>
    <row r="444" spans="1:23" ht="25" customHeight="1" x14ac:dyDescent="0.3">
      <c r="A444" s="11"/>
      <c r="B444" s="35"/>
      <c r="C444" s="11"/>
      <c r="D444" s="11"/>
      <c r="E444" s="101"/>
      <c r="F444" s="11"/>
      <c r="G444" s="11"/>
      <c r="H444" s="11"/>
      <c r="I444" s="18">
        <v>0</v>
      </c>
      <c r="J444" s="18">
        <v>0</v>
      </c>
      <c r="K444" s="18">
        <v>0</v>
      </c>
      <c r="L444" s="18">
        <v>0</v>
      </c>
      <c r="M444" s="18">
        <v>0</v>
      </c>
      <c r="N444" s="77">
        <v>0</v>
      </c>
      <c r="O444" s="77">
        <v>0</v>
      </c>
      <c r="P444" s="69"/>
      <c r="Q444" s="69"/>
      <c r="R444" s="13"/>
      <c r="S444" s="13"/>
      <c r="T444" s="11"/>
      <c r="U444" s="18"/>
      <c r="V444" s="18"/>
      <c r="W444" s="18"/>
    </row>
    <row r="445" spans="1:23" ht="25" customHeight="1" x14ac:dyDescent="0.3">
      <c r="A445" s="11"/>
      <c r="B445" s="35"/>
      <c r="C445" s="11"/>
      <c r="D445" s="11"/>
      <c r="E445" s="101"/>
      <c r="F445" s="11"/>
      <c r="G445" s="11"/>
      <c r="H445" s="11"/>
      <c r="I445" s="18">
        <v>0</v>
      </c>
      <c r="J445" s="18">
        <v>0</v>
      </c>
      <c r="K445" s="18">
        <v>0</v>
      </c>
      <c r="L445" s="18">
        <v>0</v>
      </c>
      <c r="M445" s="18">
        <v>0</v>
      </c>
      <c r="N445" s="77">
        <v>0</v>
      </c>
      <c r="O445" s="77">
        <v>0</v>
      </c>
      <c r="P445" s="69"/>
      <c r="Q445" s="69"/>
      <c r="R445" s="13"/>
      <c r="S445" s="13"/>
      <c r="T445" s="11"/>
      <c r="U445" s="18"/>
      <c r="V445" s="18"/>
      <c r="W445" s="18"/>
    </row>
    <row r="446" spans="1:23" ht="25" customHeight="1" x14ac:dyDescent="0.3">
      <c r="A446" s="11"/>
      <c r="B446" s="35"/>
      <c r="C446" s="11"/>
      <c r="D446" s="11"/>
      <c r="E446" s="101"/>
      <c r="F446" s="11"/>
      <c r="G446" s="11"/>
      <c r="H446" s="11"/>
      <c r="I446" s="18">
        <v>0</v>
      </c>
      <c r="J446" s="18">
        <v>0</v>
      </c>
      <c r="K446" s="18">
        <v>0</v>
      </c>
      <c r="L446" s="18">
        <v>0</v>
      </c>
      <c r="M446" s="18">
        <v>0</v>
      </c>
      <c r="N446" s="77">
        <v>0</v>
      </c>
      <c r="O446" s="77">
        <v>0</v>
      </c>
      <c r="P446" s="69"/>
      <c r="Q446" s="69"/>
      <c r="R446" s="13"/>
      <c r="S446" s="13"/>
      <c r="T446" s="11"/>
      <c r="U446" s="18"/>
      <c r="V446" s="18"/>
      <c r="W446" s="18"/>
    </row>
    <row r="447" spans="1:23" ht="25" customHeight="1" x14ac:dyDescent="0.3">
      <c r="A447" s="11"/>
      <c r="B447" s="35"/>
      <c r="C447" s="11"/>
      <c r="D447" s="11"/>
      <c r="E447" s="101"/>
      <c r="F447" s="11"/>
      <c r="G447" s="11"/>
      <c r="H447" s="11"/>
      <c r="I447" s="18">
        <v>0</v>
      </c>
      <c r="J447" s="18">
        <v>0</v>
      </c>
      <c r="K447" s="18">
        <v>0</v>
      </c>
      <c r="L447" s="18">
        <v>0</v>
      </c>
      <c r="M447" s="18">
        <v>0</v>
      </c>
      <c r="N447" s="77">
        <v>0</v>
      </c>
      <c r="O447" s="77">
        <v>0</v>
      </c>
      <c r="P447" s="69"/>
      <c r="Q447" s="69"/>
      <c r="R447" s="13"/>
      <c r="S447" s="13"/>
      <c r="T447" s="11"/>
      <c r="U447" s="18"/>
      <c r="V447" s="18"/>
      <c r="W447" s="18"/>
    </row>
    <row r="448" spans="1:23" ht="25" customHeight="1" x14ac:dyDescent="0.3">
      <c r="A448" s="11"/>
      <c r="B448" s="35"/>
      <c r="C448" s="11"/>
      <c r="D448" s="11"/>
      <c r="E448" s="101"/>
      <c r="F448" s="11"/>
      <c r="G448" s="11"/>
      <c r="H448" s="11"/>
      <c r="I448" s="18">
        <v>0</v>
      </c>
      <c r="J448" s="18">
        <v>0</v>
      </c>
      <c r="K448" s="18">
        <v>0</v>
      </c>
      <c r="L448" s="18">
        <v>0</v>
      </c>
      <c r="M448" s="18">
        <v>0</v>
      </c>
      <c r="N448" s="77">
        <v>0</v>
      </c>
      <c r="O448" s="77">
        <v>0</v>
      </c>
      <c r="P448" s="69"/>
      <c r="Q448" s="69"/>
      <c r="R448" s="13"/>
      <c r="S448" s="13"/>
      <c r="T448" s="11"/>
      <c r="U448" s="18"/>
      <c r="V448" s="18"/>
      <c r="W448" s="18"/>
    </row>
    <row r="449" spans="1:23" ht="25" customHeight="1" x14ac:dyDescent="0.3">
      <c r="A449" s="11"/>
      <c r="B449" s="35"/>
      <c r="C449" s="11"/>
      <c r="D449" s="11"/>
      <c r="E449" s="101"/>
      <c r="F449" s="11"/>
      <c r="G449" s="11"/>
      <c r="H449" s="11"/>
      <c r="I449" s="18">
        <v>0</v>
      </c>
      <c r="J449" s="18">
        <v>0</v>
      </c>
      <c r="K449" s="18">
        <v>0</v>
      </c>
      <c r="L449" s="18">
        <v>0</v>
      </c>
      <c r="M449" s="18">
        <v>0</v>
      </c>
      <c r="N449" s="77">
        <v>0</v>
      </c>
      <c r="O449" s="77">
        <v>0</v>
      </c>
      <c r="P449" s="69"/>
      <c r="Q449" s="69"/>
      <c r="R449" s="13"/>
      <c r="S449" s="13"/>
      <c r="T449" s="11"/>
      <c r="U449" s="18"/>
      <c r="V449" s="18"/>
      <c r="W449" s="18"/>
    </row>
    <row r="450" spans="1:23" ht="25" customHeight="1" x14ac:dyDescent="0.3">
      <c r="A450" s="11"/>
      <c r="B450" s="35"/>
      <c r="C450" s="11"/>
      <c r="D450" s="11"/>
      <c r="E450" s="101"/>
      <c r="F450" s="11"/>
      <c r="G450" s="11"/>
      <c r="H450" s="11"/>
      <c r="I450" s="18">
        <v>0</v>
      </c>
      <c r="J450" s="18">
        <v>0</v>
      </c>
      <c r="K450" s="18">
        <v>0</v>
      </c>
      <c r="L450" s="18">
        <v>0</v>
      </c>
      <c r="M450" s="18">
        <v>0</v>
      </c>
      <c r="N450" s="77">
        <v>0</v>
      </c>
      <c r="O450" s="77">
        <v>0</v>
      </c>
      <c r="P450" s="69"/>
      <c r="Q450" s="69"/>
      <c r="R450" s="13"/>
      <c r="S450" s="13"/>
      <c r="T450" s="11"/>
      <c r="U450" s="18"/>
      <c r="V450" s="18"/>
      <c r="W450" s="18"/>
    </row>
    <row r="451" spans="1:23" ht="25" customHeight="1" x14ac:dyDescent="0.3">
      <c r="A451" s="11"/>
      <c r="B451" s="35"/>
      <c r="C451" s="11"/>
      <c r="D451" s="11"/>
      <c r="E451" s="101"/>
      <c r="F451" s="11"/>
      <c r="G451" s="11"/>
      <c r="H451" s="11"/>
      <c r="I451" s="18">
        <v>0</v>
      </c>
      <c r="J451" s="18">
        <v>0</v>
      </c>
      <c r="K451" s="18">
        <v>0</v>
      </c>
      <c r="L451" s="18">
        <v>0</v>
      </c>
      <c r="M451" s="18">
        <v>0</v>
      </c>
      <c r="N451" s="77">
        <v>0</v>
      </c>
      <c r="O451" s="77">
        <v>0</v>
      </c>
      <c r="P451" s="69"/>
      <c r="Q451" s="69"/>
      <c r="R451" s="13"/>
      <c r="S451" s="13"/>
      <c r="T451" s="11"/>
      <c r="U451" s="18"/>
      <c r="V451" s="18"/>
      <c r="W451" s="18"/>
    </row>
    <row r="452" spans="1:23" ht="25" customHeight="1" x14ac:dyDescent="0.3">
      <c r="A452" s="11"/>
      <c r="B452" s="35"/>
      <c r="C452" s="11"/>
      <c r="D452" s="11"/>
      <c r="E452" s="101"/>
      <c r="F452" s="11"/>
      <c r="G452" s="11"/>
      <c r="H452" s="11"/>
      <c r="I452" s="18">
        <v>0</v>
      </c>
      <c r="J452" s="18">
        <v>0</v>
      </c>
      <c r="K452" s="18">
        <v>0</v>
      </c>
      <c r="L452" s="18">
        <v>0</v>
      </c>
      <c r="M452" s="18">
        <v>0</v>
      </c>
      <c r="N452" s="77">
        <v>0</v>
      </c>
      <c r="O452" s="77">
        <v>0</v>
      </c>
      <c r="P452" s="69"/>
      <c r="Q452" s="69"/>
      <c r="R452" s="13"/>
      <c r="S452" s="13"/>
      <c r="T452" s="11"/>
      <c r="U452" s="18"/>
      <c r="V452" s="18"/>
      <c r="W452" s="18"/>
    </row>
    <row r="453" spans="1:23" ht="25" customHeight="1" x14ac:dyDescent="0.3">
      <c r="A453" s="11"/>
      <c r="B453" s="35"/>
      <c r="C453" s="11"/>
      <c r="D453" s="11"/>
      <c r="E453" s="101"/>
      <c r="F453" s="11"/>
      <c r="G453" s="11"/>
      <c r="H453" s="11"/>
      <c r="I453" s="18">
        <v>0</v>
      </c>
      <c r="J453" s="18">
        <v>0</v>
      </c>
      <c r="K453" s="18">
        <v>0</v>
      </c>
      <c r="L453" s="18">
        <v>0</v>
      </c>
      <c r="M453" s="18">
        <v>0</v>
      </c>
      <c r="N453" s="77">
        <v>0</v>
      </c>
      <c r="O453" s="77">
        <v>0</v>
      </c>
      <c r="P453" s="69"/>
      <c r="Q453" s="69"/>
      <c r="R453" s="13"/>
      <c r="S453" s="13"/>
      <c r="T453" s="11"/>
      <c r="U453" s="18"/>
      <c r="V453" s="18"/>
      <c r="W453" s="18"/>
    </row>
    <row r="454" spans="1:23" ht="25" customHeight="1" x14ac:dyDescent="0.3">
      <c r="A454" s="11"/>
      <c r="B454" s="35"/>
      <c r="C454" s="11"/>
      <c r="D454" s="11"/>
      <c r="E454" s="101"/>
      <c r="F454" s="11"/>
      <c r="G454" s="11"/>
      <c r="H454" s="11"/>
      <c r="I454" s="18">
        <v>0</v>
      </c>
      <c r="J454" s="18">
        <v>0</v>
      </c>
      <c r="K454" s="18">
        <v>0</v>
      </c>
      <c r="L454" s="18">
        <v>0</v>
      </c>
      <c r="M454" s="18">
        <v>0</v>
      </c>
      <c r="N454" s="77">
        <v>0</v>
      </c>
      <c r="O454" s="77">
        <v>0</v>
      </c>
      <c r="P454" s="69"/>
      <c r="Q454" s="69"/>
      <c r="R454" s="13"/>
      <c r="S454" s="13"/>
      <c r="T454" s="11"/>
      <c r="U454" s="18"/>
      <c r="V454" s="18"/>
      <c r="W454" s="18"/>
    </row>
    <row r="455" spans="1:23" ht="25" customHeight="1" x14ac:dyDescent="0.3">
      <c r="A455" s="11"/>
      <c r="B455" s="35"/>
      <c r="C455" s="11"/>
      <c r="D455" s="11"/>
      <c r="E455" s="101"/>
      <c r="F455" s="11"/>
      <c r="G455" s="11"/>
      <c r="H455" s="11"/>
      <c r="I455" s="18">
        <v>0</v>
      </c>
      <c r="J455" s="18">
        <v>0</v>
      </c>
      <c r="K455" s="18">
        <v>0</v>
      </c>
      <c r="L455" s="18">
        <v>0</v>
      </c>
      <c r="M455" s="18">
        <v>0</v>
      </c>
      <c r="N455" s="77">
        <v>0</v>
      </c>
      <c r="O455" s="77">
        <v>0</v>
      </c>
      <c r="P455" s="69"/>
      <c r="Q455" s="69"/>
      <c r="R455" s="13"/>
      <c r="S455" s="13"/>
      <c r="T455" s="11"/>
      <c r="U455" s="18"/>
      <c r="V455" s="18"/>
      <c r="W455" s="18"/>
    </row>
    <row r="456" spans="1:23" ht="25" customHeight="1" x14ac:dyDescent="0.3">
      <c r="A456" s="11"/>
      <c r="B456" s="35"/>
      <c r="C456" s="11"/>
      <c r="D456" s="11"/>
      <c r="E456" s="101"/>
      <c r="F456" s="11"/>
      <c r="G456" s="11"/>
      <c r="H456" s="11"/>
      <c r="I456" s="18">
        <v>0</v>
      </c>
      <c r="J456" s="18">
        <v>0</v>
      </c>
      <c r="K456" s="18">
        <v>0</v>
      </c>
      <c r="L456" s="18">
        <v>0</v>
      </c>
      <c r="M456" s="18">
        <v>0</v>
      </c>
      <c r="N456" s="77">
        <v>0</v>
      </c>
      <c r="O456" s="77">
        <v>0</v>
      </c>
      <c r="P456" s="69"/>
      <c r="Q456" s="69"/>
      <c r="R456" s="13"/>
      <c r="S456" s="13"/>
      <c r="T456" s="11"/>
      <c r="U456" s="18"/>
      <c r="V456" s="18"/>
      <c r="W456" s="18"/>
    </row>
    <row r="457" spans="1:23" ht="25" customHeight="1" x14ac:dyDescent="0.3">
      <c r="A457" s="11"/>
      <c r="B457" s="35"/>
      <c r="C457" s="11"/>
      <c r="D457" s="11"/>
      <c r="E457" s="101"/>
      <c r="F457" s="11"/>
      <c r="G457" s="11"/>
      <c r="H457" s="11"/>
      <c r="I457" s="18">
        <v>0</v>
      </c>
      <c r="J457" s="18">
        <v>0</v>
      </c>
      <c r="K457" s="18">
        <v>0</v>
      </c>
      <c r="L457" s="18">
        <v>0</v>
      </c>
      <c r="M457" s="18">
        <v>0</v>
      </c>
      <c r="N457" s="77">
        <v>0</v>
      </c>
      <c r="O457" s="77">
        <v>0</v>
      </c>
      <c r="P457" s="69"/>
      <c r="Q457" s="69"/>
      <c r="R457" s="13"/>
      <c r="S457" s="13"/>
      <c r="T457" s="11"/>
      <c r="U457" s="18"/>
      <c r="V457" s="18"/>
      <c r="W457" s="18"/>
    </row>
    <row r="458" spans="1:23" ht="25" customHeight="1" x14ac:dyDescent="0.3">
      <c r="A458" s="11"/>
      <c r="B458" s="35"/>
      <c r="C458" s="11"/>
      <c r="D458" s="11"/>
      <c r="E458" s="101"/>
      <c r="F458" s="11"/>
      <c r="G458" s="11"/>
      <c r="H458" s="11"/>
      <c r="I458" s="18">
        <v>0</v>
      </c>
      <c r="J458" s="18">
        <v>0</v>
      </c>
      <c r="K458" s="18">
        <v>0</v>
      </c>
      <c r="L458" s="18">
        <v>0</v>
      </c>
      <c r="M458" s="18">
        <v>0</v>
      </c>
      <c r="N458" s="77">
        <v>0</v>
      </c>
      <c r="O458" s="77">
        <v>0</v>
      </c>
      <c r="P458" s="69"/>
      <c r="Q458" s="69"/>
      <c r="R458" s="13"/>
      <c r="S458" s="13"/>
      <c r="T458" s="11"/>
      <c r="U458" s="18"/>
      <c r="V458" s="18"/>
      <c r="W458" s="18"/>
    </row>
    <row r="459" spans="1:23" ht="25" customHeight="1" x14ac:dyDescent="0.3">
      <c r="A459" s="11"/>
      <c r="B459" s="35"/>
      <c r="C459" s="11"/>
      <c r="D459" s="11"/>
      <c r="E459" s="101"/>
      <c r="F459" s="11"/>
      <c r="G459" s="11"/>
      <c r="H459" s="11"/>
      <c r="I459" s="18">
        <v>0</v>
      </c>
      <c r="J459" s="18">
        <v>0</v>
      </c>
      <c r="K459" s="18">
        <v>0</v>
      </c>
      <c r="L459" s="18">
        <v>0</v>
      </c>
      <c r="M459" s="18">
        <v>0</v>
      </c>
      <c r="N459" s="77">
        <v>0</v>
      </c>
      <c r="O459" s="77">
        <v>0</v>
      </c>
      <c r="P459" s="69"/>
      <c r="Q459" s="69"/>
      <c r="R459" s="13"/>
      <c r="S459" s="13"/>
      <c r="T459" s="11"/>
      <c r="U459" s="18"/>
      <c r="V459" s="18"/>
      <c r="W459" s="18"/>
    </row>
    <row r="460" spans="1:23" ht="25" customHeight="1" x14ac:dyDescent="0.3">
      <c r="A460" s="11"/>
      <c r="B460" s="35"/>
      <c r="C460" s="11"/>
      <c r="D460" s="11"/>
      <c r="E460" s="101"/>
      <c r="F460" s="11"/>
      <c r="G460" s="11"/>
      <c r="H460" s="11"/>
      <c r="I460" s="18">
        <v>0</v>
      </c>
      <c r="J460" s="18">
        <v>0</v>
      </c>
      <c r="K460" s="18">
        <v>0</v>
      </c>
      <c r="L460" s="18">
        <v>0</v>
      </c>
      <c r="M460" s="18">
        <v>0</v>
      </c>
      <c r="N460" s="77">
        <v>0</v>
      </c>
      <c r="O460" s="77">
        <v>0</v>
      </c>
      <c r="P460" s="69"/>
      <c r="Q460" s="69"/>
      <c r="R460" s="13"/>
      <c r="S460" s="13"/>
      <c r="T460" s="11"/>
      <c r="U460" s="18"/>
      <c r="V460" s="18"/>
      <c r="W460" s="18"/>
    </row>
    <row r="461" spans="1:23" ht="25" customHeight="1" x14ac:dyDescent="0.3">
      <c r="A461" s="11"/>
      <c r="B461" s="35"/>
      <c r="C461" s="11"/>
      <c r="D461" s="11"/>
      <c r="E461" s="101"/>
      <c r="F461" s="11"/>
      <c r="G461" s="11"/>
      <c r="H461" s="11"/>
      <c r="I461" s="18">
        <v>0</v>
      </c>
      <c r="J461" s="18">
        <v>0</v>
      </c>
      <c r="K461" s="18">
        <v>0</v>
      </c>
      <c r="L461" s="18">
        <v>0</v>
      </c>
      <c r="M461" s="18">
        <v>0</v>
      </c>
      <c r="N461" s="77">
        <v>0</v>
      </c>
      <c r="O461" s="77">
        <v>0</v>
      </c>
      <c r="P461" s="69"/>
      <c r="Q461" s="69"/>
      <c r="R461" s="13"/>
      <c r="S461" s="13"/>
      <c r="T461" s="11"/>
      <c r="U461" s="18"/>
      <c r="V461" s="18"/>
      <c r="W461" s="18"/>
    </row>
    <row r="462" spans="1:23" ht="25" customHeight="1" x14ac:dyDescent="0.3">
      <c r="A462" s="11"/>
      <c r="B462" s="35"/>
      <c r="C462" s="11"/>
      <c r="D462" s="11"/>
      <c r="E462" s="101"/>
      <c r="F462" s="11"/>
      <c r="G462" s="11"/>
      <c r="H462" s="11"/>
      <c r="I462" s="18">
        <v>0</v>
      </c>
      <c r="J462" s="18">
        <v>0</v>
      </c>
      <c r="K462" s="18">
        <v>0</v>
      </c>
      <c r="L462" s="18">
        <v>0</v>
      </c>
      <c r="M462" s="18">
        <v>0</v>
      </c>
      <c r="N462" s="77">
        <v>0</v>
      </c>
      <c r="O462" s="77">
        <v>0</v>
      </c>
      <c r="P462" s="69"/>
      <c r="Q462" s="69"/>
      <c r="R462" s="13"/>
      <c r="S462" s="13"/>
      <c r="T462" s="11"/>
      <c r="U462" s="18"/>
      <c r="V462" s="18"/>
      <c r="W462" s="18"/>
    </row>
    <row r="463" spans="1:23" ht="25" customHeight="1" x14ac:dyDescent="0.3">
      <c r="A463" s="11"/>
      <c r="B463" s="35"/>
      <c r="C463" s="11"/>
      <c r="D463" s="11"/>
      <c r="E463" s="101"/>
      <c r="F463" s="11"/>
      <c r="G463" s="11"/>
      <c r="H463" s="11"/>
      <c r="I463" s="18">
        <v>0</v>
      </c>
      <c r="J463" s="18">
        <v>0</v>
      </c>
      <c r="K463" s="18">
        <v>0</v>
      </c>
      <c r="L463" s="18">
        <v>0</v>
      </c>
      <c r="M463" s="18">
        <v>0</v>
      </c>
      <c r="N463" s="77">
        <v>0</v>
      </c>
      <c r="O463" s="77">
        <v>0</v>
      </c>
      <c r="P463" s="69"/>
      <c r="Q463" s="69"/>
      <c r="R463" s="13"/>
      <c r="S463" s="13"/>
      <c r="T463" s="11"/>
      <c r="U463" s="18"/>
      <c r="V463" s="18"/>
      <c r="W463" s="18"/>
    </row>
    <row r="464" spans="1:23" ht="25" customHeight="1" x14ac:dyDescent="0.3">
      <c r="A464" s="11"/>
      <c r="B464" s="35"/>
      <c r="C464" s="11"/>
      <c r="D464" s="11"/>
      <c r="E464" s="101"/>
      <c r="F464" s="11"/>
      <c r="G464" s="11"/>
      <c r="H464" s="11"/>
      <c r="I464" s="18">
        <v>0</v>
      </c>
      <c r="J464" s="18">
        <v>0</v>
      </c>
      <c r="K464" s="18">
        <v>0</v>
      </c>
      <c r="L464" s="18">
        <v>0</v>
      </c>
      <c r="M464" s="18">
        <v>0</v>
      </c>
      <c r="N464" s="77">
        <v>0</v>
      </c>
      <c r="O464" s="77">
        <v>0</v>
      </c>
      <c r="P464" s="69"/>
      <c r="Q464" s="69"/>
      <c r="R464" s="13"/>
      <c r="S464" s="13"/>
      <c r="T464" s="11"/>
      <c r="U464" s="18"/>
      <c r="V464" s="18"/>
      <c r="W464" s="18"/>
    </row>
    <row r="465" spans="1:23" ht="25" customHeight="1" x14ac:dyDescent="0.3">
      <c r="A465" s="11"/>
      <c r="B465" s="35"/>
      <c r="C465" s="11"/>
      <c r="D465" s="11"/>
      <c r="E465" s="101"/>
      <c r="F465" s="11"/>
      <c r="G465" s="11"/>
      <c r="H465" s="11"/>
      <c r="I465" s="18">
        <v>0</v>
      </c>
      <c r="J465" s="18">
        <v>0</v>
      </c>
      <c r="K465" s="18">
        <v>0</v>
      </c>
      <c r="L465" s="18">
        <v>0</v>
      </c>
      <c r="M465" s="18">
        <v>0</v>
      </c>
      <c r="N465" s="77">
        <v>0</v>
      </c>
      <c r="O465" s="77">
        <v>0</v>
      </c>
      <c r="P465" s="69"/>
      <c r="Q465" s="69"/>
      <c r="R465" s="13"/>
      <c r="S465" s="13"/>
      <c r="T465" s="11"/>
      <c r="U465" s="18"/>
      <c r="V465" s="18"/>
      <c r="W465" s="18"/>
    </row>
    <row r="466" spans="1:23" ht="25" customHeight="1" x14ac:dyDescent="0.3">
      <c r="A466" s="11"/>
      <c r="B466" s="35"/>
      <c r="C466" s="11"/>
      <c r="D466" s="11"/>
      <c r="E466" s="101"/>
      <c r="F466" s="11"/>
      <c r="G466" s="11"/>
      <c r="H466" s="11"/>
      <c r="I466" s="18">
        <v>0</v>
      </c>
      <c r="J466" s="18">
        <v>0</v>
      </c>
      <c r="K466" s="18">
        <v>0</v>
      </c>
      <c r="L466" s="18">
        <v>0</v>
      </c>
      <c r="M466" s="18">
        <v>0</v>
      </c>
      <c r="N466" s="77">
        <v>0</v>
      </c>
      <c r="O466" s="77">
        <v>0</v>
      </c>
      <c r="P466" s="69"/>
      <c r="Q466" s="69"/>
      <c r="R466" s="13"/>
      <c r="S466" s="13"/>
      <c r="T466" s="11"/>
      <c r="U466" s="18"/>
      <c r="V466" s="18"/>
      <c r="W466" s="18"/>
    </row>
    <row r="467" spans="1:23" ht="25" customHeight="1" x14ac:dyDescent="0.3">
      <c r="A467" s="11"/>
      <c r="B467" s="35"/>
      <c r="C467" s="11"/>
      <c r="D467" s="11"/>
      <c r="E467" s="101"/>
      <c r="F467" s="11"/>
      <c r="G467" s="11"/>
      <c r="H467" s="11"/>
      <c r="I467" s="18">
        <v>0</v>
      </c>
      <c r="J467" s="18">
        <v>0</v>
      </c>
      <c r="K467" s="18">
        <v>0</v>
      </c>
      <c r="L467" s="18">
        <v>0</v>
      </c>
      <c r="M467" s="18">
        <v>0</v>
      </c>
      <c r="N467" s="77">
        <v>0</v>
      </c>
      <c r="O467" s="77">
        <v>0</v>
      </c>
      <c r="P467" s="69"/>
      <c r="Q467" s="69"/>
      <c r="R467" s="13"/>
      <c r="S467" s="13"/>
      <c r="T467" s="11"/>
      <c r="U467" s="18"/>
      <c r="V467" s="18"/>
      <c r="W467" s="18"/>
    </row>
    <row r="468" spans="1:23" ht="25" customHeight="1" x14ac:dyDescent="0.3">
      <c r="A468" s="11"/>
      <c r="B468" s="35"/>
      <c r="C468" s="11"/>
      <c r="D468" s="11"/>
      <c r="E468" s="101"/>
      <c r="F468" s="11"/>
      <c r="G468" s="11"/>
      <c r="H468" s="11"/>
      <c r="I468" s="18">
        <v>0</v>
      </c>
      <c r="J468" s="18">
        <v>0</v>
      </c>
      <c r="K468" s="18">
        <v>0</v>
      </c>
      <c r="L468" s="18">
        <v>0</v>
      </c>
      <c r="M468" s="18">
        <v>0</v>
      </c>
      <c r="N468" s="77">
        <v>0</v>
      </c>
      <c r="O468" s="77">
        <v>0</v>
      </c>
      <c r="P468" s="69"/>
      <c r="Q468" s="69"/>
      <c r="R468" s="13"/>
      <c r="S468" s="13"/>
      <c r="T468" s="11"/>
      <c r="U468" s="18"/>
      <c r="V468" s="18"/>
      <c r="W468" s="18"/>
    </row>
    <row r="469" spans="1:23" ht="25" customHeight="1" x14ac:dyDescent="0.3">
      <c r="A469" s="11"/>
      <c r="B469" s="35"/>
      <c r="C469" s="11"/>
      <c r="D469" s="11"/>
      <c r="E469" s="101"/>
      <c r="F469" s="11"/>
      <c r="G469" s="11"/>
      <c r="H469" s="11"/>
      <c r="I469" s="18">
        <v>0</v>
      </c>
      <c r="J469" s="18">
        <v>0</v>
      </c>
      <c r="K469" s="18">
        <v>0</v>
      </c>
      <c r="L469" s="18">
        <v>0</v>
      </c>
      <c r="M469" s="18">
        <v>0</v>
      </c>
      <c r="N469" s="77">
        <v>0</v>
      </c>
      <c r="O469" s="77">
        <v>0</v>
      </c>
      <c r="P469" s="69"/>
      <c r="Q469" s="69"/>
      <c r="R469" s="13"/>
      <c r="S469" s="13"/>
      <c r="T469" s="11"/>
      <c r="U469" s="18"/>
      <c r="V469" s="18"/>
      <c r="W469" s="18"/>
    </row>
    <row r="470" spans="1:23" ht="25" customHeight="1" x14ac:dyDescent="0.3">
      <c r="A470" s="11"/>
      <c r="B470" s="35"/>
      <c r="C470" s="11"/>
      <c r="D470" s="11"/>
      <c r="E470" s="101"/>
      <c r="F470" s="11"/>
      <c r="G470" s="11"/>
      <c r="H470" s="11"/>
      <c r="I470" s="18">
        <v>0</v>
      </c>
      <c r="J470" s="18">
        <v>0</v>
      </c>
      <c r="K470" s="18">
        <v>0</v>
      </c>
      <c r="L470" s="18">
        <v>0</v>
      </c>
      <c r="M470" s="18">
        <v>0</v>
      </c>
      <c r="N470" s="77">
        <v>0</v>
      </c>
      <c r="O470" s="77">
        <v>0</v>
      </c>
      <c r="P470" s="69"/>
      <c r="Q470" s="69"/>
      <c r="R470" s="13"/>
      <c r="S470" s="13"/>
      <c r="T470" s="11"/>
      <c r="U470" s="18"/>
      <c r="V470" s="18"/>
      <c r="W470" s="18"/>
    </row>
    <row r="471" spans="1:23" ht="25" customHeight="1" x14ac:dyDescent="0.3">
      <c r="A471" s="11"/>
      <c r="B471" s="35"/>
      <c r="C471" s="11"/>
      <c r="D471" s="11"/>
      <c r="E471" s="101"/>
      <c r="F471" s="11"/>
      <c r="G471" s="11"/>
      <c r="H471" s="11"/>
      <c r="I471" s="18">
        <v>0</v>
      </c>
      <c r="J471" s="18">
        <v>0</v>
      </c>
      <c r="K471" s="18">
        <v>0</v>
      </c>
      <c r="L471" s="18">
        <v>0</v>
      </c>
      <c r="M471" s="18">
        <v>0</v>
      </c>
      <c r="N471" s="77">
        <v>0</v>
      </c>
      <c r="O471" s="77">
        <v>0</v>
      </c>
      <c r="P471" s="69"/>
      <c r="Q471" s="69"/>
      <c r="R471" s="13"/>
      <c r="S471" s="13"/>
      <c r="T471" s="11"/>
      <c r="U471" s="18"/>
      <c r="V471" s="18"/>
      <c r="W471" s="18"/>
    </row>
    <row r="472" spans="1:23" ht="25" customHeight="1" x14ac:dyDescent="0.3">
      <c r="A472" s="11"/>
      <c r="B472" s="35"/>
      <c r="C472" s="11"/>
      <c r="D472" s="11"/>
      <c r="E472" s="101"/>
      <c r="F472" s="11"/>
      <c r="G472" s="11"/>
      <c r="H472" s="11"/>
      <c r="I472" s="18">
        <v>0</v>
      </c>
      <c r="J472" s="18">
        <v>0</v>
      </c>
      <c r="K472" s="18">
        <v>0</v>
      </c>
      <c r="L472" s="18">
        <v>0</v>
      </c>
      <c r="M472" s="18">
        <v>0</v>
      </c>
      <c r="N472" s="77">
        <v>0</v>
      </c>
      <c r="O472" s="77">
        <v>0</v>
      </c>
      <c r="P472" s="69"/>
      <c r="Q472" s="69"/>
      <c r="R472" s="13"/>
      <c r="S472" s="13"/>
      <c r="T472" s="11"/>
      <c r="U472" s="18"/>
      <c r="V472" s="18"/>
      <c r="W472" s="18"/>
    </row>
    <row r="473" spans="1:23" ht="25" customHeight="1" x14ac:dyDescent="0.3">
      <c r="A473" s="11"/>
      <c r="B473" s="35"/>
      <c r="C473" s="11"/>
      <c r="D473" s="11"/>
      <c r="E473" s="101"/>
      <c r="F473" s="11"/>
      <c r="G473" s="11"/>
      <c r="H473" s="11"/>
      <c r="I473" s="18">
        <v>0</v>
      </c>
      <c r="J473" s="18">
        <v>0</v>
      </c>
      <c r="K473" s="18">
        <v>0</v>
      </c>
      <c r="L473" s="18">
        <v>0</v>
      </c>
      <c r="M473" s="18">
        <v>0</v>
      </c>
      <c r="N473" s="77">
        <v>0</v>
      </c>
      <c r="O473" s="77">
        <v>0</v>
      </c>
      <c r="P473" s="69"/>
      <c r="Q473" s="69"/>
      <c r="R473" s="13"/>
      <c r="S473" s="13"/>
      <c r="T473" s="11"/>
      <c r="U473" s="18"/>
      <c r="V473" s="18"/>
      <c r="W473" s="18"/>
    </row>
    <row r="474" spans="1:23" ht="25" customHeight="1" x14ac:dyDescent="0.3">
      <c r="A474" s="11"/>
      <c r="B474" s="35"/>
      <c r="C474" s="11"/>
      <c r="D474" s="11"/>
      <c r="E474" s="101"/>
      <c r="F474" s="11"/>
      <c r="G474" s="11"/>
      <c r="H474" s="11"/>
      <c r="I474" s="18">
        <v>0</v>
      </c>
      <c r="J474" s="18">
        <v>0</v>
      </c>
      <c r="K474" s="18">
        <v>0</v>
      </c>
      <c r="L474" s="18">
        <v>0</v>
      </c>
      <c r="M474" s="18">
        <v>0</v>
      </c>
      <c r="N474" s="77">
        <v>0</v>
      </c>
      <c r="O474" s="77">
        <v>0</v>
      </c>
      <c r="P474" s="69"/>
      <c r="Q474" s="69"/>
      <c r="R474" s="13"/>
      <c r="S474" s="13"/>
      <c r="T474" s="11"/>
      <c r="U474" s="18"/>
      <c r="V474" s="18"/>
      <c r="W474" s="18"/>
    </row>
    <row r="475" spans="1:23" ht="25" customHeight="1" x14ac:dyDescent="0.3">
      <c r="A475" s="11"/>
      <c r="B475" s="35"/>
      <c r="C475" s="11"/>
      <c r="D475" s="11"/>
      <c r="E475" s="101"/>
      <c r="F475" s="11"/>
      <c r="G475" s="11"/>
      <c r="H475" s="11"/>
      <c r="I475" s="18">
        <v>0</v>
      </c>
      <c r="J475" s="18">
        <v>0</v>
      </c>
      <c r="K475" s="18">
        <v>0</v>
      </c>
      <c r="L475" s="18">
        <v>0</v>
      </c>
      <c r="M475" s="18">
        <v>0</v>
      </c>
      <c r="N475" s="77">
        <v>0</v>
      </c>
      <c r="O475" s="77">
        <v>0</v>
      </c>
      <c r="P475" s="69"/>
      <c r="Q475" s="69"/>
      <c r="R475" s="13"/>
      <c r="S475" s="13"/>
      <c r="T475" s="11"/>
      <c r="U475" s="18"/>
      <c r="V475" s="18"/>
      <c r="W475" s="18"/>
    </row>
    <row r="476" spans="1:23" ht="25" customHeight="1" x14ac:dyDescent="0.3">
      <c r="A476" s="11"/>
      <c r="B476" s="35"/>
      <c r="C476" s="11"/>
      <c r="D476" s="11"/>
      <c r="E476" s="101"/>
      <c r="F476" s="11"/>
      <c r="G476" s="11"/>
      <c r="H476" s="11"/>
      <c r="I476" s="18">
        <v>0</v>
      </c>
      <c r="J476" s="18">
        <v>0</v>
      </c>
      <c r="K476" s="18">
        <v>0</v>
      </c>
      <c r="L476" s="18">
        <v>0</v>
      </c>
      <c r="M476" s="18">
        <v>0</v>
      </c>
      <c r="N476" s="77">
        <v>0</v>
      </c>
      <c r="O476" s="77">
        <v>0</v>
      </c>
      <c r="P476" s="69"/>
      <c r="Q476" s="69"/>
      <c r="R476" s="13"/>
      <c r="S476" s="13"/>
      <c r="T476" s="11"/>
      <c r="U476" s="18"/>
      <c r="V476" s="18"/>
      <c r="W476" s="18"/>
    </row>
    <row r="477" spans="1:23" ht="25" customHeight="1" x14ac:dyDescent="0.3">
      <c r="A477" s="11"/>
      <c r="B477" s="35"/>
      <c r="C477" s="11"/>
      <c r="D477" s="11"/>
      <c r="E477" s="101"/>
      <c r="F477" s="11"/>
      <c r="G477" s="11"/>
      <c r="H477" s="11"/>
      <c r="I477" s="18">
        <v>0</v>
      </c>
      <c r="J477" s="18">
        <v>0</v>
      </c>
      <c r="K477" s="18">
        <v>0</v>
      </c>
      <c r="L477" s="18">
        <v>0</v>
      </c>
      <c r="M477" s="18">
        <v>0</v>
      </c>
      <c r="N477" s="77">
        <v>0</v>
      </c>
      <c r="O477" s="77">
        <v>0</v>
      </c>
      <c r="P477" s="69"/>
      <c r="Q477" s="69"/>
      <c r="R477" s="13"/>
      <c r="S477" s="13"/>
      <c r="T477" s="11"/>
      <c r="U477" s="18"/>
      <c r="V477" s="18"/>
      <c r="W477" s="18"/>
    </row>
    <row r="478" spans="1:23" ht="25" customHeight="1" x14ac:dyDescent="0.3">
      <c r="A478" s="11"/>
      <c r="B478" s="35"/>
      <c r="C478" s="11"/>
      <c r="D478" s="11"/>
      <c r="E478" s="101"/>
      <c r="F478" s="11"/>
      <c r="G478" s="11"/>
      <c r="H478" s="11"/>
      <c r="I478" s="18">
        <v>0</v>
      </c>
      <c r="J478" s="18">
        <v>0</v>
      </c>
      <c r="K478" s="18">
        <v>0</v>
      </c>
      <c r="L478" s="18">
        <v>0</v>
      </c>
      <c r="M478" s="18">
        <v>0</v>
      </c>
      <c r="N478" s="77">
        <v>0</v>
      </c>
      <c r="O478" s="77">
        <v>0</v>
      </c>
      <c r="P478" s="69"/>
      <c r="Q478" s="69"/>
      <c r="R478" s="13"/>
      <c r="S478" s="13"/>
      <c r="T478" s="11"/>
      <c r="U478" s="18"/>
      <c r="V478" s="18"/>
      <c r="W478" s="18"/>
    </row>
    <row r="479" spans="1:23" ht="25" customHeight="1" x14ac:dyDescent="0.3">
      <c r="A479" s="11"/>
      <c r="B479" s="35"/>
      <c r="C479" s="11"/>
      <c r="D479" s="11"/>
      <c r="E479" s="101"/>
      <c r="F479" s="11"/>
      <c r="G479" s="11"/>
      <c r="H479" s="11"/>
      <c r="I479" s="18">
        <v>0</v>
      </c>
      <c r="J479" s="18">
        <v>0</v>
      </c>
      <c r="K479" s="18">
        <v>0</v>
      </c>
      <c r="L479" s="18">
        <v>0</v>
      </c>
      <c r="M479" s="18">
        <v>0</v>
      </c>
      <c r="N479" s="77">
        <v>0</v>
      </c>
      <c r="O479" s="77">
        <v>0</v>
      </c>
      <c r="P479" s="69"/>
      <c r="Q479" s="69"/>
      <c r="R479" s="13"/>
      <c r="S479" s="13"/>
      <c r="T479" s="11"/>
      <c r="U479" s="18"/>
      <c r="V479" s="18"/>
      <c r="W479" s="18"/>
    </row>
    <row r="480" spans="1:23" ht="25" customHeight="1" x14ac:dyDescent="0.3">
      <c r="A480" s="11"/>
      <c r="B480" s="35"/>
      <c r="C480" s="11"/>
      <c r="D480" s="11"/>
      <c r="E480" s="101"/>
      <c r="F480" s="11"/>
      <c r="G480" s="11"/>
      <c r="H480" s="11"/>
      <c r="I480" s="18">
        <v>0</v>
      </c>
      <c r="J480" s="18">
        <v>0</v>
      </c>
      <c r="K480" s="18">
        <v>0</v>
      </c>
      <c r="L480" s="18">
        <v>0</v>
      </c>
      <c r="M480" s="18">
        <v>0</v>
      </c>
      <c r="N480" s="77">
        <v>0</v>
      </c>
      <c r="O480" s="77">
        <v>0</v>
      </c>
      <c r="P480" s="69"/>
      <c r="Q480" s="69"/>
      <c r="R480" s="13"/>
      <c r="S480" s="13"/>
      <c r="T480" s="11"/>
      <c r="U480" s="18"/>
      <c r="V480" s="18"/>
      <c r="W480" s="18"/>
    </row>
    <row r="481" spans="1:23" ht="25" customHeight="1" x14ac:dyDescent="0.3">
      <c r="A481" s="11"/>
      <c r="B481" s="35"/>
      <c r="C481" s="11"/>
      <c r="D481" s="11"/>
      <c r="E481" s="101"/>
      <c r="F481" s="11"/>
      <c r="G481" s="11"/>
      <c r="H481" s="11"/>
      <c r="I481" s="18">
        <v>0</v>
      </c>
      <c r="J481" s="18">
        <v>0</v>
      </c>
      <c r="K481" s="18">
        <v>0</v>
      </c>
      <c r="L481" s="18">
        <v>0</v>
      </c>
      <c r="M481" s="18">
        <v>0</v>
      </c>
      <c r="N481" s="77">
        <v>0</v>
      </c>
      <c r="O481" s="77">
        <v>0</v>
      </c>
      <c r="P481" s="69"/>
      <c r="Q481" s="69"/>
      <c r="R481" s="13"/>
      <c r="S481" s="13"/>
      <c r="T481" s="11"/>
      <c r="U481" s="18"/>
      <c r="V481" s="18"/>
      <c r="W481" s="18"/>
    </row>
    <row r="482" spans="1:23" ht="25" customHeight="1" x14ac:dyDescent="0.3">
      <c r="A482" s="11"/>
      <c r="B482" s="35"/>
      <c r="C482" s="11"/>
      <c r="D482" s="11"/>
      <c r="E482" s="101"/>
      <c r="F482" s="11"/>
      <c r="G482" s="11"/>
      <c r="H482" s="11"/>
      <c r="I482" s="18">
        <v>0</v>
      </c>
      <c r="J482" s="18">
        <v>0</v>
      </c>
      <c r="K482" s="18">
        <v>0</v>
      </c>
      <c r="L482" s="18">
        <v>0</v>
      </c>
      <c r="M482" s="18">
        <v>0</v>
      </c>
      <c r="N482" s="77">
        <v>0</v>
      </c>
      <c r="O482" s="77">
        <v>0</v>
      </c>
      <c r="P482" s="69"/>
      <c r="Q482" s="69"/>
      <c r="R482" s="13"/>
      <c r="S482" s="13"/>
      <c r="T482" s="11"/>
      <c r="U482" s="18"/>
      <c r="V482" s="18"/>
      <c r="W482" s="18"/>
    </row>
    <row r="483" spans="1:23" ht="25" customHeight="1" x14ac:dyDescent="0.3">
      <c r="A483" s="11"/>
      <c r="B483" s="35"/>
      <c r="C483" s="11"/>
      <c r="D483" s="11"/>
      <c r="E483" s="101"/>
      <c r="F483" s="11"/>
      <c r="G483" s="11"/>
      <c r="H483" s="11"/>
      <c r="I483" s="18">
        <v>0</v>
      </c>
      <c r="J483" s="18">
        <v>0</v>
      </c>
      <c r="K483" s="18">
        <v>0</v>
      </c>
      <c r="L483" s="18">
        <v>0</v>
      </c>
      <c r="M483" s="18">
        <v>0</v>
      </c>
      <c r="N483" s="77">
        <v>0</v>
      </c>
      <c r="O483" s="77">
        <v>0</v>
      </c>
      <c r="P483" s="69"/>
      <c r="Q483" s="69"/>
      <c r="R483" s="13"/>
      <c r="S483" s="13"/>
      <c r="T483" s="11"/>
      <c r="U483" s="18"/>
      <c r="V483" s="18"/>
      <c r="W483" s="18"/>
    </row>
    <row r="484" spans="1:23" ht="25" customHeight="1" x14ac:dyDescent="0.3">
      <c r="A484" s="11"/>
      <c r="B484" s="35"/>
      <c r="C484" s="11"/>
      <c r="D484" s="11"/>
      <c r="E484" s="101"/>
      <c r="F484" s="11"/>
      <c r="G484" s="11"/>
      <c r="H484" s="11"/>
      <c r="I484" s="18">
        <v>0</v>
      </c>
      <c r="J484" s="18">
        <v>0</v>
      </c>
      <c r="K484" s="18">
        <v>0</v>
      </c>
      <c r="L484" s="18">
        <v>0</v>
      </c>
      <c r="M484" s="18">
        <v>0</v>
      </c>
      <c r="N484" s="77">
        <v>0</v>
      </c>
      <c r="O484" s="77">
        <v>0</v>
      </c>
      <c r="P484" s="69"/>
      <c r="Q484" s="69"/>
      <c r="R484" s="13"/>
      <c r="S484" s="13"/>
      <c r="T484" s="11"/>
      <c r="U484" s="18"/>
      <c r="V484" s="18"/>
      <c r="W484" s="18"/>
    </row>
    <row r="485" spans="1:23" ht="25" customHeight="1" x14ac:dyDescent="0.3">
      <c r="A485" s="11"/>
      <c r="B485" s="35"/>
      <c r="C485" s="11"/>
      <c r="D485" s="11"/>
      <c r="E485" s="101"/>
      <c r="F485" s="11"/>
      <c r="G485" s="11"/>
      <c r="H485" s="11"/>
      <c r="I485" s="18">
        <v>0</v>
      </c>
      <c r="J485" s="18">
        <v>0</v>
      </c>
      <c r="K485" s="18">
        <v>0</v>
      </c>
      <c r="L485" s="18">
        <v>0</v>
      </c>
      <c r="M485" s="18">
        <v>0</v>
      </c>
      <c r="N485" s="77">
        <v>0</v>
      </c>
      <c r="O485" s="77">
        <v>0</v>
      </c>
      <c r="P485" s="69"/>
      <c r="Q485" s="69"/>
      <c r="R485" s="13"/>
      <c r="S485" s="13"/>
      <c r="T485" s="11"/>
      <c r="U485" s="18"/>
      <c r="V485" s="18"/>
      <c r="W485" s="18"/>
    </row>
    <row r="486" spans="1:23" ht="25" customHeight="1" x14ac:dyDescent="0.3">
      <c r="A486" s="11"/>
      <c r="B486" s="35"/>
      <c r="C486" s="11"/>
      <c r="D486" s="11"/>
      <c r="E486" s="101"/>
      <c r="F486" s="11"/>
      <c r="G486" s="11"/>
      <c r="H486" s="11"/>
      <c r="I486" s="18">
        <v>0</v>
      </c>
      <c r="J486" s="18">
        <v>0</v>
      </c>
      <c r="K486" s="18">
        <v>0</v>
      </c>
      <c r="L486" s="18">
        <v>0</v>
      </c>
      <c r="M486" s="18">
        <v>0</v>
      </c>
      <c r="N486" s="77">
        <v>0</v>
      </c>
      <c r="O486" s="77">
        <v>0</v>
      </c>
      <c r="P486" s="69"/>
      <c r="Q486" s="69"/>
      <c r="R486" s="13"/>
      <c r="S486" s="13"/>
      <c r="T486" s="11"/>
      <c r="U486" s="18"/>
      <c r="V486" s="18"/>
      <c r="W486" s="18"/>
    </row>
    <row r="487" spans="1:23" ht="25" customHeight="1" x14ac:dyDescent="0.3">
      <c r="A487" s="11"/>
      <c r="B487" s="35"/>
      <c r="C487" s="11"/>
      <c r="D487" s="11"/>
      <c r="E487" s="101"/>
      <c r="F487" s="11"/>
      <c r="G487" s="11"/>
      <c r="H487" s="11"/>
      <c r="I487" s="18">
        <v>0</v>
      </c>
      <c r="J487" s="18">
        <v>0</v>
      </c>
      <c r="K487" s="18">
        <v>0</v>
      </c>
      <c r="L487" s="18">
        <v>0</v>
      </c>
      <c r="M487" s="18">
        <v>0</v>
      </c>
      <c r="N487" s="77">
        <v>0</v>
      </c>
      <c r="O487" s="77">
        <v>0</v>
      </c>
      <c r="P487" s="69"/>
      <c r="Q487" s="69"/>
      <c r="R487" s="13"/>
      <c r="S487" s="13"/>
      <c r="T487" s="11"/>
      <c r="U487" s="18"/>
      <c r="V487" s="18"/>
      <c r="W487" s="18"/>
    </row>
    <row r="488" spans="1:23" ht="25" customHeight="1" x14ac:dyDescent="0.3">
      <c r="A488" s="11"/>
      <c r="B488" s="35"/>
      <c r="C488" s="11"/>
      <c r="D488" s="11"/>
      <c r="E488" s="101"/>
      <c r="F488" s="11"/>
      <c r="G488" s="11"/>
      <c r="H488" s="11"/>
      <c r="I488" s="18">
        <v>0</v>
      </c>
      <c r="J488" s="18">
        <v>0</v>
      </c>
      <c r="K488" s="18">
        <v>0</v>
      </c>
      <c r="L488" s="18">
        <v>0</v>
      </c>
      <c r="M488" s="18">
        <v>0</v>
      </c>
      <c r="N488" s="77">
        <v>0</v>
      </c>
      <c r="O488" s="77">
        <v>0</v>
      </c>
      <c r="P488" s="69"/>
      <c r="Q488" s="69"/>
      <c r="R488" s="13"/>
      <c r="S488" s="13"/>
      <c r="T488" s="11"/>
      <c r="U488" s="18"/>
      <c r="V488" s="18"/>
      <c r="W488" s="18"/>
    </row>
    <row r="489" spans="1:23" ht="25" customHeight="1" x14ac:dyDescent="0.3">
      <c r="A489" s="11"/>
      <c r="B489" s="35"/>
      <c r="C489" s="11"/>
      <c r="D489" s="11"/>
      <c r="E489" s="101"/>
      <c r="F489" s="11"/>
      <c r="G489" s="11"/>
      <c r="H489" s="11"/>
      <c r="I489" s="18">
        <v>0</v>
      </c>
      <c r="J489" s="18">
        <v>0</v>
      </c>
      <c r="K489" s="18">
        <v>0</v>
      </c>
      <c r="L489" s="18">
        <v>0</v>
      </c>
      <c r="M489" s="18">
        <v>0</v>
      </c>
      <c r="N489" s="77">
        <v>0</v>
      </c>
      <c r="O489" s="77">
        <v>0</v>
      </c>
      <c r="P489" s="69"/>
      <c r="Q489" s="69"/>
      <c r="R489" s="13"/>
      <c r="S489" s="13"/>
      <c r="T489" s="11"/>
      <c r="U489" s="18"/>
      <c r="V489" s="18"/>
      <c r="W489" s="18"/>
    </row>
    <row r="490" spans="1:23" ht="25" customHeight="1" x14ac:dyDescent="0.3">
      <c r="A490" s="11"/>
      <c r="B490" s="35"/>
      <c r="C490" s="11"/>
      <c r="D490" s="11"/>
      <c r="E490" s="101"/>
      <c r="F490" s="11"/>
      <c r="G490" s="11"/>
      <c r="H490" s="11"/>
      <c r="I490" s="18">
        <v>0</v>
      </c>
      <c r="J490" s="18">
        <v>0</v>
      </c>
      <c r="K490" s="18">
        <v>0</v>
      </c>
      <c r="L490" s="18">
        <v>0</v>
      </c>
      <c r="M490" s="18">
        <v>0</v>
      </c>
      <c r="N490" s="77">
        <v>0</v>
      </c>
      <c r="O490" s="77">
        <v>0</v>
      </c>
      <c r="P490" s="69"/>
      <c r="Q490" s="69"/>
      <c r="R490" s="13"/>
      <c r="S490" s="13"/>
      <c r="T490" s="11"/>
      <c r="U490" s="18"/>
      <c r="V490" s="18"/>
      <c r="W490" s="18"/>
    </row>
    <row r="491" spans="1:23" ht="25" customHeight="1" x14ac:dyDescent="0.3">
      <c r="A491" s="11"/>
      <c r="B491" s="35"/>
      <c r="C491" s="11"/>
      <c r="D491" s="11"/>
      <c r="E491" s="101"/>
      <c r="F491" s="11"/>
      <c r="G491" s="11"/>
      <c r="H491" s="11"/>
      <c r="I491" s="18">
        <v>0</v>
      </c>
      <c r="J491" s="18">
        <v>0</v>
      </c>
      <c r="K491" s="18">
        <v>0</v>
      </c>
      <c r="L491" s="18">
        <v>0</v>
      </c>
      <c r="M491" s="18">
        <v>0</v>
      </c>
      <c r="N491" s="77">
        <v>0</v>
      </c>
      <c r="O491" s="77">
        <v>0</v>
      </c>
      <c r="P491" s="69"/>
      <c r="Q491" s="69"/>
      <c r="R491" s="13"/>
      <c r="S491" s="13"/>
      <c r="T491" s="11"/>
      <c r="U491" s="18"/>
      <c r="V491" s="18"/>
      <c r="W491" s="18"/>
    </row>
    <row r="492" spans="1:23" ht="25" customHeight="1" x14ac:dyDescent="0.3">
      <c r="A492" s="11"/>
      <c r="B492" s="35"/>
      <c r="C492" s="11"/>
      <c r="D492" s="11"/>
      <c r="E492" s="101"/>
      <c r="F492" s="11"/>
      <c r="G492" s="11"/>
      <c r="H492" s="11"/>
      <c r="I492" s="18">
        <v>0</v>
      </c>
      <c r="J492" s="18">
        <v>0</v>
      </c>
      <c r="K492" s="18">
        <v>0</v>
      </c>
      <c r="L492" s="18">
        <v>0</v>
      </c>
      <c r="M492" s="18">
        <v>0</v>
      </c>
      <c r="N492" s="77">
        <v>0</v>
      </c>
      <c r="O492" s="77">
        <v>0</v>
      </c>
      <c r="P492" s="69"/>
      <c r="Q492" s="69"/>
      <c r="R492" s="13"/>
      <c r="S492" s="13"/>
      <c r="T492" s="11"/>
      <c r="U492" s="18"/>
      <c r="V492" s="18"/>
      <c r="W492" s="18"/>
    </row>
    <row r="493" spans="1:23" ht="25" customHeight="1" x14ac:dyDescent="0.3">
      <c r="A493" s="11"/>
      <c r="B493" s="35"/>
      <c r="C493" s="11"/>
      <c r="D493" s="11"/>
      <c r="E493" s="101"/>
      <c r="F493" s="11"/>
      <c r="G493" s="11"/>
      <c r="H493" s="11"/>
      <c r="I493" s="18">
        <v>0</v>
      </c>
      <c r="J493" s="18">
        <v>0</v>
      </c>
      <c r="K493" s="18">
        <v>0</v>
      </c>
      <c r="L493" s="18">
        <v>0</v>
      </c>
      <c r="M493" s="18">
        <v>0</v>
      </c>
      <c r="N493" s="77">
        <v>0</v>
      </c>
      <c r="O493" s="77">
        <v>0</v>
      </c>
      <c r="P493" s="69"/>
      <c r="Q493" s="69"/>
      <c r="R493" s="13"/>
      <c r="S493" s="13"/>
      <c r="T493" s="11"/>
      <c r="U493" s="18"/>
      <c r="V493" s="18"/>
      <c r="W493" s="18"/>
    </row>
    <row r="494" spans="1:23" ht="25" customHeight="1" x14ac:dyDescent="0.3">
      <c r="A494" s="11"/>
      <c r="B494" s="35"/>
      <c r="C494" s="11"/>
      <c r="D494" s="11"/>
      <c r="E494" s="101"/>
      <c r="F494" s="11"/>
      <c r="G494" s="11"/>
      <c r="H494" s="11"/>
      <c r="I494" s="18">
        <v>0</v>
      </c>
      <c r="J494" s="18">
        <v>0</v>
      </c>
      <c r="K494" s="18">
        <v>0</v>
      </c>
      <c r="L494" s="18">
        <v>0</v>
      </c>
      <c r="M494" s="18">
        <v>0</v>
      </c>
      <c r="N494" s="77">
        <v>0</v>
      </c>
      <c r="O494" s="77">
        <v>0</v>
      </c>
      <c r="P494" s="69"/>
      <c r="Q494" s="69"/>
      <c r="R494" s="13"/>
      <c r="S494" s="13"/>
      <c r="T494" s="11"/>
      <c r="U494" s="18"/>
      <c r="V494" s="18"/>
      <c r="W494" s="18"/>
    </row>
    <row r="495" spans="1:23" ht="25" customHeight="1" x14ac:dyDescent="0.3">
      <c r="A495" s="11"/>
      <c r="B495" s="35"/>
      <c r="C495" s="11"/>
      <c r="D495" s="11"/>
      <c r="E495" s="101"/>
      <c r="F495" s="11"/>
      <c r="G495" s="11"/>
      <c r="H495" s="11"/>
      <c r="I495" s="18">
        <v>0</v>
      </c>
      <c r="J495" s="18">
        <v>0</v>
      </c>
      <c r="K495" s="18">
        <v>0</v>
      </c>
      <c r="L495" s="18">
        <v>0</v>
      </c>
      <c r="M495" s="18">
        <v>0</v>
      </c>
      <c r="N495" s="77">
        <v>0</v>
      </c>
      <c r="O495" s="77">
        <v>0</v>
      </c>
      <c r="P495" s="69"/>
      <c r="Q495" s="69"/>
      <c r="R495" s="13"/>
      <c r="S495" s="13"/>
      <c r="T495" s="11"/>
      <c r="U495" s="18"/>
      <c r="V495" s="18"/>
      <c r="W495" s="18"/>
    </row>
    <row r="496" spans="1:23" ht="25" customHeight="1" x14ac:dyDescent="0.3">
      <c r="A496" s="11"/>
      <c r="B496" s="35"/>
      <c r="C496" s="11"/>
      <c r="D496" s="11"/>
      <c r="E496" s="101"/>
      <c r="F496" s="11"/>
      <c r="G496" s="11"/>
      <c r="H496" s="11"/>
      <c r="I496" s="18">
        <v>0</v>
      </c>
      <c r="J496" s="18">
        <v>0</v>
      </c>
      <c r="K496" s="18">
        <v>0</v>
      </c>
      <c r="L496" s="18">
        <v>0</v>
      </c>
      <c r="M496" s="18">
        <v>0</v>
      </c>
      <c r="N496" s="77">
        <v>0</v>
      </c>
      <c r="O496" s="77">
        <v>0</v>
      </c>
      <c r="P496" s="69"/>
      <c r="Q496" s="69"/>
      <c r="R496" s="13"/>
      <c r="S496" s="13"/>
      <c r="T496" s="11"/>
      <c r="U496" s="18"/>
      <c r="V496" s="18"/>
      <c r="W496" s="18"/>
    </row>
    <row r="497" spans="1:23" ht="25" customHeight="1" x14ac:dyDescent="0.3">
      <c r="A497" s="11"/>
      <c r="B497" s="35"/>
      <c r="C497" s="11"/>
      <c r="D497" s="11"/>
      <c r="E497" s="101"/>
      <c r="F497" s="11"/>
      <c r="G497" s="11"/>
      <c r="H497" s="11"/>
      <c r="I497" s="18">
        <v>0</v>
      </c>
      <c r="J497" s="18">
        <v>0</v>
      </c>
      <c r="K497" s="18">
        <v>0</v>
      </c>
      <c r="L497" s="18">
        <v>0</v>
      </c>
      <c r="M497" s="18">
        <v>0</v>
      </c>
      <c r="N497" s="77">
        <v>0</v>
      </c>
      <c r="O497" s="77">
        <v>0</v>
      </c>
      <c r="P497" s="69"/>
      <c r="Q497" s="69"/>
      <c r="R497" s="13"/>
      <c r="S497" s="13"/>
      <c r="T497" s="11"/>
      <c r="U497" s="18"/>
      <c r="V497" s="18"/>
      <c r="W497" s="18"/>
    </row>
    <row r="498" spans="1:23" ht="25" customHeight="1" x14ac:dyDescent="0.3">
      <c r="A498" s="11"/>
      <c r="B498" s="35"/>
      <c r="C498" s="11"/>
      <c r="D498" s="11"/>
      <c r="E498" s="101"/>
      <c r="F498" s="11"/>
      <c r="G498" s="11"/>
      <c r="H498" s="11"/>
      <c r="I498" s="18">
        <v>0</v>
      </c>
      <c r="J498" s="18">
        <v>0</v>
      </c>
      <c r="K498" s="18">
        <v>0</v>
      </c>
      <c r="L498" s="18">
        <v>0</v>
      </c>
      <c r="M498" s="18">
        <v>0</v>
      </c>
      <c r="N498" s="77">
        <v>0</v>
      </c>
      <c r="O498" s="77">
        <v>0</v>
      </c>
      <c r="P498" s="69"/>
      <c r="Q498" s="69"/>
      <c r="R498" s="13"/>
      <c r="S498" s="13"/>
      <c r="T498" s="11"/>
      <c r="U498" s="18"/>
      <c r="V498" s="18"/>
      <c r="W498" s="18"/>
    </row>
    <row r="499" spans="1:23" ht="25" customHeight="1" x14ac:dyDescent="0.3">
      <c r="A499" s="11"/>
      <c r="B499" s="35"/>
      <c r="C499" s="11"/>
      <c r="D499" s="11"/>
      <c r="E499" s="101"/>
      <c r="F499" s="11"/>
      <c r="G499" s="11"/>
      <c r="H499" s="11"/>
      <c r="I499" s="18">
        <v>0</v>
      </c>
      <c r="J499" s="18">
        <v>0</v>
      </c>
      <c r="K499" s="18">
        <v>0</v>
      </c>
      <c r="L499" s="18">
        <v>0</v>
      </c>
      <c r="M499" s="18">
        <v>0</v>
      </c>
      <c r="N499" s="77">
        <v>0</v>
      </c>
      <c r="O499" s="77">
        <v>0</v>
      </c>
      <c r="P499" s="69"/>
      <c r="Q499" s="69"/>
      <c r="R499" s="13"/>
      <c r="S499" s="13"/>
      <c r="T499" s="11"/>
      <c r="U499" s="18"/>
      <c r="V499" s="18"/>
      <c r="W499" s="18"/>
    </row>
    <row r="500" spans="1:23" ht="25" customHeight="1" x14ac:dyDescent="0.3">
      <c r="A500" s="11"/>
      <c r="B500" s="35"/>
      <c r="C500" s="11"/>
      <c r="D500" s="11"/>
      <c r="E500" s="101"/>
      <c r="F500" s="11"/>
      <c r="G500" s="11"/>
      <c r="H500" s="11"/>
      <c r="I500" s="18">
        <v>0</v>
      </c>
      <c r="J500" s="18">
        <v>0</v>
      </c>
      <c r="K500" s="18">
        <v>0</v>
      </c>
      <c r="L500" s="18">
        <v>0</v>
      </c>
      <c r="M500" s="18">
        <v>0</v>
      </c>
      <c r="N500" s="77">
        <v>0</v>
      </c>
      <c r="O500" s="77">
        <v>0</v>
      </c>
      <c r="P500" s="69"/>
      <c r="Q500" s="69"/>
      <c r="R500" s="13"/>
      <c r="S500" s="13"/>
      <c r="T500" s="11"/>
      <c r="U500" s="18"/>
      <c r="V500" s="18"/>
      <c r="W500" s="18"/>
    </row>
    <row r="501" spans="1:23" ht="25" customHeight="1" x14ac:dyDescent="0.3">
      <c r="A501" s="11"/>
      <c r="B501" s="35"/>
      <c r="C501" s="11"/>
      <c r="D501" s="11"/>
      <c r="E501" s="101"/>
      <c r="F501" s="11"/>
      <c r="G501" s="11"/>
      <c r="H501" s="11"/>
      <c r="I501" s="18">
        <v>0</v>
      </c>
      <c r="J501" s="18">
        <v>0</v>
      </c>
      <c r="K501" s="18">
        <v>0</v>
      </c>
      <c r="L501" s="18">
        <v>0</v>
      </c>
      <c r="M501" s="18">
        <v>0</v>
      </c>
      <c r="N501" s="77">
        <v>0</v>
      </c>
      <c r="O501" s="77">
        <v>0</v>
      </c>
      <c r="P501" s="69"/>
      <c r="Q501" s="69"/>
      <c r="R501" s="13"/>
      <c r="S501" s="13"/>
      <c r="T501" s="11"/>
      <c r="U501" s="18"/>
      <c r="V501" s="18"/>
      <c r="W501" s="18"/>
    </row>
    <row r="502" spans="1:23" ht="25" customHeight="1" x14ac:dyDescent="0.3">
      <c r="A502" s="11"/>
      <c r="B502" s="35"/>
      <c r="C502" s="11"/>
      <c r="D502" s="11"/>
      <c r="E502" s="101"/>
      <c r="F502" s="11"/>
      <c r="G502" s="11"/>
      <c r="H502" s="11"/>
      <c r="I502" s="18">
        <v>0</v>
      </c>
      <c r="J502" s="18">
        <v>0</v>
      </c>
      <c r="K502" s="18">
        <v>0</v>
      </c>
      <c r="L502" s="18">
        <v>0</v>
      </c>
      <c r="M502" s="18">
        <v>0</v>
      </c>
      <c r="N502" s="77">
        <v>0</v>
      </c>
      <c r="O502" s="77">
        <v>0</v>
      </c>
      <c r="P502" s="69"/>
      <c r="Q502" s="69"/>
      <c r="R502" s="13"/>
      <c r="S502" s="13"/>
      <c r="T502" s="11"/>
      <c r="U502" s="18"/>
      <c r="V502" s="18"/>
      <c r="W502" s="18"/>
    </row>
    <row r="503" spans="1:23" ht="25" customHeight="1" x14ac:dyDescent="0.3">
      <c r="A503" s="11"/>
      <c r="B503" s="35"/>
      <c r="C503" s="11"/>
      <c r="D503" s="11"/>
      <c r="E503" s="101"/>
      <c r="F503" s="11"/>
      <c r="G503" s="11"/>
      <c r="H503" s="11"/>
      <c r="I503" s="18">
        <v>0</v>
      </c>
      <c r="J503" s="18">
        <v>0</v>
      </c>
      <c r="K503" s="18">
        <v>0</v>
      </c>
      <c r="L503" s="18">
        <v>0</v>
      </c>
      <c r="M503" s="18">
        <v>0</v>
      </c>
      <c r="N503" s="77">
        <v>0</v>
      </c>
      <c r="O503" s="77">
        <v>0</v>
      </c>
      <c r="P503" s="69"/>
      <c r="Q503" s="69"/>
      <c r="R503" s="13"/>
      <c r="S503" s="13"/>
      <c r="T503" s="11"/>
      <c r="U503" s="18"/>
      <c r="V503" s="18"/>
      <c r="W503" s="18"/>
    </row>
    <row r="504" spans="1:23" ht="25" customHeight="1" x14ac:dyDescent="0.3">
      <c r="A504" s="11"/>
      <c r="B504" s="35"/>
      <c r="C504" s="11"/>
      <c r="D504" s="11"/>
      <c r="E504" s="101"/>
      <c r="F504" s="11"/>
      <c r="G504" s="11"/>
      <c r="H504" s="11"/>
      <c r="I504" s="18">
        <v>0</v>
      </c>
      <c r="J504" s="18">
        <v>0</v>
      </c>
      <c r="K504" s="18">
        <v>0</v>
      </c>
      <c r="L504" s="18">
        <v>0</v>
      </c>
      <c r="M504" s="18">
        <v>0</v>
      </c>
      <c r="N504" s="77">
        <v>0</v>
      </c>
      <c r="O504" s="77">
        <v>0</v>
      </c>
      <c r="P504" s="69"/>
      <c r="Q504" s="69"/>
      <c r="R504" s="13"/>
      <c r="S504" s="13"/>
      <c r="T504" s="11"/>
      <c r="U504" s="18"/>
      <c r="V504" s="18"/>
      <c r="W504" s="18"/>
    </row>
    <row r="505" spans="1:23" ht="25" customHeight="1" x14ac:dyDescent="0.3">
      <c r="A505" s="11"/>
      <c r="B505" s="35"/>
      <c r="C505" s="11"/>
      <c r="D505" s="11"/>
      <c r="E505" s="101"/>
      <c r="F505" s="11"/>
      <c r="G505" s="11"/>
      <c r="H505" s="11"/>
      <c r="I505" s="18">
        <v>0</v>
      </c>
      <c r="J505" s="18">
        <v>0</v>
      </c>
      <c r="K505" s="18">
        <v>0</v>
      </c>
      <c r="L505" s="18">
        <v>0</v>
      </c>
      <c r="M505" s="18">
        <v>0</v>
      </c>
      <c r="N505" s="77">
        <v>0</v>
      </c>
      <c r="O505" s="77">
        <v>0</v>
      </c>
      <c r="P505" s="69"/>
      <c r="Q505" s="69"/>
      <c r="R505" s="13"/>
      <c r="S505" s="13"/>
      <c r="T505" s="11"/>
      <c r="U505" s="18"/>
      <c r="V505" s="18"/>
      <c r="W505" s="18"/>
    </row>
    <row r="506" spans="1:23" ht="25" customHeight="1" x14ac:dyDescent="0.3">
      <c r="A506" s="11"/>
      <c r="B506" s="35"/>
      <c r="C506" s="11"/>
      <c r="D506" s="11"/>
      <c r="E506" s="101"/>
      <c r="F506" s="11"/>
      <c r="G506" s="11"/>
      <c r="H506" s="11"/>
      <c r="I506" s="18">
        <v>0</v>
      </c>
      <c r="J506" s="18">
        <v>0</v>
      </c>
      <c r="K506" s="18">
        <v>0</v>
      </c>
      <c r="L506" s="18">
        <v>0</v>
      </c>
      <c r="M506" s="18">
        <v>0</v>
      </c>
      <c r="N506" s="77">
        <v>0</v>
      </c>
      <c r="O506" s="77">
        <v>0</v>
      </c>
      <c r="P506" s="69"/>
      <c r="Q506" s="69"/>
      <c r="R506" s="13"/>
      <c r="S506" s="13"/>
      <c r="T506" s="11"/>
      <c r="U506" s="18"/>
      <c r="V506" s="18"/>
      <c r="W506" s="18"/>
    </row>
    <row r="507" spans="1:23" ht="25" customHeight="1" x14ac:dyDescent="0.3">
      <c r="A507" s="11"/>
      <c r="B507" s="35"/>
      <c r="C507" s="11"/>
      <c r="D507" s="11"/>
      <c r="E507" s="101"/>
      <c r="F507" s="11"/>
      <c r="G507" s="11"/>
      <c r="H507" s="11"/>
      <c r="I507" s="18">
        <v>0</v>
      </c>
      <c r="J507" s="18">
        <v>0</v>
      </c>
      <c r="K507" s="18">
        <v>0</v>
      </c>
      <c r="L507" s="18">
        <v>0</v>
      </c>
      <c r="M507" s="18">
        <v>0</v>
      </c>
      <c r="N507" s="77">
        <v>0</v>
      </c>
      <c r="O507" s="77">
        <v>0</v>
      </c>
      <c r="P507" s="69"/>
      <c r="Q507" s="69"/>
      <c r="R507" s="13"/>
      <c r="S507" s="13"/>
      <c r="T507" s="11"/>
      <c r="U507" s="18"/>
      <c r="V507" s="18"/>
      <c r="W507" s="18"/>
    </row>
    <row r="508" spans="1:23" ht="25" customHeight="1" x14ac:dyDescent="0.3">
      <c r="A508" s="11"/>
      <c r="B508" s="35"/>
      <c r="C508" s="11"/>
      <c r="D508" s="11"/>
      <c r="E508" s="101"/>
      <c r="F508" s="11"/>
      <c r="G508" s="11"/>
      <c r="H508" s="11"/>
      <c r="I508" s="18">
        <v>0</v>
      </c>
      <c r="J508" s="18">
        <v>0</v>
      </c>
      <c r="K508" s="18">
        <v>0</v>
      </c>
      <c r="L508" s="18">
        <v>0</v>
      </c>
      <c r="M508" s="18">
        <v>0</v>
      </c>
      <c r="N508" s="77">
        <v>0</v>
      </c>
      <c r="O508" s="77">
        <v>0</v>
      </c>
      <c r="P508" s="69"/>
      <c r="Q508" s="69"/>
      <c r="R508" s="13"/>
      <c r="S508" s="13"/>
      <c r="T508" s="11"/>
      <c r="U508" s="18"/>
      <c r="V508" s="18"/>
      <c r="W508" s="18"/>
    </row>
    <row r="509" spans="1:23" ht="25" customHeight="1" x14ac:dyDescent="0.3">
      <c r="A509" s="11"/>
      <c r="B509" s="35"/>
      <c r="C509" s="11"/>
      <c r="D509" s="11"/>
      <c r="E509" s="101"/>
      <c r="F509" s="11"/>
      <c r="G509" s="11"/>
      <c r="H509" s="11"/>
      <c r="I509" s="18">
        <v>0</v>
      </c>
      <c r="J509" s="18">
        <v>0</v>
      </c>
      <c r="K509" s="18">
        <v>0</v>
      </c>
      <c r="L509" s="18">
        <v>0</v>
      </c>
      <c r="M509" s="18">
        <v>0</v>
      </c>
      <c r="N509" s="77">
        <v>0</v>
      </c>
      <c r="O509" s="77">
        <v>0</v>
      </c>
      <c r="P509" s="69"/>
      <c r="Q509" s="69"/>
      <c r="R509" s="13"/>
      <c r="S509" s="13"/>
      <c r="T509" s="11"/>
      <c r="U509" s="18"/>
      <c r="V509" s="18"/>
      <c r="W509" s="18"/>
    </row>
    <row r="510" spans="1:23" ht="25" customHeight="1" x14ac:dyDescent="0.3">
      <c r="A510" s="11"/>
      <c r="B510" s="35"/>
      <c r="C510" s="11"/>
      <c r="D510" s="11"/>
      <c r="E510" s="101"/>
      <c r="F510" s="11"/>
      <c r="G510" s="11"/>
      <c r="H510" s="11"/>
      <c r="I510" s="18">
        <v>0</v>
      </c>
      <c r="J510" s="18">
        <v>0</v>
      </c>
      <c r="K510" s="18">
        <v>0</v>
      </c>
      <c r="L510" s="18">
        <v>0</v>
      </c>
      <c r="M510" s="18">
        <v>0</v>
      </c>
      <c r="N510" s="77">
        <v>0</v>
      </c>
      <c r="O510" s="77">
        <v>0</v>
      </c>
      <c r="P510" s="69"/>
      <c r="Q510" s="69"/>
      <c r="R510" s="13"/>
      <c r="S510" s="13"/>
      <c r="T510" s="11"/>
      <c r="U510" s="18"/>
      <c r="V510" s="18"/>
      <c r="W510" s="18"/>
    </row>
    <row r="511" spans="1:23" ht="25" customHeight="1" x14ac:dyDescent="0.3">
      <c r="A511" s="11"/>
      <c r="B511" s="35"/>
      <c r="C511" s="11"/>
      <c r="D511" s="11"/>
      <c r="E511" s="101"/>
      <c r="F511" s="11"/>
      <c r="G511" s="11"/>
      <c r="H511" s="11"/>
      <c r="I511" s="18">
        <v>0</v>
      </c>
      <c r="J511" s="18">
        <v>0</v>
      </c>
      <c r="K511" s="18">
        <v>0</v>
      </c>
      <c r="L511" s="18">
        <v>0</v>
      </c>
      <c r="M511" s="18">
        <v>0</v>
      </c>
      <c r="N511" s="77">
        <v>0</v>
      </c>
      <c r="O511" s="77">
        <v>0</v>
      </c>
      <c r="P511" s="69"/>
      <c r="Q511" s="69"/>
      <c r="R511" s="13"/>
      <c r="S511" s="13"/>
      <c r="T511" s="11"/>
      <c r="U511" s="18"/>
      <c r="V511" s="18"/>
      <c r="W511" s="18"/>
    </row>
    <row r="512" spans="1:23" ht="25" customHeight="1" x14ac:dyDescent="0.3">
      <c r="A512" s="11"/>
      <c r="B512" s="35"/>
      <c r="C512" s="11"/>
      <c r="D512" s="11"/>
      <c r="E512" s="101"/>
      <c r="F512" s="11"/>
      <c r="G512" s="11"/>
      <c r="H512" s="11"/>
      <c r="I512" s="18">
        <v>0</v>
      </c>
      <c r="J512" s="18">
        <v>0</v>
      </c>
      <c r="K512" s="18">
        <v>0</v>
      </c>
      <c r="L512" s="18">
        <v>0</v>
      </c>
      <c r="M512" s="18">
        <v>0</v>
      </c>
      <c r="N512" s="77">
        <v>0</v>
      </c>
      <c r="O512" s="77">
        <v>0</v>
      </c>
      <c r="P512" s="69"/>
      <c r="Q512" s="69"/>
      <c r="R512" s="13"/>
      <c r="S512" s="13"/>
      <c r="T512" s="11"/>
      <c r="U512" s="18"/>
      <c r="V512" s="18"/>
      <c r="W512" s="18"/>
    </row>
    <row r="513" spans="1:23" ht="25" customHeight="1" x14ac:dyDescent="0.3">
      <c r="A513" s="11"/>
      <c r="B513" s="35"/>
      <c r="C513" s="11"/>
      <c r="D513" s="11"/>
      <c r="E513" s="101"/>
      <c r="F513" s="11"/>
      <c r="G513" s="11"/>
      <c r="H513" s="11"/>
      <c r="I513" s="18">
        <v>0</v>
      </c>
      <c r="J513" s="18">
        <v>0</v>
      </c>
      <c r="K513" s="18">
        <v>0</v>
      </c>
      <c r="L513" s="18">
        <v>0</v>
      </c>
      <c r="M513" s="18">
        <v>0</v>
      </c>
      <c r="N513" s="77">
        <v>0</v>
      </c>
      <c r="O513" s="77">
        <v>0</v>
      </c>
      <c r="P513" s="69"/>
      <c r="Q513" s="69"/>
      <c r="R513" s="13"/>
      <c r="S513" s="13"/>
      <c r="T513" s="11"/>
      <c r="U513" s="18"/>
      <c r="V513" s="18"/>
      <c r="W513" s="18"/>
    </row>
    <row r="514" spans="1:23" ht="25" customHeight="1" x14ac:dyDescent="0.3">
      <c r="A514" s="11"/>
      <c r="B514" s="35"/>
      <c r="C514" s="11"/>
      <c r="D514" s="11"/>
      <c r="E514" s="101"/>
      <c r="F514" s="11"/>
      <c r="G514" s="11"/>
      <c r="H514" s="11"/>
      <c r="I514" s="18">
        <v>0</v>
      </c>
      <c r="J514" s="18">
        <v>0</v>
      </c>
      <c r="K514" s="18">
        <v>0</v>
      </c>
      <c r="L514" s="18">
        <v>0</v>
      </c>
      <c r="M514" s="18">
        <v>0</v>
      </c>
      <c r="N514" s="77">
        <v>0</v>
      </c>
      <c r="O514" s="77">
        <v>0</v>
      </c>
      <c r="P514" s="69"/>
      <c r="Q514" s="69"/>
      <c r="R514" s="13"/>
      <c r="S514" s="13"/>
      <c r="T514" s="11"/>
      <c r="U514" s="18"/>
      <c r="V514" s="18"/>
      <c r="W514" s="18"/>
    </row>
    <row r="515" spans="1:23" ht="25" customHeight="1" x14ac:dyDescent="0.3">
      <c r="A515" s="11"/>
      <c r="B515" s="35"/>
      <c r="C515" s="11"/>
      <c r="D515" s="11"/>
      <c r="E515" s="101"/>
      <c r="F515" s="11"/>
      <c r="G515" s="11"/>
      <c r="H515" s="11"/>
      <c r="I515" s="18">
        <v>0</v>
      </c>
      <c r="J515" s="18">
        <v>0</v>
      </c>
      <c r="K515" s="18">
        <v>0</v>
      </c>
      <c r="L515" s="18">
        <v>0</v>
      </c>
      <c r="M515" s="18">
        <v>0</v>
      </c>
      <c r="N515" s="77">
        <v>0</v>
      </c>
      <c r="O515" s="77">
        <v>0</v>
      </c>
      <c r="P515" s="69"/>
      <c r="Q515" s="69"/>
      <c r="R515" s="13"/>
      <c r="S515" s="13"/>
      <c r="T515" s="11"/>
      <c r="U515" s="18"/>
      <c r="V515" s="18"/>
      <c r="W515" s="18"/>
    </row>
    <row r="516" spans="1:23" ht="25" customHeight="1" x14ac:dyDescent="0.3">
      <c r="A516" s="11"/>
      <c r="B516" s="35"/>
      <c r="C516" s="11"/>
      <c r="D516" s="11"/>
      <c r="E516" s="101"/>
      <c r="F516" s="11"/>
      <c r="G516" s="11"/>
      <c r="H516" s="11"/>
      <c r="I516" s="18">
        <v>0</v>
      </c>
      <c r="J516" s="18">
        <v>0</v>
      </c>
      <c r="K516" s="18">
        <v>0</v>
      </c>
      <c r="L516" s="18">
        <v>0</v>
      </c>
      <c r="M516" s="18">
        <v>0</v>
      </c>
      <c r="N516" s="77">
        <v>0</v>
      </c>
      <c r="O516" s="77">
        <v>0</v>
      </c>
      <c r="P516" s="69"/>
      <c r="Q516" s="69"/>
      <c r="R516" s="13"/>
      <c r="S516" s="13"/>
      <c r="T516" s="11"/>
      <c r="U516" s="18"/>
      <c r="V516" s="18"/>
      <c r="W516" s="18"/>
    </row>
    <row r="517" spans="1:23" ht="25" customHeight="1" x14ac:dyDescent="0.3">
      <c r="A517" s="11"/>
      <c r="B517" s="35"/>
      <c r="C517" s="11"/>
      <c r="D517" s="11"/>
      <c r="E517" s="101"/>
      <c r="F517" s="11"/>
      <c r="G517" s="11"/>
      <c r="H517" s="11"/>
      <c r="I517" s="18">
        <v>0</v>
      </c>
      <c r="J517" s="18">
        <v>0</v>
      </c>
      <c r="K517" s="18">
        <v>0</v>
      </c>
      <c r="L517" s="18">
        <v>0</v>
      </c>
      <c r="M517" s="18">
        <v>0</v>
      </c>
      <c r="N517" s="77">
        <v>0</v>
      </c>
      <c r="O517" s="77">
        <v>0</v>
      </c>
      <c r="P517" s="69"/>
      <c r="Q517" s="69"/>
      <c r="R517" s="13"/>
      <c r="S517" s="13"/>
      <c r="T517" s="11"/>
      <c r="U517" s="18"/>
      <c r="V517" s="18"/>
      <c r="W517" s="18"/>
    </row>
    <row r="518" spans="1:23" ht="25" customHeight="1" x14ac:dyDescent="0.3">
      <c r="A518" s="11"/>
      <c r="B518" s="35"/>
      <c r="C518" s="11"/>
      <c r="D518" s="11"/>
      <c r="E518" s="101"/>
      <c r="F518" s="11"/>
      <c r="G518" s="11"/>
      <c r="H518" s="11"/>
      <c r="I518" s="18">
        <v>0</v>
      </c>
      <c r="J518" s="18">
        <v>0</v>
      </c>
      <c r="K518" s="18">
        <v>0</v>
      </c>
      <c r="L518" s="18">
        <v>0</v>
      </c>
      <c r="M518" s="18">
        <v>0</v>
      </c>
      <c r="N518" s="77">
        <v>0</v>
      </c>
      <c r="O518" s="77">
        <v>0</v>
      </c>
      <c r="P518" s="69"/>
      <c r="Q518" s="69"/>
      <c r="R518" s="13"/>
      <c r="S518" s="13"/>
      <c r="T518" s="11"/>
      <c r="U518" s="18"/>
      <c r="V518" s="18"/>
      <c r="W518" s="18"/>
    </row>
    <row r="519" spans="1:23" ht="25" customHeight="1" x14ac:dyDescent="0.3">
      <c r="A519" s="11"/>
      <c r="B519" s="35"/>
      <c r="C519" s="11"/>
      <c r="D519" s="11"/>
      <c r="E519" s="101"/>
      <c r="F519" s="11"/>
      <c r="G519" s="11"/>
      <c r="H519" s="11"/>
      <c r="I519" s="18">
        <v>0</v>
      </c>
      <c r="J519" s="18">
        <v>0</v>
      </c>
      <c r="K519" s="18">
        <v>0</v>
      </c>
      <c r="L519" s="18">
        <v>0</v>
      </c>
      <c r="M519" s="18">
        <v>0</v>
      </c>
      <c r="N519" s="77">
        <v>0</v>
      </c>
      <c r="O519" s="77">
        <v>0</v>
      </c>
      <c r="P519" s="69"/>
      <c r="Q519" s="69"/>
      <c r="R519" s="13"/>
      <c r="S519" s="13"/>
      <c r="T519" s="11"/>
      <c r="U519" s="18"/>
      <c r="V519" s="18"/>
      <c r="W519" s="18"/>
    </row>
    <row r="520" spans="1:23" ht="25" customHeight="1" x14ac:dyDescent="0.3">
      <c r="A520" s="11"/>
      <c r="B520" s="35"/>
      <c r="C520" s="11"/>
      <c r="D520" s="11"/>
      <c r="E520" s="101"/>
      <c r="F520" s="11"/>
      <c r="G520" s="11"/>
      <c r="H520" s="11"/>
      <c r="I520" s="18">
        <v>0</v>
      </c>
      <c r="J520" s="18">
        <v>0</v>
      </c>
      <c r="K520" s="18">
        <v>0</v>
      </c>
      <c r="L520" s="18">
        <v>0</v>
      </c>
      <c r="M520" s="18">
        <v>0</v>
      </c>
      <c r="N520" s="77">
        <v>0</v>
      </c>
      <c r="O520" s="77">
        <v>0</v>
      </c>
      <c r="P520" s="69"/>
      <c r="Q520" s="69"/>
      <c r="R520" s="13"/>
      <c r="S520" s="13"/>
      <c r="T520" s="11"/>
      <c r="U520" s="18"/>
      <c r="V520" s="18"/>
      <c r="W520" s="18"/>
    </row>
    <row r="521" spans="1:23" ht="25" customHeight="1" x14ac:dyDescent="0.3">
      <c r="A521" s="11"/>
      <c r="B521" s="35"/>
      <c r="C521" s="11"/>
      <c r="D521" s="11"/>
      <c r="E521" s="101"/>
      <c r="F521" s="11"/>
      <c r="G521" s="11"/>
      <c r="H521" s="11"/>
      <c r="I521" s="18">
        <v>0</v>
      </c>
      <c r="J521" s="18">
        <v>0</v>
      </c>
      <c r="K521" s="18">
        <v>0</v>
      </c>
      <c r="L521" s="18">
        <v>0</v>
      </c>
      <c r="M521" s="18">
        <v>0</v>
      </c>
      <c r="N521" s="77">
        <v>0</v>
      </c>
      <c r="O521" s="77">
        <v>0</v>
      </c>
      <c r="P521" s="69"/>
      <c r="Q521" s="69"/>
      <c r="R521" s="13"/>
      <c r="S521" s="13"/>
      <c r="T521" s="11"/>
      <c r="U521" s="18"/>
      <c r="V521" s="18"/>
      <c r="W521" s="18"/>
    </row>
    <row r="522" spans="1:23" ht="25" customHeight="1" x14ac:dyDescent="0.3">
      <c r="A522" s="11"/>
      <c r="B522" s="35"/>
      <c r="C522" s="11"/>
      <c r="D522" s="11"/>
      <c r="E522" s="101"/>
      <c r="F522" s="11"/>
      <c r="G522" s="11"/>
      <c r="H522" s="11"/>
      <c r="I522" s="18">
        <v>0</v>
      </c>
      <c r="J522" s="18">
        <v>0</v>
      </c>
      <c r="K522" s="18">
        <v>0</v>
      </c>
      <c r="L522" s="18">
        <v>0</v>
      </c>
      <c r="M522" s="18">
        <v>0</v>
      </c>
      <c r="N522" s="77">
        <v>0</v>
      </c>
      <c r="O522" s="77">
        <v>0</v>
      </c>
      <c r="P522" s="69"/>
      <c r="Q522" s="69"/>
      <c r="R522" s="13"/>
      <c r="S522" s="13"/>
      <c r="T522" s="11"/>
      <c r="U522" s="18"/>
      <c r="V522" s="18"/>
      <c r="W522" s="18"/>
    </row>
    <row r="523" spans="1:23" ht="25" customHeight="1" x14ac:dyDescent="0.3">
      <c r="A523" s="11"/>
      <c r="B523" s="35"/>
      <c r="C523" s="11"/>
      <c r="D523" s="11"/>
      <c r="E523" s="101"/>
      <c r="F523" s="11"/>
      <c r="G523" s="11"/>
      <c r="H523" s="11"/>
      <c r="I523" s="18">
        <v>0</v>
      </c>
      <c r="J523" s="18">
        <v>0</v>
      </c>
      <c r="K523" s="18">
        <v>0</v>
      </c>
      <c r="L523" s="18">
        <v>0</v>
      </c>
      <c r="M523" s="18">
        <v>0</v>
      </c>
      <c r="N523" s="77">
        <v>0</v>
      </c>
      <c r="O523" s="77">
        <v>0</v>
      </c>
      <c r="P523" s="69"/>
      <c r="Q523" s="69"/>
      <c r="R523" s="13"/>
      <c r="S523" s="13"/>
      <c r="T523" s="11"/>
      <c r="U523" s="18"/>
      <c r="V523" s="18"/>
      <c r="W523" s="18"/>
    </row>
    <row r="524" spans="1:23" ht="25" customHeight="1" x14ac:dyDescent="0.3">
      <c r="A524" s="11"/>
      <c r="B524" s="35"/>
      <c r="C524" s="11"/>
      <c r="D524" s="11"/>
      <c r="E524" s="101"/>
      <c r="F524" s="11"/>
      <c r="G524" s="11"/>
      <c r="H524" s="11"/>
      <c r="I524" s="18">
        <v>0</v>
      </c>
      <c r="J524" s="18">
        <v>0</v>
      </c>
      <c r="K524" s="18">
        <v>0</v>
      </c>
      <c r="L524" s="18">
        <v>0</v>
      </c>
      <c r="M524" s="18">
        <v>0</v>
      </c>
      <c r="N524" s="77">
        <v>0</v>
      </c>
      <c r="O524" s="77">
        <v>0</v>
      </c>
      <c r="P524" s="69"/>
      <c r="Q524" s="69"/>
      <c r="R524" s="13"/>
      <c r="S524" s="13"/>
      <c r="T524" s="11"/>
      <c r="U524" s="18"/>
      <c r="V524" s="18"/>
      <c r="W524" s="18"/>
    </row>
    <row r="525" spans="1:23" ht="25" customHeight="1" x14ac:dyDescent="0.3">
      <c r="A525" s="11"/>
      <c r="B525" s="35"/>
      <c r="C525" s="11"/>
      <c r="D525" s="11"/>
      <c r="E525" s="101"/>
      <c r="F525" s="11"/>
      <c r="G525" s="11"/>
      <c r="H525" s="11"/>
      <c r="I525" s="18">
        <v>0</v>
      </c>
      <c r="J525" s="18">
        <v>0</v>
      </c>
      <c r="K525" s="18">
        <v>0</v>
      </c>
      <c r="L525" s="18">
        <v>0</v>
      </c>
      <c r="M525" s="18">
        <v>0</v>
      </c>
      <c r="N525" s="77">
        <v>0</v>
      </c>
      <c r="O525" s="77">
        <v>0</v>
      </c>
      <c r="P525" s="69"/>
      <c r="Q525" s="69"/>
      <c r="R525" s="13"/>
      <c r="S525" s="13"/>
      <c r="T525" s="11"/>
      <c r="U525" s="18"/>
      <c r="V525" s="18"/>
      <c r="W525" s="18"/>
    </row>
    <row r="526" spans="1:23" ht="25" customHeight="1" x14ac:dyDescent="0.3">
      <c r="A526" s="11"/>
      <c r="B526" s="35"/>
      <c r="C526" s="11"/>
      <c r="D526" s="11"/>
      <c r="E526" s="101"/>
      <c r="F526" s="11"/>
      <c r="G526" s="11"/>
      <c r="H526" s="11"/>
      <c r="I526" s="18">
        <v>0</v>
      </c>
      <c r="J526" s="18">
        <v>0</v>
      </c>
      <c r="K526" s="18">
        <v>0</v>
      </c>
      <c r="L526" s="18">
        <v>0</v>
      </c>
      <c r="M526" s="18">
        <v>0</v>
      </c>
      <c r="N526" s="77">
        <v>0</v>
      </c>
      <c r="O526" s="77">
        <v>0</v>
      </c>
      <c r="P526" s="69"/>
      <c r="Q526" s="69"/>
      <c r="R526" s="13"/>
      <c r="S526" s="13"/>
      <c r="T526" s="11"/>
      <c r="U526" s="18"/>
      <c r="V526" s="18"/>
      <c r="W526" s="18"/>
    </row>
    <row r="527" spans="1:23" ht="25" customHeight="1" x14ac:dyDescent="0.3">
      <c r="A527" s="11"/>
      <c r="B527" s="35"/>
      <c r="C527" s="11"/>
      <c r="D527" s="11"/>
      <c r="E527" s="101"/>
      <c r="F527" s="11"/>
      <c r="G527" s="11"/>
      <c r="H527" s="11"/>
      <c r="I527" s="18">
        <v>0</v>
      </c>
      <c r="J527" s="18">
        <v>0</v>
      </c>
      <c r="K527" s="18">
        <v>0</v>
      </c>
      <c r="L527" s="18">
        <v>0</v>
      </c>
      <c r="M527" s="18">
        <v>0</v>
      </c>
      <c r="N527" s="77">
        <v>0</v>
      </c>
      <c r="O527" s="77">
        <v>0</v>
      </c>
      <c r="P527" s="69"/>
      <c r="Q527" s="69"/>
      <c r="R527" s="13"/>
      <c r="S527" s="13"/>
      <c r="T527" s="11"/>
      <c r="U527" s="18"/>
      <c r="V527" s="18"/>
      <c r="W527" s="18"/>
    </row>
    <row r="528" spans="1:23" ht="25" customHeight="1" x14ac:dyDescent="0.3">
      <c r="A528" s="11"/>
      <c r="B528" s="35"/>
      <c r="C528" s="11"/>
      <c r="D528" s="11"/>
      <c r="E528" s="101"/>
      <c r="F528" s="11"/>
      <c r="G528" s="11"/>
      <c r="H528" s="11"/>
      <c r="I528" s="18">
        <v>0</v>
      </c>
      <c r="J528" s="18">
        <v>0</v>
      </c>
      <c r="K528" s="18">
        <v>0</v>
      </c>
      <c r="L528" s="18">
        <v>0</v>
      </c>
      <c r="M528" s="18">
        <v>0</v>
      </c>
      <c r="N528" s="77">
        <v>0</v>
      </c>
      <c r="O528" s="77">
        <v>0</v>
      </c>
      <c r="P528" s="69"/>
      <c r="Q528" s="69"/>
      <c r="R528" s="13"/>
      <c r="S528" s="13"/>
      <c r="T528" s="11"/>
      <c r="U528" s="18"/>
      <c r="V528" s="18"/>
      <c r="W528" s="18"/>
    </row>
    <row r="529" spans="1:23" ht="25" customHeight="1" x14ac:dyDescent="0.3">
      <c r="A529" s="11"/>
      <c r="B529" s="35"/>
      <c r="C529" s="11"/>
      <c r="D529" s="11"/>
      <c r="E529" s="101"/>
      <c r="F529" s="11"/>
      <c r="G529" s="11"/>
      <c r="H529" s="11"/>
      <c r="I529" s="18">
        <v>0</v>
      </c>
      <c r="J529" s="18">
        <v>0</v>
      </c>
      <c r="K529" s="18">
        <v>0</v>
      </c>
      <c r="L529" s="18">
        <v>0</v>
      </c>
      <c r="M529" s="18">
        <v>0</v>
      </c>
      <c r="N529" s="77">
        <v>0</v>
      </c>
      <c r="O529" s="77">
        <v>0</v>
      </c>
      <c r="P529" s="69"/>
      <c r="Q529" s="69"/>
      <c r="R529" s="13"/>
      <c r="S529" s="13"/>
      <c r="T529" s="11"/>
      <c r="U529" s="18"/>
      <c r="V529" s="18"/>
      <c r="W529" s="18"/>
    </row>
    <row r="530" spans="1:23" ht="25" customHeight="1" x14ac:dyDescent="0.3">
      <c r="A530" s="11"/>
      <c r="B530" s="35"/>
      <c r="C530" s="11"/>
      <c r="D530" s="11"/>
      <c r="E530" s="101"/>
      <c r="F530" s="11"/>
      <c r="G530" s="11"/>
      <c r="H530" s="11"/>
      <c r="I530" s="18">
        <v>0</v>
      </c>
      <c r="J530" s="18">
        <v>0</v>
      </c>
      <c r="K530" s="18">
        <v>0</v>
      </c>
      <c r="L530" s="18">
        <v>0</v>
      </c>
      <c r="M530" s="18">
        <v>0</v>
      </c>
      <c r="N530" s="77">
        <v>0</v>
      </c>
      <c r="O530" s="77">
        <v>0</v>
      </c>
      <c r="P530" s="69"/>
      <c r="Q530" s="69"/>
      <c r="R530" s="13"/>
      <c r="S530" s="13"/>
      <c r="T530" s="11"/>
      <c r="U530" s="18"/>
      <c r="V530" s="18"/>
      <c r="W530" s="18"/>
    </row>
    <row r="531" spans="1:23" ht="25" customHeight="1" x14ac:dyDescent="0.3">
      <c r="A531" s="11"/>
      <c r="B531" s="35"/>
      <c r="C531" s="11"/>
      <c r="D531" s="11"/>
      <c r="E531" s="101"/>
      <c r="F531" s="11"/>
      <c r="G531" s="11"/>
      <c r="H531" s="11"/>
      <c r="I531" s="18">
        <v>0</v>
      </c>
      <c r="J531" s="18">
        <v>0</v>
      </c>
      <c r="K531" s="18">
        <v>0</v>
      </c>
      <c r="L531" s="18">
        <v>0</v>
      </c>
      <c r="M531" s="18">
        <v>0</v>
      </c>
      <c r="N531" s="77">
        <v>0</v>
      </c>
      <c r="O531" s="77">
        <v>0</v>
      </c>
      <c r="P531" s="69"/>
      <c r="Q531" s="69"/>
      <c r="R531" s="13"/>
      <c r="S531" s="13"/>
      <c r="T531" s="11"/>
      <c r="U531" s="18"/>
      <c r="V531" s="18"/>
      <c r="W531" s="18"/>
    </row>
    <row r="532" spans="1:23" ht="25" customHeight="1" x14ac:dyDescent="0.3">
      <c r="A532" s="11"/>
      <c r="B532" s="35"/>
      <c r="C532" s="11"/>
      <c r="D532" s="11"/>
      <c r="E532" s="101"/>
      <c r="F532" s="11"/>
      <c r="G532" s="11"/>
      <c r="H532" s="11"/>
      <c r="I532" s="18">
        <v>0</v>
      </c>
      <c r="J532" s="18">
        <v>0</v>
      </c>
      <c r="K532" s="18">
        <v>0</v>
      </c>
      <c r="L532" s="18">
        <v>0</v>
      </c>
      <c r="M532" s="18">
        <v>0</v>
      </c>
      <c r="N532" s="77">
        <v>0</v>
      </c>
      <c r="O532" s="77">
        <v>0</v>
      </c>
      <c r="P532" s="69"/>
      <c r="Q532" s="69"/>
      <c r="R532" s="13"/>
      <c r="S532" s="13"/>
      <c r="T532" s="11"/>
      <c r="U532" s="18"/>
      <c r="V532" s="18"/>
      <c r="W532" s="18"/>
    </row>
    <row r="533" spans="1:23" ht="25" customHeight="1" x14ac:dyDescent="0.3">
      <c r="A533" s="11"/>
      <c r="B533" s="35"/>
      <c r="C533" s="11"/>
      <c r="D533" s="11"/>
      <c r="E533" s="101"/>
      <c r="F533" s="11"/>
      <c r="G533" s="11"/>
      <c r="H533" s="11"/>
      <c r="I533" s="18">
        <v>0</v>
      </c>
      <c r="J533" s="18">
        <v>0</v>
      </c>
      <c r="K533" s="18">
        <v>0</v>
      </c>
      <c r="L533" s="18">
        <v>0</v>
      </c>
      <c r="M533" s="18">
        <v>0</v>
      </c>
      <c r="N533" s="77">
        <v>0</v>
      </c>
      <c r="O533" s="77">
        <v>0</v>
      </c>
      <c r="P533" s="69"/>
      <c r="Q533" s="69"/>
      <c r="R533" s="13"/>
      <c r="S533" s="13"/>
      <c r="T533" s="11"/>
      <c r="U533" s="18"/>
      <c r="V533" s="18"/>
      <c r="W533" s="18"/>
    </row>
    <row r="534" spans="1:23" ht="25" customHeight="1" x14ac:dyDescent="0.3">
      <c r="A534" s="11"/>
      <c r="B534" s="35"/>
      <c r="C534" s="11"/>
      <c r="D534" s="11"/>
      <c r="E534" s="101"/>
      <c r="F534" s="11"/>
      <c r="G534" s="11"/>
      <c r="H534" s="11"/>
      <c r="I534" s="18">
        <v>0</v>
      </c>
      <c r="J534" s="18">
        <v>0</v>
      </c>
      <c r="K534" s="18">
        <v>0</v>
      </c>
      <c r="L534" s="18">
        <v>0</v>
      </c>
      <c r="M534" s="18">
        <v>0</v>
      </c>
      <c r="N534" s="77">
        <v>0</v>
      </c>
      <c r="O534" s="77">
        <v>0</v>
      </c>
      <c r="P534" s="69"/>
      <c r="Q534" s="69"/>
      <c r="R534" s="13"/>
      <c r="S534" s="13"/>
      <c r="T534" s="11"/>
      <c r="U534" s="18"/>
      <c r="V534" s="18"/>
      <c r="W534" s="18"/>
    </row>
    <row r="535" spans="1:23" ht="25" customHeight="1" x14ac:dyDescent="0.3">
      <c r="A535" s="11"/>
      <c r="B535" s="35"/>
      <c r="C535" s="11"/>
      <c r="D535" s="11"/>
      <c r="E535" s="101"/>
      <c r="F535" s="11"/>
      <c r="G535" s="11"/>
      <c r="H535" s="11"/>
      <c r="I535" s="18">
        <v>0</v>
      </c>
      <c r="J535" s="18">
        <v>0</v>
      </c>
      <c r="K535" s="18">
        <v>0</v>
      </c>
      <c r="L535" s="18">
        <v>0</v>
      </c>
      <c r="M535" s="18">
        <v>0</v>
      </c>
      <c r="N535" s="77">
        <v>0</v>
      </c>
      <c r="O535" s="77">
        <v>0</v>
      </c>
      <c r="P535" s="69"/>
      <c r="Q535" s="69"/>
      <c r="R535" s="13"/>
      <c r="S535" s="13"/>
      <c r="T535" s="11"/>
      <c r="U535" s="18"/>
      <c r="V535" s="18"/>
      <c r="W535" s="18"/>
    </row>
    <row r="536" spans="1:23" ht="25" customHeight="1" x14ac:dyDescent="0.3">
      <c r="A536" s="11"/>
      <c r="B536" s="35"/>
      <c r="C536" s="11"/>
      <c r="D536" s="11"/>
      <c r="E536" s="101"/>
      <c r="F536" s="11"/>
      <c r="G536" s="11"/>
      <c r="H536" s="11"/>
      <c r="I536" s="18">
        <v>0</v>
      </c>
      <c r="J536" s="18">
        <v>0</v>
      </c>
      <c r="K536" s="18">
        <v>0</v>
      </c>
      <c r="L536" s="18">
        <v>0</v>
      </c>
      <c r="M536" s="18">
        <v>0</v>
      </c>
      <c r="N536" s="77">
        <v>0</v>
      </c>
      <c r="O536" s="77">
        <v>0</v>
      </c>
      <c r="P536" s="69"/>
      <c r="Q536" s="69"/>
      <c r="R536" s="13"/>
      <c r="S536" s="13"/>
      <c r="T536" s="11"/>
      <c r="U536" s="18"/>
      <c r="V536" s="18"/>
      <c r="W536" s="18"/>
    </row>
    <row r="537" spans="1:23" ht="25" customHeight="1" x14ac:dyDescent="0.3">
      <c r="A537" s="11"/>
      <c r="B537" s="35"/>
      <c r="C537" s="11"/>
      <c r="D537" s="11"/>
      <c r="E537" s="101"/>
      <c r="F537" s="11"/>
      <c r="G537" s="11"/>
      <c r="H537" s="11"/>
      <c r="I537" s="18">
        <v>0</v>
      </c>
      <c r="J537" s="18">
        <v>0</v>
      </c>
      <c r="K537" s="18">
        <v>0</v>
      </c>
      <c r="L537" s="18">
        <v>0</v>
      </c>
      <c r="M537" s="18">
        <v>0</v>
      </c>
      <c r="N537" s="77">
        <v>0</v>
      </c>
      <c r="O537" s="77">
        <v>0</v>
      </c>
      <c r="P537" s="69"/>
      <c r="Q537" s="69"/>
      <c r="R537" s="13"/>
      <c r="S537" s="13"/>
      <c r="T537" s="11"/>
      <c r="U537" s="18"/>
      <c r="V537" s="18"/>
      <c r="W537" s="18"/>
    </row>
    <row r="538" spans="1:23" ht="25" customHeight="1" x14ac:dyDescent="0.3">
      <c r="A538" s="11"/>
      <c r="B538" s="35"/>
      <c r="C538" s="11"/>
      <c r="D538" s="11"/>
      <c r="E538" s="101"/>
      <c r="F538" s="11"/>
      <c r="G538" s="11"/>
      <c r="H538" s="11"/>
      <c r="I538" s="18">
        <v>0</v>
      </c>
      <c r="J538" s="18">
        <v>0</v>
      </c>
      <c r="K538" s="18">
        <v>0</v>
      </c>
      <c r="L538" s="18">
        <v>0</v>
      </c>
      <c r="M538" s="18">
        <v>0</v>
      </c>
      <c r="N538" s="77">
        <v>0</v>
      </c>
      <c r="O538" s="77">
        <v>0</v>
      </c>
      <c r="P538" s="69"/>
      <c r="Q538" s="69"/>
      <c r="R538" s="13"/>
      <c r="S538" s="13"/>
      <c r="T538" s="11"/>
      <c r="U538" s="18"/>
      <c r="V538" s="18"/>
      <c r="W538" s="18"/>
    </row>
    <row r="539" spans="1:23" ht="25" customHeight="1" x14ac:dyDescent="0.3">
      <c r="A539" s="11"/>
      <c r="B539" s="35"/>
      <c r="C539" s="11"/>
      <c r="D539" s="11"/>
      <c r="E539" s="101"/>
      <c r="F539" s="11"/>
      <c r="G539" s="11"/>
      <c r="H539" s="11"/>
      <c r="I539" s="18">
        <v>0</v>
      </c>
      <c r="J539" s="18">
        <v>0</v>
      </c>
      <c r="K539" s="18">
        <v>0</v>
      </c>
      <c r="L539" s="18">
        <v>0</v>
      </c>
      <c r="M539" s="18">
        <v>0</v>
      </c>
      <c r="N539" s="77">
        <v>0</v>
      </c>
      <c r="O539" s="77">
        <v>0</v>
      </c>
      <c r="P539" s="69"/>
      <c r="Q539" s="69"/>
      <c r="R539" s="13"/>
      <c r="S539" s="13"/>
      <c r="T539" s="11"/>
      <c r="U539" s="18"/>
      <c r="V539" s="18"/>
      <c r="W539" s="18"/>
    </row>
    <row r="540" spans="1:23" ht="25" customHeight="1" x14ac:dyDescent="0.3">
      <c r="A540" s="11"/>
      <c r="B540" s="35"/>
      <c r="C540" s="11"/>
      <c r="D540" s="11"/>
      <c r="E540" s="101"/>
      <c r="F540" s="11"/>
      <c r="G540" s="11"/>
      <c r="H540" s="11"/>
      <c r="I540" s="18">
        <v>0</v>
      </c>
      <c r="J540" s="18">
        <v>0</v>
      </c>
      <c r="K540" s="18">
        <v>0</v>
      </c>
      <c r="L540" s="18">
        <v>0</v>
      </c>
      <c r="M540" s="18">
        <v>0</v>
      </c>
      <c r="N540" s="77">
        <v>0</v>
      </c>
      <c r="O540" s="77">
        <v>0</v>
      </c>
      <c r="P540" s="69"/>
      <c r="Q540" s="69"/>
      <c r="R540" s="13"/>
      <c r="S540" s="13"/>
      <c r="T540" s="11"/>
      <c r="U540" s="18"/>
      <c r="V540" s="18"/>
      <c r="W540" s="18"/>
    </row>
    <row r="541" spans="1:23" ht="25" customHeight="1" x14ac:dyDescent="0.3">
      <c r="A541" s="11"/>
      <c r="B541" s="35"/>
      <c r="C541" s="11"/>
      <c r="D541" s="11"/>
      <c r="E541" s="101"/>
      <c r="F541" s="11"/>
      <c r="G541" s="11"/>
      <c r="H541" s="11"/>
      <c r="I541" s="18">
        <v>0</v>
      </c>
      <c r="J541" s="18">
        <v>0</v>
      </c>
      <c r="K541" s="18">
        <v>0</v>
      </c>
      <c r="L541" s="18">
        <v>0</v>
      </c>
      <c r="M541" s="18">
        <v>0</v>
      </c>
      <c r="N541" s="77">
        <v>0</v>
      </c>
      <c r="O541" s="77">
        <v>0</v>
      </c>
      <c r="P541" s="69"/>
      <c r="Q541" s="69"/>
      <c r="R541" s="13"/>
      <c r="S541" s="13"/>
      <c r="T541" s="11"/>
      <c r="U541" s="18"/>
      <c r="V541" s="18"/>
      <c r="W541" s="18"/>
    </row>
    <row r="542" spans="1:23" ht="25" customHeight="1" x14ac:dyDescent="0.3">
      <c r="A542" s="11"/>
      <c r="B542" s="35"/>
      <c r="C542" s="11"/>
      <c r="D542" s="11"/>
      <c r="E542" s="101"/>
      <c r="F542" s="11"/>
      <c r="G542" s="11"/>
      <c r="H542" s="11"/>
      <c r="I542" s="18">
        <v>0</v>
      </c>
      <c r="J542" s="18">
        <v>0</v>
      </c>
      <c r="K542" s="18">
        <v>0</v>
      </c>
      <c r="L542" s="18">
        <v>0</v>
      </c>
      <c r="M542" s="18">
        <v>0</v>
      </c>
      <c r="N542" s="77">
        <v>0</v>
      </c>
      <c r="O542" s="77">
        <v>0</v>
      </c>
      <c r="P542" s="69"/>
      <c r="Q542" s="69"/>
      <c r="R542" s="13"/>
      <c r="S542" s="13"/>
      <c r="T542" s="11"/>
      <c r="U542" s="18"/>
      <c r="V542" s="18"/>
      <c r="W542" s="18"/>
    </row>
    <row r="543" spans="1:23" ht="25" customHeight="1" x14ac:dyDescent="0.3">
      <c r="A543" s="11"/>
      <c r="B543" s="35"/>
      <c r="C543" s="11"/>
      <c r="D543" s="11"/>
      <c r="E543" s="101"/>
      <c r="F543" s="11"/>
      <c r="G543" s="11"/>
      <c r="H543" s="11"/>
      <c r="I543" s="18">
        <v>0</v>
      </c>
      <c r="J543" s="18">
        <v>0</v>
      </c>
      <c r="K543" s="18">
        <v>0</v>
      </c>
      <c r="L543" s="18">
        <v>0</v>
      </c>
      <c r="M543" s="18">
        <v>0</v>
      </c>
      <c r="N543" s="77">
        <v>0</v>
      </c>
      <c r="O543" s="77">
        <v>0</v>
      </c>
      <c r="P543" s="69"/>
      <c r="Q543" s="69"/>
      <c r="R543" s="13"/>
      <c r="S543" s="13"/>
      <c r="T543" s="11"/>
      <c r="U543" s="18"/>
      <c r="V543" s="18"/>
      <c r="W543" s="18"/>
    </row>
    <row r="544" spans="1:23" ht="25" customHeight="1" x14ac:dyDescent="0.3">
      <c r="A544" s="11"/>
      <c r="B544" s="35"/>
      <c r="C544" s="11"/>
      <c r="D544" s="11"/>
      <c r="E544" s="101"/>
      <c r="F544" s="11"/>
      <c r="G544" s="11"/>
      <c r="H544" s="11"/>
      <c r="I544" s="18">
        <v>0</v>
      </c>
      <c r="J544" s="18">
        <v>0</v>
      </c>
      <c r="K544" s="18">
        <v>0</v>
      </c>
      <c r="L544" s="18">
        <v>0</v>
      </c>
      <c r="M544" s="18">
        <v>0</v>
      </c>
      <c r="N544" s="77">
        <v>0</v>
      </c>
      <c r="O544" s="77">
        <v>0</v>
      </c>
      <c r="P544" s="69"/>
      <c r="Q544" s="69"/>
      <c r="R544" s="13"/>
      <c r="S544" s="13"/>
      <c r="T544" s="11"/>
      <c r="U544" s="18"/>
      <c r="V544" s="18"/>
      <c r="W544" s="18"/>
    </row>
    <row r="545" spans="1:23" ht="25" customHeight="1" x14ac:dyDescent="0.3">
      <c r="A545" s="11"/>
      <c r="B545" s="35"/>
      <c r="C545" s="11"/>
      <c r="D545" s="11"/>
      <c r="E545" s="101"/>
      <c r="F545" s="11"/>
      <c r="G545" s="11"/>
      <c r="H545" s="11"/>
      <c r="I545" s="18">
        <v>0</v>
      </c>
      <c r="J545" s="18">
        <v>0</v>
      </c>
      <c r="K545" s="18">
        <v>0</v>
      </c>
      <c r="L545" s="18">
        <v>0</v>
      </c>
      <c r="M545" s="18">
        <v>0</v>
      </c>
      <c r="N545" s="77">
        <v>0</v>
      </c>
      <c r="O545" s="77">
        <v>0</v>
      </c>
      <c r="P545" s="69"/>
      <c r="Q545" s="69"/>
      <c r="R545" s="13"/>
      <c r="S545" s="13"/>
      <c r="T545" s="11"/>
      <c r="U545" s="18"/>
      <c r="V545" s="18"/>
      <c r="W545" s="18"/>
    </row>
    <row r="546" spans="1:23" ht="25" customHeight="1" x14ac:dyDescent="0.3">
      <c r="A546" s="11"/>
      <c r="B546" s="35"/>
      <c r="C546" s="11"/>
      <c r="D546" s="11"/>
      <c r="E546" s="101"/>
      <c r="F546" s="11"/>
      <c r="G546" s="11"/>
      <c r="H546" s="11"/>
      <c r="I546" s="18">
        <v>0</v>
      </c>
      <c r="J546" s="18">
        <v>0</v>
      </c>
      <c r="K546" s="18">
        <v>0</v>
      </c>
      <c r="L546" s="18">
        <v>0</v>
      </c>
      <c r="M546" s="18">
        <v>0</v>
      </c>
      <c r="N546" s="77">
        <v>0</v>
      </c>
      <c r="O546" s="77">
        <v>0</v>
      </c>
      <c r="P546" s="69"/>
      <c r="Q546" s="69"/>
      <c r="R546" s="13"/>
      <c r="S546" s="13"/>
      <c r="T546" s="11"/>
      <c r="U546" s="18"/>
      <c r="V546" s="18"/>
      <c r="W546" s="18"/>
    </row>
    <row r="547" spans="1:23" ht="25" customHeight="1" x14ac:dyDescent="0.3">
      <c r="A547" s="11"/>
      <c r="B547" s="35"/>
      <c r="C547" s="11"/>
      <c r="D547" s="11"/>
      <c r="E547" s="101"/>
      <c r="F547" s="11"/>
      <c r="G547" s="11"/>
      <c r="H547" s="11"/>
      <c r="I547" s="18">
        <v>0</v>
      </c>
      <c r="J547" s="18">
        <v>0</v>
      </c>
      <c r="K547" s="18">
        <v>0</v>
      </c>
      <c r="L547" s="18">
        <v>0</v>
      </c>
      <c r="M547" s="18">
        <v>0</v>
      </c>
      <c r="N547" s="77">
        <v>0</v>
      </c>
      <c r="O547" s="77">
        <v>0</v>
      </c>
      <c r="P547" s="69"/>
      <c r="Q547" s="69"/>
      <c r="R547" s="13"/>
      <c r="S547" s="13"/>
      <c r="T547" s="11"/>
      <c r="U547" s="18"/>
      <c r="V547" s="18"/>
      <c r="W547" s="18"/>
    </row>
    <row r="548" spans="1:23" ht="25" customHeight="1" x14ac:dyDescent="0.3">
      <c r="A548" s="11"/>
      <c r="B548" s="35"/>
      <c r="C548" s="11"/>
      <c r="D548" s="11"/>
      <c r="E548" s="101"/>
      <c r="F548" s="11"/>
      <c r="G548" s="11"/>
      <c r="H548" s="11"/>
      <c r="I548" s="18">
        <v>0</v>
      </c>
      <c r="J548" s="18">
        <v>0</v>
      </c>
      <c r="K548" s="18">
        <v>0</v>
      </c>
      <c r="L548" s="18">
        <v>0</v>
      </c>
      <c r="M548" s="18">
        <v>0</v>
      </c>
      <c r="N548" s="77">
        <v>0</v>
      </c>
      <c r="O548" s="77">
        <v>0</v>
      </c>
      <c r="P548" s="69"/>
      <c r="Q548" s="69"/>
      <c r="R548" s="13"/>
      <c r="S548" s="13"/>
      <c r="T548" s="11"/>
      <c r="U548" s="18"/>
      <c r="V548" s="18"/>
      <c r="W548" s="18"/>
    </row>
    <row r="549" spans="1:23" ht="25" customHeight="1" x14ac:dyDescent="0.3">
      <c r="A549" s="11"/>
      <c r="B549" s="35"/>
      <c r="C549" s="11"/>
      <c r="D549" s="11"/>
      <c r="E549" s="101"/>
      <c r="F549" s="11"/>
      <c r="G549" s="11"/>
      <c r="H549" s="11"/>
      <c r="I549" s="18">
        <v>0</v>
      </c>
      <c r="J549" s="18">
        <v>0</v>
      </c>
      <c r="K549" s="18">
        <v>0</v>
      </c>
      <c r="L549" s="18">
        <v>0</v>
      </c>
      <c r="M549" s="18">
        <v>0</v>
      </c>
      <c r="N549" s="77">
        <v>0</v>
      </c>
      <c r="O549" s="77">
        <v>0</v>
      </c>
      <c r="P549" s="69"/>
      <c r="Q549" s="69"/>
      <c r="R549" s="13"/>
      <c r="S549" s="13"/>
      <c r="T549" s="11"/>
      <c r="U549" s="18"/>
      <c r="V549" s="18"/>
      <c r="W549" s="18"/>
    </row>
    <row r="550" spans="1:23" ht="25" customHeight="1" x14ac:dyDescent="0.3">
      <c r="A550" s="11"/>
      <c r="B550" s="35"/>
      <c r="C550" s="11"/>
      <c r="D550" s="11"/>
      <c r="E550" s="101"/>
      <c r="F550" s="11"/>
      <c r="G550" s="11"/>
      <c r="H550" s="11"/>
      <c r="I550" s="18">
        <v>0</v>
      </c>
      <c r="J550" s="18">
        <v>0</v>
      </c>
      <c r="K550" s="18">
        <v>0</v>
      </c>
      <c r="L550" s="18">
        <v>0</v>
      </c>
      <c r="M550" s="18">
        <v>0</v>
      </c>
      <c r="N550" s="77">
        <v>0</v>
      </c>
      <c r="O550" s="77">
        <v>0</v>
      </c>
      <c r="P550" s="69"/>
      <c r="Q550" s="69"/>
      <c r="R550" s="13"/>
      <c r="S550" s="13"/>
      <c r="T550" s="11"/>
      <c r="U550" s="18"/>
      <c r="V550" s="18"/>
      <c r="W550" s="18"/>
    </row>
    <row r="551" spans="1:23" ht="25" customHeight="1" x14ac:dyDescent="0.3">
      <c r="A551" s="11"/>
      <c r="B551" s="35"/>
      <c r="C551" s="11"/>
      <c r="D551" s="11"/>
      <c r="E551" s="101"/>
      <c r="F551" s="11"/>
      <c r="G551" s="11"/>
      <c r="H551" s="11"/>
      <c r="I551" s="18">
        <v>0</v>
      </c>
      <c r="J551" s="18">
        <v>0</v>
      </c>
      <c r="K551" s="18">
        <v>0</v>
      </c>
      <c r="L551" s="18">
        <v>0</v>
      </c>
      <c r="M551" s="18">
        <v>0</v>
      </c>
      <c r="N551" s="77">
        <v>0</v>
      </c>
      <c r="O551" s="77">
        <v>0</v>
      </c>
      <c r="P551" s="69"/>
      <c r="Q551" s="69"/>
      <c r="R551" s="13"/>
      <c r="S551" s="13"/>
      <c r="T551" s="11"/>
      <c r="U551" s="18"/>
      <c r="V551" s="18"/>
      <c r="W551" s="18"/>
    </row>
    <row r="552" spans="1:23" ht="25" customHeight="1" x14ac:dyDescent="0.3">
      <c r="A552" s="11"/>
      <c r="B552" s="35"/>
      <c r="C552" s="11"/>
      <c r="D552" s="11"/>
      <c r="E552" s="101"/>
      <c r="F552" s="11"/>
      <c r="G552" s="11"/>
      <c r="H552" s="11"/>
      <c r="I552" s="18">
        <v>0</v>
      </c>
      <c r="J552" s="18">
        <v>0</v>
      </c>
      <c r="K552" s="18">
        <v>0</v>
      </c>
      <c r="L552" s="18">
        <v>0</v>
      </c>
      <c r="M552" s="18">
        <v>0</v>
      </c>
      <c r="N552" s="77">
        <v>0</v>
      </c>
      <c r="O552" s="77">
        <v>0</v>
      </c>
      <c r="P552" s="69"/>
      <c r="Q552" s="69"/>
      <c r="R552" s="13"/>
      <c r="S552" s="13"/>
      <c r="T552" s="11"/>
      <c r="U552" s="18"/>
      <c r="V552" s="18"/>
      <c r="W552" s="18"/>
    </row>
    <row r="553" spans="1:23" ht="25" customHeight="1" x14ac:dyDescent="0.3">
      <c r="A553" s="11"/>
      <c r="B553" s="35"/>
      <c r="C553" s="11"/>
      <c r="D553" s="11"/>
      <c r="E553" s="101"/>
      <c r="F553" s="11"/>
      <c r="G553" s="11"/>
      <c r="H553" s="11"/>
      <c r="I553" s="18">
        <v>0</v>
      </c>
      <c r="J553" s="18">
        <v>0</v>
      </c>
      <c r="K553" s="18">
        <v>0</v>
      </c>
      <c r="L553" s="18">
        <v>0</v>
      </c>
      <c r="M553" s="18">
        <v>0</v>
      </c>
      <c r="N553" s="77">
        <v>0</v>
      </c>
      <c r="O553" s="77">
        <v>0</v>
      </c>
      <c r="P553" s="69"/>
      <c r="Q553" s="69"/>
      <c r="R553" s="13"/>
      <c r="S553" s="13"/>
      <c r="T553" s="11"/>
      <c r="U553" s="18"/>
      <c r="V553" s="18"/>
      <c r="W553" s="18"/>
    </row>
    <row r="554" spans="1:23" ht="25" customHeight="1" x14ac:dyDescent="0.3">
      <c r="A554" s="11"/>
      <c r="B554" s="35"/>
      <c r="C554" s="11"/>
      <c r="D554" s="11"/>
      <c r="E554" s="101"/>
      <c r="F554" s="11"/>
      <c r="G554" s="11"/>
      <c r="H554" s="11"/>
      <c r="I554" s="18">
        <v>0</v>
      </c>
      <c r="J554" s="18">
        <v>0</v>
      </c>
      <c r="K554" s="18">
        <v>0</v>
      </c>
      <c r="L554" s="18">
        <v>0</v>
      </c>
      <c r="M554" s="18">
        <v>0</v>
      </c>
      <c r="N554" s="77">
        <v>0</v>
      </c>
      <c r="O554" s="77">
        <v>0</v>
      </c>
      <c r="P554" s="69"/>
      <c r="Q554" s="69"/>
      <c r="R554" s="13"/>
      <c r="S554" s="13"/>
      <c r="T554" s="11"/>
      <c r="U554" s="18"/>
      <c r="V554" s="18"/>
      <c r="W554" s="18"/>
    </row>
    <row r="555" spans="1:23" ht="25" customHeight="1" x14ac:dyDescent="0.3">
      <c r="A555" s="11"/>
      <c r="B555" s="35"/>
      <c r="C555" s="11"/>
      <c r="D555" s="11"/>
      <c r="E555" s="101"/>
      <c r="F555" s="11"/>
      <c r="G555" s="11"/>
      <c r="H555" s="11"/>
      <c r="I555" s="18">
        <v>0</v>
      </c>
      <c r="J555" s="18">
        <v>0</v>
      </c>
      <c r="K555" s="18">
        <v>0</v>
      </c>
      <c r="L555" s="18">
        <v>0</v>
      </c>
      <c r="M555" s="18">
        <v>0</v>
      </c>
      <c r="N555" s="77">
        <v>0</v>
      </c>
      <c r="O555" s="77">
        <v>0</v>
      </c>
      <c r="P555" s="69"/>
      <c r="Q555" s="69"/>
      <c r="R555" s="13"/>
      <c r="S555" s="13"/>
      <c r="T555" s="11"/>
      <c r="U555" s="18"/>
      <c r="V555" s="18"/>
      <c r="W555" s="18"/>
    </row>
    <row r="556" spans="1:23" ht="25" customHeight="1" x14ac:dyDescent="0.3">
      <c r="A556" s="11"/>
      <c r="B556" s="35"/>
      <c r="C556" s="11"/>
      <c r="D556" s="11"/>
      <c r="E556" s="101"/>
      <c r="F556" s="11"/>
      <c r="G556" s="11"/>
      <c r="H556" s="11"/>
      <c r="I556" s="18">
        <v>0</v>
      </c>
      <c r="J556" s="18">
        <v>0</v>
      </c>
      <c r="K556" s="18">
        <v>0</v>
      </c>
      <c r="L556" s="18">
        <v>0</v>
      </c>
      <c r="M556" s="18">
        <v>0</v>
      </c>
      <c r="N556" s="77">
        <v>0</v>
      </c>
      <c r="O556" s="77">
        <v>0</v>
      </c>
      <c r="P556" s="69"/>
      <c r="Q556" s="69"/>
      <c r="R556" s="13"/>
      <c r="S556" s="13"/>
      <c r="T556" s="11"/>
      <c r="U556" s="18"/>
      <c r="V556" s="18"/>
      <c r="W556" s="18"/>
    </row>
    <row r="557" spans="1:23" ht="25" customHeight="1" x14ac:dyDescent="0.3">
      <c r="A557" s="11"/>
      <c r="B557" s="35"/>
      <c r="C557" s="11"/>
      <c r="D557" s="11"/>
      <c r="E557" s="101"/>
      <c r="F557" s="11"/>
      <c r="G557" s="11"/>
      <c r="H557" s="11"/>
      <c r="I557" s="18">
        <v>0</v>
      </c>
      <c r="J557" s="18">
        <v>0</v>
      </c>
      <c r="K557" s="18">
        <v>0</v>
      </c>
      <c r="L557" s="18">
        <v>0</v>
      </c>
      <c r="M557" s="18">
        <v>0</v>
      </c>
      <c r="N557" s="77">
        <v>0</v>
      </c>
      <c r="O557" s="77">
        <v>0</v>
      </c>
      <c r="P557" s="69"/>
      <c r="Q557" s="69"/>
      <c r="R557" s="13"/>
      <c r="S557" s="13"/>
      <c r="T557" s="11"/>
      <c r="U557" s="18"/>
      <c r="V557" s="18"/>
      <c r="W557" s="18"/>
    </row>
    <row r="558" spans="1:23" ht="25" customHeight="1" x14ac:dyDescent="0.3">
      <c r="A558" s="11"/>
      <c r="B558" s="35"/>
      <c r="C558" s="11"/>
      <c r="D558" s="11"/>
      <c r="E558" s="101"/>
      <c r="F558" s="11"/>
      <c r="G558" s="11"/>
      <c r="H558" s="11"/>
      <c r="I558" s="18">
        <v>0</v>
      </c>
      <c r="J558" s="18">
        <v>0</v>
      </c>
      <c r="K558" s="18">
        <v>0</v>
      </c>
      <c r="L558" s="18">
        <v>0</v>
      </c>
      <c r="M558" s="18">
        <v>0</v>
      </c>
      <c r="N558" s="77">
        <v>0</v>
      </c>
      <c r="O558" s="77">
        <v>0</v>
      </c>
      <c r="P558" s="69"/>
      <c r="Q558" s="69"/>
      <c r="R558" s="13"/>
      <c r="S558" s="13"/>
      <c r="T558" s="11"/>
      <c r="U558" s="18"/>
      <c r="V558" s="18"/>
      <c r="W558" s="18"/>
    </row>
    <row r="559" spans="1:23" ht="25" customHeight="1" x14ac:dyDescent="0.3">
      <c r="A559" s="11"/>
      <c r="B559" s="35"/>
      <c r="C559" s="11"/>
      <c r="D559" s="11"/>
      <c r="E559" s="101"/>
      <c r="F559" s="11"/>
      <c r="G559" s="11"/>
      <c r="H559" s="11"/>
      <c r="I559" s="18">
        <v>0</v>
      </c>
      <c r="J559" s="18">
        <v>0</v>
      </c>
      <c r="K559" s="18">
        <v>0</v>
      </c>
      <c r="L559" s="18">
        <v>0</v>
      </c>
      <c r="M559" s="18">
        <v>0</v>
      </c>
      <c r="N559" s="77">
        <v>0</v>
      </c>
      <c r="O559" s="77">
        <v>0</v>
      </c>
      <c r="P559" s="69"/>
      <c r="Q559" s="69"/>
      <c r="R559" s="13"/>
      <c r="S559" s="13"/>
      <c r="T559" s="11"/>
      <c r="U559" s="18"/>
      <c r="V559" s="18"/>
      <c r="W559" s="18"/>
    </row>
    <row r="560" spans="1:23" ht="25" customHeight="1" x14ac:dyDescent="0.3">
      <c r="A560" s="11"/>
      <c r="B560" s="35"/>
      <c r="C560" s="11"/>
      <c r="D560" s="11"/>
      <c r="E560" s="101"/>
      <c r="F560" s="11"/>
      <c r="G560" s="11"/>
      <c r="H560" s="11"/>
      <c r="I560" s="18">
        <v>0</v>
      </c>
      <c r="J560" s="18">
        <v>0</v>
      </c>
      <c r="K560" s="18">
        <v>0</v>
      </c>
      <c r="L560" s="18">
        <v>0</v>
      </c>
      <c r="M560" s="18">
        <v>0</v>
      </c>
      <c r="N560" s="77">
        <v>0</v>
      </c>
      <c r="O560" s="77">
        <v>0</v>
      </c>
      <c r="P560" s="69"/>
      <c r="Q560" s="69"/>
      <c r="R560" s="13"/>
      <c r="S560" s="13"/>
      <c r="T560" s="11"/>
      <c r="U560" s="18"/>
      <c r="V560" s="18"/>
      <c r="W560" s="18"/>
    </row>
    <row r="561" spans="1:23" ht="25" customHeight="1" x14ac:dyDescent="0.3">
      <c r="A561" s="11"/>
      <c r="B561" s="35"/>
      <c r="C561" s="11"/>
      <c r="D561" s="11"/>
      <c r="E561" s="101"/>
      <c r="F561" s="11"/>
      <c r="G561" s="11"/>
      <c r="H561" s="11"/>
      <c r="I561" s="18">
        <v>0</v>
      </c>
      <c r="J561" s="18">
        <v>0</v>
      </c>
      <c r="K561" s="18">
        <v>0</v>
      </c>
      <c r="L561" s="18">
        <v>0</v>
      </c>
      <c r="M561" s="18">
        <v>0</v>
      </c>
      <c r="N561" s="77">
        <v>0</v>
      </c>
      <c r="O561" s="77">
        <v>0</v>
      </c>
      <c r="P561" s="69"/>
      <c r="Q561" s="69"/>
      <c r="R561" s="13"/>
      <c r="S561" s="13"/>
      <c r="T561" s="11"/>
      <c r="U561" s="18"/>
      <c r="V561" s="18"/>
      <c r="W561" s="18"/>
    </row>
    <row r="562" spans="1:23" ht="25" customHeight="1" x14ac:dyDescent="0.3">
      <c r="A562" s="11"/>
      <c r="B562" s="35"/>
      <c r="C562" s="11"/>
      <c r="D562" s="11"/>
      <c r="E562" s="101"/>
      <c r="F562" s="11"/>
      <c r="G562" s="11"/>
      <c r="H562" s="11"/>
      <c r="I562" s="18">
        <v>0</v>
      </c>
      <c r="J562" s="18">
        <v>0</v>
      </c>
      <c r="K562" s="18">
        <v>0</v>
      </c>
      <c r="L562" s="18">
        <v>0</v>
      </c>
      <c r="M562" s="18">
        <v>0</v>
      </c>
      <c r="N562" s="77">
        <v>0</v>
      </c>
      <c r="O562" s="77">
        <v>0</v>
      </c>
      <c r="P562" s="69"/>
      <c r="Q562" s="69"/>
      <c r="R562" s="13"/>
      <c r="S562" s="13"/>
      <c r="T562" s="11"/>
      <c r="U562" s="18"/>
      <c r="V562" s="18"/>
      <c r="W562" s="18"/>
    </row>
    <row r="563" spans="1:23" ht="25" customHeight="1" x14ac:dyDescent="0.3">
      <c r="A563" s="11"/>
      <c r="B563" s="35"/>
      <c r="C563" s="11"/>
      <c r="D563" s="11"/>
      <c r="E563" s="101"/>
      <c r="F563" s="11"/>
      <c r="G563" s="11"/>
      <c r="H563" s="11"/>
      <c r="I563" s="18">
        <v>0</v>
      </c>
      <c r="J563" s="18">
        <v>0</v>
      </c>
      <c r="K563" s="18">
        <v>0</v>
      </c>
      <c r="L563" s="18">
        <v>0</v>
      </c>
      <c r="M563" s="18">
        <v>0</v>
      </c>
      <c r="N563" s="77">
        <v>0</v>
      </c>
      <c r="O563" s="77">
        <v>0</v>
      </c>
      <c r="P563" s="69"/>
      <c r="Q563" s="69"/>
      <c r="R563" s="13"/>
      <c r="S563" s="13"/>
      <c r="T563" s="11"/>
      <c r="U563" s="18"/>
      <c r="V563" s="18"/>
      <c r="W563" s="18"/>
    </row>
    <row r="564" spans="1:23" ht="25" customHeight="1" x14ac:dyDescent="0.3">
      <c r="A564" s="11"/>
      <c r="B564" s="35"/>
      <c r="C564" s="11"/>
      <c r="D564" s="11"/>
      <c r="E564" s="101"/>
      <c r="F564" s="11"/>
      <c r="G564" s="11"/>
      <c r="H564" s="11"/>
      <c r="I564" s="18">
        <v>0</v>
      </c>
      <c r="J564" s="18">
        <v>0</v>
      </c>
      <c r="K564" s="18">
        <v>0</v>
      </c>
      <c r="L564" s="18">
        <v>0</v>
      </c>
      <c r="M564" s="18">
        <v>0</v>
      </c>
      <c r="N564" s="77">
        <v>0</v>
      </c>
      <c r="O564" s="77">
        <v>0</v>
      </c>
      <c r="P564" s="69"/>
      <c r="Q564" s="69"/>
      <c r="R564" s="13"/>
      <c r="S564" s="13"/>
      <c r="T564" s="11"/>
      <c r="U564" s="18"/>
      <c r="V564" s="18"/>
      <c r="W564" s="18"/>
    </row>
    <row r="565" spans="1:23" ht="25" customHeight="1" x14ac:dyDescent="0.3">
      <c r="A565" s="11"/>
      <c r="B565" s="35"/>
      <c r="C565" s="11"/>
      <c r="D565" s="11"/>
      <c r="E565" s="101"/>
      <c r="F565" s="11"/>
      <c r="G565" s="11"/>
      <c r="H565" s="11"/>
      <c r="I565" s="18">
        <v>0</v>
      </c>
      <c r="J565" s="18">
        <v>0</v>
      </c>
      <c r="K565" s="18">
        <v>0</v>
      </c>
      <c r="L565" s="18">
        <v>0</v>
      </c>
      <c r="M565" s="18">
        <v>0</v>
      </c>
      <c r="N565" s="77">
        <v>0</v>
      </c>
      <c r="O565" s="77">
        <v>0</v>
      </c>
      <c r="P565" s="69"/>
      <c r="Q565" s="69"/>
      <c r="R565" s="13"/>
      <c r="S565" s="13"/>
      <c r="T565" s="11"/>
      <c r="U565" s="18"/>
      <c r="V565" s="18"/>
      <c r="W565" s="18"/>
    </row>
    <row r="566" spans="1:23" ht="25" customHeight="1" x14ac:dyDescent="0.3">
      <c r="A566" s="11"/>
      <c r="B566" s="35"/>
      <c r="C566" s="11"/>
      <c r="D566" s="11"/>
      <c r="E566" s="101"/>
      <c r="F566" s="11"/>
      <c r="G566" s="11"/>
      <c r="H566" s="11"/>
      <c r="I566" s="18">
        <v>0</v>
      </c>
      <c r="J566" s="18">
        <v>0</v>
      </c>
      <c r="K566" s="18">
        <v>0</v>
      </c>
      <c r="L566" s="18">
        <v>0</v>
      </c>
      <c r="M566" s="18">
        <v>0</v>
      </c>
      <c r="N566" s="77">
        <v>0</v>
      </c>
      <c r="O566" s="77">
        <v>0</v>
      </c>
      <c r="P566" s="69"/>
      <c r="Q566" s="69"/>
      <c r="R566" s="13"/>
      <c r="S566" s="13"/>
      <c r="T566" s="11"/>
      <c r="U566" s="18"/>
      <c r="V566" s="18"/>
      <c r="W566" s="18"/>
    </row>
    <row r="567" spans="1:23" ht="25" customHeight="1" x14ac:dyDescent="0.3">
      <c r="A567" s="11"/>
      <c r="B567" s="35"/>
      <c r="C567" s="11"/>
      <c r="D567" s="11"/>
      <c r="E567" s="101"/>
      <c r="F567" s="11"/>
      <c r="G567" s="11"/>
      <c r="H567" s="11"/>
      <c r="I567" s="18">
        <v>0</v>
      </c>
      <c r="J567" s="18">
        <v>0</v>
      </c>
      <c r="K567" s="18">
        <v>0</v>
      </c>
      <c r="L567" s="18">
        <v>0</v>
      </c>
      <c r="M567" s="18">
        <v>0</v>
      </c>
      <c r="N567" s="77">
        <v>0</v>
      </c>
      <c r="O567" s="77">
        <v>0</v>
      </c>
      <c r="P567" s="69"/>
      <c r="Q567" s="69"/>
      <c r="R567" s="13"/>
      <c r="S567" s="13"/>
      <c r="T567" s="11"/>
      <c r="U567" s="18"/>
      <c r="V567" s="18"/>
      <c r="W567" s="18"/>
    </row>
    <row r="568" spans="1:23" ht="25" customHeight="1" x14ac:dyDescent="0.3">
      <c r="A568" s="11"/>
      <c r="B568" s="35"/>
      <c r="C568" s="11"/>
      <c r="D568" s="11"/>
      <c r="E568" s="101"/>
      <c r="F568" s="11"/>
      <c r="G568" s="11"/>
      <c r="H568" s="11"/>
      <c r="I568" s="18">
        <v>0</v>
      </c>
      <c r="J568" s="18">
        <v>0</v>
      </c>
      <c r="K568" s="18">
        <v>0</v>
      </c>
      <c r="L568" s="18">
        <v>0</v>
      </c>
      <c r="M568" s="18">
        <v>0</v>
      </c>
      <c r="N568" s="77">
        <v>0</v>
      </c>
      <c r="O568" s="77">
        <v>0</v>
      </c>
      <c r="P568" s="69"/>
      <c r="Q568" s="69"/>
      <c r="R568" s="13"/>
      <c r="S568" s="13"/>
      <c r="T568" s="11"/>
      <c r="U568" s="18"/>
      <c r="V568" s="18"/>
      <c r="W568" s="18"/>
    </row>
    <row r="569" spans="1:23" ht="25" customHeight="1" x14ac:dyDescent="0.3">
      <c r="A569" s="11"/>
      <c r="B569" s="35"/>
      <c r="C569" s="11"/>
      <c r="D569" s="11"/>
      <c r="E569" s="101"/>
      <c r="F569" s="11"/>
      <c r="G569" s="11"/>
      <c r="H569" s="11"/>
      <c r="I569" s="18">
        <v>0</v>
      </c>
      <c r="J569" s="18">
        <v>0</v>
      </c>
      <c r="K569" s="18">
        <v>0</v>
      </c>
      <c r="L569" s="18">
        <v>0</v>
      </c>
      <c r="M569" s="18">
        <v>0</v>
      </c>
      <c r="N569" s="77">
        <v>0</v>
      </c>
      <c r="O569" s="77">
        <v>0</v>
      </c>
      <c r="P569" s="69"/>
      <c r="Q569" s="69"/>
      <c r="R569" s="13"/>
      <c r="S569" s="13"/>
      <c r="T569" s="11"/>
      <c r="U569" s="18"/>
      <c r="V569" s="18"/>
      <c r="W569" s="18"/>
    </row>
    <row r="570" spans="1:23" ht="25" customHeight="1" x14ac:dyDescent="0.3">
      <c r="A570" s="11"/>
      <c r="B570" s="35"/>
      <c r="C570" s="11"/>
      <c r="D570" s="11"/>
      <c r="E570" s="101"/>
      <c r="F570" s="11"/>
      <c r="G570" s="11"/>
      <c r="H570" s="11"/>
      <c r="I570" s="18">
        <v>0</v>
      </c>
      <c r="J570" s="18">
        <v>0</v>
      </c>
      <c r="K570" s="18">
        <v>0</v>
      </c>
      <c r="L570" s="18">
        <v>0</v>
      </c>
      <c r="M570" s="18">
        <v>0</v>
      </c>
      <c r="N570" s="77">
        <v>0</v>
      </c>
      <c r="O570" s="77">
        <v>0</v>
      </c>
      <c r="P570" s="69"/>
      <c r="Q570" s="69"/>
      <c r="R570" s="13"/>
      <c r="S570" s="13"/>
      <c r="T570" s="11"/>
      <c r="U570" s="18"/>
      <c r="V570" s="18"/>
      <c r="W570" s="18"/>
    </row>
    <row r="571" spans="1:23" ht="25" customHeight="1" x14ac:dyDescent="0.3">
      <c r="A571" s="11"/>
      <c r="B571" s="35"/>
      <c r="C571" s="11"/>
      <c r="D571" s="11"/>
      <c r="E571" s="101"/>
      <c r="F571" s="11"/>
      <c r="G571" s="11"/>
      <c r="H571" s="11"/>
      <c r="I571" s="18">
        <v>0</v>
      </c>
      <c r="J571" s="18">
        <v>0</v>
      </c>
      <c r="K571" s="18">
        <v>0</v>
      </c>
      <c r="L571" s="18">
        <v>0</v>
      </c>
      <c r="M571" s="18">
        <v>0</v>
      </c>
      <c r="N571" s="77">
        <v>0</v>
      </c>
      <c r="O571" s="77">
        <v>0</v>
      </c>
      <c r="P571" s="69"/>
      <c r="Q571" s="69"/>
      <c r="R571" s="13"/>
      <c r="S571" s="13"/>
      <c r="T571" s="11"/>
      <c r="U571" s="18"/>
      <c r="V571" s="18"/>
      <c r="W571" s="18"/>
    </row>
    <row r="572" spans="1:23" ht="25" customHeight="1" x14ac:dyDescent="0.3">
      <c r="A572" s="11"/>
      <c r="B572" s="35"/>
      <c r="C572" s="11"/>
      <c r="D572" s="11"/>
      <c r="E572" s="101"/>
      <c r="F572" s="11"/>
      <c r="G572" s="11"/>
      <c r="H572" s="11"/>
      <c r="I572" s="18">
        <v>0</v>
      </c>
      <c r="J572" s="18">
        <v>0</v>
      </c>
      <c r="K572" s="18">
        <v>0</v>
      </c>
      <c r="L572" s="18">
        <v>0</v>
      </c>
      <c r="M572" s="18">
        <v>0</v>
      </c>
      <c r="N572" s="77">
        <v>0</v>
      </c>
      <c r="O572" s="77">
        <v>0</v>
      </c>
      <c r="P572" s="69"/>
      <c r="Q572" s="69"/>
      <c r="R572" s="13"/>
      <c r="S572" s="13"/>
      <c r="T572" s="11"/>
      <c r="U572" s="18"/>
      <c r="V572" s="18"/>
      <c r="W572" s="18"/>
    </row>
    <row r="573" spans="1:23" ht="25" customHeight="1" x14ac:dyDescent="0.3">
      <c r="A573" s="11"/>
      <c r="B573" s="35"/>
      <c r="C573" s="11"/>
      <c r="D573" s="11"/>
      <c r="E573" s="101"/>
      <c r="F573" s="11"/>
      <c r="G573" s="11"/>
      <c r="H573" s="11"/>
      <c r="I573" s="18">
        <v>0</v>
      </c>
      <c r="J573" s="18">
        <v>0</v>
      </c>
      <c r="K573" s="18">
        <v>0</v>
      </c>
      <c r="L573" s="18">
        <v>0</v>
      </c>
      <c r="M573" s="18">
        <v>0</v>
      </c>
      <c r="N573" s="77">
        <v>0</v>
      </c>
      <c r="O573" s="77">
        <v>0</v>
      </c>
      <c r="P573" s="69"/>
      <c r="Q573" s="69"/>
      <c r="R573" s="13"/>
      <c r="S573" s="13"/>
      <c r="T573" s="11"/>
      <c r="U573" s="18"/>
      <c r="V573" s="18"/>
      <c r="W573" s="18"/>
    </row>
    <row r="574" spans="1:23" ht="25" customHeight="1" x14ac:dyDescent="0.3">
      <c r="A574" s="11"/>
      <c r="B574" s="35"/>
      <c r="C574" s="11"/>
      <c r="D574" s="11"/>
      <c r="E574" s="101"/>
      <c r="F574" s="11"/>
      <c r="G574" s="11"/>
      <c r="H574" s="11"/>
      <c r="I574" s="18">
        <v>0</v>
      </c>
      <c r="J574" s="18">
        <v>0</v>
      </c>
      <c r="K574" s="18">
        <v>0</v>
      </c>
      <c r="L574" s="18">
        <v>0</v>
      </c>
      <c r="M574" s="18">
        <v>0</v>
      </c>
      <c r="N574" s="77">
        <v>0</v>
      </c>
      <c r="O574" s="77">
        <v>0</v>
      </c>
      <c r="P574" s="69"/>
      <c r="Q574" s="69"/>
      <c r="R574" s="13"/>
      <c r="S574" s="13"/>
      <c r="T574" s="11"/>
      <c r="U574" s="18"/>
      <c r="V574" s="18"/>
      <c r="W574" s="18"/>
    </row>
    <row r="575" spans="1:23" ht="25" customHeight="1" x14ac:dyDescent="0.3">
      <c r="A575" s="11"/>
      <c r="B575" s="35"/>
      <c r="C575" s="11"/>
      <c r="D575" s="11"/>
      <c r="E575" s="101"/>
      <c r="F575" s="11"/>
      <c r="G575" s="11"/>
      <c r="H575" s="11"/>
      <c r="I575" s="18">
        <v>0</v>
      </c>
      <c r="J575" s="18">
        <v>0</v>
      </c>
      <c r="K575" s="18">
        <v>0</v>
      </c>
      <c r="L575" s="18">
        <v>0</v>
      </c>
      <c r="M575" s="18">
        <v>0</v>
      </c>
      <c r="N575" s="77">
        <v>0</v>
      </c>
      <c r="O575" s="77">
        <v>0</v>
      </c>
      <c r="P575" s="69"/>
      <c r="Q575" s="69"/>
      <c r="R575" s="13"/>
      <c r="S575" s="13"/>
      <c r="T575" s="11"/>
      <c r="U575" s="18"/>
      <c r="V575" s="18"/>
      <c r="W575" s="18"/>
    </row>
    <row r="576" spans="1:23" ht="25" customHeight="1" x14ac:dyDescent="0.3">
      <c r="A576" s="11"/>
      <c r="B576" s="35"/>
      <c r="C576" s="11"/>
      <c r="D576" s="11"/>
      <c r="E576" s="101"/>
      <c r="F576" s="11"/>
      <c r="G576" s="11"/>
      <c r="H576" s="11"/>
      <c r="I576" s="18">
        <v>0</v>
      </c>
      <c r="J576" s="18">
        <v>0</v>
      </c>
      <c r="K576" s="18">
        <v>0</v>
      </c>
      <c r="L576" s="18">
        <v>0</v>
      </c>
      <c r="M576" s="18">
        <v>0</v>
      </c>
      <c r="N576" s="77">
        <v>0</v>
      </c>
      <c r="O576" s="77">
        <v>0</v>
      </c>
      <c r="P576" s="69"/>
      <c r="Q576" s="69"/>
      <c r="R576" s="13"/>
      <c r="S576" s="13"/>
      <c r="T576" s="11"/>
      <c r="U576" s="18"/>
      <c r="V576" s="18"/>
      <c r="W576" s="18"/>
    </row>
    <row r="577" spans="1:23" ht="25" customHeight="1" x14ac:dyDescent="0.3">
      <c r="A577" s="11"/>
      <c r="B577" s="35"/>
      <c r="C577" s="11"/>
      <c r="D577" s="11"/>
      <c r="E577" s="101"/>
      <c r="F577" s="11"/>
      <c r="G577" s="11"/>
      <c r="H577" s="11"/>
      <c r="I577" s="18">
        <v>0</v>
      </c>
      <c r="J577" s="18">
        <v>0</v>
      </c>
      <c r="K577" s="18">
        <v>0</v>
      </c>
      <c r="L577" s="18">
        <v>0</v>
      </c>
      <c r="M577" s="18">
        <v>0</v>
      </c>
      <c r="N577" s="77">
        <v>0</v>
      </c>
      <c r="O577" s="77">
        <v>0</v>
      </c>
      <c r="P577" s="69"/>
      <c r="Q577" s="69"/>
      <c r="R577" s="13"/>
      <c r="S577" s="13"/>
      <c r="T577" s="11"/>
      <c r="U577" s="18"/>
      <c r="V577" s="18"/>
      <c r="W577" s="18"/>
    </row>
    <row r="578" spans="1:23" ht="25" customHeight="1" x14ac:dyDescent="0.3">
      <c r="A578" s="11"/>
      <c r="B578" s="35"/>
      <c r="C578" s="11"/>
      <c r="D578" s="11"/>
      <c r="E578" s="101"/>
      <c r="F578" s="11"/>
      <c r="G578" s="11"/>
      <c r="H578" s="11"/>
      <c r="I578" s="18">
        <v>0</v>
      </c>
      <c r="J578" s="18">
        <v>0</v>
      </c>
      <c r="K578" s="18">
        <v>0</v>
      </c>
      <c r="L578" s="18">
        <v>0</v>
      </c>
      <c r="M578" s="18">
        <v>0</v>
      </c>
      <c r="N578" s="77">
        <v>0</v>
      </c>
      <c r="O578" s="77">
        <v>0</v>
      </c>
      <c r="P578" s="69"/>
      <c r="Q578" s="69"/>
      <c r="R578" s="13"/>
      <c r="S578" s="13"/>
      <c r="T578" s="11"/>
      <c r="U578" s="18"/>
      <c r="V578" s="18"/>
      <c r="W578" s="18"/>
    </row>
    <row r="579" spans="1:23" ht="25" customHeight="1" x14ac:dyDescent="0.3">
      <c r="A579" s="11"/>
      <c r="B579" s="35"/>
      <c r="C579" s="11"/>
      <c r="D579" s="11"/>
      <c r="E579" s="101"/>
      <c r="F579" s="11"/>
      <c r="G579" s="11"/>
      <c r="H579" s="11"/>
      <c r="I579" s="18">
        <v>0</v>
      </c>
      <c r="J579" s="18">
        <v>0</v>
      </c>
      <c r="K579" s="18">
        <v>0</v>
      </c>
      <c r="L579" s="18">
        <v>0</v>
      </c>
      <c r="M579" s="18">
        <v>0</v>
      </c>
      <c r="N579" s="77">
        <v>0</v>
      </c>
      <c r="O579" s="77">
        <v>0</v>
      </c>
      <c r="P579" s="69"/>
      <c r="Q579" s="69"/>
      <c r="R579" s="13"/>
      <c r="S579" s="13"/>
      <c r="T579" s="11"/>
      <c r="U579" s="18"/>
      <c r="V579" s="18"/>
      <c r="W579" s="18"/>
    </row>
    <row r="580" spans="1:23" ht="25" customHeight="1" x14ac:dyDescent="0.3">
      <c r="A580" s="11"/>
      <c r="B580" s="35"/>
      <c r="C580" s="11"/>
      <c r="D580" s="11"/>
      <c r="E580" s="101"/>
      <c r="F580" s="11"/>
      <c r="G580" s="11"/>
      <c r="H580" s="11"/>
      <c r="I580" s="18">
        <v>0</v>
      </c>
      <c r="J580" s="18">
        <v>0</v>
      </c>
      <c r="K580" s="18">
        <v>0</v>
      </c>
      <c r="L580" s="18">
        <v>0</v>
      </c>
      <c r="M580" s="18">
        <v>0</v>
      </c>
      <c r="N580" s="77">
        <v>0</v>
      </c>
      <c r="O580" s="77">
        <v>0</v>
      </c>
      <c r="P580" s="69"/>
      <c r="Q580" s="69"/>
      <c r="R580" s="13"/>
      <c r="S580" s="13"/>
      <c r="T580" s="11"/>
      <c r="U580" s="18"/>
      <c r="V580" s="18"/>
      <c r="W580" s="18"/>
    </row>
    <row r="581" spans="1:23" ht="25" customHeight="1" x14ac:dyDescent="0.3">
      <c r="A581" s="11"/>
      <c r="B581" s="35"/>
      <c r="C581" s="11"/>
      <c r="D581" s="11"/>
      <c r="E581" s="101"/>
      <c r="F581" s="11"/>
      <c r="G581" s="11"/>
      <c r="H581" s="11"/>
      <c r="I581" s="18">
        <v>0</v>
      </c>
      <c r="J581" s="18">
        <v>0</v>
      </c>
      <c r="K581" s="18">
        <v>0</v>
      </c>
      <c r="L581" s="18">
        <v>0</v>
      </c>
      <c r="M581" s="18">
        <v>0</v>
      </c>
      <c r="N581" s="77">
        <v>0</v>
      </c>
      <c r="O581" s="77">
        <v>0</v>
      </c>
      <c r="P581" s="69"/>
      <c r="Q581" s="69"/>
      <c r="R581" s="13"/>
      <c r="S581" s="13"/>
      <c r="T581" s="11"/>
      <c r="U581" s="18"/>
      <c r="V581" s="18"/>
      <c r="W581" s="18"/>
    </row>
    <row r="582" spans="1:23" ht="25" customHeight="1" x14ac:dyDescent="0.3">
      <c r="A582" s="11"/>
      <c r="B582" s="35"/>
      <c r="C582" s="11"/>
      <c r="D582" s="11"/>
      <c r="E582" s="101"/>
      <c r="F582" s="11"/>
      <c r="G582" s="11"/>
      <c r="H582" s="11"/>
      <c r="I582" s="18">
        <v>0</v>
      </c>
      <c r="J582" s="18">
        <v>0</v>
      </c>
      <c r="K582" s="18">
        <v>0</v>
      </c>
      <c r="L582" s="18">
        <v>0</v>
      </c>
      <c r="M582" s="18">
        <v>0</v>
      </c>
      <c r="N582" s="77">
        <v>0</v>
      </c>
      <c r="O582" s="77">
        <v>0</v>
      </c>
      <c r="P582" s="69"/>
      <c r="Q582" s="69"/>
      <c r="R582" s="13"/>
      <c r="S582" s="13"/>
      <c r="T582" s="11"/>
      <c r="U582" s="18"/>
      <c r="V582" s="18"/>
      <c r="W582" s="18"/>
    </row>
    <row r="583" spans="1:23" ht="25" customHeight="1" x14ac:dyDescent="0.3">
      <c r="A583" s="11"/>
      <c r="B583" s="35"/>
      <c r="C583" s="11"/>
      <c r="D583" s="11"/>
      <c r="E583" s="101"/>
      <c r="F583" s="11"/>
      <c r="G583" s="11"/>
      <c r="H583" s="11"/>
      <c r="I583" s="18">
        <v>0</v>
      </c>
      <c r="J583" s="18">
        <v>0</v>
      </c>
      <c r="K583" s="18">
        <v>0</v>
      </c>
      <c r="L583" s="18">
        <v>0</v>
      </c>
      <c r="M583" s="18">
        <v>0</v>
      </c>
      <c r="N583" s="77">
        <v>0</v>
      </c>
      <c r="O583" s="77">
        <v>0</v>
      </c>
      <c r="P583" s="69"/>
      <c r="Q583" s="69"/>
      <c r="R583" s="13"/>
      <c r="S583" s="13"/>
      <c r="T583" s="11"/>
      <c r="U583" s="18"/>
      <c r="V583" s="18"/>
      <c r="W583" s="18"/>
    </row>
    <row r="584" spans="1:23" ht="25" customHeight="1" x14ac:dyDescent="0.3">
      <c r="A584" s="11"/>
      <c r="B584" s="35"/>
      <c r="C584" s="11"/>
      <c r="D584" s="11"/>
      <c r="E584" s="101"/>
      <c r="F584" s="11"/>
      <c r="G584" s="11"/>
      <c r="H584" s="11"/>
      <c r="I584" s="18">
        <v>0</v>
      </c>
      <c r="J584" s="18">
        <v>0</v>
      </c>
      <c r="K584" s="18">
        <v>0</v>
      </c>
      <c r="L584" s="18">
        <v>0</v>
      </c>
      <c r="M584" s="18">
        <v>0</v>
      </c>
      <c r="N584" s="77">
        <v>0</v>
      </c>
      <c r="O584" s="77">
        <v>0</v>
      </c>
      <c r="P584" s="69"/>
      <c r="Q584" s="69"/>
      <c r="R584" s="13"/>
      <c r="S584" s="13"/>
      <c r="T584" s="11"/>
      <c r="U584" s="18"/>
      <c r="V584" s="18"/>
      <c r="W584" s="18"/>
    </row>
    <row r="585" spans="1:23" ht="25" customHeight="1" x14ac:dyDescent="0.3">
      <c r="A585" s="11"/>
      <c r="B585" s="35"/>
      <c r="C585" s="11"/>
      <c r="D585" s="11"/>
      <c r="E585" s="101"/>
      <c r="F585" s="11"/>
      <c r="G585" s="11"/>
      <c r="H585" s="11"/>
      <c r="I585" s="18">
        <v>0</v>
      </c>
      <c r="J585" s="18">
        <v>0</v>
      </c>
      <c r="K585" s="18">
        <v>0</v>
      </c>
      <c r="L585" s="18">
        <v>0</v>
      </c>
      <c r="M585" s="18">
        <v>0</v>
      </c>
      <c r="N585" s="77">
        <v>0</v>
      </c>
      <c r="O585" s="77">
        <v>0</v>
      </c>
      <c r="P585" s="69"/>
      <c r="Q585" s="69"/>
      <c r="R585" s="13"/>
      <c r="S585" s="13"/>
      <c r="T585" s="11"/>
      <c r="U585" s="18"/>
      <c r="V585" s="18"/>
      <c r="W585" s="18"/>
    </row>
    <row r="586" spans="1:23" ht="25" customHeight="1" x14ac:dyDescent="0.3">
      <c r="A586" s="11"/>
      <c r="B586" s="35"/>
      <c r="C586" s="11"/>
      <c r="D586" s="11"/>
      <c r="E586" s="101"/>
      <c r="F586" s="11"/>
      <c r="G586" s="11"/>
      <c r="H586" s="11"/>
      <c r="I586" s="18">
        <v>0</v>
      </c>
      <c r="J586" s="18">
        <v>0</v>
      </c>
      <c r="K586" s="18">
        <v>0</v>
      </c>
      <c r="L586" s="18">
        <v>0</v>
      </c>
      <c r="M586" s="18">
        <v>0</v>
      </c>
      <c r="N586" s="77">
        <v>0</v>
      </c>
      <c r="O586" s="77">
        <v>0</v>
      </c>
      <c r="P586" s="69"/>
      <c r="Q586" s="69"/>
      <c r="R586" s="13"/>
      <c r="S586" s="13"/>
      <c r="T586" s="11"/>
      <c r="U586" s="18"/>
      <c r="V586" s="18"/>
      <c r="W586" s="18"/>
    </row>
    <row r="587" spans="1:23" ht="25" customHeight="1" x14ac:dyDescent="0.3">
      <c r="A587" s="11"/>
      <c r="B587" s="35"/>
      <c r="C587" s="11"/>
      <c r="D587" s="11"/>
      <c r="E587" s="101"/>
      <c r="F587" s="11"/>
      <c r="G587" s="11"/>
      <c r="H587" s="11"/>
      <c r="I587" s="18">
        <v>0</v>
      </c>
      <c r="J587" s="18">
        <v>0</v>
      </c>
      <c r="K587" s="18">
        <v>0</v>
      </c>
      <c r="L587" s="18">
        <v>0</v>
      </c>
      <c r="M587" s="18">
        <v>0</v>
      </c>
      <c r="N587" s="77">
        <v>0</v>
      </c>
      <c r="O587" s="77">
        <v>0</v>
      </c>
      <c r="P587" s="69"/>
      <c r="Q587" s="69"/>
      <c r="R587" s="13"/>
      <c r="S587" s="13"/>
      <c r="T587" s="11"/>
      <c r="U587" s="18"/>
      <c r="V587" s="18"/>
      <c r="W587" s="18"/>
    </row>
    <row r="588" spans="1:23" ht="25" customHeight="1" x14ac:dyDescent="0.3">
      <c r="A588" s="11"/>
      <c r="B588" s="35"/>
      <c r="C588" s="11"/>
      <c r="D588" s="11"/>
      <c r="E588" s="101"/>
      <c r="F588" s="11"/>
      <c r="G588" s="11"/>
      <c r="H588" s="11"/>
      <c r="I588" s="18">
        <v>0</v>
      </c>
      <c r="J588" s="18">
        <v>0</v>
      </c>
      <c r="K588" s="18">
        <v>0</v>
      </c>
      <c r="L588" s="18">
        <v>0</v>
      </c>
      <c r="M588" s="18">
        <v>0</v>
      </c>
      <c r="N588" s="77">
        <v>0</v>
      </c>
      <c r="O588" s="77">
        <v>0</v>
      </c>
      <c r="P588" s="69"/>
      <c r="Q588" s="69"/>
      <c r="R588" s="13"/>
      <c r="S588" s="13"/>
      <c r="T588" s="11"/>
      <c r="U588" s="18"/>
      <c r="V588" s="18"/>
      <c r="W588" s="18"/>
    </row>
    <row r="589" spans="1:23" ht="25" customHeight="1" x14ac:dyDescent="0.3">
      <c r="A589" s="11"/>
      <c r="B589" s="35"/>
      <c r="C589" s="11"/>
      <c r="D589" s="11"/>
      <c r="E589" s="101"/>
      <c r="F589" s="11"/>
      <c r="G589" s="11"/>
      <c r="H589" s="11"/>
      <c r="I589" s="18">
        <v>0</v>
      </c>
      <c r="J589" s="18">
        <v>0</v>
      </c>
      <c r="K589" s="18">
        <v>0</v>
      </c>
      <c r="L589" s="18">
        <v>0</v>
      </c>
      <c r="M589" s="18">
        <v>0</v>
      </c>
      <c r="N589" s="77">
        <v>0</v>
      </c>
      <c r="O589" s="77">
        <v>0</v>
      </c>
      <c r="P589" s="69"/>
      <c r="Q589" s="69"/>
      <c r="R589" s="13"/>
      <c r="S589" s="13"/>
      <c r="T589" s="11"/>
      <c r="U589" s="18"/>
      <c r="V589" s="18"/>
      <c r="W589" s="18"/>
    </row>
    <row r="590" spans="1:23" ht="25" customHeight="1" x14ac:dyDescent="0.3">
      <c r="A590" s="11"/>
      <c r="B590" s="35"/>
      <c r="C590" s="11"/>
      <c r="D590" s="11"/>
      <c r="E590" s="101"/>
      <c r="F590" s="11"/>
      <c r="G590" s="11"/>
      <c r="H590" s="11"/>
      <c r="I590" s="18">
        <v>0</v>
      </c>
      <c r="J590" s="18">
        <v>0</v>
      </c>
      <c r="K590" s="18">
        <v>0</v>
      </c>
      <c r="L590" s="18">
        <v>0</v>
      </c>
      <c r="M590" s="18">
        <v>0</v>
      </c>
      <c r="N590" s="77">
        <v>0</v>
      </c>
      <c r="O590" s="77">
        <v>0</v>
      </c>
      <c r="P590" s="69"/>
      <c r="Q590" s="69"/>
      <c r="R590" s="13"/>
      <c r="S590" s="13"/>
      <c r="T590" s="11"/>
      <c r="U590" s="18"/>
      <c r="V590" s="18"/>
      <c r="W590" s="18"/>
    </row>
    <row r="591" spans="1:23" ht="25" customHeight="1" x14ac:dyDescent="0.3">
      <c r="A591" s="11"/>
      <c r="B591" s="35"/>
      <c r="C591" s="11"/>
      <c r="D591" s="11"/>
      <c r="E591" s="101"/>
      <c r="F591" s="11"/>
      <c r="G591" s="11"/>
      <c r="H591" s="11"/>
      <c r="I591" s="18">
        <v>0</v>
      </c>
      <c r="J591" s="18">
        <v>0</v>
      </c>
      <c r="K591" s="18">
        <v>0</v>
      </c>
      <c r="L591" s="18">
        <v>0</v>
      </c>
      <c r="M591" s="18">
        <v>0</v>
      </c>
      <c r="N591" s="77">
        <v>0</v>
      </c>
      <c r="O591" s="77">
        <v>0</v>
      </c>
      <c r="P591" s="69"/>
      <c r="Q591" s="69"/>
      <c r="R591" s="13"/>
      <c r="S591" s="13"/>
      <c r="T591" s="11"/>
      <c r="U591" s="18"/>
      <c r="V591" s="18"/>
      <c r="W591" s="18"/>
    </row>
    <row r="592" spans="1:23" ht="25" customHeight="1" x14ac:dyDescent="0.3">
      <c r="A592" s="11"/>
      <c r="B592" s="35"/>
      <c r="C592" s="11"/>
      <c r="D592" s="11"/>
      <c r="E592" s="101"/>
      <c r="F592" s="11"/>
      <c r="G592" s="11"/>
      <c r="H592" s="11"/>
      <c r="I592" s="18">
        <v>0</v>
      </c>
      <c r="J592" s="18">
        <v>0</v>
      </c>
      <c r="K592" s="18">
        <v>0</v>
      </c>
      <c r="L592" s="18">
        <v>0</v>
      </c>
      <c r="M592" s="18">
        <v>0</v>
      </c>
      <c r="N592" s="77">
        <v>0</v>
      </c>
      <c r="O592" s="77">
        <v>0</v>
      </c>
      <c r="P592" s="69"/>
      <c r="Q592" s="69"/>
      <c r="R592" s="13"/>
      <c r="S592" s="13"/>
      <c r="T592" s="11"/>
      <c r="U592" s="18"/>
      <c r="V592" s="18"/>
      <c r="W592" s="18"/>
    </row>
    <row r="593" spans="1:23" ht="25" customHeight="1" x14ac:dyDescent="0.3">
      <c r="A593" s="11"/>
      <c r="B593" s="35"/>
      <c r="C593" s="11"/>
      <c r="D593" s="11"/>
      <c r="E593" s="101"/>
      <c r="F593" s="11"/>
      <c r="G593" s="11"/>
      <c r="H593" s="11"/>
      <c r="I593" s="18">
        <v>0</v>
      </c>
      <c r="J593" s="18">
        <v>0</v>
      </c>
      <c r="K593" s="18">
        <v>0</v>
      </c>
      <c r="L593" s="18">
        <v>0</v>
      </c>
      <c r="M593" s="18">
        <v>0</v>
      </c>
      <c r="N593" s="77">
        <v>0</v>
      </c>
      <c r="O593" s="77">
        <v>0</v>
      </c>
      <c r="P593" s="69"/>
      <c r="Q593" s="69"/>
      <c r="R593" s="13"/>
      <c r="S593" s="13"/>
      <c r="T593" s="11"/>
      <c r="U593" s="18"/>
      <c r="V593" s="18"/>
      <c r="W593" s="18"/>
    </row>
    <row r="594" spans="1:23" ht="25" customHeight="1" x14ac:dyDescent="0.3">
      <c r="A594" s="11"/>
      <c r="B594" s="35"/>
      <c r="C594" s="11"/>
      <c r="D594" s="11"/>
      <c r="E594" s="101"/>
      <c r="F594" s="11"/>
      <c r="G594" s="11"/>
      <c r="H594" s="11"/>
      <c r="I594" s="18">
        <v>0</v>
      </c>
      <c r="J594" s="18">
        <v>0</v>
      </c>
      <c r="K594" s="18">
        <v>0</v>
      </c>
      <c r="L594" s="18">
        <v>0</v>
      </c>
      <c r="M594" s="18">
        <v>0</v>
      </c>
      <c r="N594" s="77">
        <v>0</v>
      </c>
      <c r="O594" s="77">
        <v>0</v>
      </c>
      <c r="P594" s="69"/>
      <c r="Q594" s="69"/>
      <c r="R594" s="13"/>
      <c r="S594" s="13"/>
      <c r="T594" s="11"/>
      <c r="U594" s="18"/>
      <c r="V594" s="18"/>
      <c r="W594" s="18"/>
    </row>
    <row r="595" spans="1:23" ht="25" customHeight="1" x14ac:dyDescent="0.3">
      <c r="A595" s="11"/>
      <c r="B595" s="35"/>
      <c r="C595" s="11"/>
      <c r="D595" s="11"/>
      <c r="E595" s="101"/>
      <c r="F595" s="11"/>
      <c r="G595" s="11"/>
      <c r="H595" s="11"/>
      <c r="I595" s="18">
        <v>0</v>
      </c>
      <c r="J595" s="18">
        <v>0</v>
      </c>
      <c r="K595" s="18">
        <v>0</v>
      </c>
      <c r="L595" s="18">
        <v>0</v>
      </c>
      <c r="M595" s="18">
        <v>0</v>
      </c>
      <c r="N595" s="77">
        <v>0</v>
      </c>
      <c r="O595" s="77">
        <v>0</v>
      </c>
      <c r="P595" s="69"/>
      <c r="Q595" s="69"/>
      <c r="R595" s="13"/>
      <c r="S595" s="13"/>
      <c r="T595" s="11"/>
      <c r="U595" s="18"/>
      <c r="V595" s="18"/>
      <c r="W595" s="18"/>
    </row>
    <row r="596" spans="1:23" ht="25" customHeight="1" x14ac:dyDescent="0.3">
      <c r="A596" s="11"/>
      <c r="B596" s="35"/>
      <c r="C596" s="11"/>
      <c r="D596" s="11"/>
      <c r="E596" s="101"/>
      <c r="F596" s="11"/>
      <c r="G596" s="11"/>
      <c r="H596" s="11"/>
      <c r="I596" s="18">
        <v>0</v>
      </c>
      <c r="J596" s="18">
        <v>0</v>
      </c>
      <c r="K596" s="18">
        <v>0</v>
      </c>
      <c r="L596" s="18">
        <v>0</v>
      </c>
      <c r="M596" s="18">
        <v>0</v>
      </c>
      <c r="N596" s="77">
        <v>0</v>
      </c>
      <c r="O596" s="77">
        <v>0</v>
      </c>
      <c r="P596" s="69"/>
      <c r="Q596" s="69"/>
      <c r="R596" s="13"/>
      <c r="S596" s="13"/>
      <c r="T596" s="11"/>
      <c r="U596" s="18"/>
      <c r="V596" s="18"/>
      <c r="W596" s="18"/>
    </row>
    <row r="597" spans="1:23" ht="25" customHeight="1" x14ac:dyDescent="0.3">
      <c r="A597" s="11"/>
      <c r="B597" s="35"/>
      <c r="C597" s="11"/>
      <c r="D597" s="11"/>
      <c r="E597" s="101"/>
      <c r="F597" s="11"/>
      <c r="G597" s="11"/>
      <c r="H597" s="11"/>
      <c r="I597" s="18">
        <v>0</v>
      </c>
      <c r="J597" s="18">
        <v>0</v>
      </c>
      <c r="K597" s="18">
        <v>0</v>
      </c>
      <c r="L597" s="18">
        <v>0</v>
      </c>
      <c r="M597" s="18">
        <v>0</v>
      </c>
      <c r="N597" s="77">
        <v>0</v>
      </c>
      <c r="O597" s="77">
        <v>0</v>
      </c>
      <c r="P597" s="69"/>
      <c r="Q597" s="69"/>
      <c r="R597" s="13"/>
      <c r="S597" s="13"/>
      <c r="T597" s="11"/>
      <c r="U597" s="18"/>
      <c r="V597" s="18"/>
      <c r="W597" s="18"/>
    </row>
    <row r="598" spans="1:23" ht="25" customHeight="1" x14ac:dyDescent="0.3">
      <c r="A598" s="11"/>
      <c r="B598" s="35"/>
      <c r="C598" s="11"/>
      <c r="D598" s="11"/>
      <c r="E598" s="101"/>
      <c r="F598" s="11"/>
      <c r="G598" s="11"/>
      <c r="H598" s="11"/>
      <c r="I598" s="18">
        <v>0</v>
      </c>
      <c r="J598" s="18">
        <v>0</v>
      </c>
      <c r="K598" s="18">
        <v>0</v>
      </c>
      <c r="L598" s="18">
        <v>0</v>
      </c>
      <c r="M598" s="18">
        <v>0</v>
      </c>
      <c r="N598" s="77">
        <v>0</v>
      </c>
      <c r="O598" s="77">
        <v>0</v>
      </c>
      <c r="P598" s="69"/>
      <c r="Q598" s="69"/>
      <c r="R598" s="13"/>
      <c r="S598" s="13"/>
      <c r="T598" s="11"/>
      <c r="U598" s="18"/>
      <c r="V598" s="18"/>
      <c r="W598" s="18"/>
    </row>
    <row r="599" spans="1:23" ht="25" customHeight="1" x14ac:dyDescent="0.3">
      <c r="A599" s="11"/>
      <c r="B599" s="35"/>
      <c r="C599" s="11"/>
      <c r="D599" s="11"/>
      <c r="E599" s="101"/>
      <c r="F599" s="11"/>
      <c r="G599" s="11"/>
      <c r="H599" s="11"/>
      <c r="I599" s="18">
        <v>0</v>
      </c>
      <c r="J599" s="18">
        <v>0</v>
      </c>
      <c r="K599" s="18">
        <v>0</v>
      </c>
      <c r="L599" s="18">
        <v>0</v>
      </c>
      <c r="M599" s="18">
        <v>0</v>
      </c>
      <c r="N599" s="77">
        <v>0</v>
      </c>
      <c r="O599" s="77">
        <v>0</v>
      </c>
      <c r="P599" s="69"/>
      <c r="Q599" s="69"/>
      <c r="R599" s="13"/>
      <c r="S599" s="13"/>
      <c r="T599" s="11"/>
      <c r="U599" s="18"/>
      <c r="V599" s="18"/>
      <c r="W599" s="18"/>
    </row>
    <row r="600" spans="1:23" ht="25" customHeight="1" x14ac:dyDescent="0.3">
      <c r="A600" s="11"/>
      <c r="B600" s="35"/>
      <c r="C600" s="11"/>
      <c r="D600" s="11"/>
      <c r="E600" s="101"/>
      <c r="F600" s="11"/>
      <c r="G600" s="11"/>
      <c r="H600" s="11"/>
      <c r="I600" s="18">
        <v>0</v>
      </c>
      <c r="J600" s="18">
        <v>0</v>
      </c>
      <c r="K600" s="18">
        <v>0</v>
      </c>
      <c r="L600" s="18">
        <v>0</v>
      </c>
      <c r="M600" s="18">
        <v>0</v>
      </c>
      <c r="N600" s="77">
        <v>0</v>
      </c>
      <c r="O600" s="77">
        <v>0</v>
      </c>
      <c r="P600" s="69"/>
      <c r="Q600" s="69"/>
      <c r="R600" s="13"/>
      <c r="S600" s="13"/>
      <c r="T600" s="11"/>
      <c r="U600" s="18"/>
      <c r="V600" s="18"/>
      <c r="W600" s="18"/>
    </row>
    <row r="601" spans="1:23" ht="25" customHeight="1" x14ac:dyDescent="0.3">
      <c r="A601" s="11"/>
      <c r="B601" s="35"/>
      <c r="C601" s="11"/>
      <c r="D601" s="11"/>
      <c r="E601" s="101"/>
      <c r="F601" s="11"/>
      <c r="G601" s="11"/>
      <c r="H601" s="11"/>
      <c r="I601" s="18">
        <v>0</v>
      </c>
      <c r="J601" s="18">
        <v>0</v>
      </c>
      <c r="K601" s="18">
        <v>0</v>
      </c>
      <c r="L601" s="18">
        <v>0</v>
      </c>
      <c r="M601" s="18">
        <v>0</v>
      </c>
      <c r="N601" s="77">
        <v>0</v>
      </c>
      <c r="O601" s="77">
        <v>0</v>
      </c>
      <c r="P601" s="69"/>
      <c r="Q601" s="69"/>
      <c r="R601" s="13"/>
      <c r="S601" s="13"/>
      <c r="T601" s="11"/>
      <c r="U601" s="18"/>
      <c r="V601" s="18"/>
      <c r="W601" s="18"/>
    </row>
    <row r="602" spans="1:23" ht="25" customHeight="1" x14ac:dyDescent="0.3">
      <c r="A602" s="11"/>
      <c r="B602" s="35"/>
      <c r="C602" s="11"/>
      <c r="D602" s="11"/>
      <c r="E602" s="101"/>
      <c r="F602" s="11"/>
      <c r="G602" s="11"/>
      <c r="H602" s="11"/>
      <c r="I602" s="18">
        <v>0</v>
      </c>
      <c r="J602" s="18">
        <v>0</v>
      </c>
      <c r="K602" s="18">
        <v>0</v>
      </c>
      <c r="L602" s="18">
        <v>0</v>
      </c>
      <c r="M602" s="18">
        <v>0</v>
      </c>
      <c r="N602" s="77">
        <v>0</v>
      </c>
      <c r="O602" s="77">
        <v>0</v>
      </c>
      <c r="P602" s="69"/>
      <c r="Q602" s="69"/>
      <c r="R602" s="13"/>
      <c r="S602" s="13"/>
      <c r="T602" s="11"/>
      <c r="U602" s="18"/>
      <c r="V602" s="18"/>
      <c r="W602" s="18"/>
    </row>
    <row r="603" spans="1:23" ht="25" customHeight="1" x14ac:dyDescent="0.3">
      <c r="A603" s="11"/>
      <c r="B603" s="35"/>
      <c r="C603" s="11"/>
      <c r="D603" s="11"/>
      <c r="E603" s="101"/>
      <c r="F603" s="11"/>
      <c r="G603" s="11"/>
      <c r="H603" s="11"/>
      <c r="I603" s="18">
        <v>0</v>
      </c>
      <c r="J603" s="18">
        <v>0</v>
      </c>
      <c r="K603" s="18">
        <v>0</v>
      </c>
      <c r="L603" s="18">
        <v>0</v>
      </c>
      <c r="M603" s="18">
        <v>0</v>
      </c>
      <c r="N603" s="77">
        <v>0</v>
      </c>
      <c r="O603" s="77">
        <v>0</v>
      </c>
      <c r="P603" s="69"/>
      <c r="Q603" s="69"/>
      <c r="R603" s="13"/>
      <c r="S603" s="13"/>
      <c r="T603" s="11"/>
      <c r="U603" s="18"/>
      <c r="V603" s="18"/>
      <c r="W603" s="18"/>
    </row>
    <row r="604" spans="1:23" ht="25" customHeight="1" x14ac:dyDescent="0.3">
      <c r="A604" s="11"/>
      <c r="B604" s="35"/>
      <c r="C604" s="11"/>
      <c r="D604" s="11"/>
      <c r="E604" s="101"/>
      <c r="F604" s="11"/>
      <c r="G604" s="11"/>
      <c r="H604" s="11"/>
      <c r="I604" s="18">
        <v>0</v>
      </c>
      <c r="J604" s="18">
        <v>0</v>
      </c>
      <c r="K604" s="18">
        <v>0</v>
      </c>
      <c r="L604" s="18">
        <v>0</v>
      </c>
      <c r="M604" s="18">
        <v>0</v>
      </c>
      <c r="N604" s="77">
        <v>0</v>
      </c>
      <c r="O604" s="77">
        <v>0</v>
      </c>
      <c r="P604" s="69"/>
      <c r="Q604" s="69"/>
      <c r="R604" s="13"/>
      <c r="S604" s="13"/>
      <c r="T604" s="11"/>
      <c r="U604" s="18"/>
      <c r="V604" s="18"/>
      <c r="W604" s="18"/>
    </row>
    <row r="605" spans="1:23" ht="25" customHeight="1" x14ac:dyDescent="0.3">
      <c r="A605" s="11"/>
      <c r="B605" s="35"/>
      <c r="C605" s="11"/>
      <c r="D605" s="11"/>
      <c r="E605" s="101"/>
      <c r="F605" s="11"/>
      <c r="G605" s="11"/>
      <c r="H605" s="11"/>
      <c r="I605" s="18">
        <v>0</v>
      </c>
      <c r="J605" s="18">
        <v>0</v>
      </c>
      <c r="K605" s="18">
        <v>0</v>
      </c>
      <c r="L605" s="18">
        <v>0</v>
      </c>
      <c r="M605" s="18">
        <v>0</v>
      </c>
      <c r="N605" s="77">
        <v>0</v>
      </c>
      <c r="O605" s="77">
        <v>0</v>
      </c>
      <c r="P605" s="69"/>
      <c r="Q605" s="69"/>
      <c r="R605" s="13"/>
      <c r="S605" s="13"/>
      <c r="T605" s="11"/>
      <c r="U605" s="18"/>
      <c r="V605" s="18"/>
      <c r="W605" s="18"/>
    </row>
    <row r="606" spans="1:23" ht="25" customHeight="1" x14ac:dyDescent="0.3">
      <c r="A606" s="11"/>
      <c r="B606" s="35"/>
      <c r="C606" s="11"/>
      <c r="D606" s="11"/>
      <c r="E606" s="101"/>
      <c r="F606" s="11"/>
      <c r="G606" s="11"/>
      <c r="H606" s="11"/>
      <c r="I606" s="18">
        <v>0</v>
      </c>
      <c r="J606" s="18">
        <v>0</v>
      </c>
      <c r="K606" s="18">
        <v>0</v>
      </c>
      <c r="L606" s="18">
        <v>0</v>
      </c>
      <c r="M606" s="18">
        <v>0</v>
      </c>
      <c r="N606" s="77">
        <v>0</v>
      </c>
      <c r="O606" s="77">
        <v>0</v>
      </c>
      <c r="P606" s="69"/>
      <c r="Q606" s="69"/>
      <c r="R606" s="13"/>
      <c r="S606" s="13"/>
      <c r="T606" s="11"/>
      <c r="U606" s="18"/>
      <c r="V606" s="18"/>
      <c r="W606" s="18"/>
    </row>
    <row r="607" spans="1:23" ht="25" customHeight="1" x14ac:dyDescent="0.3">
      <c r="A607" s="11"/>
      <c r="B607" s="35"/>
      <c r="C607" s="11"/>
      <c r="D607" s="11"/>
      <c r="E607" s="101"/>
      <c r="F607" s="11"/>
      <c r="G607" s="11"/>
      <c r="H607" s="11"/>
      <c r="I607" s="18">
        <v>0</v>
      </c>
      <c r="J607" s="18">
        <v>0</v>
      </c>
      <c r="K607" s="18">
        <v>0</v>
      </c>
      <c r="L607" s="18">
        <v>0</v>
      </c>
      <c r="M607" s="18">
        <v>0</v>
      </c>
      <c r="N607" s="77">
        <v>0</v>
      </c>
      <c r="O607" s="77">
        <v>0</v>
      </c>
      <c r="P607" s="69"/>
      <c r="Q607" s="69"/>
      <c r="R607" s="13"/>
      <c r="S607" s="13"/>
      <c r="T607" s="11"/>
      <c r="U607" s="18"/>
      <c r="V607" s="18"/>
      <c r="W607" s="18"/>
    </row>
    <row r="608" spans="1:23" ht="25" customHeight="1" x14ac:dyDescent="0.3">
      <c r="A608" s="11"/>
      <c r="B608" s="35"/>
      <c r="C608" s="11"/>
      <c r="D608" s="11"/>
      <c r="E608" s="101"/>
      <c r="F608" s="11"/>
      <c r="G608" s="11"/>
      <c r="H608" s="11"/>
      <c r="I608" s="18">
        <v>0</v>
      </c>
      <c r="J608" s="18">
        <v>0</v>
      </c>
      <c r="K608" s="18">
        <v>0</v>
      </c>
      <c r="L608" s="18">
        <v>0</v>
      </c>
      <c r="M608" s="18">
        <v>0</v>
      </c>
      <c r="N608" s="77">
        <v>0</v>
      </c>
      <c r="O608" s="77">
        <v>0</v>
      </c>
      <c r="P608" s="69"/>
      <c r="Q608" s="69"/>
      <c r="R608" s="13"/>
      <c r="S608" s="13"/>
      <c r="T608" s="11"/>
      <c r="U608" s="18"/>
      <c r="V608" s="18"/>
      <c r="W608" s="18"/>
    </row>
    <row r="609" spans="1:23" ht="25" customHeight="1" x14ac:dyDescent="0.3">
      <c r="A609" s="11"/>
      <c r="B609" s="35"/>
      <c r="C609" s="11"/>
      <c r="D609" s="11"/>
      <c r="E609" s="101"/>
      <c r="F609" s="11"/>
      <c r="G609" s="11"/>
      <c r="H609" s="11"/>
      <c r="I609" s="18">
        <v>0</v>
      </c>
      <c r="J609" s="18">
        <v>0</v>
      </c>
      <c r="K609" s="18">
        <v>0</v>
      </c>
      <c r="L609" s="18">
        <v>0</v>
      </c>
      <c r="M609" s="18">
        <v>0</v>
      </c>
      <c r="N609" s="77">
        <v>0</v>
      </c>
      <c r="O609" s="77">
        <v>0</v>
      </c>
      <c r="P609" s="69"/>
      <c r="Q609" s="69"/>
      <c r="R609" s="13"/>
      <c r="S609" s="13"/>
      <c r="T609" s="11"/>
      <c r="U609" s="18"/>
      <c r="V609" s="18"/>
      <c r="W609" s="18"/>
    </row>
    <row r="610" spans="1:23" ht="25" customHeight="1" x14ac:dyDescent="0.3">
      <c r="A610" s="11"/>
      <c r="B610" s="35"/>
      <c r="C610" s="11"/>
      <c r="D610" s="11"/>
      <c r="E610" s="101"/>
      <c r="F610" s="11"/>
      <c r="G610" s="11"/>
      <c r="H610" s="11"/>
      <c r="I610" s="18">
        <v>0</v>
      </c>
      <c r="J610" s="18">
        <v>0</v>
      </c>
      <c r="K610" s="18">
        <v>0</v>
      </c>
      <c r="L610" s="18">
        <v>0</v>
      </c>
      <c r="M610" s="18">
        <v>0</v>
      </c>
      <c r="N610" s="77">
        <v>0</v>
      </c>
      <c r="O610" s="77">
        <v>0</v>
      </c>
      <c r="P610" s="69"/>
      <c r="Q610" s="69"/>
      <c r="R610" s="13"/>
      <c r="S610" s="13"/>
      <c r="T610" s="11"/>
      <c r="U610" s="18"/>
      <c r="V610" s="18"/>
      <c r="W610" s="18"/>
    </row>
    <row r="611" spans="1:23" ht="25" customHeight="1" x14ac:dyDescent="0.3">
      <c r="A611" s="11"/>
      <c r="B611" s="35"/>
      <c r="C611" s="11"/>
      <c r="D611" s="11"/>
      <c r="E611" s="101"/>
      <c r="F611" s="11"/>
      <c r="G611" s="11"/>
      <c r="H611" s="11"/>
      <c r="I611" s="18">
        <v>0</v>
      </c>
      <c r="J611" s="18">
        <v>0</v>
      </c>
      <c r="K611" s="18">
        <v>0</v>
      </c>
      <c r="L611" s="18">
        <v>0</v>
      </c>
      <c r="M611" s="18">
        <v>0</v>
      </c>
      <c r="N611" s="77">
        <v>0</v>
      </c>
      <c r="O611" s="77">
        <v>0</v>
      </c>
      <c r="P611" s="69"/>
      <c r="Q611" s="69"/>
      <c r="R611" s="13"/>
      <c r="S611" s="13"/>
      <c r="T611" s="11"/>
      <c r="U611" s="18"/>
      <c r="V611" s="18"/>
      <c r="W611" s="18"/>
    </row>
    <row r="612" spans="1:23" ht="25" customHeight="1" x14ac:dyDescent="0.3">
      <c r="A612" s="11"/>
      <c r="B612" s="35"/>
      <c r="C612" s="11"/>
      <c r="D612" s="11"/>
      <c r="E612" s="101"/>
      <c r="F612" s="11"/>
      <c r="G612" s="11"/>
      <c r="H612" s="11"/>
      <c r="I612" s="18">
        <v>0</v>
      </c>
      <c r="J612" s="18">
        <v>0</v>
      </c>
      <c r="K612" s="18">
        <v>0</v>
      </c>
      <c r="L612" s="18">
        <v>0</v>
      </c>
      <c r="M612" s="18">
        <v>0</v>
      </c>
      <c r="N612" s="77">
        <v>0</v>
      </c>
      <c r="O612" s="77">
        <v>0</v>
      </c>
      <c r="P612" s="69"/>
      <c r="Q612" s="69"/>
      <c r="R612" s="13"/>
      <c r="S612" s="13"/>
      <c r="T612" s="11"/>
      <c r="U612" s="18"/>
      <c r="V612" s="18"/>
      <c r="W612" s="18"/>
    </row>
    <row r="613" spans="1:23" ht="25" customHeight="1" x14ac:dyDescent="0.3">
      <c r="A613" s="11"/>
      <c r="B613" s="35"/>
      <c r="C613" s="11"/>
      <c r="D613" s="11"/>
      <c r="E613" s="101"/>
      <c r="F613" s="11"/>
      <c r="G613" s="11"/>
      <c r="H613" s="11"/>
      <c r="I613" s="18">
        <v>0</v>
      </c>
      <c r="J613" s="18">
        <v>0</v>
      </c>
      <c r="K613" s="18">
        <v>0</v>
      </c>
      <c r="L613" s="18">
        <v>0</v>
      </c>
      <c r="M613" s="18">
        <v>0</v>
      </c>
      <c r="N613" s="77">
        <v>0</v>
      </c>
      <c r="O613" s="77">
        <v>0</v>
      </c>
      <c r="P613" s="69"/>
      <c r="Q613" s="69"/>
      <c r="R613" s="13"/>
      <c r="S613" s="13"/>
      <c r="T613" s="11"/>
      <c r="U613" s="18"/>
      <c r="V613" s="18"/>
      <c r="W613" s="18"/>
    </row>
    <row r="614" spans="1:23" ht="25" customHeight="1" x14ac:dyDescent="0.3">
      <c r="A614" s="11"/>
      <c r="B614" s="35"/>
      <c r="C614" s="11"/>
      <c r="D614" s="11"/>
      <c r="E614" s="101"/>
      <c r="F614" s="11"/>
      <c r="G614" s="11"/>
      <c r="H614" s="11"/>
      <c r="I614" s="18">
        <v>0</v>
      </c>
      <c r="J614" s="18">
        <v>0</v>
      </c>
      <c r="K614" s="18">
        <v>0</v>
      </c>
      <c r="L614" s="18">
        <v>0</v>
      </c>
      <c r="M614" s="18">
        <v>0</v>
      </c>
      <c r="N614" s="77">
        <v>0</v>
      </c>
      <c r="O614" s="77">
        <v>0</v>
      </c>
      <c r="P614" s="69"/>
      <c r="Q614" s="69"/>
      <c r="R614" s="13"/>
      <c r="S614" s="13"/>
      <c r="T614" s="11"/>
      <c r="U614" s="18"/>
      <c r="V614" s="18"/>
      <c r="W614" s="18"/>
    </row>
    <row r="615" spans="1:23" ht="25" customHeight="1" x14ac:dyDescent="0.3">
      <c r="A615" s="11"/>
      <c r="B615" s="35"/>
      <c r="C615" s="11"/>
      <c r="D615" s="11"/>
      <c r="E615" s="101"/>
      <c r="F615" s="11"/>
      <c r="G615" s="11"/>
      <c r="H615" s="11"/>
      <c r="I615" s="18">
        <v>0</v>
      </c>
      <c r="J615" s="18">
        <v>0</v>
      </c>
      <c r="K615" s="18">
        <v>0</v>
      </c>
      <c r="L615" s="18">
        <v>0</v>
      </c>
      <c r="M615" s="18">
        <v>0</v>
      </c>
      <c r="N615" s="77">
        <v>0</v>
      </c>
      <c r="O615" s="77">
        <v>0</v>
      </c>
      <c r="P615" s="69"/>
      <c r="Q615" s="69"/>
      <c r="R615" s="13"/>
      <c r="S615" s="13"/>
      <c r="T615" s="11"/>
      <c r="U615" s="18"/>
      <c r="V615" s="18"/>
      <c r="W615" s="18"/>
    </row>
    <row r="616" spans="1:23" ht="25" customHeight="1" x14ac:dyDescent="0.3">
      <c r="A616" s="11"/>
      <c r="B616" s="35"/>
      <c r="C616" s="11"/>
      <c r="D616" s="11"/>
      <c r="E616" s="101"/>
      <c r="F616" s="11"/>
      <c r="G616" s="11"/>
      <c r="H616" s="11"/>
      <c r="I616" s="18">
        <v>0</v>
      </c>
      <c r="J616" s="18">
        <v>0</v>
      </c>
      <c r="K616" s="18">
        <v>0</v>
      </c>
      <c r="L616" s="18">
        <v>0</v>
      </c>
      <c r="M616" s="18">
        <v>0</v>
      </c>
      <c r="N616" s="77">
        <v>0</v>
      </c>
      <c r="O616" s="77">
        <v>0</v>
      </c>
      <c r="P616" s="69"/>
      <c r="Q616" s="69"/>
      <c r="R616" s="13"/>
      <c r="S616" s="13"/>
      <c r="T616" s="11"/>
      <c r="U616" s="18"/>
      <c r="V616" s="18"/>
      <c r="W616" s="18"/>
    </row>
    <row r="617" spans="1:23" ht="25" customHeight="1" x14ac:dyDescent="0.3">
      <c r="A617" s="11"/>
      <c r="B617" s="35"/>
      <c r="C617" s="11"/>
      <c r="D617" s="11"/>
      <c r="E617" s="101"/>
      <c r="F617" s="11"/>
      <c r="G617" s="11"/>
      <c r="H617" s="11"/>
      <c r="I617" s="18">
        <v>0</v>
      </c>
      <c r="J617" s="18">
        <v>0</v>
      </c>
      <c r="K617" s="18">
        <v>0</v>
      </c>
      <c r="L617" s="18">
        <v>0</v>
      </c>
      <c r="M617" s="18">
        <v>0</v>
      </c>
      <c r="N617" s="77">
        <v>0</v>
      </c>
      <c r="O617" s="77">
        <v>0</v>
      </c>
      <c r="P617" s="69"/>
      <c r="Q617" s="69"/>
      <c r="R617" s="13"/>
      <c r="S617" s="13"/>
      <c r="T617" s="11"/>
      <c r="U617" s="18"/>
      <c r="V617" s="18"/>
      <c r="W617" s="18"/>
    </row>
    <row r="618" spans="1:23" ht="25" customHeight="1" x14ac:dyDescent="0.3">
      <c r="A618" s="11"/>
      <c r="B618" s="35"/>
      <c r="C618" s="11"/>
      <c r="D618" s="11"/>
      <c r="E618" s="101"/>
      <c r="F618" s="11"/>
      <c r="G618" s="11"/>
      <c r="H618" s="11"/>
      <c r="I618" s="18">
        <v>0</v>
      </c>
      <c r="J618" s="18">
        <v>0</v>
      </c>
      <c r="K618" s="18">
        <v>0</v>
      </c>
      <c r="L618" s="18">
        <v>0</v>
      </c>
      <c r="M618" s="18">
        <v>0</v>
      </c>
      <c r="N618" s="77">
        <v>0</v>
      </c>
      <c r="O618" s="77">
        <v>0</v>
      </c>
      <c r="P618" s="69"/>
      <c r="Q618" s="69"/>
      <c r="R618" s="13"/>
      <c r="S618" s="13"/>
      <c r="T618" s="11"/>
      <c r="U618" s="18"/>
      <c r="V618" s="18"/>
      <c r="W618" s="18"/>
    </row>
    <row r="619" spans="1:23" ht="25" customHeight="1" x14ac:dyDescent="0.3">
      <c r="A619" s="11"/>
      <c r="B619" s="35"/>
      <c r="C619" s="11"/>
      <c r="D619" s="11"/>
      <c r="E619" s="101"/>
      <c r="F619" s="11"/>
      <c r="G619" s="11"/>
      <c r="H619" s="11"/>
      <c r="I619" s="18">
        <v>0</v>
      </c>
      <c r="J619" s="18">
        <v>0</v>
      </c>
      <c r="K619" s="18">
        <v>0</v>
      </c>
      <c r="L619" s="18">
        <v>0</v>
      </c>
      <c r="M619" s="18">
        <v>0</v>
      </c>
      <c r="N619" s="77">
        <v>0</v>
      </c>
      <c r="O619" s="77">
        <v>0</v>
      </c>
      <c r="P619" s="69"/>
      <c r="Q619" s="69"/>
      <c r="R619" s="13"/>
      <c r="S619" s="13"/>
      <c r="T619" s="11"/>
      <c r="U619" s="18"/>
      <c r="V619" s="18"/>
      <c r="W619" s="18"/>
    </row>
    <row r="620" spans="1:23" ht="25" customHeight="1" x14ac:dyDescent="0.3">
      <c r="A620" s="11"/>
      <c r="B620" s="35"/>
      <c r="C620" s="11"/>
      <c r="D620" s="11"/>
      <c r="E620" s="101"/>
      <c r="F620" s="11"/>
      <c r="G620" s="11"/>
      <c r="H620" s="11"/>
      <c r="I620" s="18">
        <v>0</v>
      </c>
      <c r="J620" s="18">
        <v>0</v>
      </c>
      <c r="K620" s="18">
        <v>0</v>
      </c>
      <c r="L620" s="18">
        <v>0</v>
      </c>
      <c r="M620" s="18">
        <v>0</v>
      </c>
      <c r="N620" s="77">
        <v>0</v>
      </c>
      <c r="O620" s="77">
        <v>0</v>
      </c>
      <c r="P620" s="69"/>
      <c r="Q620" s="69"/>
      <c r="R620" s="13"/>
      <c r="S620" s="13"/>
      <c r="T620" s="11"/>
      <c r="U620" s="18"/>
      <c r="V620" s="18"/>
      <c r="W620" s="18"/>
    </row>
    <row r="621" spans="1:23" ht="25" customHeight="1" x14ac:dyDescent="0.3">
      <c r="A621" s="11"/>
      <c r="B621" s="35"/>
      <c r="C621" s="11"/>
      <c r="D621" s="11"/>
      <c r="E621" s="101"/>
      <c r="F621" s="11"/>
      <c r="G621" s="11"/>
      <c r="H621" s="11"/>
      <c r="I621" s="18">
        <v>0</v>
      </c>
      <c r="J621" s="18">
        <v>0</v>
      </c>
      <c r="K621" s="18">
        <v>0</v>
      </c>
      <c r="L621" s="18">
        <v>0</v>
      </c>
      <c r="M621" s="18">
        <v>0</v>
      </c>
      <c r="N621" s="77">
        <v>0</v>
      </c>
      <c r="O621" s="77">
        <v>0</v>
      </c>
      <c r="P621" s="69"/>
      <c r="Q621" s="69"/>
      <c r="R621" s="13"/>
      <c r="S621" s="13"/>
      <c r="T621" s="11"/>
      <c r="U621" s="18"/>
      <c r="V621" s="18"/>
      <c r="W621" s="18"/>
    </row>
    <row r="622" spans="1:23" ht="25" customHeight="1" x14ac:dyDescent="0.3">
      <c r="A622" s="11"/>
      <c r="B622" s="35"/>
      <c r="C622" s="11"/>
      <c r="D622" s="11"/>
      <c r="E622" s="101"/>
      <c r="F622" s="11"/>
      <c r="G622" s="11"/>
      <c r="H622" s="11"/>
      <c r="I622" s="18">
        <v>0</v>
      </c>
      <c r="J622" s="18">
        <v>0</v>
      </c>
      <c r="K622" s="18">
        <v>0</v>
      </c>
      <c r="L622" s="18">
        <v>0</v>
      </c>
      <c r="M622" s="18">
        <v>0</v>
      </c>
      <c r="N622" s="77">
        <v>0</v>
      </c>
      <c r="O622" s="77">
        <v>0</v>
      </c>
      <c r="P622" s="69"/>
      <c r="Q622" s="69"/>
      <c r="R622" s="13"/>
      <c r="S622" s="13"/>
      <c r="T622" s="11"/>
      <c r="U622" s="18"/>
      <c r="V622" s="18"/>
      <c r="W622" s="18"/>
    </row>
    <row r="623" spans="1:23" ht="25" customHeight="1" x14ac:dyDescent="0.3">
      <c r="A623" s="11"/>
      <c r="B623" s="35"/>
      <c r="C623" s="11"/>
      <c r="D623" s="11"/>
      <c r="E623" s="101"/>
      <c r="F623" s="11"/>
      <c r="G623" s="11"/>
      <c r="H623" s="11"/>
      <c r="I623" s="18">
        <v>0</v>
      </c>
      <c r="J623" s="18">
        <v>0</v>
      </c>
      <c r="K623" s="18">
        <v>0</v>
      </c>
      <c r="L623" s="18">
        <v>0</v>
      </c>
      <c r="M623" s="18">
        <v>0</v>
      </c>
      <c r="N623" s="77">
        <v>0</v>
      </c>
      <c r="O623" s="77">
        <v>0</v>
      </c>
      <c r="P623" s="69"/>
      <c r="Q623" s="69"/>
      <c r="R623" s="13"/>
      <c r="S623" s="13"/>
      <c r="T623" s="11"/>
      <c r="U623" s="18"/>
      <c r="V623" s="18"/>
      <c r="W623" s="18"/>
    </row>
    <row r="624" spans="1:23" ht="25" customHeight="1" x14ac:dyDescent="0.3">
      <c r="A624" s="11"/>
      <c r="B624" s="35"/>
      <c r="C624" s="11"/>
      <c r="D624" s="11"/>
      <c r="E624" s="101"/>
      <c r="F624" s="11"/>
      <c r="G624" s="11"/>
      <c r="H624" s="11"/>
      <c r="I624" s="18">
        <v>0</v>
      </c>
      <c r="J624" s="18">
        <v>0</v>
      </c>
      <c r="K624" s="18">
        <v>0</v>
      </c>
      <c r="L624" s="18">
        <v>0</v>
      </c>
      <c r="M624" s="18">
        <v>0</v>
      </c>
      <c r="N624" s="77">
        <v>0</v>
      </c>
      <c r="O624" s="77">
        <v>0</v>
      </c>
      <c r="P624" s="69"/>
      <c r="Q624" s="69"/>
      <c r="R624" s="13"/>
      <c r="S624" s="13"/>
      <c r="T624" s="11"/>
      <c r="U624" s="18"/>
      <c r="V624" s="18"/>
      <c r="W624" s="18"/>
    </row>
    <row r="625" spans="1:23" ht="25" customHeight="1" x14ac:dyDescent="0.3">
      <c r="A625" s="11"/>
      <c r="B625" s="35"/>
      <c r="C625" s="11"/>
      <c r="D625" s="11"/>
      <c r="E625" s="101"/>
      <c r="F625" s="11"/>
      <c r="G625" s="11"/>
      <c r="H625" s="11"/>
      <c r="I625" s="18">
        <v>0</v>
      </c>
      <c r="J625" s="18">
        <v>0</v>
      </c>
      <c r="K625" s="18">
        <v>0</v>
      </c>
      <c r="L625" s="18">
        <v>0</v>
      </c>
      <c r="M625" s="18">
        <v>0</v>
      </c>
      <c r="N625" s="77">
        <v>0</v>
      </c>
      <c r="O625" s="77">
        <v>0</v>
      </c>
      <c r="P625" s="69"/>
      <c r="Q625" s="69"/>
      <c r="R625" s="13"/>
      <c r="S625" s="13"/>
      <c r="T625" s="11"/>
      <c r="U625" s="18"/>
      <c r="V625" s="18"/>
      <c r="W625" s="18"/>
    </row>
    <row r="626" spans="1:23" ht="25" customHeight="1" x14ac:dyDescent="0.3">
      <c r="A626" s="11"/>
      <c r="B626" s="35"/>
      <c r="C626" s="11"/>
      <c r="D626" s="11"/>
      <c r="E626" s="101"/>
      <c r="F626" s="11"/>
      <c r="G626" s="11"/>
      <c r="H626" s="11"/>
      <c r="I626" s="18">
        <v>0</v>
      </c>
      <c r="J626" s="18">
        <v>0</v>
      </c>
      <c r="K626" s="18">
        <v>0</v>
      </c>
      <c r="L626" s="18">
        <v>0</v>
      </c>
      <c r="M626" s="18">
        <v>0</v>
      </c>
      <c r="N626" s="77">
        <v>0</v>
      </c>
      <c r="O626" s="77">
        <v>0</v>
      </c>
      <c r="P626" s="69"/>
      <c r="Q626" s="69"/>
      <c r="R626" s="13"/>
      <c r="S626" s="13"/>
      <c r="T626" s="11"/>
      <c r="U626" s="18"/>
      <c r="V626" s="18"/>
      <c r="W626" s="18"/>
    </row>
    <row r="627" spans="1:23" ht="25" customHeight="1" x14ac:dyDescent="0.3">
      <c r="A627" s="11"/>
      <c r="B627" s="35"/>
      <c r="C627" s="11"/>
      <c r="D627" s="11"/>
      <c r="E627" s="101"/>
      <c r="F627" s="11"/>
      <c r="G627" s="11"/>
      <c r="H627" s="11"/>
      <c r="I627" s="18">
        <v>0</v>
      </c>
      <c r="J627" s="18">
        <v>0</v>
      </c>
      <c r="K627" s="18">
        <v>0</v>
      </c>
      <c r="L627" s="18">
        <v>0</v>
      </c>
      <c r="M627" s="18">
        <v>0</v>
      </c>
      <c r="N627" s="77">
        <v>0</v>
      </c>
      <c r="O627" s="77">
        <v>0</v>
      </c>
      <c r="P627" s="69"/>
      <c r="Q627" s="69"/>
      <c r="R627" s="13"/>
      <c r="S627" s="13"/>
      <c r="T627" s="11"/>
      <c r="U627" s="18"/>
      <c r="V627" s="18"/>
      <c r="W627" s="18"/>
    </row>
    <row r="628" spans="1:23" ht="25" customHeight="1" x14ac:dyDescent="0.3">
      <c r="A628" s="11"/>
      <c r="B628" s="35"/>
      <c r="C628" s="11"/>
      <c r="D628" s="11"/>
      <c r="E628" s="101"/>
      <c r="F628" s="11"/>
      <c r="G628" s="11"/>
      <c r="H628" s="11"/>
      <c r="I628" s="18">
        <v>0</v>
      </c>
      <c r="J628" s="18">
        <v>0</v>
      </c>
      <c r="K628" s="18">
        <v>0</v>
      </c>
      <c r="L628" s="18">
        <v>0</v>
      </c>
      <c r="M628" s="18">
        <v>0</v>
      </c>
      <c r="N628" s="77">
        <v>0</v>
      </c>
      <c r="O628" s="77">
        <v>0</v>
      </c>
      <c r="P628" s="69"/>
      <c r="Q628" s="69"/>
      <c r="R628" s="13"/>
      <c r="S628" s="13"/>
      <c r="T628" s="11"/>
      <c r="U628" s="18"/>
      <c r="V628" s="18"/>
      <c r="W628" s="18"/>
    </row>
    <row r="629" spans="1:23" ht="25" customHeight="1" x14ac:dyDescent="0.3">
      <c r="A629" s="11"/>
      <c r="B629" s="35"/>
      <c r="C629" s="11"/>
      <c r="D629" s="11"/>
      <c r="E629" s="101"/>
      <c r="F629" s="11"/>
      <c r="G629" s="11"/>
      <c r="H629" s="11"/>
      <c r="I629" s="18">
        <v>0</v>
      </c>
      <c r="J629" s="18">
        <v>0</v>
      </c>
      <c r="K629" s="18">
        <v>0</v>
      </c>
      <c r="L629" s="18">
        <v>0</v>
      </c>
      <c r="M629" s="18">
        <v>0</v>
      </c>
      <c r="N629" s="77">
        <v>0</v>
      </c>
      <c r="O629" s="77">
        <v>0</v>
      </c>
      <c r="P629" s="69"/>
      <c r="Q629" s="69"/>
      <c r="R629" s="13"/>
      <c r="S629" s="13"/>
      <c r="T629" s="11"/>
      <c r="U629" s="18"/>
      <c r="V629" s="18"/>
      <c r="W629" s="18"/>
    </row>
    <row r="630" spans="1:23" ht="25" customHeight="1" x14ac:dyDescent="0.3">
      <c r="A630" s="11"/>
      <c r="B630" s="35"/>
      <c r="C630" s="11"/>
      <c r="D630" s="11"/>
      <c r="E630" s="101"/>
      <c r="F630" s="11"/>
      <c r="G630" s="11"/>
      <c r="H630" s="11"/>
      <c r="I630" s="18">
        <v>0</v>
      </c>
      <c r="J630" s="18">
        <v>0</v>
      </c>
      <c r="K630" s="18">
        <v>0</v>
      </c>
      <c r="L630" s="18">
        <v>0</v>
      </c>
      <c r="M630" s="18">
        <v>0</v>
      </c>
      <c r="N630" s="77">
        <v>0</v>
      </c>
      <c r="O630" s="77">
        <v>0</v>
      </c>
      <c r="P630" s="69"/>
      <c r="Q630" s="69"/>
      <c r="R630" s="13"/>
      <c r="S630" s="13"/>
      <c r="T630" s="11"/>
      <c r="U630" s="18"/>
      <c r="V630" s="18"/>
      <c r="W630" s="18"/>
    </row>
    <row r="631" spans="1:23" ht="25" customHeight="1" x14ac:dyDescent="0.3">
      <c r="A631" s="11"/>
      <c r="B631" s="35"/>
      <c r="C631" s="11"/>
      <c r="D631" s="11"/>
      <c r="E631" s="101"/>
      <c r="F631" s="11"/>
      <c r="G631" s="11"/>
      <c r="H631" s="11"/>
      <c r="I631" s="18">
        <v>0</v>
      </c>
      <c r="J631" s="18">
        <v>0</v>
      </c>
      <c r="K631" s="18">
        <v>0</v>
      </c>
      <c r="L631" s="18">
        <v>0</v>
      </c>
      <c r="M631" s="18">
        <v>0</v>
      </c>
      <c r="N631" s="77">
        <v>0</v>
      </c>
      <c r="O631" s="77">
        <v>0</v>
      </c>
      <c r="P631" s="69"/>
      <c r="Q631" s="69"/>
      <c r="R631" s="13"/>
      <c r="S631" s="13"/>
      <c r="T631" s="11"/>
      <c r="U631" s="18"/>
      <c r="V631" s="18"/>
      <c r="W631" s="18"/>
    </row>
    <row r="632" spans="1:23" ht="25" customHeight="1" x14ac:dyDescent="0.3">
      <c r="A632" s="11"/>
      <c r="B632" s="35"/>
      <c r="C632" s="11"/>
      <c r="D632" s="11"/>
      <c r="E632" s="101"/>
      <c r="F632" s="11"/>
      <c r="G632" s="11"/>
      <c r="H632" s="11"/>
      <c r="I632" s="18">
        <v>0</v>
      </c>
      <c r="J632" s="18">
        <v>0</v>
      </c>
      <c r="K632" s="18">
        <v>0</v>
      </c>
      <c r="L632" s="18">
        <v>0</v>
      </c>
      <c r="M632" s="18">
        <v>0</v>
      </c>
      <c r="N632" s="77">
        <v>0</v>
      </c>
      <c r="O632" s="77">
        <v>0</v>
      </c>
      <c r="P632" s="69"/>
      <c r="Q632" s="69"/>
      <c r="R632" s="13"/>
      <c r="S632" s="13"/>
      <c r="T632" s="11"/>
      <c r="U632" s="18"/>
      <c r="V632" s="18"/>
      <c r="W632" s="18"/>
    </row>
    <row r="633" spans="1:23" ht="25" customHeight="1" x14ac:dyDescent="0.3">
      <c r="A633" s="11"/>
      <c r="B633" s="35"/>
      <c r="C633" s="11"/>
      <c r="D633" s="11"/>
      <c r="E633" s="101"/>
      <c r="F633" s="11"/>
      <c r="G633" s="11"/>
      <c r="H633" s="11"/>
      <c r="I633" s="18">
        <v>0</v>
      </c>
      <c r="J633" s="18">
        <v>0</v>
      </c>
      <c r="K633" s="18">
        <v>0</v>
      </c>
      <c r="L633" s="18">
        <v>0</v>
      </c>
      <c r="M633" s="18">
        <v>0</v>
      </c>
      <c r="N633" s="77">
        <v>0</v>
      </c>
      <c r="O633" s="77">
        <v>0</v>
      </c>
      <c r="P633" s="69"/>
      <c r="Q633" s="69"/>
      <c r="R633" s="13"/>
      <c r="S633" s="13"/>
      <c r="T633" s="11"/>
      <c r="U633" s="18"/>
      <c r="V633" s="18"/>
      <c r="W633" s="18"/>
    </row>
    <row r="634" spans="1:23" ht="25" customHeight="1" x14ac:dyDescent="0.3">
      <c r="A634" s="11"/>
      <c r="B634" s="35"/>
      <c r="C634" s="11"/>
      <c r="D634" s="11"/>
      <c r="E634" s="101"/>
      <c r="F634" s="11"/>
      <c r="G634" s="11"/>
      <c r="H634" s="11"/>
      <c r="I634" s="18">
        <v>0</v>
      </c>
      <c r="J634" s="18">
        <v>0</v>
      </c>
      <c r="K634" s="18">
        <v>0</v>
      </c>
      <c r="L634" s="18">
        <v>0</v>
      </c>
      <c r="M634" s="18">
        <v>0</v>
      </c>
      <c r="N634" s="77">
        <v>0</v>
      </c>
      <c r="O634" s="77">
        <v>0</v>
      </c>
      <c r="P634" s="69"/>
      <c r="Q634" s="69"/>
      <c r="R634" s="13"/>
      <c r="S634" s="13"/>
      <c r="T634" s="11"/>
      <c r="U634" s="18"/>
      <c r="V634" s="18"/>
      <c r="W634" s="18"/>
    </row>
    <row r="635" spans="1:23" ht="25" customHeight="1" x14ac:dyDescent="0.3">
      <c r="A635" s="11"/>
      <c r="B635" s="35"/>
      <c r="C635" s="11"/>
      <c r="D635" s="11"/>
      <c r="E635" s="101"/>
      <c r="F635" s="11"/>
      <c r="G635" s="11"/>
      <c r="H635" s="11"/>
      <c r="I635" s="18">
        <v>0</v>
      </c>
      <c r="J635" s="18">
        <v>0</v>
      </c>
      <c r="K635" s="18">
        <v>0</v>
      </c>
      <c r="L635" s="18">
        <v>0</v>
      </c>
      <c r="M635" s="18">
        <v>0</v>
      </c>
      <c r="N635" s="77">
        <v>0</v>
      </c>
      <c r="O635" s="77">
        <v>0</v>
      </c>
      <c r="P635" s="69"/>
      <c r="Q635" s="69"/>
      <c r="R635" s="13"/>
      <c r="S635" s="13"/>
      <c r="T635" s="11"/>
      <c r="U635" s="18"/>
      <c r="V635" s="18"/>
      <c r="W635" s="18"/>
    </row>
    <row r="636" spans="1:23" ht="25" customHeight="1" x14ac:dyDescent="0.3">
      <c r="A636" s="11"/>
      <c r="B636" s="35"/>
      <c r="C636" s="11"/>
      <c r="D636" s="11"/>
      <c r="E636" s="101"/>
      <c r="F636" s="11"/>
      <c r="G636" s="11"/>
      <c r="H636" s="11"/>
      <c r="I636" s="18">
        <v>0</v>
      </c>
      <c r="J636" s="18">
        <v>0</v>
      </c>
      <c r="K636" s="18">
        <v>0</v>
      </c>
      <c r="L636" s="18">
        <v>0</v>
      </c>
      <c r="M636" s="18">
        <v>0</v>
      </c>
      <c r="N636" s="77">
        <v>0</v>
      </c>
      <c r="O636" s="77">
        <v>0</v>
      </c>
      <c r="P636" s="69"/>
      <c r="Q636" s="69"/>
      <c r="R636" s="13"/>
      <c r="S636" s="13"/>
      <c r="T636" s="11"/>
      <c r="U636" s="18"/>
      <c r="V636" s="18"/>
      <c r="W636" s="18"/>
    </row>
    <row r="637" spans="1:23" ht="25" customHeight="1" x14ac:dyDescent="0.3">
      <c r="A637" s="11"/>
      <c r="B637" s="35"/>
      <c r="C637" s="11"/>
      <c r="D637" s="11"/>
      <c r="E637" s="101"/>
      <c r="F637" s="11"/>
      <c r="G637" s="11"/>
      <c r="H637" s="11"/>
      <c r="I637" s="18">
        <v>0</v>
      </c>
      <c r="J637" s="18">
        <v>0</v>
      </c>
      <c r="K637" s="18">
        <v>0</v>
      </c>
      <c r="L637" s="18">
        <v>0</v>
      </c>
      <c r="M637" s="18">
        <v>0</v>
      </c>
      <c r="N637" s="77">
        <v>0</v>
      </c>
      <c r="O637" s="77">
        <v>0</v>
      </c>
      <c r="P637" s="69"/>
      <c r="Q637" s="69"/>
      <c r="R637" s="13"/>
      <c r="S637" s="13"/>
      <c r="T637" s="11"/>
      <c r="U637" s="18"/>
      <c r="V637" s="18"/>
      <c r="W637" s="18"/>
    </row>
    <row r="638" spans="1:23" ht="25" customHeight="1" x14ac:dyDescent="0.3">
      <c r="A638" s="11"/>
      <c r="B638" s="35"/>
      <c r="C638" s="11"/>
      <c r="D638" s="11"/>
      <c r="E638" s="101"/>
      <c r="F638" s="11"/>
      <c r="G638" s="11"/>
      <c r="H638" s="11"/>
      <c r="I638" s="18">
        <v>0</v>
      </c>
      <c r="J638" s="18">
        <v>0</v>
      </c>
      <c r="K638" s="18">
        <v>0</v>
      </c>
      <c r="L638" s="18">
        <v>0</v>
      </c>
      <c r="M638" s="18">
        <v>0</v>
      </c>
      <c r="N638" s="77">
        <v>0</v>
      </c>
      <c r="O638" s="77">
        <v>0</v>
      </c>
      <c r="P638" s="69"/>
      <c r="Q638" s="69"/>
      <c r="R638" s="13"/>
      <c r="S638" s="13"/>
      <c r="T638" s="11"/>
      <c r="U638" s="18"/>
      <c r="V638" s="18"/>
      <c r="W638" s="18"/>
    </row>
    <row r="639" spans="1:23" ht="25" customHeight="1" x14ac:dyDescent="0.3">
      <c r="A639" s="11"/>
      <c r="B639" s="35"/>
      <c r="C639" s="11"/>
      <c r="D639" s="11"/>
      <c r="E639" s="101"/>
      <c r="F639" s="11"/>
      <c r="G639" s="11"/>
      <c r="H639" s="11"/>
      <c r="I639" s="18">
        <v>0</v>
      </c>
      <c r="J639" s="18">
        <v>0</v>
      </c>
      <c r="K639" s="18">
        <v>0</v>
      </c>
      <c r="L639" s="18">
        <v>0</v>
      </c>
      <c r="M639" s="18">
        <v>0</v>
      </c>
      <c r="N639" s="77">
        <v>0</v>
      </c>
      <c r="O639" s="77">
        <v>0</v>
      </c>
      <c r="P639" s="69"/>
      <c r="Q639" s="69"/>
      <c r="R639" s="13"/>
      <c r="S639" s="13"/>
      <c r="T639" s="11"/>
      <c r="U639" s="18"/>
      <c r="V639" s="18"/>
      <c r="W639" s="18"/>
    </row>
    <row r="640" spans="1:23" ht="25" customHeight="1" x14ac:dyDescent="0.3">
      <c r="A640" s="11"/>
      <c r="B640" s="35"/>
      <c r="C640" s="11"/>
      <c r="D640" s="11"/>
      <c r="E640" s="101"/>
      <c r="F640" s="11"/>
      <c r="G640" s="11"/>
      <c r="H640" s="11"/>
      <c r="I640" s="18">
        <v>0</v>
      </c>
      <c r="J640" s="18">
        <v>0</v>
      </c>
      <c r="K640" s="18">
        <v>0</v>
      </c>
      <c r="L640" s="18">
        <v>0</v>
      </c>
      <c r="M640" s="18">
        <v>0</v>
      </c>
      <c r="N640" s="77">
        <v>0</v>
      </c>
      <c r="O640" s="77">
        <v>0</v>
      </c>
      <c r="P640" s="69"/>
      <c r="Q640" s="69"/>
      <c r="R640" s="13"/>
      <c r="S640" s="13"/>
      <c r="T640" s="11"/>
      <c r="U640" s="18"/>
      <c r="V640" s="18"/>
      <c r="W640" s="18"/>
    </row>
    <row r="641" spans="1:23" ht="25" customHeight="1" x14ac:dyDescent="0.3">
      <c r="A641" s="11"/>
      <c r="B641" s="35"/>
      <c r="C641" s="11"/>
      <c r="D641" s="11"/>
      <c r="E641" s="101"/>
      <c r="F641" s="11"/>
      <c r="G641" s="11"/>
      <c r="H641" s="11"/>
      <c r="I641" s="18">
        <v>0</v>
      </c>
      <c r="J641" s="18">
        <v>0</v>
      </c>
      <c r="K641" s="18">
        <v>0</v>
      </c>
      <c r="L641" s="18">
        <v>0</v>
      </c>
      <c r="M641" s="18">
        <v>0</v>
      </c>
      <c r="N641" s="77">
        <v>0</v>
      </c>
      <c r="O641" s="77">
        <v>0</v>
      </c>
      <c r="P641" s="69"/>
      <c r="Q641" s="69"/>
      <c r="R641" s="13"/>
      <c r="S641" s="13"/>
      <c r="T641" s="11"/>
      <c r="U641" s="18"/>
      <c r="V641" s="18"/>
      <c r="W641" s="18"/>
    </row>
    <row r="642" spans="1:23" ht="25" customHeight="1" x14ac:dyDescent="0.3">
      <c r="A642" s="11"/>
      <c r="B642" s="35"/>
      <c r="C642" s="11"/>
      <c r="D642" s="11"/>
      <c r="E642" s="101"/>
      <c r="F642" s="11"/>
      <c r="G642" s="11"/>
      <c r="H642" s="11"/>
      <c r="I642" s="18">
        <v>0</v>
      </c>
      <c r="J642" s="18">
        <v>0</v>
      </c>
      <c r="K642" s="18">
        <v>0</v>
      </c>
      <c r="L642" s="18">
        <v>0</v>
      </c>
      <c r="M642" s="18">
        <v>0</v>
      </c>
      <c r="N642" s="77">
        <v>0</v>
      </c>
      <c r="O642" s="77">
        <v>0</v>
      </c>
      <c r="P642" s="69"/>
      <c r="Q642" s="69"/>
      <c r="R642" s="13"/>
      <c r="S642" s="13"/>
      <c r="T642" s="11"/>
      <c r="U642" s="18"/>
      <c r="V642" s="18"/>
      <c r="W642" s="18"/>
    </row>
    <row r="643" spans="1:23" ht="25" customHeight="1" x14ac:dyDescent="0.3">
      <c r="A643" s="11"/>
      <c r="B643" s="35"/>
      <c r="C643" s="11"/>
      <c r="D643" s="11"/>
      <c r="E643" s="101"/>
      <c r="F643" s="11"/>
      <c r="G643" s="11"/>
      <c r="H643" s="11"/>
      <c r="I643" s="18">
        <v>0</v>
      </c>
      <c r="J643" s="18">
        <v>0</v>
      </c>
      <c r="K643" s="18">
        <v>0</v>
      </c>
      <c r="L643" s="18">
        <v>0</v>
      </c>
      <c r="M643" s="18">
        <v>0</v>
      </c>
      <c r="N643" s="77">
        <v>0</v>
      </c>
      <c r="O643" s="77">
        <v>0</v>
      </c>
      <c r="P643" s="69"/>
      <c r="Q643" s="69"/>
      <c r="R643" s="13"/>
      <c r="S643" s="13"/>
      <c r="T643" s="11"/>
      <c r="U643" s="18"/>
      <c r="V643" s="18"/>
      <c r="W643" s="18"/>
    </row>
    <row r="644" spans="1:23" ht="25" customHeight="1" x14ac:dyDescent="0.3">
      <c r="A644" s="11"/>
      <c r="B644" s="35"/>
      <c r="C644" s="11"/>
      <c r="D644" s="11"/>
      <c r="E644" s="101"/>
      <c r="F644" s="11"/>
      <c r="G644" s="11"/>
      <c r="H644" s="11"/>
      <c r="I644" s="18">
        <v>0</v>
      </c>
      <c r="J644" s="18">
        <v>0</v>
      </c>
      <c r="K644" s="18">
        <v>0</v>
      </c>
      <c r="L644" s="18">
        <v>0</v>
      </c>
      <c r="M644" s="18">
        <v>0</v>
      </c>
      <c r="N644" s="77">
        <v>0</v>
      </c>
      <c r="O644" s="77">
        <v>0</v>
      </c>
      <c r="P644" s="69"/>
      <c r="Q644" s="69"/>
      <c r="R644" s="13"/>
      <c r="S644" s="13"/>
      <c r="T644" s="11"/>
      <c r="U644" s="18"/>
      <c r="V644" s="18"/>
      <c r="W644" s="18"/>
    </row>
    <row r="645" spans="1:23" ht="25" customHeight="1" x14ac:dyDescent="0.3">
      <c r="A645" s="11"/>
      <c r="B645" s="35"/>
      <c r="C645" s="11"/>
      <c r="D645" s="11"/>
      <c r="E645" s="101"/>
      <c r="F645" s="11"/>
      <c r="G645" s="11"/>
      <c r="H645" s="11"/>
      <c r="I645" s="18">
        <v>0</v>
      </c>
      <c r="J645" s="18">
        <v>0</v>
      </c>
      <c r="K645" s="18">
        <v>0</v>
      </c>
      <c r="L645" s="18">
        <v>0</v>
      </c>
      <c r="M645" s="18">
        <v>0</v>
      </c>
      <c r="N645" s="77">
        <v>0</v>
      </c>
      <c r="O645" s="77">
        <v>0</v>
      </c>
      <c r="P645" s="69"/>
      <c r="Q645" s="69"/>
      <c r="R645" s="13"/>
      <c r="S645" s="13"/>
      <c r="T645" s="11"/>
      <c r="U645" s="18"/>
      <c r="V645" s="18"/>
      <c r="W645" s="18"/>
    </row>
    <row r="646" spans="1:23" ht="25" customHeight="1" x14ac:dyDescent="0.3">
      <c r="A646" s="11"/>
      <c r="B646" s="35"/>
      <c r="C646" s="11"/>
      <c r="D646" s="11"/>
      <c r="E646" s="101"/>
      <c r="F646" s="11"/>
      <c r="G646" s="11"/>
      <c r="H646" s="11"/>
      <c r="I646" s="18">
        <v>0</v>
      </c>
      <c r="J646" s="18">
        <v>0</v>
      </c>
      <c r="K646" s="18">
        <v>0</v>
      </c>
      <c r="L646" s="18">
        <v>0</v>
      </c>
      <c r="M646" s="18">
        <v>0</v>
      </c>
      <c r="N646" s="77">
        <v>0</v>
      </c>
      <c r="O646" s="77">
        <v>0</v>
      </c>
      <c r="P646" s="69"/>
      <c r="Q646" s="69"/>
      <c r="R646" s="13"/>
      <c r="S646" s="13"/>
      <c r="T646" s="11"/>
      <c r="U646" s="18"/>
      <c r="V646" s="18"/>
      <c r="W646" s="18"/>
    </row>
    <row r="647" spans="1:23" ht="25" customHeight="1" x14ac:dyDescent="0.3">
      <c r="A647" s="11"/>
      <c r="B647" s="35"/>
      <c r="C647" s="11"/>
      <c r="D647" s="11"/>
      <c r="E647" s="101"/>
      <c r="F647" s="11"/>
      <c r="G647" s="11"/>
      <c r="H647" s="11"/>
      <c r="I647" s="18">
        <v>0</v>
      </c>
      <c r="J647" s="18">
        <v>0</v>
      </c>
      <c r="K647" s="18">
        <v>0</v>
      </c>
      <c r="L647" s="18">
        <v>0</v>
      </c>
      <c r="M647" s="18">
        <v>0</v>
      </c>
      <c r="N647" s="77">
        <v>0</v>
      </c>
      <c r="O647" s="77">
        <v>0</v>
      </c>
      <c r="P647" s="69"/>
      <c r="Q647" s="69"/>
      <c r="R647" s="13"/>
      <c r="S647" s="13"/>
      <c r="T647" s="11"/>
      <c r="U647" s="18"/>
      <c r="V647" s="18"/>
      <c r="W647" s="18"/>
    </row>
    <row r="648" spans="1:23" ht="25" customHeight="1" x14ac:dyDescent="0.3">
      <c r="A648" s="11"/>
      <c r="B648" s="35"/>
      <c r="C648" s="11"/>
      <c r="D648" s="11"/>
      <c r="E648" s="101"/>
      <c r="F648" s="11"/>
      <c r="G648" s="11"/>
      <c r="H648" s="11"/>
      <c r="I648" s="18">
        <v>0</v>
      </c>
      <c r="J648" s="18">
        <v>0</v>
      </c>
      <c r="K648" s="18">
        <v>0</v>
      </c>
      <c r="L648" s="18">
        <v>0</v>
      </c>
      <c r="M648" s="18">
        <v>0</v>
      </c>
      <c r="N648" s="77">
        <v>0</v>
      </c>
      <c r="O648" s="77">
        <v>0</v>
      </c>
      <c r="P648" s="69"/>
      <c r="Q648" s="69"/>
      <c r="R648" s="13"/>
      <c r="S648" s="13"/>
      <c r="T648" s="11"/>
      <c r="U648" s="18"/>
      <c r="V648" s="18"/>
      <c r="W648" s="18"/>
    </row>
    <row r="649" spans="1:23" ht="25" customHeight="1" x14ac:dyDescent="0.3">
      <c r="A649" s="11"/>
      <c r="B649" s="35"/>
      <c r="C649" s="11"/>
      <c r="D649" s="11"/>
      <c r="E649" s="101"/>
      <c r="F649" s="11"/>
      <c r="G649" s="11"/>
      <c r="H649" s="11"/>
      <c r="I649" s="18">
        <v>0</v>
      </c>
      <c r="J649" s="18">
        <v>0</v>
      </c>
      <c r="K649" s="18">
        <v>0</v>
      </c>
      <c r="L649" s="18">
        <v>0</v>
      </c>
      <c r="M649" s="18">
        <v>0</v>
      </c>
      <c r="N649" s="77">
        <v>0</v>
      </c>
      <c r="O649" s="77">
        <v>0</v>
      </c>
      <c r="P649" s="69"/>
      <c r="Q649" s="69"/>
      <c r="R649" s="13"/>
      <c r="S649" s="13"/>
      <c r="T649" s="11"/>
      <c r="U649" s="18"/>
      <c r="V649" s="18"/>
      <c r="W649" s="18"/>
    </row>
    <row r="650" spans="1:23" ht="25" customHeight="1" x14ac:dyDescent="0.3">
      <c r="A650" s="11"/>
      <c r="B650" s="35"/>
      <c r="C650" s="11"/>
      <c r="D650" s="11"/>
      <c r="E650" s="101"/>
      <c r="F650" s="11"/>
      <c r="G650" s="11"/>
      <c r="H650" s="11"/>
      <c r="I650" s="18">
        <v>0</v>
      </c>
      <c r="J650" s="18">
        <v>0</v>
      </c>
      <c r="K650" s="18">
        <v>0</v>
      </c>
      <c r="L650" s="18">
        <v>0</v>
      </c>
      <c r="M650" s="18">
        <v>0</v>
      </c>
      <c r="N650" s="77">
        <v>0</v>
      </c>
      <c r="O650" s="77">
        <v>0</v>
      </c>
      <c r="P650" s="69"/>
      <c r="Q650" s="69"/>
      <c r="R650" s="13"/>
      <c r="S650" s="13"/>
      <c r="T650" s="11"/>
      <c r="U650" s="18"/>
      <c r="V650" s="18"/>
      <c r="W650" s="18"/>
    </row>
    <row r="651" spans="1:23" ht="25" customHeight="1" x14ac:dyDescent="0.3">
      <c r="A651" s="11"/>
      <c r="B651" s="35"/>
      <c r="C651" s="11"/>
      <c r="D651" s="11"/>
      <c r="E651" s="101"/>
      <c r="F651" s="11"/>
      <c r="G651" s="11"/>
      <c r="H651" s="11"/>
      <c r="I651" s="18">
        <v>0</v>
      </c>
      <c r="J651" s="18">
        <v>0</v>
      </c>
      <c r="K651" s="18">
        <v>0</v>
      </c>
      <c r="L651" s="18">
        <v>0</v>
      </c>
      <c r="M651" s="18">
        <v>0</v>
      </c>
      <c r="N651" s="77">
        <v>0</v>
      </c>
      <c r="O651" s="77">
        <v>0</v>
      </c>
      <c r="P651" s="69"/>
      <c r="Q651" s="69"/>
      <c r="R651" s="13"/>
      <c r="S651" s="13"/>
      <c r="T651" s="11"/>
      <c r="U651" s="18"/>
      <c r="V651" s="18"/>
      <c r="W651" s="18"/>
    </row>
    <row r="652" spans="1:23" ht="25" customHeight="1" x14ac:dyDescent="0.3">
      <c r="A652" s="11"/>
      <c r="B652" s="35"/>
      <c r="C652" s="11"/>
      <c r="D652" s="11"/>
      <c r="E652" s="101"/>
      <c r="F652" s="11"/>
      <c r="G652" s="11"/>
      <c r="H652" s="11"/>
      <c r="I652" s="18">
        <v>0</v>
      </c>
      <c r="J652" s="18">
        <v>0</v>
      </c>
      <c r="K652" s="18">
        <v>0</v>
      </c>
      <c r="L652" s="18">
        <v>0</v>
      </c>
      <c r="M652" s="18">
        <v>0</v>
      </c>
      <c r="N652" s="77">
        <v>0</v>
      </c>
      <c r="O652" s="77">
        <v>0</v>
      </c>
      <c r="P652" s="69"/>
      <c r="Q652" s="69"/>
      <c r="R652" s="13"/>
      <c r="S652" s="13"/>
      <c r="T652" s="11"/>
      <c r="U652" s="18"/>
      <c r="V652" s="18"/>
      <c r="W652" s="18"/>
    </row>
    <row r="653" spans="1:23" ht="25" customHeight="1" x14ac:dyDescent="0.3">
      <c r="A653" s="11"/>
      <c r="B653" s="35"/>
      <c r="C653" s="11"/>
      <c r="D653" s="11"/>
      <c r="E653" s="101"/>
      <c r="F653" s="11"/>
      <c r="G653" s="11"/>
      <c r="H653" s="11"/>
      <c r="I653" s="18">
        <v>0</v>
      </c>
      <c r="J653" s="18">
        <v>0</v>
      </c>
      <c r="K653" s="18">
        <v>0</v>
      </c>
      <c r="L653" s="18">
        <v>0</v>
      </c>
      <c r="M653" s="18">
        <v>0</v>
      </c>
      <c r="N653" s="77">
        <v>0</v>
      </c>
      <c r="O653" s="77">
        <v>0</v>
      </c>
      <c r="P653" s="69"/>
      <c r="Q653" s="69"/>
      <c r="R653" s="13"/>
      <c r="S653" s="13"/>
      <c r="T653" s="11"/>
      <c r="U653" s="18"/>
      <c r="V653" s="18"/>
      <c r="W653" s="18"/>
    </row>
    <row r="654" spans="1:23" ht="25" customHeight="1" x14ac:dyDescent="0.3">
      <c r="A654" s="11"/>
      <c r="B654" s="35"/>
      <c r="C654" s="11"/>
      <c r="D654" s="11"/>
      <c r="E654" s="101"/>
      <c r="F654" s="11"/>
      <c r="G654" s="11"/>
      <c r="H654" s="11"/>
      <c r="I654" s="18">
        <v>0</v>
      </c>
      <c r="J654" s="18">
        <v>0</v>
      </c>
      <c r="K654" s="18">
        <v>0</v>
      </c>
      <c r="L654" s="18">
        <v>0</v>
      </c>
      <c r="M654" s="18">
        <v>0</v>
      </c>
      <c r="N654" s="77">
        <v>0</v>
      </c>
      <c r="O654" s="77">
        <v>0</v>
      </c>
      <c r="P654" s="69"/>
      <c r="Q654" s="69"/>
      <c r="R654" s="13"/>
      <c r="S654" s="13"/>
      <c r="T654" s="11"/>
      <c r="U654" s="18"/>
      <c r="V654" s="18"/>
      <c r="W654" s="18"/>
    </row>
    <row r="655" spans="1:23" ht="25" customHeight="1" x14ac:dyDescent="0.3">
      <c r="A655" s="11"/>
      <c r="B655" s="35"/>
      <c r="C655" s="11"/>
      <c r="D655" s="11"/>
      <c r="E655" s="101"/>
      <c r="F655" s="11"/>
      <c r="G655" s="11"/>
      <c r="H655" s="11"/>
      <c r="I655" s="18">
        <v>0</v>
      </c>
      <c r="J655" s="18">
        <v>0</v>
      </c>
      <c r="K655" s="18">
        <v>0</v>
      </c>
      <c r="L655" s="18">
        <v>0</v>
      </c>
      <c r="M655" s="18">
        <v>0</v>
      </c>
      <c r="N655" s="77">
        <v>0</v>
      </c>
      <c r="O655" s="77">
        <v>0</v>
      </c>
      <c r="P655" s="69"/>
      <c r="Q655" s="69"/>
      <c r="R655" s="13"/>
      <c r="S655" s="13"/>
      <c r="T655" s="11"/>
      <c r="U655" s="18"/>
      <c r="V655" s="18"/>
      <c r="W655" s="18"/>
    </row>
    <row r="656" spans="1:23" ht="25" customHeight="1" x14ac:dyDescent="0.3">
      <c r="A656" s="11"/>
      <c r="B656" s="35"/>
      <c r="C656" s="11"/>
      <c r="D656" s="11"/>
      <c r="E656" s="101"/>
      <c r="F656" s="11"/>
      <c r="G656" s="11"/>
      <c r="H656" s="11"/>
      <c r="I656" s="18">
        <v>0</v>
      </c>
      <c r="J656" s="18">
        <v>0</v>
      </c>
      <c r="K656" s="18">
        <v>0</v>
      </c>
      <c r="L656" s="18">
        <v>0</v>
      </c>
      <c r="M656" s="18">
        <v>0</v>
      </c>
      <c r="N656" s="77">
        <v>0</v>
      </c>
      <c r="O656" s="77">
        <v>0</v>
      </c>
      <c r="P656" s="69"/>
      <c r="Q656" s="69"/>
      <c r="R656" s="13"/>
      <c r="S656" s="13"/>
      <c r="T656" s="11"/>
      <c r="U656" s="18"/>
      <c r="V656" s="18"/>
      <c r="W656" s="18"/>
    </row>
    <row r="657" spans="1:23" ht="25" customHeight="1" x14ac:dyDescent="0.3">
      <c r="A657" s="11"/>
      <c r="B657" s="35"/>
      <c r="C657" s="11"/>
      <c r="D657" s="11"/>
      <c r="E657" s="101"/>
      <c r="F657" s="11"/>
      <c r="G657" s="11"/>
      <c r="H657" s="11"/>
      <c r="I657" s="18">
        <v>0</v>
      </c>
      <c r="J657" s="18">
        <v>0</v>
      </c>
      <c r="K657" s="18">
        <v>0</v>
      </c>
      <c r="L657" s="18">
        <v>0</v>
      </c>
      <c r="M657" s="18">
        <v>0</v>
      </c>
      <c r="N657" s="77">
        <v>0</v>
      </c>
      <c r="O657" s="77">
        <v>0</v>
      </c>
      <c r="P657" s="69"/>
      <c r="Q657" s="69"/>
      <c r="R657" s="13"/>
      <c r="S657" s="13"/>
      <c r="T657" s="11"/>
      <c r="U657" s="18"/>
      <c r="V657" s="18"/>
      <c r="W657" s="18"/>
    </row>
    <row r="658" spans="1:23" ht="25" customHeight="1" x14ac:dyDescent="0.3">
      <c r="A658" s="11"/>
      <c r="B658" s="35"/>
      <c r="C658" s="11"/>
      <c r="D658" s="11"/>
      <c r="E658" s="101"/>
      <c r="F658" s="11"/>
      <c r="G658" s="11"/>
      <c r="H658" s="11"/>
      <c r="I658" s="18">
        <v>0</v>
      </c>
      <c r="J658" s="18">
        <v>0</v>
      </c>
      <c r="K658" s="18">
        <v>0</v>
      </c>
      <c r="L658" s="18">
        <v>0</v>
      </c>
      <c r="M658" s="18">
        <v>0</v>
      </c>
      <c r="N658" s="77">
        <v>0</v>
      </c>
      <c r="O658" s="77">
        <v>0</v>
      </c>
      <c r="P658" s="69"/>
      <c r="Q658" s="69"/>
      <c r="R658" s="13"/>
      <c r="S658" s="13"/>
      <c r="T658" s="11"/>
      <c r="U658" s="18"/>
      <c r="V658" s="18"/>
      <c r="W658" s="18"/>
    </row>
    <row r="659" spans="1:23" ht="25" customHeight="1" x14ac:dyDescent="0.3">
      <c r="A659" s="11"/>
      <c r="B659" s="35"/>
      <c r="C659" s="11"/>
      <c r="D659" s="11"/>
      <c r="E659" s="101"/>
      <c r="F659" s="11"/>
      <c r="G659" s="11"/>
      <c r="H659" s="11"/>
      <c r="I659" s="18">
        <v>0</v>
      </c>
      <c r="J659" s="18">
        <v>0</v>
      </c>
      <c r="K659" s="18">
        <v>0</v>
      </c>
      <c r="L659" s="18">
        <v>0</v>
      </c>
      <c r="M659" s="18">
        <v>0</v>
      </c>
      <c r="N659" s="77">
        <v>0</v>
      </c>
      <c r="O659" s="77">
        <v>0</v>
      </c>
      <c r="P659" s="69"/>
      <c r="Q659" s="69"/>
      <c r="R659" s="13"/>
      <c r="S659" s="13"/>
      <c r="T659" s="11"/>
      <c r="U659" s="18"/>
      <c r="V659" s="18"/>
      <c r="W659" s="18"/>
    </row>
    <row r="660" spans="1:23" ht="25" customHeight="1" x14ac:dyDescent="0.3">
      <c r="A660" s="11"/>
      <c r="B660" s="35"/>
      <c r="C660" s="11"/>
      <c r="D660" s="11"/>
      <c r="E660" s="101"/>
      <c r="F660" s="11"/>
      <c r="G660" s="11"/>
      <c r="H660" s="11"/>
      <c r="I660" s="18">
        <v>0</v>
      </c>
      <c r="J660" s="18">
        <v>0</v>
      </c>
      <c r="K660" s="18">
        <v>0</v>
      </c>
      <c r="L660" s="18">
        <v>0</v>
      </c>
      <c r="M660" s="18">
        <v>0</v>
      </c>
      <c r="N660" s="77">
        <v>0</v>
      </c>
      <c r="O660" s="77">
        <v>0</v>
      </c>
      <c r="P660" s="69"/>
      <c r="Q660" s="69"/>
      <c r="R660" s="13"/>
      <c r="S660" s="13"/>
      <c r="T660" s="11"/>
      <c r="U660" s="18"/>
      <c r="V660" s="18"/>
      <c r="W660" s="18"/>
    </row>
    <row r="661" spans="1:23" ht="25" customHeight="1" x14ac:dyDescent="0.3">
      <c r="A661" s="11"/>
      <c r="B661" s="35"/>
      <c r="C661" s="11"/>
      <c r="D661" s="11"/>
      <c r="E661" s="101"/>
      <c r="F661" s="11"/>
      <c r="G661" s="11"/>
      <c r="H661" s="11"/>
      <c r="I661" s="18">
        <v>0</v>
      </c>
      <c r="J661" s="18">
        <v>0</v>
      </c>
      <c r="K661" s="18">
        <v>0</v>
      </c>
      <c r="L661" s="18">
        <v>0</v>
      </c>
      <c r="M661" s="18">
        <v>0</v>
      </c>
      <c r="N661" s="77">
        <v>0</v>
      </c>
      <c r="O661" s="77">
        <v>0</v>
      </c>
      <c r="P661" s="69"/>
      <c r="Q661" s="69"/>
      <c r="R661" s="13"/>
      <c r="S661" s="13"/>
      <c r="T661" s="11"/>
      <c r="U661" s="18"/>
      <c r="V661" s="18"/>
      <c r="W661" s="18"/>
    </row>
    <row r="662" spans="1:23" ht="25" customHeight="1" x14ac:dyDescent="0.3">
      <c r="A662" s="11"/>
      <c r="B662" s="35"/>
      <c r="C662" s="11"/>
      <c r="D662" s="11"/>
      <c r="E662" s="101"/>
      <c r="F662" s="11"/>
      <c r="G662" s="11"/>
      <c r="H662" s="11"/>
      <c r="I662" s="18">
        <v>0</v>
      </c>
      <c r="J662" s="18">
        <v>0</v>
      </c>
      <c r="K662" s="18">
        <v>0</v>
      </c>
      <c r="L662" s="18">
        <v>0</v>
      </c>
      <c r="M662" s="18">
        <v>0</v>
      </c>
      <c r="N662" s="77">
        <v>0</v>
      </c>
      <c r="O662" s="77">
        <v>0</v>
      </c>
      <c r="P662" s="69"/>
      <c r="Q662" s="69"/>
      <c r="R662" s="13"/>
      <c r="S662" s="13"/>
      <c r="T662" s="11"/>
      <c r="U662" s="18"/>
      <c r="V662" s="18"/>
      <c r="W662" s="18"/>
    </row>
    <row r="663" spans="1:23" ht="25" customHeight="1" x14ac:dyDescent="0.3">
      <c r="A663" s="11"/>
      <c r="B663" s="35"/>
      <c r="C663" s="11"/>
      <c r="D663" s="11"/>
      <c r="E663" s="101"/>
      <c r="F663" s="11"/>
      <c r="G663" s="11"/>
      <c r="H663" s="11"/>
      <c r="I663" s="18">
        <v>0</v>
      </c>
      <c r="J663" s="18">
        <v>0</v>
      </c>
      <c r="K663" s="18">
        <v>0</v>
      </c>
      <c r="L663" s="18">
        <v>0</v>
      </c>
      <c r="M663" s="18">
        <v>0</v>
      </c>
      <c r="N663" s="77">
        <v>0</v>
      </c>
      <c r="O663" s="77">
        <v>0</v>
      </c>
      <c r="P663" s="69"/>
      <c r="Q663" s="69"/>
      <c r="R663" s="13"/>
      <c r="S663" s="13"/>
      <c r="T663" s="11"/>
      <c r="U663" s="18"/>
      <c r="V663" s="18"/>
      <c r="W663" s="18"/>
    </row>
    <row r="664" spans="1:23" ht="25" customHeight="1" x14ac:dyDescent="0.3">
      <c r="A664" s="11"/>
      <c r="B664" s="35"/>
      <c r="C664" s="11"/>
      <c r="D664" s="11"/>
      <c r="E664" s="101"/>
      <c r="F664" s="11"/>
      <c r="G664" s="11"/>
      <c r="H664" s="11"/>
      <c r="I664" s="18">
        <v>0</v>
      </c>
      <c r="J664" s="18">
        <v>0</v>
      </c>
      <c r="K664" s="18">
        <v>0</v>
      </c>
      <c r="L664" s="18">
        <v>0</v>
      </c>
      <c r="M664" s="18">
        <v>0</v>
      </c>
      <c r="N664" s="77">
        <v>0</v>
      </c>
      <c r="O664" s="77">
        <v>0</v>
      </c>
      <c r="P664" s="69"/>
      <c r="Q664" s="69"/>
      <c r="R664" s="13"/>
      <c r="S664" s="13"/>
      <c r="T664" s="11"/>
      <c r="U664" s="18"/>
      <c r="V664" s="18"/>
      <c r="W664" s="18"/>
    </row>
    <row r="665" spans="1:23" ht="25" customHeight="1" x14ac:dyDescent="0.3">
      <c r="A665" s="11"/>
      <c r="B665" s="35"/>
      <c r="C665" s="11"/>
      <c r="D665" s="11"/>
      <c r="E665" s="101"/>
      <c r="F665" s="11"/>
      <c r="G665" s="11"/>
      <c r="H665" s="11"/>
      <c r="I665" s="18">
        <v>0</v>
      </c>
      <c r="J665" s="18">
        <v>0</v>
      </c>
      <c r="K665" s="18">
        <v>0</v>
      </c>
      <c r="L665" s="18">
        <v>0</v>
      </c>
      <c r="M665" s="18">
        <v>0</v>
      </c>
      <c r="N665" s="77">
        <v>0</v>
      </c>
      <c r="O665" s="77">
        <v>0</v>
      </c>
      <c r="P665" s="69"/>
      <c r="Q665" s="69"/>
      <c r="R665" s="13"/>
      <c r="S665" s="13"/>
      <c r="T665" s="11"/>
      <c r="U665" s="18"/>
      <c r="V665" s="18"/>
      <c r="W665" s="18"/>
    </row>
    <row r="666" spans="1:23" ht="25" customHeight="1" x14ac:dyDescent="0.3">
      <c r="A666" s="11"/>
      <c r="B666" s="35"/>
      <c r="C666" s="11"/>
      <c r="D666" s="11"/>
      <c r="E666" s="101"/>
      <c r="F666" s="11"/>
      <c r="G666" s="11"/>
      <c r="H666" s="11"/>
      <c r="I666" s="18">
        <v>0</v>
      </c>
      <c r="J666" s="18">
        <v>0</v>
      </c>
      <c r="K666" s="18">
        <v>0</v>
      </c>
      <c r="L666" s="18">
        <v>0</v>
      </c>
      <c r="M666" s="18">
        <v>0</v>
      </c>
      <c r="N666" s="77">
        <v>0</v>
      </c>
      <c r="O666" s="77">
        <v>0</v>
      </c>
      <c r="P666" s="69"/>
      <c r="Q666" s="69"/>
      <c r="R666" s="13"/>
      <c r="S666" s="13"/>
      <c r="T666" s="11"/>
      <c r="U666" s="18"/>
      <c r="V666" s="18"/>
      <c r="W666" s="18"/>
    </row>
    <row r="667" spans="1:23" ht="25" customHeight="1" x14ac:dyDescent="0.3">
      <c r="A667" s="11"/>
      <c r="B667" s="35"/>
      <c r="C667" s="11"/>
      <c r="D667" s="11"/>
      <c r="E667" s="101"/>
      <c r="F667" s="11"/>
      <c r="G667" s="11"/>
      <c r="H667" s="11"/>
      <c r="I667" s="18">
        <v>0</v>
      </c>
      <c r="J667" s="18">
        <v>0</v>
      </c>
      <c r="K667" s="18">
        <v>0</v>
      </c>
      <c r="L667" s="18">
        <v>0</v>
      </c>
      <c r="M667" s="18">
        <v>0</v>
      </c>
      <c r="N667" s="77">
        <v>0</v>
      </c>
      <c r="O667" s="77">
        <v>0</v>
      </c>
      <c r="P667" s="69"/>
      <c r="Q667" s="69"/>
      <c r="R667" s="13"/>
      <c r="S667" s="13"/>
      <c r="T667" s="11"/>
      <c r="U667" s="18"/>
      <c r="V667" s="18"/>
      <c r="W667" s="18"/>
    </row>
    <row r="668" spans="1:23" ht="25" customHeight="1" x14ac:dyDescent="0.3">
      <c r="A668" s="11"/>
      <c r="B668" s="35"/>
      <c r="C668" s="11"/>
      <c r="D668" s="11"/>
      <c r="E668" s="101"/>
      <c r="F668" s="11"/>
      <c r="G668" s="11"/>
      <c r="H668" s="11"/>
      <c r="I668" s="18">
        <v>0</v>
      </c>
      <c r="J668" s="18">
        <v>0</v>
      </c>
      <c r="K668" s="18">
        <v>0</v>
      </c>
      <c r="L668" s="18">
        <v>0</v>
      </c>
      <c r="M668" s="18">
        <v>0</v>
      </c>
      <c r="N668" s="77">
        <v>0</v>
      </c>
      <c r="O668" s="77">
        <v>0</v>
      </c>
      <c r="P668" s="69"/>
      <c r="Q668" s="69"/>
      <c r="R668" s="13"/>
      <c r="S668" s="13"/>
      <c r="T668" s="11"/>
      <c r="U668" s="18"/>
      <c r="V668" s="18"/>
      <c r="W668" s="18"/>
    </row>
    <row r="669" spans="1:23" ht="25" customHeight="1" x14ac:dyDescent="0.3">
      <c r="A669" s="11"/>
      <c r="B669" s="35"/>
      <c r="C669" s="11"/>
      <c r="D669" s="11"/>
      <c r="E669" s="101"/>
      <c r="F669" s="11"/>
      <c r="G669" s="11"/>
      <c r="H669" s="11"/>
      <c r="I669" s="18">
        <v>0</v>
      </c>
      <c r="J669" s="18">
        <v>0</v>
      </c>
      <c r="K669" s="18">
        <v>0</v>
      </c>
      <c r="L669" s="18">
        <v>0</v>
      </c>
      <c r="M669" s="18">
        <v>0</v>
      </c>
      <c r="N669" s="77">
        <v>0</v>
      </c>
      <c r="O669" s="77">
        <v>0</v>
      </c>
      <c r="P669" s="69"/>
      <c r="Q669" s="69"/>
      <c r="R669" s="13"/>
      <c r="S669" s="13"/>
      <c r="T669" s="11"/>
      <c r="U669" s="18"/>
      <c r="V669" s="18"/>
      <c r="W669" s="18"/>
    </row>
    <row r="670" spans="1:23" ht="25" customHeight="1" x14ac:dyDescent="0.3">
      <c r="A670" s="11"/>
      <c r="B670" s="35"/>
      <c r="C670" s="11"/>
      <c r="D670" s="11"/>
      <c r="E670" s="101"/>
      <c r="F670" s="11"/>
      <c r="G670" s="11"/>
      <c r="H670" s="11"/>
      <c r="I670" s="18">
        <v>0</v>
      </c>
      <c r="J670" s="18">
        <v>0</v>
      </c>
      <c r="K670" s="18">
        <v>0</v>
      </c>
      <c r="L670" s="18">
        <v>0</v>
      </c>
      <c r="M670" s="18">
        <v>0</v>
      </c>
      <c r="N670" s="77">
        <v>0</v>
      </c>
      <c r="O670" s="77">
        <v>0</v>
      </c>
      <c r="P670" s="69"/>
      <c r="Q670" s="69"/>
      <c r="R670" s="13"/>
      <c r="S670" s="13"/>
      <c r="T670" s="11"/>
      <c r="U670" s="18"/>
      <c r="V670" s="18"/>
      <c r="W670" s="18"/>
    </row>
    <row r="671" spans="1:23" ht="25" customHeight="1" x14ac:dyDescent="0.3">
      <c r="A671" s="11"/>
      <c r="B671" s="35"/>
      <c r="C671" s="11"/>
      <c r="D671" s="11"/>
      <c r="E671" s="101"/>
      <c r="F671" s="11"/>
      <c r="G671" s="11"/>
      <c r="H671" s="11"/>
      <c r="I671" s="18">
        <v>0</v>
      </c>
      <c r="J671" s="18">
        <v>0</v>
      </c>
      <c r="K671" s="18">
        <v>0</v>
      </c>
      <c r="L671" s="18">
        <v>0</v>
      </c>
      <c r="M671" s="18">
        <v>0</v>
      </c>
      <c r="N671" s="77">
        <v>0</v>
      </c>
      <c r="O671" s="77">
        <v>0</v>
      </c>
      <c r="P671" s="69"/>
      <c r="Q671" s="69"/>
      <c r="R671" s="13"/>
      <c r="S671" s="13"/>
      <c r="T671" s="11"/>
      <c r="U671" s="18"/>
      <c r="V671" s="18"/>
      <c r="W671" s="18"/>
    </row>
    <row r="672" spans="1:23" ht="25" customHeight="1" x14ac:dyDescent="0.3">
      <c r="A672" s="11"/>
      <c r="B672" s="35"/>
      <c r="C672" s="11"/>
      <c r="D672" s="11"/>
      <c r="E672" s="101"/>
      <c r="F672" s="11"/>
      <c r="G672" s="11"/>
      <c r="H672" s="11"/>
      <c r="I672" s="18">
        <v>0</v>
      </c>
      <c r="J672" s="18">
        <v>0</v>
      </c>
      <c r="K672" s="18">
        <v>0</v>
      </c>
      <c r="L672" s="18">
        <v>0</v>
      </c>
      <c r="M672" s="18">
        <v>0</v>
      </c>
      <c r="N672" s="77">
        <v>0</v>
      </c>
      <c r="O672" s="77">
        <v>0</v>
      </c>
      <c r="P672" s="69"/>
      <c r="Q672" s="69"/>
      <c r="R672" s="13"/>
      <c r="S672" s="13"/>
      <c r="T672" s="11"/>
      <c r="U672" s="18"/>
      <c r="V672" s="18"/>
      <c r="W672" s="18"/>
    </row>
    <row r="673" spans="1:23" ht="25" customHeight="1" x14ac:dyDescent="0.3">
      <c r="A673" s="11"/>
      <c r="B673" s="35"/>
      <c r="C673" s="11"/>
      <c r="D673" s="11"/>
      <c r="E673" s="101"/>
      <c r="F673" s="11"/>
      <c r="G673" s="11"/>
      <c r="H673" s="11"/>
      <c r="I673" s="18">
        <v>0</v>
      </c>
      <c r="J673" s="18">
        <v>0</v>
      </c>
      <c r="K673" s="18">
        <v>0</v>
      </c>
      <c r="L673" s="18">
        <v>0</v>
      </c>
      <c r="M673" s="18">
        <v>0</v>
      </c>
      <c r="N673" s="77">
        <v>0</v>
      </c>
      <c r="O673" s="77">
        <v>0</v>
      </c>
      <c r="P673" s="69"/>
      <c r="Q673" s="69"/>
      <c r="R673" s="13"/>
      <c r="S673" s="13"/>
      <c r="T673" s="11"/>
      <c r="U673" s="18"/>
      <c r="V673" s="18"/>
      <c r="W673" s="18"/>
    </row>
    <row r="674" spans="1:23" ht="25" customHeight="1" x14ac:dyDescent="0.3">
      <c r="A674" s="11"/>
      <c r="B674" s="35"/>
      <c r="C674" s="11"/>
      <c r="D674" s="11"/>
      <c r="E674" s="101"/>
      <c r="F674" s="11"/>
      <c r="G674" s="11"/>
      <c r="H674" s="11"/>
      <c r="I674" s="18">
        <v>0</v>
      </c>
      <c r="J674" s="18">
        <v>0</v>
      </c>
      <c r="K674" s="18">
        <v>0</v>
      </c>
      <c r="L674" s="18">
        <v>0</v>
      </c>
      <c r="M674" s="18">
        <v>0</v>
      </c>
      <c r="N674" s="77">
        <v>0</v>
      </c>
      <c r="O674" s="77">
        <v>0</v>
      </c>
      <c r="P674" s="69"/>
      <c r="Q674" s="69"/>
      <c r="R674" s="13"/>
      <c r="S674" s="13"/>
      <c r="T674" s="11"/>
      <c r="U674" s="18"/>
      <c r="V674" s="18"/>
      <c r="W674" s="18"/>
    </row>
    <row r="675" spans="1:23" ht="25" customHeight="1" x14ac:dyDescent="0.3">
      <c r="A675" s="11"/>
      <c r="B675" s="35"/>
      <c r="C675" s="11"/>
      <c r="D675" s="11"/>
      <c r="E675" s="101"/>
      <c r="F675" s="11"/>
      <c r="G675" s="11"/>
      <c r="H675" s="11"/>
      <c r="I675" s="18">
        <v>0</v>
      </c>
      <c r="J675" s="18">
        <v>0</v>
      </c>
      <c r="K675" s="18">
        <v>0</v>
      </c>
      <c r="L675" s="18">
        <v>0</v>
      </c>
      <c r="M675" s="18">
        <v>0</v>
      </c>
      <c r="N675" s="77">
        <v>0</v>
      </c>
      <c r="O675" s="77">
        <v>0</v>
      </c>
      <c r="P675" s="69"/>
      <c r="Q675" s="69"/>
      <c r="R675" s="13"/>
      <c r="S675" s="13"/>
      <c r="T675" s="11"/>
      <c r="U675" s="18"/>
      <c r="V675" s="18"/>
      <c r="W675" s="18"/>
    </row>
    <row r="676" spans="1:23" ht="25" customHeight="1" x14ac:dyDescent="0.3">
      <c r="A676" s="11"/>
      <c r="B676" s="35"/>
      <c r="C676" s="11"/>
      <c r="D676" s="11"/>
      <c r="E676" s="101"/>
      <c r="F676" s="11"/>
      <c r="G676" s="11"/>
      <c r="H676" s="11"/>
      <c r="I676" s="18">
        <v>0</v>
      </c>
      <c r="J676" s="18">
        <v>0</v>
      </c>
      <c r="K676" s="18">
        <v>0</v>
      </c>
      <c r="L676" s="18">
        <v>0</v>
      </c>
      <c r="M676" s="18">
        <v>0</v>
      </c>
      <c r="N676" s="77">
        <v>0</v>
      </c>
      <c r="O676" s="77">
        <v>0</v>
      </c>
      <c r="P676" s="69"/>
      <c r="Q676" s="69"/>
      <c r="R676" s="13"/>
      <c r="S676" s="13"/>
      <c r="T676" s="11"/>
      <c r="U676" s="18"/>
      <c r="V676" s="18"/>
      <c r="W676" s="18"/>
    </row>
    <row r="677" spans="1:23" ht="25" customHeight="1" x14ac:dyDescent="0.3">
      <c r="A677" s="11"/>
      <c r="B677" s="35"/>
      <c r="C677" s="11"/>
      <c r="D677" s="11"/>
      <c r="E677" s="101"/>
      <c r="F677" s="11"/>
      <c r="G677" s="11"/>
      <c r="H677" s="11"/>
      <c r="I677" s="18">
        <v>0</v>
      </c>
      <c r="J677" s="18">
        <v>0</v>
      </c>
      <c r="K677" s="18">
        <v>0</v>
      </c>
      <c r="L677" s="18">
        <v>0</v>
      </c>
      <c r="M677" s="18">
        <v>0</v>
      </c>
      <c r="N677" s="77">
        <v>0</v>
      </c>
      <c r="O677" s="77">
        <v>0</v>
      </c>
      <c r="P677" s="69"/>
      <c r="Q677" s="69"/>
      <c r="R677" s="13"/>
      <c r="S677" s="13"/>
      <c r="T677" s="11"/>
      <c r="U677" s="18"/>
      <c r="V677" s="18"/>
      <c r="W677" s="18"/>
    </row>
    <row r="678" spans="1:23" ht="25" customHeight="1" x14ac:dyDescent="0.3">
      <c r="A678" s="11"/>
      <c r="B678" s="35"/>
      <c r="C678" s="11"/>
      <c r="D678" s="11"/>
      <c r="E678" s="101"/>
      <c r="F678" s="11"/>
      <c r="G678" s="11"/>
      <c r="H678" s="11"/>
      <c r="I678" s="18">
        <v>0</v>
      </c>
      <c r="J678" s="18">
        <v>0</v>
      </c>
      <c r="K678" s="18">
        <v>0</v>
      </c>
      <c r="L678" s="18">
        <v>0</v>
      </c>
      <c r="M678" s="18">
        <v>0</v>
      </c>
      <c r="N678" s="77">
        <v>0</v>
      </c>
      <c r="O678" s="77">
        <v>0</v>
      </c>
      <c r="P678" s="69"/>
      <c r="Q678" s="69"/>
      <c r="R678" s="13"/>
      <c r="S678" s="13"/>
      <c r="T678" s="11"/>
      <c r="U678" s="18"/>
      <c r="V678" s="18"/>
      <c r="W678" s="18"/>
    </row>
    <row r="679" spans="1:23" ht="25" customHeight="1" x14ac:dyDescent="0.3">
      <c r="A679" s="11"/>
      <c r="B679" s="35"/>
      <c r="C679" s="11"/>
      <c r="D679" s="11"/>
      <c r="E679" s="101"/>
      <c r="F679" s="11"/>
      <c r="G679" s="11"/>
      <c r="H679" s="11"/>
      <c r="I679" s="18">
        <v>0</v>
      </c>
      <c r="J679" s="18">
        <v>0</v>
      </c>
      <c r="K679" s="18">
        <v>0</v>
      </c>
      <c r="L679" s="18">
        <v>0</v>
      </c>
      <c r="M679" s="18">
        <v>0</v>
      </c>
      <c r="N679" s="77">
        <v>0</v>
      </c>
      <c r="O679" s="77">
        <v>0</v>
      </c>
      <c r="P679" s="69"/>
      <c r="Q679" s="69"/>
      <c r="R679" s="13"/>
      <c r="S679" s="13"/>
      <c r="T679" s="11"/>
      <c r="U679" s="18"/>
      <c r="V679" s="18"/>
      <c r="W679" s="18"/>
    </row>
    <row r="680" spans="1:23" ht="25" customHeight="1" x14ac:dyDescent="0.3">
      <c r="A680" s="11"/>
      <c r="B680" s="35"/>
      <c r="C680" s="11"/>
      <c r="D680" s="11"/>
      <c r="E680" s="101"/>
      <c r="F680" s="11"/>
      <c r="G680" s="11"/>
      <c r="H680" s="11"/>
      <c r="I680" s="18">
        <v>0</v>
      </c>
      <c r="J680" s="18">
        <v>0</v>
      </c>
      <c r="K680" s="18">
        <v>0</v>
      </c>
      <c r="L680" s="18">
        <v>0</v>
      </c>
      <c r="M680" s="18">
        <v>0</v>
      </c>
      <c r="N680" s="77">
        <v>0</v>
      </c>
      <c r="O680" s="77">
        <v>0</v>
      </c>
      <c r="P680" s="69"/>
      <c r="Q680" s="69"/>
      <c r="R680" s="13"/>
      <c r="S680" s="13"/>
      <c r="T680" s="11"/>
      <c r="U680" s="18"/>
      <c r="V680" s="18"/>
      <c r="W680" s="18"/>
    </row>
    <row r="681" spans="1:23" ht="25" customHeight="1" x14ac:dyDescent="0.3">
      <c r="A681" s="11"/>
      <c r="B681" s="35"/>
      <c r="C681" s="11"/>
      <c r="D681" s="11"/>
      <c r="E681" s="101"/>
      <c r="F681" s="11"/>
      <c r="G681" s="11"/>
      <c r="H681" s="11"/>
      <c r="I681" s="18">
        <v>0</v>
      </c>
      <c r="J681" s="18">
        <v>0</v>
      </c>
      <c r="K681" s="18">
        <v>0</v>
      </c>
      <c r="L681" s="18">
        <v>0</v>
      </c>
      <c r="M681" s="18">
        <v>0</v>
      </c>
      <c r="N681" s="77">
        <v>0</v>
      </c>
      <c r="O681" s="77">
        <v>0</v>
      </c>
      <c r="P681" s="69"/>
      <c r="Q681" s="69"/>
      <c r="R681" s="13"/>
      <c r="S681" s="13"/>
      <c r="T681" s="11"/>
      <c r="U681" s="18"/>
      <c r="V681" s="18"/>
      <c r="W681" s="18"/>
    </row>
    <row r="682" spans="1:23" ht="25" customHeight="1" x14ac:dyDescent="0.3">
      <c r="A682" s="11"/>
      <c r="B682" s="35"/>
      <c r="C682" s="11"/>
      <c r="D682" s="11"/>
      <c r="E682" s="101"/>
      <c r="F682" s="11"/>
      <c r="G682" s="11"/>
      <c r="H682" s="11"/>
      <c r="I682" s="18">
        <v>0</v>
      </c>
      <c r="J682" s="18">
        <v>0</v>
      </c>
      <c r="K682" s="18">
        <v>0</v>
      </c>
      <c r="L682" s="18">
        <v>0</v>
      </c>
      <c r="M682" s="18">
        <v>0</v>
      </c>
      <c r="N682" s="77">
        <v>0</v>
      </c>
      <c r="O682" s="77">
        <v>0</v>
      </c>
      <c r="P682" s="69"/>
      <c r="Q682" s="69"/>
      <c r="R682" s="13"/>
      <c r="S682" s="13"/>
      <c r="T682" s="11"/>
      <c r="U682" s="18"/>
      <c r="V682" s="18"/>
      <c r="W682" s="18"/>
    </row>
    <row r="683" spans="1:23" ht="25" customHeight="1" x14ac:dyDescent="0.3">
      <c r="A683" s="11"/>
      <c r="B683" s="35"/>
      <c r="C683" s="11"/>
      <c r="D683" s="11"/>
      <c r="E683" s="101"/>
      <c r="F683" s="11"/>
      <c r="G683" s="11"/>
      <c r="H683" s="11"/>
      <c r="I683" s="18">
        <v>0</v>
      </c>
      <c r="J683" s="18">
        <v>0</v>
      </c>
      <c r="K683" s="18">
        <v>0</v>
      </c>
      <c r="L683" s="18">
        <v>0</v>
      </c>
      <c r="M683" s="18">
        <v>0</v>
      </c>
      <c r="N683" s="77">
        <v>0</v>
      </c>
      <c r="O683" s="77">
        <v>0</v>
      </c>
      <c r="P683" s="69"/>
      <c r="Q683" s="69"/>
      <c r="R683" s="13"/>
      <c r="S683" s="13"/>
      <c r="T683" s="11"/>
      <c r="U683" s="18"/>
      <c r="V683" s="18"/>
      <c r="W683" s="18"/>
    </row>
    <row r="684" spans="1:23" ht="25" customHeight="1" x14ac:dyDescent="0.3">
      <c r="A684" s="11"/>
      <c r="B684" s="35"/>
      <c r="C684" s="11"/>
      <c r="D684" s="11"/>
      <c r="E684" s="101"/>
      <c r="F684" s="11"/>
      <c r="G684" s="11"/>
      <c r="H684" s="11"/>
      <c r="I684" s="18">
        <v>0</v>
      </c>
      <c r="J684" s="18">
        <v>0</v>
      </c>
      <c r="K684" s="18">
        <v>0</v>
      </c>
      <c r="L684" s="18">
        <v>0</v>
      </c>
      <c r="M684" s="18">
        <v>0</v>
      </c>
      <c r="N684" s="77">
        <v>0</v>
      </c>
      <c r="O684" s="77">
        <v>0</v>
      </c>
      <c r="P684" s="69"/>
      <c r="Q684" s="69"/>
      <c r="R684" s="13"/>
      <c r="S684" s="13"/>
      <c r="T684" s="11"/>
      <c r="U684" s="18"/>
      <c r="V684" s="18"/>
      <c r="W684" s="18"/>
    </row>
    <row r="685" spans="1:23" ht="25" customHeight="1" x14ac:dyDescent="0.3">
      <c r="A685" s="11"/>
      <c r="B685" s="35"/>
      <c r="C685" s="11"/>
      <c r="D685" s="11"/>
      <c r="E685" s="101"/>
      <c r="F685" s="11"/>
      <c r="G685" s="11"/>
      <c r="H685" s="11"/>
      <c r="I685" s="18">
        <v>0</v>
      </c>
      <c r="J685" s="18">
        <v>0</v>
      </c>
      <c r="K685" s="18">
        <v>0</v>
      </c>
      <c r="L685" s="18">
        <v>0</v>
      </c>
      <c r="M685" s="18">
        <v>0</v>
      </c>
      <c r="N685" s="77">
        <v>0</v>
      </c>
      <c r="O685" s="77">
        <v>0</v>
      </c>
      <c r="P685" s="69"/>
      <c r="Q685" s="69"/>
      <c r="R685" s="13"/>
      <c r="S685" s="13"/>
      <c r="T685" s="11"/>
      <c r="U685" s="18"/>
      <c r="V685" s="18"/>
      <c r="W685" s="18"/>
    </row>
    <row r="686" spans="1:23" ht="25" customHeight="1" x14ac:dyDescent="0.3">
      <c r="A686" s="11"/>
      <c r="B686" s="35"/>
      <c r="C686" s="11"/>
      <c r="D686" s="11"/>
      <c r="E686" s="101"/>
      <c r="F686" s="11"/>
      <c r="G686" s="11"/>
      <c r="H686" s="11"/>
      <c r="I686" s="18">
        <v>0</v>
      </c>
      <c r="J686" s="18">
        <v>0</v>
      </c>
      <c r="K686" s="18">
        <v>0</v>
      </c>
      <c r="L686" s="18">
        <v>0</v>
      </c>
      <c r="M686" s="18">
        <v>0</v>
      </c>
      <c r="N686" s="77">
        <v>0</v>
      </c>
      <c r="O686" s="77">
        <v>0</v>
      </c>
      <c r="P686" s="69"/>
      <c r="Q686" s="69"/>
      <c r="R686" s="13"/>
      <c r="S686" s="13"/>
      <c r="T686" s="11"/>
      <c r="U686" s="18"/>
      <c r="V686" s="18"/>
      <c r="W686" s="18"/>
    </row>
    <row r="687" spans="1:23" ht="25" customHeight="1" x14ac:dyDescent="0.3">
      <c r="A687" s="11"/>
      <c r="B687" s="35"/>
      <c r="C687" s="11"/>
      <c r="D687" s="11"/>
      <c r="E687" s="101"/>
      <c r="F687" s="11"/>
      <c r="G687" s="11"/>
      <c r="H687" s="11"/>
      <c r="I687" s="18">
        <v>0</v>
      </c>
      <c r="J687" s="18">
        <v>0</v>
      </c>
      <c r="K687" s="18">
        <v>0</v>
      </c>
      <c r="L687" s="18">
        <v>0</v>
      </c>
      <c r="M687" s="18">
        <v>0</v>
      </c>
      <c r="N687" s="77">
        <v>0</v>
      </c>
      <c r="O687" s="77">
        <v>0</v>
      </c>
      <c r="P687" s="69"/>
      <c r="Q687" s="69"/>
      <c r="R687" s="13"/>
      <c r="S687" s="13"/>
      <c r="T687" s="11"/>
      <c r="U687" s="18"/>
      <c r="V687" s="18"/>
      <c r="W687" s="18"/>
    </row>
    <row r="688" spans="1:23" ht="25" customHeight="1" x14ac:dyDescent="0.3">
      <c r="A688" s="11"/>
      <c r="B688" s="35"/>
      <c r="C688" s="11"/>
      <c r="D688" s="11"/>
      <c r="E688" s="101"/>
      <c r="F688" s="11"/>
      <c r="G688" s="11"/>
      <c r="H688" s="11"/>
      <c r="I688" s="18">
        <v>0</v>
      </c>
      <c r="J688" s="18">
        <v>0</v>
      </c>
      <c r="K688" s="18">
        <v>0</v>
      </c>
      <c r="L688" s="18">
        <v>0</v>
      </c>
      <c r="M688" s="18">
        <v>0</v>
      </c>
      <c r="N688" s="77">
        <v>0</v>
      </c>
      <c r="O688" s="77">
        <v>0</v>
      </c>
      <c r="P688" s="69"/>
      <c r="Q688" s="69"/>
      <c r="R688" s="13"/>
      <c r="S688" s="13"/>
      <c r="T688" s="11"/>
      <c r="U688" s="18"/>
      <c r="V688" s="18"/>
      <c r="W688" s="18"/>
    </row>
    <row r="689" spans="1:23" ht="25" customHeight="1" x14ac:dyDescent="0.3">
      <c r="A689" s="11"/>
      <c r="B689" s="35"/>
      <c r="C689" s="11"/>
      <c r="D689" s="11"/>
      <c r="E689" s="101"/>
      <c r="F689" s="11"/>
      <c r="G689" s="11"/>
      <c r="H689" s="11"/>
      <c r="I689" s="18">
        <v>0</v>
      </c>
      <c r="J689" s="18">
        <v>0</v>
      </c>
      <c r="K689" s="18">
        <v>0</v>
      </c>
      <c r="L689" s="18">
        <v>0</v>
      </c>
      <c r="M689" s="18">
        <v>0</v>
      </c>
      <c r="N689" s="77">
        <v>0</v>
      </c>
      <c r="O689" s="77">
        <v>0</v>
      </c>
      <c r="P689" s="69"/>
      <c r="Q689" s="69"/>
      <c r="R689" s="13"/>
      <c r="S689" s="13"/>
      <c r="T689" s="11"/>
      <c r="U689" s="18"/>
      <c r="V689" s="18"/>
      <c r="W689" s="18"/>
    </row>
    <row r="690" spans="1:23" ht="25" customHeight="1" x14ac:dyDescent="0.3">
      <c r="A690" s="11"/>
      <c r="B690" s="35"/>
      <c r="C690" s="11"/>
      <c r="D690" s="11"/>
      <c r="E690" s="101"/>
      <c r="F690" s="11"/>
      <c r="G690" s="11"/>
      <c r="H690" s="11"/>
      <c r="I690" s="18">
        <v>0</v>
      </c>
      <c r="J690" s="18">
        <v>0</v>
      </c>
      <c r="K690" s="18">
        <v>0</v>
      </c>
      <c r="L690" s="18">
        <v>0</v>
      </c>
      <c r="M690" s="18">
        <v>0</v>
      </c>
      <c r="N690" s="77">
        <v>0</v>
      </c>
      <c r="O690" s="77">
        <v>0</v>
      </c>
      <c r="P690" s="69"/>
      <c r="Q690" s="69"/>
      <c r="R690" s="13"/>
      <c r="S690" s="13"/>
      <c r="T690" s="11"/>
      <c r="U690" s="18"/>
      <c r="V690" s="18"/>
      <c r="W690" s="18"/>
    </row>
    <row r="691" spans="1:23" ht="25" customHeight="1" x14ac:dyDescent="0.3">
      <c r="A691" s="11"/>
      <c r="B691" s="35"/>
      <c r="C691" s="11"/>
      <c r="D691" s="11"/>
      <c r="E691" s="101"/>
      <c r="F691" s="11"/>
      <c r="G691" s="11"/>
      <c r="H691" s="11"/>
      <c r="I691" s="18">
        <v>0</v>
      </c>
      <c r="J691" s="18">
        <v>0</v>
      </c>
      <c r="K691" s="18">
        <v>0</v>
      </c>
      <c r="L691" s="18">
        <v>0</v>
      </c>
      <c r="M691" s="18">
        <v>0</v>
      </c>
      <c r="N691" s="77">
        <v>0</v>
      </c>
      <c r="O691" s="77">
        <v>0</v>
      </c>
      <c r="P691" s="69"/>
      <c r="Q691" s="69"/>
      <c r="R691" s="13"/>
      <c r="S691" s="13"/>
      <c r="T691" s="11"/>
      <c r="U691" s="18"/>
      <c r="V691" s="18"/>
      <c r="W691" s="18"/>
    </row>
    <row r="692" spans="1:23" ht="25" customHeight="1" x14ac:dyDescent="0.3">
      <c r="A692" s="11"/>
      <c r="B692" s="35"/>
      <c r="C692" s="11"/>
      <c r="D692" s="11"/>
      <c r="E692" s="101"/>
      <c r="F692" s="11"/>
      <c r="G692" s="11"/>
      <c r="H692" s="11"/>
      <c r="I692" s="18">
        <v>0</v>
      </c>
      <c r="J692" s="18">
        <v>0</v>
      </c>
      <c r="K692" s="18">
        <v>0</v>
      </c>
      <c r="L692" s="18">
        <v>0</v>
      </c>
      <c r="M692" s="18">
        <v>0</v>
      </c>
      <c r="N692" s="77">
        <v>0</v>
      </c>
      <c r="O692" s="77">
        <v>0</v>
      </c>
      <c r="P692" s="69"/>
      <c r="Q692" s="69"/>
      <c r="R692" s="13"/>
      <c r="S692" s="13"/>
      <c r="T692" s="11"/>
      <c r="U692" s="18"/>
      <c r="V692" s="18"/>
      <c r="W692" s="18"/>
    </row>
    <row r="693" spans="1:23" ht="25" customHeight="1" x14ac:dyDescent="0.3">
      <c r="A693" s="11"/>
      <c r="B693" s="35"/>
      <c r="C693" s="11"/>
      <c r="D693" s="11"/>
      <c r="E693" s="101"/>
      <c r="F693" s="11"/>
      <c r="G693" s="11"/>
      <c r="H693" s="11"/>
      <c r="I693" s="18">
        <v>0</v>
      </c>
      <c r="J693" s="18">
        <v>0</v>
      </c>
      <c r="K693" s="18">
        <v>0</v>
      </c>
      <c r="L693" s="18">
        <v>0</v>
      </c>
      <c r="M693" s="18">
        <v>0</v>
      </c>
      <c r="N693" s="77">
        <v>0</v>
      </c>
      <c r="O693" s="77">
        <v>0</v>
      </c>
      <c r="P693" s="69"/>
      <c r="Q693" s="69"/>
      <c r="R693" s="13"/>
      <c r="S693" s="13"/>
      <c r="T693" s="11"/>
      <c r="U693" s="18"/>
      <c r="V693" s="18"/>
      <c r="W693" s="18"/>
    </row>
    <row r="694" spans="1:23" ht="25" customHeight="1" x14ac:dyDescent="0.3">
      <c r="A694" s="11"/>
      <c r="B694" s="35"/>
      <c r="C694" s="11"/>
      <c r="D694" s="11"/>
      <c r="E694" s="101"/>
      <c r="F694" s="11"/>
      <c r="G694" s="11"/>
      <c r="H694" s="11"/>
      <c r="I694" s="18">
        <v>0</v>
      </c>
      <c r="J694" s="18">
        <v>0</v>
      </c>
      <c r="K694" s="18">
        <v>0</v>
      </c>
      <c r="L694" s="18">
        <v>0</v>
      </c>
      <c r="M694" s="18">
        <v>0</v>
      </c>
      <c r="N694" s="77">
        <v>0</v>
      </c>
      <c r="O694" s="77">
        <v>0</v>
      </c>
      <c r="P694" s="69"/>
      <c r="Q694" s="69"/>
      <c r="R694" s="13"/>
      <c r="S694" s="13"/>
      <c r="T694" s="11"/>
      <c r="U694" s="18"/>
      <c r="V694" s="18"/>
      <c r="W694" s="18"/>
    </row>
    <row r="695" spans="1:23" ht="25" customHeight="1" x14ac:dyDescent="0.3">
      <c r="A695" s="11"/>
      <c r="B695" s="35"/>
      <c r="C695" s="11"/>
      <c r="D695" s="11"/>
      <c r="E695" s="101"/>
      <c r="F695" s="11"/>
      <c r="G695" s="11"/>
      <c r="H695" s="11"/>
      <c r="I695" s="18">
        <v>0</v>
      </c>
      <c r="J695" s="18">
        <v>0</v>
      </c>
      <c r="K695" s="18">
        <v>0</v>
      </c>
      <c r="L695" s="18">
        <v>0</v>
      </c>
      <c r="M695" s="18">
        <v>0</v>
      </c>
      <c r="N695" s="77">
        <v>0</v>
      </c>
      <c r="O695" s="77">
        <v>0</v>
      </c>
      <c r="P695" s="69"/>
      <c r="Q695" s="69"/>
      <c r="R695" s="13"/>
      <c r="S695" s="13"/>
      <c r="T695" s="11"/>
      <c r="U695" s="18"/>
      <c r="V695" s="18"/>
      <c r="W695" s="18"/>
    </row>
    <row r="696" spans="1:23" ht="25" customHeight="1" x14ac:dyDescent="0.3">
      <c r="A696" s="11"/>
      <c r="B696" s="35"/>
      <c r="C696" s="11"/>
      <c r="D696" s="11"/>
      <c r="E696" s="101"/>
      <c r="F696" s="11"/>
      <c r="G696" s="11"/>
      <c r="H696" s="11"/>
      <c r="I696" s="18">
        <v>0</v>
      </c>
      <c r="J696" s="18">
        <v>0</v>
      </c>
      <c r="K696" s="18">
        <v>0</v>
      </c>
      <c r="L696" s="18">
        <v>0</v>
      </c>
      <c r="M696" s="18">
        <v>0</v>
      </c>
      <c r="N696" s="77">
        <v>0</v>
      </c>
      <c r="O696" s="77">
        <v>0</v>
      </c>
      <c r="P696" s="69"/>
      <c r="Q696" s="69"/>
      <c r="R696" s="13"/>
      <c r="S696" s="13"/>
      <c r="T696" s="11"/>
      <c r="U696" s="18"/>
      <c r="V696" s="18"/>
      <c r="W696" s="18"/>
    </row>
    <row r="697" spans="1:23" ht="25" customHeight="1" x14ac:dyDescent="0.3">
      <c r="A697" s="11"/>
      <c r="B697" s="35"/>
      <c r="C697" s="11"/>
      <c r="D697" s="11"/>
      <c r="E697" s="101"/>
      <c r="F697" s="11"/>
      <c r="G697" s="11"/>
      <c r="H697" s="11"/>
      <c r="I697" s="18">
        <v>0</v>
      </c>
      <c r="J697" s="18">
        <v>0</v>
      </c>
      <c r="K697" s="18">
        <v>0</v>
      </c>
      <c r="L697" s="18">
        <v>0</v>
      </c>
      <c r="M697" s="18">
        <v>0</v>
      </c>
      <c r="N697" s="77">
        <v>0</v>
      </c>
      <c r="O697" s="77">
        <v>0</v>
      </c>
      <c r="P697" s="69"/>
      <c r="Q697" s="69"/>
      <c r="R697" s="13"/>
      <c r="S697" s="13"/>
      <c r="T697" s="11"/>
      <c r="U697" s="18"/>
      <c r="V697" s="18"/>
      <c r="W697" s="18"/>
    </row>
    <row r="698" spans="1:23" ht="25" customHeight="1" x14ac:dyDescent="0.3">
      <c r="A698" s="11"/>
      <c r="B698" s="35"/>
      <c r="C698" s="11"/>
      <c r="D698" s="11"/>
      <c r="E698" s="101"/>
      <c r="F698" s="11"/>
      <c r="G698" s="11"/>
      <c r="H698" s="11"/>
      <c r="I698" s="18">
        <v>0</v>
      </c>
      <c r="J698" s="18">
        <v>0</v>
      </c>
      <c r="K698" s="18">
        <v>0</v>
      </c>
      <c r="L698" s="18">
        <v>0</v>
      </c>
      <c r="M698" s="18">
        <v>0</v>
      </c>
      <c r="N698" s="77">
        <v>0</v>
      </c>
      <c r="O698" s="77">
        <v>0</v>
      </c>
      <c r="P698" s="69"/>
      <c r="Q698" s="69"/>
      <c r="R698" s="13"/>
      <c r="S698" s="13"/>
      <c r="T698" s="11"/>
      <c r="U698" s="18"/>
      <c r="V698" s="18"/>
      <c r="W698" s="18"/>
    </row>
    <row r="699" spans="1:23" ht="25" customHeight="1" x14ac:dyDescent="0.3">
      <c r="A699" s="11"/>
      <c r="B699" s="35"/>
      <c r="C699" s="11"/>
      <c r="D699" s="11"/>
      <c r="E699" s="101"/>
      <c r="F699" s="11"/>
      <c r="G699" s="11"/>
      <c r="H699" s="11"/>
      <c r="I699" s="18">
        <v>0</v>
      </c>
      <c r="J699" s="18">
        <v>0</v>
      </c>
      <c r="K699" s="18">
        <v>0</v>
      </c>
      <c r="L699" s="18">
        <v>0</v>
      </c>
      <c r="M699" s="18">
        <v>0</v>
      </c>
      <c r="N699" s="77">
        <v>0</v>
      </c>
      <c r="O699" s="77">
        <v>0</v>
      </c>
      <c r="P699" s="69"/>
      <c r="Q699" s="69"/>
      <c r="R699" s="13"/>
      <c r="S699" s="13"/>
      <c r="T699" s="11"/>
      <c r="U699" s="18"/>
      <c r="V699" s="18"/>
      <c r="W699" s="18"/>
    </row>
    <row r="700" spans="1:23" ht="25" customHeight="1" x14ac:dyDescent="0.3">
      <c r="A700" s="11"/>
      <c r="B700" s="35"/>
      <c r="C700" s="11"/>
      <c r="D700" s="11"/>
      <c r="E700" s="101"/>
      <c r="F700" s="11"/>
      <c r="G700" s="11"/>
      <c r="H700" s="11"/>
      <c r="I700" s="18">
        <v>0</v>
      </c>
      <c r="J700" s="18">
        <v>0</v>
      </c>
      <c r="K700" s="18">
        <v>0</v>
      </c>
      <c r="L700" s="18">
        <v>0</v>
      </c>
      <c r="M700" s="18">
        <v>0</v>
      </c>
      <c r="N700" s="77">
        <v>0</v>
      </c>
      <c r="O700" s="77">
        <v>0</v>
      </c>
      <c r="P700" s="69"/>
      <c r="Q700" s="69"/>
      <c r="R700" s="13"/>
      <c r="S700" s="13"/>
      <c r="T700" s="11"/>
      <c r="U700" s="18"/>
      <c r="V700" s="18"/>
      <c r="W700" s="18"/>
    </row>
    <row r="701" spans="1:23" ht="25" customHeight="1" x14ac:dyDescent="0.3">
      <c r="A701" s="11"/>
      <c r="B701" s="35"/>
      <c r="C701" s="11"/>
      <c r="D701" s="11"/>
      <c r="E701" s="101"/>
      <c r="F701" s="11"/>
      <c r="G701" s="11"/>
      <c r="H701" s="11"/>
      <c r="I701" s="18">
        <v>0</v>
      </c>
      <c r="J701" s="18">
        <v>0</v>
      </c>
      <c r="K701" s="18">
        <v>0</v>
      </c>
      <c r="L701" s="18">
        <v>0</v>
      </c>
      <c r="M701" s="18">
        <v>0</v>
      </c>
      <c r="N701" s="77">
        <v>0</v>
      </c>
      <c r="O701" s="77">
        <v>0</v>
      </c>
      <c r="P701" s="69"/>
      <c r="Q701" s="69"/>
      <c r="R701" s="13"/>
      <c r="S701" s="13"/>
      <c r="T701" s="11"/>
      <c r="U701" s="18"/>
      <c r="V701" s="18"/>
      <c r="W701" s="18"/>
    </row>
    <row r="702" spans="1:23" ht="25" customHeight="1" x14ac:dyDescent="0.3">
      <c r="A702" s="11"/>
      <c r="B702" s="35"/>
      <c r="C702" s="11"/>
      <c r="D702" s="11"/>
      <c r="E702" s="101"/>
      <c r="F702" s="11"/>
      <c r="G702" s="11"/>
      <c r="H702" s="11"/>
      <c r="I702" s="18">
        <v>0</v>
      </c>
      <c r="J702" s="18">
        <v>0</v>
      </c>
      <c r="K702" s="18">
        <v>0</v>
      </c>
      <c r="L702" s="18">
        <v>0</v>
      </c>
      <c r="M702" s="18">
        <v>0</v>
      </c>
      <c r="N702" s="77">
        <v>0</v>
      </c>
      <c r="O702" s="77">
        <v>0</v>
      </c>
      <c r="P702" s="69"/>
      <c r="Q702" s="69"/>
      <c r="R702" s="13"/>
      <c r="S702" s="13"/>
      <c r="T702" s="11"/>
      <c r="U702" s="18"/>
      <c r="V702" s="18"/>
      <c r="W702" s="18"/>
    </row>
    <row r="703" spans="1:23" ht="25" customHeight="1" x14ac:dyDescent="0.3">
      <c r="A703" s="11"/>
      <c r="B703" s="35"/>
      <c r="C703" s="11"/>
      <c r="D703" s="11"/>
      <c r="E703" s="101"/>
      <c r="F703" s="11"/>
      <c r="G703" s="11"/>
      <c r="H703" s="11"/>
      <c r="I703" s="18">
        <v>0</v>
      </c>
      <c r="J703" s="18">
        <v>0</v>
      </c>
      <c r="K703" s="18">
        <v>0</v>
      </c>
      <c r="L703" s="18">
        <v>0</v>
      </c>
      <c r="M703" s="18">
        <v>0</v>
      </c>
      <c r="N703" s="77">
        <v>0</v>
      </c>
      <c r="O703" s="77">
        <v>0</v>
      </c>
      <c r="P703" s="69"/>
      <c r="Q703" s="69"/>
      <c r="R703" s="13"/>
      <c r="S703" s="13"/>
      <c r="T703" s="11"/>
      <c r="U703" s="18"/>
      <c r="V703" s="18"/>
      <c r="W703" s="18"/>
    </row>
    <row r="704" spans="1:23" ht="25" customHeight="1" x14ac:dyDescent="0.3">
      <c r="A704" s="11"/>
      <c r="B704" s="35"/>
      <c r="C704" s="11"/>
      <c r="D704" s="11"/>
      <c r="E704" s="101"/>
      <c r="F704" s="11"/>
      <c r="G704" s="11"/>
      <c r="H704" s="11"/>
      <c r="I704" s="18">
        <v>0</v>
      </c>
      <c r="J704" s="18">
        <v>0</v>
      </c>
      <c r="K704" s="18">
        <v>0</v>
      </c>
      <c r="L704" s="18">
        <v>0</v>
      </c>
      <c r="M704" s="18">
        <v>0</v>
      </c>
      <c r="N704" s="77">
        <v>0</v>
      </c>
      <c r="O704" s="77">
        <v>0</v>
      </c>
      <c r="P704" s="69"/>
      <c r="Q704" s="69"/>
      <c r="R704" s="13"/>
      <c r="S704" s="13"/>
      <c r="T704" s="11"/>
      <c r="U704" s="18"/>
      <c r="V704" s="18"/>
      <c r="W704" s="18"/>
    </row>
    <row r="705" spans="1:23" ht="25" customHeight="1" x14ac:dyDescent="0.3">
      <c r="A705" s="11"/>
      <c r="B705" s="35"/>
      <c r="C705" s="11"/>
      <c r="D705" s="11"/>
      <c r="E705" s="101"/>
      <c r="F705" s="11"/>
      <c r="G705" s="11"/>
      <c r="H705" s="11"/>
      <c r="I705" s="18">
        <v>0</v>
      </c>
      <c r="J705" s="18">
        <v>0</v>
      </c>
      <c r="K705" s="18">
        <v>0</v>
      </c>
      <c r="L705" s="18">
        <v>0</v>
      </c>
      <c r="M705" s="18">
        <v>0</v>
      </c>
      <c r="N705" s="77">
        <v>0</v>
      </c>
      <c r="O705" s="77">
        <v>0</v>
      </c>
      <c r="P705" s="69"/>
      <c r="Q705" s="69"/>
      <c r="R705" s="13"/>
      <c r="S705" s="13"/>
      <c r="T705" s="11"/>
      <c r="U705" s="18"/>
      <c r="V705" s="18"/>
      <c r="W705" s="18"/>
    </row>
    <row r="706" spans="1:23" ht="25" customHeight="1" x14ac:dyDescent="0.3">
      <c r="A706" s="11"/>
      <c r="B706" s="35"/>
      <c r="C706" s="11"/>
      <c r="D706" s="11"/>
      <c r="E706" s="101"/>
      <c r="F706" s="11"/>
      <c r="G706" s="11"/>
      <c r="H706" s="11"/>
      <c r="I706" s="18">
        <v>0</v>
      </c>
      <c r="J706" s="18">
        <v>0</v>
      </c>
      <c r="K706" s="18">
        <v>0</v>
      </c>
      <c r="L706" s="18">
        <v>0</v>
      </c>
      <c r="M706" s="18">
        <v>0</v>
      </c>
      <c r="N706" s="77">
        <v>0</v>
      </c>
      <c r="O706" s="77">
        <v>0</v>
      </c>
      <c r="P706" s="69"/>
      <c r="Q706" s="69"/>
      <c r="R706" s="13"/>
      <c r="S706" s="13"/>
      <c r="T706" s="11"/>
      <c r="U706" s="18"/>
      <c r="V706" s="18"/>
      <c r="W706" s="18"/>
    </row>
    <row r="707" spans="1:23" ht="25" customHeight="1" x14ac:dyDescent="0.3">
      <c r="A707" s="11"/>
      <c r="B707" s="35"/>
      <c r="C707" s="11"/>
      <c r="D707" s="11"/>
      <c r="E707" s="101"/>
      <c r="F707" s="11"/>
      <c r="G707" s="11"/>
      <c r="H707" s="11"/>
      <c r="I707" s="18">
        <v>0</v>
      </c>
      <c r="J707" s="18">
        <v>0</v>
      </c>
      <c r="K707" s="18">
        <v>0</v>
      </c>
      <c r="L707" s="18">
        <v>0</v>
      </c>
      <c r="M707" s="18">
        <v>0</v>
      </c>
      <c r="N707" s="77">
        <v>0</v>
      </c>
      <c r="O707" s="77">
        <v>0</v>
      </c>
      <c r="P707" s="69"/>
      <c r="Q707" s="69"/>
      <c r="R707" s="13"/>
      <c r="S707" s="13"/>
      <c r="T707" s="11"/>
      <c r="U707" s="18"/>
      <c r="V707" s="18"/>
      <c r="W707" s="18"/>
    </row>
    <row r="708" spans="1:23" ht="25" customHeight="1" x14ac:dyDescent="0.3">
      <c r="A708" s="11"/>
      <c r="B708" s="35"/>
      <c r="C708" s="11"/>
      <c r="D708" s="11"/>
      <c r="E708" s="101"/>
      <c r="F708" s="11"/>
      <c r="G708" s="11"/>
      <c r="H708" s="11"/>
      <c r="I708" s="18">
        <v>0</v>
      </c>
      <c r="J708" s="18">
        <v>0</v>
      </c>
      <c r="K708" s="18">
        <v>0</v>
      </c>
      <c r="L708" s="18">
        <v>0</v>
      </c>
      <c r="M708" s="18">
        <v>0</v>
      </c>
      <c r="N708" s="77">
        <v>0</v>
      </c>
      <c r="O708" s="77">
        <v>0</v>
      </c>
      <c r="P708" s="69"/>
      <c r="Q708" s="69"/>
      <c r="R708" s="13"/>
      <c r="S708" s="13"/>
      <c r="T708" s="11"/>
      <c r="U708" s="18"/>
      <c r="V708" s="18"/>
      <c r="W708" s="18"/>
    </row>
    <row r="709" spans="1:23" ht="25" customHeight="1" x14ac:dyDescent="0.3">
      <c r="A709" s="11"/>
      <c r="B709" s="35"/>
      <c r="C709" s="11"/>
      <c r="D709" s="11"/>
      <c r="E709" s="101"/>
      <c r="F709" s="11"/>
      <c r="G709" s="11"/>
      <c r="H709" s="11"/>
      <c r="I709" s="18">
        <v>0</v>
      </c>
      <c r="J709" s="18">
        <v>0</v>
      </c>
      <c r="K709" s="18">
        <v>0</v>
      </c>
      <c r="L709" s="18">
        <v>0</v>
      </c>
      <c r="M709" s="18">
        <v>0</v>
      </c>
      <c r="N709" s="77">
        <v>0</v>
      </c>
      <c r="O709" s="77">
        <v>0</v>
      </c>
      <c r="P709" s="69"/>
      <c r="Q709" s="69"/>
      <c r="R709" s="13"/>
      <c r="S709" s="13"/>
      <c r="T709" s="11"/>
      <c r="U709" s="18"/>
      <c r="V709" s="18"/>
      <c r="W709" s="18"/>
    </row>
    <row r="710" spans="1:23" ht="25" customHeight="1" x14ac:dyDescent="0.3">
      <c r="A710" s="11"/>
      <c r="B710" s="35"/>
      <c r="C710" s="11"/>
      <c r="D710" s="11"/>
      <c r="E710" s="101"/>
      <c r="F710" s="11"/>
      <c r="G710" s="11"/>
      <c r="H710" s="11"/>
      <c r="I710" s="18">
        <v>0</v>
      </c>
      <c r="J710" s="18">
        <v>0</v>
      </c>
      <c r="K710" s="18">
        <v>0</v>
      </c>
      <c r="L710" s="18">
        <v>0</v>
      </c>
      <c r="M710" s="18">
        <v>0</v>
      </c>
      <c r="N710" s="77">
        <v>0</v>
      </c>
      <c r="O710" s="77">
        <v>0</v>
      </c>
      <c r="P710" s="69"/>
      <c r="Q710" s="69"/>
      <c r="R710" s="13"/>
      <c r="S710" s="13"/>
      <c r="T710" s="11"/>
      <c r="U710" s="18"/>
      <c r="V710" s="18"/>
      <c r="W710" s="18"/>
    </row>
    <row r="711" spans="1:23" ht="25" customHeight="1" x14ac:dyDescent="0.3">
      <c r="A711" s="11"/>
      <c r="B711" s="35"/>
      <c r="C711" s="11"/>
      <c r="D711" s="11"/>
      <c r="E711" s="101"/>
      <c r="F711" s="11"/>
      <c r="G711" s="11"/>
      <c r="H711" s="11"/>
      <c r="I711" s="18">
        <v>0</v>
      </c>
      <c r="J711" s="18">
        <v>0</v>
      </c>
      <c r="K711" s="18">
        <v>0</v>
      </c>
      <c r="L711" s="18">
        <v>0</v>
      </c>
      <c r="M711" s="18">
        <v>0</v>
      </c>
      <c r="N711" s="77">
        <v>0</v>
      </c>
      <c r="O711" s="77">
        <v>0</v>
      </c>
      <c r="P711" s="69"/>
      <c r="Q711" s="69"/>
      <c r="R711" s="13"/>
      <c r="S711" s="13"/>
      <c r="T711" s="11"/>
      <c r="U711" s="18"/>
      <c r="V711" s="18"/>
      <c r="W711" s="18"/>
    </row>
    <row r="712" spans="1:23" ht="25" customHeight="1" x14ac:dyDescent="0.3">
      <c r="A712" s="11"/>
      <c r="B712" s="35"/>
      <c r="C712" s="11"/>
      <c r="D712" s="11"/>
      <c r="E712" s="101"/>
      <c r="F712" s="11"/>
      <c r="G712" s="11"/>
      <c r="H712" s="11"/>
      <c r="I712" s="18">
        <v>0</v>
      </c>
      <c r="J712" s="18">
        <v>0</v>
      </c>
      <c r="K712" s="18">
        <v>0</v>
      </c>
      <c r="L712" s="18">
        <v>0</v>
      </c>
      <c r="M712" s="18">
        <v>0</v>
      </c>
      <c r="N712" s="77">
        <v>0</v>
      </c>
      <c r="O712" s="77">
        <v>0</v>
      </c>
      <c r="P712" s="69"/>
      <c r="Q712" s="69"/>
      <c r="R712" s="13"/>
      <c r="S712" s="13"/>
      <c r="T712" s="11"/>
      <c r="U712" s="18"/>
      <c r="V712" s="18"/>
      <c r="W712" s="18"/>
    </row>
    <row r="713" spans="1:23" ht="25" customHeight="1" x14ac:dyDescent="0.3">
      <c r="A713" s="11"/>
      <c r="B713" s="35"/>
      <c r="C713" s="11"/>
      <c r="D713" s="11"/>
      <c r="E713" s="101"/>
      <c r="F713" s="11"/>
      <c r="G713" s="11"/>
      <c r="H713" s="11"/>
      <c r="I713" s="18">
        <v>0</v>
      </c>
      <c r="J713" s="18">
        <v>0</v>
      </c>
      <c r="K713" s="18">
        <v>0</v>
      </c>
      <c r="L713" s="18">
        <v>0</v>
      </c>
      <c r="M713" s="18">
        <v>0</v>
      </c>
      <c r="N713" s="77">
        <v>0</v>
      </c>
      <c r="O713" s="77">
        <v>0</v>
      </c>
      <c r="P713" s="69"/>
      <c r="Q713" s="69"/>
      <c r="R713" s="13"/>
      <c r="S713" s="13"/>
      <c r="T713" s="11"/>
      <c r="U713" s="18"/>
      <c r="V713" s="18"/>
      <c r="W713" s="18"/>
    </row>
    <row r="714" spans="1:23" ht="25" customHeight="1" x14ac:dyDescent="0.3">
      <c r="A714" s="11"/>
      <c r="B714" s="35"/>
      <c r="C714" s="11"/>
      <c r="D714" s="11"/>
      <c r="E714" s="101"/>
      <c r="F714" s="11"/>
      <c r="G714" s="11"/>
      <c r="H714" s="11"/>
      <c r="I714" s="18">
        <v>0</v>
      </c>
      <c r="J714" s="18">
        <v>0</v>
      </c>
      <c r="K714" s="18">
        <v>0</v>
      </c>
      <c r="L714" s="18">
        <v>0</v>
      </c>
      <c r="M714" s="18">
        <v>0</v>
      </c>
      <c r="N714" s="77">
        <v>0</v>
      </c>
      <c r="O714" s="77">
        <v>0</v>
      </c>
      <c r="P714" s="69"/>
      <c r="Q714" s="69"/>
      <c r="R714" s="13"/>
      <c r="S714" s="13"/>
      <c r="T714" s="11"/>
      <c r="U714" s="18"/>
      <c r="V714" s="18"/>
      <c r="W714" s="18"/>
    </row>
    <row r="715" spans="1:23" ht="25" customHeight="1" x14ac:dyDescent="0.3">
      <c r="A715" s="11"/>
      <c r="B715" s="35"/>
      <c r="C715" s="11"/>
      <c r="D715" s="11"/>
      <c r="E715" s="101"/>
      <c r="F715" s="11"/>
      <c r="G715" s="11"/>
      <c r="H715" s="11"/>
      <c r="I715" s="18">
        <v>0</v>
      </c>
      <c r="J715" s="18">
        <v>0</v>
      </c>
      <c r="K715" s="18">
        <v>0</v>
      </c>
      <c r="L715" s="18">
        <v>0</v>
      </c>
      <c r="M715" s="18">
        <v>0</v>
      </c>
      <c r="N715" s="77">
        <v>0</v>
      </c>
      <c r="O715" s="77">
        <v>0</v>
      </c>
      <c r="P715" s="69"/>
      <c r="Q715" s="69"/>
      <c r="R715" s="13"/>
      <c r="S715" s="13"/>
      <c r="T715" s="11"/>
      <c r="U715" s="18"/>
      <c r="V715" s="18"/>
      <c r="W715" s="18"/>
    </row>
    <row r="716" spans="1:23" ht="25" customHeight="1" x14ac:dyDescent="0.3">
      <c r="A716" s="11"/>
      <c r="B716" s="35"/>
      <c r="C716" s="11"/>
      <c r="D716" s="11"/>
      <c r="E716" s="101"/>
      <c r="F716" s="11"/>
      <c r="G716" s="11"/>
      <c r="H716" s="11"/>
      <c r="I716" s="18">
        <v>0</v>
      </c>
      <c r="J716" s="18">
        <v>0</v>
      </c>
      <c r="K716" s="18">
        <v>0</v>
      </c>
      <c r="L716" s="18">
        <v>0</v>
      </c>
      <c r="M716" s="18">
        <v>0</v>
      </c>
      <c r="N716" s="77">
        <v>0</v>
      </c>
      <c r="O716" s="77">
        <v>0</v>
      </c>
      <c r="P716" s="69"/>
      <c r="Q716" s="69"/>
      <c r="R716" s="13"/>
      <c r="S716" s="13"/>
      <c r="T716" s="11"/>
      <c r="U716" s="18"/>
      <c r="V716" s="18"/>
      <c r="W716" s="18"/>
    </row>
    <row r="717" spans="1:23" ht="25" customHeight="1" x14ac:dyDescent="0.3">
      <c r="A717" s="11"/>
      <c r="B717" s="35"/>
      <c r="C717" s="11"/>
      <c r="D717" s="11"/>
      <c r="E717" s="101"/>
      <c r="F717" s="11"/>
      <c r="G717" s="11"/>
      <c r="H717" s="11"/>
      <c r="I717" s="18">
        <v>0</v>
      </c>
      <c r="J717" s="18">
        <v>0</v>
      </c>
      <c r="K717" s="18">
        <v>0</v>
      </c>
      <c r="L717" s="18">
        <v>0</v>
      </c>
      <c r="M717" s="18">
        <v>0</v>
      </c>
      <c r="N717" s="77">
        <v>0</v>
      </c>
      <c r="O717" s="77">
        <v>0</v>
      </c>
      <c r="P717" s="69"/>
      <c r="Q717" s="69"/>
      <c r="R717" s="13"/>
      <c r="S717" s="13"/>
      <c r="T717" s="11"/>
      <c r="U717" s="18"/>
      <c r="V717" s="18"/>
      <c r="W717" s="18"/>
    </row>
    <row r="718" spans="1:23" ht="25" customHeight="1" x14ac:dyDescent="0.3">
      <c r="A718" s="11"/>
      <c r="B718" s="35"/>
      <c r="C718" s="11"/>
      <c r="D718" s="11"/>
      <c r="E718" s="101"/>
      <c r="F718" s="11"/>
      <c r="G718" s="11"/>
      <c r="H718" s="11"/>
      <c r="I718" s="18">
        <v>0</v>
      </c>
      <c r="J718" s="18">
        <v>0</v>
      </c>
      <c r="K718" s="18">
        <v>0</v>
      </c>
      <c r="L718" s="18">
        <v>0</v>
      </c>
      <c r="M718" s="18">
        <v>0</v>
      </c>
      <c r="N718" s="77">
        <v>0</v>
      </c>
      <c r="O718" s="77">
        <v>0</v>
      </c>
      <c r="P718" s="69"/>
      <c r="Q718" s="69"/>
      <c r="R718" s="13"/>
      <c r="S718" s="13"/>
      <c r="T718" s="11"/>
      <c r="U718" s="18"/>
      <c r="V718" s="18"/>
      <c r="W718" s="18"/>
    </row>
    <row r="719" spans="1:23" ht="25" customHeight="1" x14ac:dyDescent="0.3">
      <c r="A719" s="11"/>
      <c r="B719" s="35"/>
      <c r="C719" s="11"/>
      <c r="D719" s="11"/>
      <c r="E719" s="101"/>
      <c r="F719" s="11"/>
      <c r="G719" s="11"/>
      <c r="H719" s="11"/>
      <c r="I719" s="18">
        <v>0</v>
      </c>
      <c r="J719" s="18">
        <v>0</v>
      </c>
      <c r="K719" s="18">
        <v>0</v>
      </c>
      <c r="L719" s="18">
        <v>0</v>
      </c>
      <c r="M719" s="18">
        <v>0</v>
      </c>
      <c r="N719" s="77">
        <v>0</v>
      </c>
      <c r="O719" s="77">
        <v>0</v>
      </c>
      <c r="P719" s="69"/>
      <c r="Q719" s="69"/>
      <c r="R719" s="13"/>
      <c r="S719" s="13"/>
      <c r="T719" s="11"/>
      <c r="U719" s="18"/>
      <c r="V719" s="18"/>
      <c r="W719" s="18"/>
    </row>
    <row r="720" spans="1:23" ht="25" customHeight="1" x14ac:dyDescent="0.3">
      <c r="A720" s="11"/>
      <c r="B720" s="35"/>
      <c r="C720" s="11"/>
      <c r="D720" s="11"/>
      <c r="E720" s="101"/>
      <c r="F720" s="11"/>
      <c r="G720" s="11"/>
      <c r="H720" s="11"/>
      <c r="I720" s="18">
        <v>0</v>
      </c>
      <c r="J720" s="18">
        <v>0</v>
      </c>
      <c r="K720" s="18">
        <v>0</v>
      </c>
      <c r="L720" s="18">
        <v>0</v>
      </c>
      <c r="M720" s="18">
        <v>0</v>
      </c>
      <c r="N720" s="77">
        <v>0</v>
      </c>
      <c r="O720" s="77">
        <v>0</v>
      </c>
      <c r="P720" s="69"/>
      <c r="Q720" s="69"/>
      <c r="R720" s="13"/>
      <c r="S720" s="13"/>
      <c r="T720" s="11"/>
      <c r="U720" s="18"/>
      <c r="V720" s="18"/>
      <c r="W720" s="18"/>
    </row>
    <row r="721" spans="1:23" ht="25" customHeight="1" x14ac:dyDescent="0.3">
      <c r="A721" s="11"/>
      <c r="B721" s="35"/>
      <c r="C721" s="11"/>
      <c r="D721" s="11"/>
      <c r="E721" s="101"/>
      <c r="F721" s="11"/>
      <c r="G721" s="11"/>
      <c r="H721" s="11"/>
      <c r="I721" s="18">
        <v>0</v>
      </c>
      <c r="J721" s="18">
        <v>0</v>
      </c>
      <c r="K721" s="18">
        <v>0</v>
      </c>
      <c r="L721" s="18">
        <v>0</v>
      </c>
      <c r="M721" s="18">
        <v>0</v>
      </c>
      <c r="N721" s="77">
        <v>0</v>
      </c>
      <c r="O721" s="77">
        <v>0</v>
      </c>
      <c r="P721" s="69"/>
      <c r="Q721" s="69"/>
      <c r="R721" s="13"/>
      <c r="S721" s="13"/>
      <c r="T721" s="11"/>
      <c r="U721" s="18"/>
      <c r="V721" s="18"/>
      <c r="W721" s="18"/>
    </row>
    <row r="722" spans="1:23" ht="25" customHeight="1" x14ac:dyDescent="0.3">
      <c r="A722" s="11"/>
      <c r="B722" s="35"/>
      <c r="C722" s="11"/>
      <c r="D722" s="11"/>
      <c r="E722" s="101"/>
      <c r="F722" s="11"/>
      <c r="G722" s="11"/>
      <c r="H722" s="11"/>
      <c r="I722" s="18">
        <v>0</v>
      </c>
      <c r="J722" s="18">
        <v>0</v>
      </c>
      <c r="K722" s="18">
        <v>0</v>
      </c>
      <c r="L722" s="18">
        <v>0</v>
      </c>
      <c r="M722" s="18">
        <v>0</v>
      </c>
      <c r="N722" s="77">
        <v>0</v>
      </c>
      <c r="O722" s="77">
        <v>0</v>
      </c>
      <c r="P722" s="69"/>
      <c r="Q722" s="69"/>
      <c r="R722" s="13"/>
      <c r="S722" s="13"/>
      <c r="T722" s="11"/>
      <c r="U722" s="18"/>
      <c r="V722" s="18"/>
      <c r="W722" s="18"/>
    </row>
    <row r="723" spans="1:23" ht="25" customHeight="1" x14ac:dyDescent="0.3">
      <c r="A723" s="11"/>
      <c r="B723" s="35"/>
      <c r="C723" s="11"/>
      <c r="D723" s="11"/>
      <c r="E723" s="101"/>
      <c r="F723" s="11"/>
      <c r="G723" s="11"/>
      <c r="H723" s="11"/>
      <c r="I723" s="18">
        <v>0</v>
      </c>
      <c r="J723" s="18">
        <v>0</v>
      </c>
      <c r="K723" s="18">
        <v>0</v>
      </c>
      <c r="L723" s="18">
        <v>0</v>
      </c>
      <c r="M723" s="18">
        <v>0</v>
      </c>
      <c r="N723" s="77">
        <v>0</v>
      </c>
      <c r="O723" s="77">
        <v>0</v>
      </c>
      <c r="P723" s="69"/>
      <c r="Q723" s="69"/>
      <c r="R723" s="13"/>
      <c r="S723" s="13"/>
      <c r="T723" s="11"/>
      <c r="U723" s="18"/>
      <c r="V723" s="18"/>
      <c r="W723" s="18"/>
    </row>
    <row r="724" spans="1:23" ht="25" customHeight="1" x14ac:dyDescent="0.3">
      <c r="A724" s="11"/>
      <c r="B724" s="35"/>
      <c r="C724" s="11"/>
      <c r="D724" s="11"/>
      <c r="E724" s="101"/>
      <c r="F724" s="11"/>
      <c r="G724" s="11"/>
      <c r="H724" s="11"/>
      <c r="I724" s="18">
        <v>0</v>
      </c>
      <c r="J724" s="18">
        <v>0</v>
      </c>
      <c r="K724" s="18">
        <v>0</v>
      </c>
      <c r="L724" s="18">
        <v>0</v>
      </c>
      <c r="M724" s="18">
        <v>0</v>
      </c>
      <c r="N724" s="77">
        <v>0</v>
      </c>
      <c r="O724" s="77">
        <v>0</v>
      </c>
      <c r="P724" s="69"/>
      <c r="Q724" s="69"/>
      <c r="R724" s="13"/>
      <c r="S724" s="13"/>
      <c r="T724" s="11"/>
      <c r="U724" s="18"/>
      <c r="V724" s="18"/>
      <c r="W724" s="18"/>
    </row>
    <row r="725" spans="1:23" ht="25" customHeight="1" x14ac:dyDescent="0.3">
      <c r="A725" s="11"/>
      <c r="B725" s="35"/>
      <c r="C725" s="11"/>
      <c r="D725" s="11"/>
      <c r="E725" s="101"/>
      <c r="F725" s="11"/>
      <c r="G725" s="11"/>
      <c r="H725" s="11"/>
      <c r="I725" s="18">
        <v>0</v>
      </c>
      <c r="J725" s="18">
        <v>0</v>
      </c>
      <c r="K725" s="18">
        <v>0</v>
      </c>
      <c r="L725" s="18">
        <v>0</v>
      </c>
      <c r="M725" s="18">
        <v>0</v>
      </c>
      <c r="N725" s="77">
        <v>0</v>
      </c>
      <c r="O725" s="77">
        <v>0</v>
      </c>
      <c r="P725" s="69"/>
      <c r="Q725" s="69"/>
      <c r="R725" s="13"/>
      <c r="S725" s="13"/>
      <c r="T725" s="11"/>
      <c r="U725" s="18"/>
      <c r="V725" s="18"/>
      <c r="W725" s="18"/>
    </row>
    <row r="726" spans="1:23" ht="25" customHeight="1" x14ac:dyDescent="0.3">
      <c r="A726" s="11"/>
      <c r="B726" s="35"/>
      <c r="C726" s="11"/>
      <c r="D726" s="11"/>
      <c r="E726" s="101"/>
      <c r="F726" s="11"/>
      <c r="G726" s="11"/>
      <c r="H726" s="11"/>
      <c r="I726" s="18">
        <v>0</v>
      </c>
      <c r="J726" s="18">
        <v>0</v>
      </c>
      <c r="K726" s="18">
        <v>0</v>
      </c>
      <c r="L726" s="18">
        <v>0</v>
      </c>
      <c r="M726" s="18">
        <v>0</v>
      </c>
      <c r="N726" s="77">
        <v>0</v>
      </c>
      <c r="O726" s="77">
        <v>0</v>
      </c>
      <c r="P726" s="69"/>
      <c r="Q726" s="69"/>
      <c r="R726" s="13"/>
      <c r="S726" s="13"/>
      <c r="T726" s="11"/>
      <c r="U726" s="18"/>
      <c r="V726" s="18"/>
      <c r="W726" s="18"/>
    </row>
    <row r="727" spans="1:23" ht="25" customHeight="1" x14ac:dyDescent="0.3">
      <c r="A727" s="11"/>
      <c r="B727" s="35"/>
      <c r="C727" s="11"/>
      <c r="D727" s="11"/>
      <c r="E727" s="101"/>
      <c r="F727" s="11"/>
      <c r="G727" s="11"/>
      <c r="H727" s="11"/>
      <c r="I727" s="18">
        <v>0</v>
      </c>
      <c r="J727" s="18">
        <v>0</v>
      </c>
      <c r="K727" s="18">
        <v>0</v>
      </c>
      <c r="L727" s="18">
        <v>0</v>
      </c>
      <c r="M727" s="18">
        <v>0</v>
      </c>
      <c r="N727" s="77">
        <v>0</v>
      </c>
      <c r="O727" s="77">
        <v>0</v>
      </c>
      <c r="P727" s="69"/>
      <c r="Q727" s="69"/>
      <c r="R727" s="13"/>
      <c r="S727" s="13"/>
      <c r="T727" s="11"/>
      <c r="U727" s="18"/>
      <c r="V727" s="18"/>
      <c r="W727" s="18"/>
    </row>
    <row r="728" spans="1:23" ht="25" customHeight="1" x14ac:dyDescent="0.3">
      <c r="A728" s="11"/>
      <c r="B728" s="35"/>
      <c r="C728" s="11"/>
      <c r="D728" s="11"/>
      <c r="E728" s="101"/>
      <c r="F728" s="11"/>
      <c r="G728" s="11"/>
      <c r="H728" s="11"/>
      <c r="I728" s="18">
        <v>0</v>
      </c>
      <c r="J728" s="18">
        <v>0</v>
      </c>
      <c r="K728" s="18">
        <v>0</v>
      </c>
      <c r="L728" s="18">
        <v>0</v>
      </c>
      <c r="M728" s="18">
        <v>0</v>
      </c>
      <c r="N728" s="77">
        <v>0</v>
      </c>
      <c r="O728" s="77">
        <v>0</v>
      </c>
      <c r="P728" s="69"/>
      <c r="Q728" s="69"/>
      <c r="R728" s="13"/>
      <c r="S728" s="13"/>
      <c r="T728" s="11"/>
      <c r="U728" s="18"/>
      <c r="V728" s="18"/>
      <c r="W728" s="18"/>
    </row>
    <row r="729" spans="1:23" ht="25" customHeight="1" x14ac:dyDescent="0.3">
      <c r="A729" s="11"/>
      <c r="B729" s="35"/>
      <c r="C729" s="11"/>
      <c r="D729" s="11"/>
      <c r="E729" s="101"/>
      <c r="F729" s="11"/>
      <c r="G729" s="11"/>
      <c r="H729" s="11"/>
      <c r="I729" s="18">
        <v>0</v>
      </c>
      <c r="J729" s="18">
        <v>0</v>
      </c>
      <c r="K729" s="18">
        <v>0</v>
      </c>
      <c r="L729" s="18">
        <v>0</v>
      </c>
      <c r="M729" s="18">
        <v>0</v>
      </c>
      <c r="N729" s="77">
        <v>0</v>
      </c>
      <c r="O729" s="77">
        <v>0</v>
      </c>
      <c r="P729" s="69"/>
      <c r="Q729" s="69"/>
      <c r="R729" s="13"/>
      <c r="S729" s="13"/>
      <c r="T729" s="11"/>
      <c r="U729" s="18"/>
      <c r="V729" s="18"/>
      <c r="W729" s="18"/>
    </row>
    <row r="730" spans="1:23" ht="25" customHeight="1" x14ac:dyDescent="0.3">
      <c r="A730" s="11"/>
      <c r="B730" s="35"/>
      <c r="C730" s="11"/>
      <c r="D730" s="11"/>
      <c r="E730" s="101"/>
      <c r="F730" s="11"/>
      <c r="G730" s="11"/>
      <c r="H730" s="11"/>
      <c r="I730" s="18">
        <v>0</v>
      </c>
      <c r="J730" s="18">
        <v>0</v>
      </c>
      <c r="K730" s="18">
        <v>0</v>
      </c>
      <c r="L730" s="18">
        <v>0</v>
      </c>
      <c r="M730" s="18">
        <v>0</v>
      </c>
      <c r="N730" s="77">
        <v>0</v>
      </c>
      <c r="O730" s="77">
        <v>0</v>
      </c>
      <c r="P730" s="69"/>
      <c r="Q730" s="69"/>
      <c r="R730" s="13"/>
      <c r="S730" s="13"/>
      <c r="T730" s="11"/>
      <c r="U730" s="18"/>
      <c r="V730" s="18"/>
      <c r="W730" s="18"/>
    </row>
    <row r="731" spans="1:23" ht="25" customHeight="1" x14ac:dyDescent="0.3">
      <c r="A731" s="11"/>
      <c r="B731" s="35"/>
      <c r="C731" s="11"/>
      <c r="D731" s="11"/>
      <c r="E731" s="101"/>
      <c r="F731" s="11"/>
      <c r="G731" s="11"/>
      <c r="H731" s="11"/>
      <c r="I731" s="18">
        <v>0</v>
      </c>
      <c r="J731" s="18">
        <v>0</v>
      </c>
      <c r="K731" s="18">
        <v>0</v>
      </c>
      <c r="L731" s="18">
        <v>0</v>
      </c>
      <c r="M731" s="18">
        <v>0</v>
      </c>
      <c r="N731" s="77">
        <v>0</v>
      </c>
      <c r="O731" s="77">
        <v>0</v>
      </c>
      <c r="P731" s="69"/>
      <c r="Q731" s="69"/>
      <c r="R731" s="13"/>
      <c r="S731" s="13"/>
      <c r="T731" s="11"/>
      <c r="U731" s="18"/>
      <c r="V731" s="18"/>
      <c r="W731" s="18"/>
    </row>
    <row r="732" spans="1:23" ht="25" customHeight="1" x14ac:dyDescent="0.3">
      <c r="A732" s="11"/>
      <c r="B732" s="35"/>
      <c r="C732" s="11"/>
      <c r="D732" s="11"/>
      <c r="E732" s="101"/>
      <c r="F732" s="11"/>
      <c r="G732" s="11"/>
      <c r="H732" s="11"/>
      <c r="I732" s="18">
        <v>0</v>
      </c>
      <c r="J732" s="18">
        <v>0</v>
      </c>
      <c r="K732" s="18">
        <v>0</v>
      </c>
      <c r="L732" s="18">
        <v>0</v>
      </c>
      <c r="M732" s="18">
        <v>0</v>
      </c>
      <c r="N732" s="77">
        <v>0</v>
      </c>
      <c r="O732" s="77">
        <v>0</v>
      </c>
      <c r="P732" s="69"/>
      <c r="Q732" s="69"/>
      <c r="R732" s="13"/>
      <c r="S732" s="13"/>
      <c r="T732" s="11"/>
      <c r="U732" s="18"/>
      <c r="V732" s="18"/>
      <c r="W732" s="18"/>
    </row>
    <row r="733" spans="1:23" ht="25" customHeight="1" x14ac:dyDescent="0.3">
      <c r="A733" s="11"/>
      <c r="B733" s="35"/>
      <c r="C733" s="11"/>
      <c r="D733" s="11"/>
      <c r="E733" s="101"/>
      <c r="F733" s="11"/>
      <c r="G733" s="11"/>
      <c r="H733" s="11"/>
      <c r="I733" s="18">
        <v>0</v>
      </c>
      <c r="J733" s="18">
        <v>0</v>
      </c>
      <c r="K733" s="18">
        <v>0</v>
      </c>
      <c r="L733" s="18">
        <v>0</v>
      </c>
      <c r="M733" s="18">
        <v>0</v>
      </c>
      <c r="N733" s="77">
        <v>0</v>
      </c>
      <c r="O733" s="77">
        <v>0</v>
      </c>
      <c r="P733" s="69"/>
      <c r="Q733" s="69"/>
      <c r="R733" s="13"/>
      <c r="S733" s="13"/>
      <c r="T733" s="11"/>
      <c r="U733" s="18"/>
      <c r="V733" s="18"/>
      <c r="W733" s="18"/>
    </row>
    <row r="734" spans="1:23" ht="25" customHeight="1" x14ac:dyDescent="0.3">
      <c r="A734" s="11"/>
      <c r="B734" s="35"/>
      <c r="C734" s="11"/>
      <c r="D734" s="11"/>
      <c r="E734" s="101"/>
      <c r="F734" s="11"/>
      <c r="G734" s="11"/>
      <c r="H734" s="11"/>
      <c r="I734" s="18">
        <v>0</v>
      </c>
      <c r="J734" s="18">
        <v>0</v>
      </c>
      <c r="K734" s="18">
        <v>0</v>
      </c>
      <c r="L734" s="18">
        <v>0</v>
      </c>
      <c r="M734" s="18">
        <v>0</v>
      </c>
      <c r="N734" s="77">
        <v>0</v>
      </c>
      <c r="O734" s="77">
        <v>0</v>
      </c>
      <c r="P734" s="69"/>
      <c r="Q734" s="69"/>
      <c r="R734" s="13"/>
      <c r="S734" s="13"/>
      <c r="T734" s="11"/>
      <c r="U734" s="18"/>
      <c r="V734" s="18"/>
      <c r="W734" s="18"/>
    </row>
    <row r="735" spans="1:23" ht="25" customHeight="1" x14ac:dyDescent="0.3">
      <c r="A735" s="11"/>
      <c r="B735" s="35"/>
      <c r="C735" s="11"/>
      <c r="D735" s="11"/>
      <c r="E735" s="101"/>
      <c r="F735" s="11"/>
      <c r="G735" s="11"/>
      <c r="H735" s="11"/>
      <c r="I735" s="18">
        <v>0</v>
      </c>
      <c r="J735" s="18">
        <v>0</v>
      </c>
      <c r="K735" s="18">
        <v>0</v>
      </c>
      <c r="L735" s="18">
        <v>0</v>
      </c>
      <c r="M735" s="18">
        <v>0</v>
      </c>
      <c r="N735" s="77">
        <v>0</v>
      </c>
      <c r="O735" s="77">
        <v>0</v>
      </c>
      <c r="P735" s="69"/>
      <c r="Q735" s="69"/>
      <c r="R735" s="13"/>
      <c r="S735" s="13"/>
      <c r="T735" s="11"/>
      <c r="U735" s="18"/>
      <c r="V735" s="18"/>
      <c r="W735" s="18"/>
    </row>
    <row r="736" spans="1:23" ht="25" customHeight="1" x14ac:dyDescent="0.3">
      <c r="A736" s="11"/>
      <c r="B736" s="35"/>
      <c r="C736" s="11"/>
      <c r="D736" s="11"/>
      <c r="E736" s="101"/>
      <c r="F736" s="11"/>
      <c r="G736" s="11"/>
      <c r="H736" s="11"/>
      <c r="I736" s="18">
        <v>0</v>
      </c>
      <c r="J736" s="18">
        <v>0</v>
      </c>
      <c r="K736" s="18">
        <v>0</v>
      </c>
      <c r="L736" s="18">
        <v>0</v>
      </c>
      <c r="M736" s="18">
        <v>0</v>
      </c>
      <c r="N736" s="77">
        <v>0</v>
      </c>
      <c r="O736" s="77">
        <v>0</v>
      </c>
      <c r="P736" s="69"/>
      <c r="Q736" s="69"/>
      <c r="R736" s="13"/>
      <c r="S736" s="13"/>
      <c r="T736" s="11"/>
      <c r="U736" s="18"/>
      <c r="V736" s="18"/>
      <c r="W736" s="18"/>
    </row>
    <row r="737" spans="1:23" ht="25" customHeight="1" x14ac:dyDescent="0.3">
      <c r="A737" s="11"/>
      <c r="B737" s="35"/>
      <c r="C737" s="11"/>
      <c r="D737" s="11"/>
      <c r="E737" s="101"/>
      <c r="F737" s="11"/>
      <c r="G737" s="11"/>
      <c r="H737" s="11"/>
      <c r="I737" s="18">
        <v>0</v>
      </c>
      <c r="J737" s="18">
        <v>0</v>
      </c>
      <c r="K737" s="18">
        <v>0</v>
      </c>
      <c r="L737" s="18">
        <v>0</v>
      </c>
      <c r="M737" s="18">
        <v>0</v>
      </c>
      <c r="N737" s="77">
        <v>0</v>
      </c>
      <c r="O737" s="77">
        <v>0</v>
      </c>
      <c r="P737" s="69"/>
      <c r="Q737" s="69"/>
      <c r="R737" s="13"/>
      <c r="S737" s="13"/>
      <c r="T737" s="11"/>
      <c r="U737" s="18"/>
      <c r="V737" s="18"/>
      <c r="W737" s="18"/>
    </row>
    <row r="738" spans="1:23" ht="25" customHeight="1" x14ac:dyDescent="0.3">
      <c r="A738" s="11"/>
      <c r="B738" s="35"/>
      <c r="C738" s="11"/>
      <c r="D738" s="11"/>
      <c r="E738" s="101"/>
      <c r="F738" s="11"/>
      <c r="G738" s="11"/>
      <c r="H738" s="11"/>
      <c r="I738" s="18">
        <v>0</v>
      </c>
      <c r="J738" s="18">
        <v>0</v>
      </c>
      <c r="K738" s="18">
        <v>0</v>
      </c>
      <c r="L738" s="18">
        <v>0</v>
      </c>
      <c r="M738" s="18">
        <v>0</v>
      </c>
      <c r="N738" s="77">
        <v>0</v>
      </c>
      <c r="O738" s="77">
        <v>0</v>
      </c>
      <c r="P738" s="69"/>
      <c r="Q738" s="69"/>
      <c r="R738" s="13"/>
      <c r="S738" s="13"/>
      <c r="T738" s="11"/>
      <c r="U738" s="18"/>
      <c r="V738" s="18"/>
      <c r="W738" s="18"/>
    </row>
    <row r="739" spans="1:23" ht="25" customHeight="1" x14ac:dyDescent="0.3">
      <c r="A739" s="11"/>
      <c r="B739" s="35"/>
      <c r="C739" s="11"/>
      <c r="D739" s="11"/>
      <c r="E739" s="101"/>
      <c r="F739" s="11"/>
      <c r="G739" s="11"/>
      <c r="H739" s="11"/>
      <c r="I739" s="18">
        <v>0</v>
      </c>
      <c r="J739" s="18">
        <v>0</v>
      </c>
      <c r="K739" s="18">
        <v>0</v>
      </c>
      <c r="L739" s="18">
        <v>0</v>
      </c>
      <c r="M739" s="18">
        <v>0</v>
      </c>
      <c r="N739" s="77">
        <v>0</v>
      </c>
      <c r="O739" s="77">
        <v>0</v>
      </c>
      <c r="P739" s="69"/>
      <c r="Q739" s="69"/>
      <c r="R739" s="13"/>
      <c r="S739" s="13"/>
      <c r="T739" s="11"/>
      <c r="U739" s="18"/>
      <c r="V739" s="18"/>
      <c r="W739" s="18"/>
    </row>
    <row r="740" spans="1:23" ht="25" customHeight="1" x14ac:dyDescent="0.3">
      <c r="A740" s="11"/>
      <c r="B740" s="35"/>
      <c r="C740" s="11"/>
      <c r="D740" s="11"/>
      <c r="E740" s="101"/>
      <c r="F740" s="11"/>
      <c r="G740" s="11"/>
      <c r="H740" s="11"/>
      <c r="I740" s="18">
        <v>0</v>
      </c>
      <c r="J740" s="18">
        <v>0</v>
      </c>
      <c r="K740" s="18">
        <v>0</v>
      </c>
      <c r="L740" s="18">
        <v>0</v>
      </c>
      <c r="M740" s="18">
        <v>0</v>
      </c>
      <c r="N740" s="77">
        <v>0</v>
      </c>
      <c r="O740" s="77">
        <v>0</v>
      </c>
      <c r="P740" s="69"/>
      <c r="Q740" s="69"/>
      <c r="R740" s="13"/>
      <c r="S740" s="13"/>
      <c r="T740" s="11"/>
      <c r="U740" s="18"/>
      <c r="V740" s="18"/>
      <c r="W740" s="18"/>
    </row>
    <row r="741" spans="1:23" ht="25" customHeight="1" x14ac:dyDescent="0.3">
      <c r="A741" s="11"/>
      <c r="B741" s="35"/>
      <c r="C741" s="11"/>
      <c r="D741" s="11"/>
      <c r="E741" s="101"/>
      <c r="F741" s="11"/>
      <c r="G741" s="11"/>
      <c r="H741" s="11"/>
      <c r="I741" s="18">
        <v>0</v>
      </c>
      <c r="J741" s="18">
        <v>0</v>
      </c>
      <c r="K741" s="18">
        <v>0</v>
      </c>
      <c r="L741" s="18">
        <v>0</v>
      </c>
      <c r="M741" s="18">
        <v>0</v>
      </c>
      <c r="N741" s="77">
        <v>0</v>
      </c>
      <c r="O741" s="77">
        <v>0</v>
      </c>
      <c r="P741" s="69"/>
      <c r="Q741" s="69"/>
      <c r="R741" s="13"/>
      <c r="S741" s="13"/>
      <c r="T741" s="11"/>
      <c r="U741" s="18"/>
      <c r="V741" s="18"/>
      <c r="W741" s="18"/>
    </row>
    <row r="742" spans="1:23" ht="25" customHeight="1" x14ac:dyDescent="0.3">
      <c r="A742" s="11"/>
      <c r="B742" s="35"/>
      <c r="C742" s="11"/>
      <c r="D742" s="11"/>
      <c r="E742" s="101"/>
      <c r="F742" s="11"/>
      <c r="G742" s="11"/>
      <c r="H742" s="11"/>
      <c r="I742" s="18">
        <v>0</v>
      </c>
      <c r="J742" s="18">
        <v>0</v>
      </c>
      <c r="K742" s="18">
        <v>0</v>
      </c>
      <c r="L742" s="18">
        <v>0</v>
      </c>
      <c r="M742" s="18">
        <v>0</v>
      </c>
      <c r="N742" s="77">
        <v>0</v>
      </c>
      <c r="O742" s="77">
        <v>0</v>
      </c>
      <c r="P742" s="69"/>
      <c r="Q742" s="69"/>
      <c r="R742" s="13"/>
      <c r="S742" s="13"/>
      <c r="T742" s="11"/>
      <c r="U742" s="18"/>
      <c r="V742" s="18"/>
      <c r="W742" s="18"/>
    </row>
    <row r="743" spans="1:23" ht="25" customHeight="1" x14ac:dyDescent="0.3">
      <c r="A743" s="11"/>
      <c r="B743" s="35"/>
      <c r="C743" s="11"/>
      <c r="D743" s="11"/>
      <c r="E743" s="101"/>
      <c r="F743" s="11"/>
      <c r="G743" s="11"/>
      <c r="H743" s="11"/>
      <c r="I743" s="18">
        <v>0</v>
      </c>
      <c r="J743" s="18">
        <v>0</v>
      </c>
      <c r="K743" s="18">
        <v>0</v>
      </c>
      <c r="L743" s="18">
        <v>0</v>
      </c>
      <c r="M743" s="18">
        <v>0</v>
      </c>
      <c r="N743" s="77">
        <v>0</v>
      </c>
      <c r="O743" s="77">
        <v>0</v>
      </c>
      <c r="P743" s="69"/>
      <c r="Q743" s="69"/>
      <c r="R743" s="13"/>
      <c r="S743" s="13"/>
      <c r="T743" s="11"/>
      <c r="U743" s="18"/>
      <c r="V743" s="18"/>
      <c r="W743" s="18"/>
    </row>
    <row r="744" spans="1:23" ht="25" customHeight="1" x14ac:dyDescent="0.3">
      <c r="A744" s="11"/>
      <c r="B744" s="35"/>
      <c r="C744" s="11"/>
      <c r="D744" s="11"/>
      <c r="E744" s="101"/>
      <c r="F744" s="11"/>
      <c r="G744" s="11"/>
      <c r="H744" s="11"/>
      <c r="I744" s="18">
        <v>0</v>
      </c>
      <c r="J744" s="18">
        <v>0</v>
      </c>
      <c r="K744" s="18">
        <v>0</v>
      </c>
      <c r="L744" s="18">
        <v>0</v>
      </c>
      <c r="M744" s="18">
        <v>0</v>
      </c>
      <c r="N744" s="77">
        <v>0</v>
      </c>
      <c r="O744" s="77">
        <v>0</v>
      </c>
      <c r="P744" s="69"/>
      <c r="Q744" s="69"/>
      <c r="R744" s="13"/>
      <c r="S744" s="13"/>
      <c r="T744" s="11"/>
      <c r="U744" s="18"/>
      <c r="V744" s="18"/>
      <c r="W744" s="18"/>
    </row>
    <row r="745" spans="1:23" ht="25" customHeight="1" x14ac:dyDescent="0.3">
      <c r="A745" s="11"/>
      <c r="B745" s="35"/>
      <c r="C745" s="11"/>
      <c r="D745" s="11"/>
      <c r="E745" s="101"/>
      <c r="F745" s="11"/>
      <c r="G745" s="11"/>
      <c r="H745" s="11"/>
      <c r="I745" s="18">
        <v>0</v>
      </c>
      <c r="J745" s="18">
        <v>0</v>
      </c>
      <c r="K745" s="18">
        <v>0</v>
      </c>
      <c r="L745" s="18">
        <v>0</v>
      </c>
      <c r="M745" s="18">
        <v>0</v>
      </c>
      <c r="N745" s="77">
        <v>0</v>
      </c>
      <c r="O745" s="77">
        <v>0</v>
      </c>
      <c r="P745" s="69"/>
      <c r="Q745" s="69"/>
      <c r="R745" s="13"/>
      <c r="S745" s="13"/>
      <c r="T745" s="11"/>
      <c r="U745" s="18"/>
      <c r="V745" s="18"/>
      <c r="W745" s="18"/>
    </row>
    <row r="746" spans="1:23" ht="25" customHeight="1" x14ac:dyDescent="0.3">
      <c r="A746" s="11"/>
      <c r="B746" s="35"/>
      <c r="C746" s="11"/>
      <c r="D746" s="11"/>
      <c r="E746" s="101"/>
      <c r="F746" s="11"/>
      <c r="G746" s="11"/>
      <c r="H746" s="11"/>
      <c r="I746" s="18">
        <v>0</v>
      </c>
      <c r="J746" s="18">
        <v>0</v>
      </c>
      <c r="K746" s="18">
        <v>0</v>
      </c>
      <c r="L746" s="18">
        <v>0</v>
      </c>
      <c r="M746" s="18">
        <v>0</v>
      </c>
      <c r="N746" s="77">
        <v>0</v>
      </c>
      <c r="O746" s="77">
        <v>0</v>
      </c>
      <c r="P746" s="69"/>
      <c r="Q746" s="69"/>
      <c r="R746" s="13"/>
      <c r="S746" s="13"/>
      <c r="T746" s="11"/>
      <c r="U746" s="18"/>
      <c r="V746" s="18"/>
      <c r="W746" s="18"/>
    </row>
    <row r="747" spans="1:23" ht="25" customHeight="1" x14ac:dyDescent="0.3">
      <c r="A747" s="11"/>
      <c r="B747" s="35"/>
      <c r="C747" s="11"/>
      <c r="D747" s="11"/>
      <c r="E747" s="101"/>
      <c r="F747" s="11"/>
      <c r="G747" s="11"/>
      <c r="H747" s="11"/>
      <c r="I747" s="18">
        <v>0</v>
      </c>
      <c r="J747" s="18">
        <v>0</v>
      </c>
      <c r="K747" s="18">
        <v>0</v>
      </c>
      <c r="L747" s="18">
        <v>0</v>
      </c>
      <c r="M747" s="18">
        <v>0</v>
      </c>
      <c r="N747" s="77">
        <v>0</v>
      </c>
      <c r="O747" s="77">
        <v>0</v>
      </c>
      <c r="P747" s="69"/>
      <c r="Q747" s="69"/>
      <c r="R747" s="13"/>
      <c r="S747" s="13"/>
      <c r="T747" s="11"/>
      <c r="U747" s="18"/>
      <c r="V747" s="18"/>
      <c r="W747" s="18"/>
    </row>
    <row r="748" spans="1:23" ht="25" customHeight="1" x14ac:dyDescent="0.3">
      <c r="A748" s="11"/>
      <c r="B748" s="35"/>
      <c r="C748" s="11"/>
      <c r="D748" s="11"/>
      <c r="E748" s="101"/>
      <c r="F748" s="11"/>
      <c r="G748" s="11"/>
      <c r="H748" s="11"/>
      <c r="I748" s="18">
        <v>0</v>
      </c>
      <c r="J748" s="18">
        <v>0</v>
      </c>
      <c r="K748" s="18">
        <v>0</v>
      </c>
      <c r="L748" s="18">
        <v>0</v>
      </c>
      <c r="M748" s="18">
        <v>0</v>
      </c>
      <c r="N748" s="77">
        <v>0</v>
      </c>
      <c r="O748" s="77">
        <v>0</v>
      </c>
      <c r="P748" s="69"/>
      <c r="Q748" s="69"/>
      <c r="R748" s="13"/>
      <c r="S748" s="13"/>
      <c r="T748" s="11"/>
      <c r="U748" s="18"/>
      <c r="V748" s="18"/>
      <c r="W748" s="18"/>
    </row>
    <row r="749" spans="1:23" ht="25" customHeight="1" x14ac:dyDescent="0.3">
      <c r="A749" s="11"/>
      <c r="B749" s="35"/>
      <c r="C749" s="11"/>
      <c r="D749" s="11"/>
      <c r="E749" s="101"/>
      <c r="F749" s="11"/>
      <c r="G749" s="11"/>
      <c r="H749" s="11"/>
      <c r="I749" s="18">
        <v>0</v>
      </c>
      <c r="J749" s="18">
        <v>0</v>
      </c>
      <c r="K749" s="18">
        <v>0</v>
      </c>
      <c r="L749" s="18">
        <v>0</v>
      </c>
      <c r="M749" s="18">
        <v>0</v>
      </c>
      <c r="N749" s="77">
        <v>0</v>
      </c>
      <c r="O749" s="77">
        <v>0</v>
      </c>
      <c r="P749" s="69"/>
      <c r="Q749" s="69"/>
      <c r="R749" s="13"/>
      <c r="S749" s="13"/>
      <c r="T749" s="11"/>
      <c r="U749" s="18"/>
      <c r="V749" s="18"/>
      <c r="W749" s="18"/>
    </row>
    <row r="750" spans="1:23" ht="25" customHeight="1" x14ac:dyDescent="0.3">
      <c r="A750" s="11"/>
      <c r="B750" s="35"/>
      <c r="C750" s="11"/>
      <c r="D750" s="11"/>
      <c r="E750" s="101"/>
      <c r="F750" s="11"/>
      <c r="G750" s="11"/>
      <c r="H750" s="11"/>
      <c r="I750" s="18">
        <v>0</v>
      </c>
      <c r="J750" s="18">
        <v>0</v>
      </c>
      <c r="K750" s="18">
        <v>0</v>
      </c>
      <c r="L750" s="18">
        <v>0</v>
      </c>
      <c r="M750" s="18">
        <v>0</v>
      </c>
      <c r="N750" s="77">
        <v>0</v>
      </c>
      <c r="O750" s="77">
        <v>0</v>
      </c>
      <c r="P750" s="69"/>
      <c r="Q750" s="69"/>
      <c r="R750" s="13"/>
      <c r="S750" s="13"/>
      <c r="T750" s="11"/>
      <c r="U750" s="18"/>
      <c r="V750" s="18"/>
      <c r="W750" s="18"/>
    </row>
    <row r="751" spans="1:23" ht="25" customHeight="1" x14ac:dyDescent="0.3">
      <c r="A751" s="11"/>
      <c r="B751" s="35"/>
      <c r="C751" s="11"/>
      <c r="D751" s="11"/>
      <c r="E751" s="101"/>
      <c r="F751" s="11"/>
      <c r="G751" s="11"/>
      <c r="H751" s="11"/>
      <c r="I751" s="18">
        <v>0</v>
      </c>
      <c r="J751" s="18">
        <v>0</v>
      </c>
      <c r="K751" s="18">
        <v>0</v>
      </c>
      <c r="L751" s="18">
        <v>0</v>
      </c>
      <c r="M751" s="18">
        <v>0</v>
      </c>
      <c r="N751" s="77">
        <v>0</v>
      </c>
      <c r="O751" s="77">
        <v>0</v>
      </c>
      <c r="P751" s="69"/>
      <c r="Q751" s="69"/>
      <c r="R751" s="13"/>
      <c r="S751" s="13"/>
      <c r="T751" s="11"/>
      <c r="U751" s="18"/>
      <c r="V751" s="18"/>
      <c r="W751" s="18"/>
    </row>
    <row r="752" spans="1:23" ht="25" customHeight="1" x14ac:dyDescent="0.3">
      <c r="A752" s="11"/>
      <c r="B752" s="35"/>
      <c r="C752" s="11"/>
      <c r="D752" s="11"/>
      <c r="E752" s="101"/>
      <c r="F752" s="11"/>
      <c r="G752" s="11"/>
      <c r="H752" s="11"/>
      <c r="I752" s="18">
        <v>0</v>
      </c>
      <c r="J752" s="18">
        <v>0</v>
      </c>
      <c r="K752" s="18">
        <v>0</v>
      </c>
      <c r="L752" s="18">
        <v>0</v>
      </c>
      <c r="M752" s="18">
        <v>0</v>
      </c>
      <c r="N752" s="77">
        <v>0</v>
      </c>
      <c r="O752" s="77">
        <v>0</v>
      </c>
      <c r="P752" s="69"/>
      <c r="Q752" s="69"/>
      <c r="R752" s="13"/>
      <c r="S752" s="13"/>
      <c r="T752" s="11"/>
      <c r="U752" s="18"/>
      <c r="V752" s="18"/>
      <c r="W752" s="18"/>
    </row>
    <row r="753" spans="1:23" ht="25" customHeight="1" x14ac:dyDescent="0.3">
      <c r="A753" s="11"/>
      <c r="B753" s="35"/>
      <c r="C753" s="11"/>
      <c r="D753" s="11"/>
      <c r="E753" s="101"/>
      <c r="F753" s="11"/>
      <c r="G753" s="11"/>
      <c r="H753" s="11"/>
      <c r="I753" s="18">
        <v>0</v>
      </c>
      <c r="J753" s="18">
        <v>0</v>
      </c>
      <c r="K753" s="18">
        <v>0</v>
      </c>
      <c r="L753" s="18">
        <v>0</v>
      </c>
      <c r="M753" s="18">
        <v>0</v>
      </c>
      <c r="N753" s="77">
        <v>0</v>
      </c>
      <c r="O753" s="77">
        <v>0</v>
      </c>
      <c r="P753" s="69"/>
      <c r="Q753" s="69"/>
      <c r="R753" s="13"/>
      <c r="S753" s="13"/>
      <c r="T753" s="11"/>
      <c r="U753" s="18"/>
      <c r="V753" s="18"/>
      <c r="W753" s="18"/>
    </row>
    <row r="754" spans="1:23" ht="25" customHeight="1" x14ac:dyDescent="0.3">
      <c r="A754" s="11"/>
      <c r="B754" s="35"/>
      <c r="C754" s="11"/>
      <c r="D754" s="11"/>
      <c r="E754" s="101"/>
      <c r="F754" s="11"/>
      <c r="G754" s="11"/>
      <c r="H754" s="11"/>
      <c r="I754" s="18">
        <v>0</v>
      </c>
      <c r="J754" s="18">
        <v>0</v>
      </c>
      <c r="K754" s="18">
        <v>0</v>
      </c>
      <c r="L754" s="18">
        <v>0</v>
      </c>
      <c r="M754" s="18">
        <v>0</v>
      </c>
      <c r="N754" s="77">
        <v>0</v>
      </c>
      <c r="O754" s="77">
        <v>0</v>
      </c>
      <c r="P754" s="69"/>
      <c r="Q754" s="69"/>
      <c r="R754" s="13"/>
      <c r="S754" s="13"/>
      <c r="T754" s="11"/>
      <c r="U754" s="18"/>
      <c r="V754" s="18"/>
      <c r="W754" s="18"/>
    </row>
    <row r="755" spans="1:23" ht="25" customHeight="1" x14ac:dyDescent="0.3">
      <c r="A755" s="11"/>
      <c r="B755" s="35"/>
      <c r="C755" s="11"/>
      <c r="D755" s="11"/>
      <c r="E755" s="101"/>
      <c r="F755" s="11"/>
      <c r="G755" s="11"/>
      <c r="H755" s="11"/>
      <c r="I755" s="18">
        <v>0</v>
      </c>
      <c r="J755" s="18">
        <v>0</v>
      </c>
      <c r="K755" s="18">
        <v>0</v>
      </c>
      <c r="L755" s="18">
        <v>0</v>
      </c>
      <c r="M755" s="18">
        <v>0</v>
      </c>
      <c r="N755" s="77">
        <v>0</v>
      </c>
      <c r="O755" s="77">
        <v>0</v>
      </c>
      <c r="P755" s="69"/>
      <c r="Q755" s="69"/>
      <c r="R755" s="13"/>
      <c r="S755" s="13"/>
      <c r="T755" s="11"/>
      <c r="U755" s="18"/>
      <c r="V755" s="18"/>
      <c r="W755" s="18"/>
    </row>
    <row r="756" spans="1:23" ht="25" customHeight="1" x14ac:dyDescent="0.3">
      <c r="A756" s="11"/>
      <c r="B756" s="35"/>
      <c r="C756" s="11"/>
      <c r="D756" s="11"/>
      <c r="E756" s="101"/>
      <c r="F756" s="11"/>
      <c r="G756" s="11"/>
      <c r="H756" s="11"/>
      <c r="I756" s="18">
        <v>0</v>
      </c>
      <c r="J756" s="18">
        <v>0</v>
      </c>
      <c r="K756" s="18">
        <v>0</v>
      </c>
      <c r="L756" s="18">
        <v>0</v>
      </c>
      <c r="M756" s="18">
        <v>0</v>
      </c>
      <c r="N756" s="77">
        <v>0</v>
      </c>
      <c r="O756" s="77">
        <v>0</v>
      </c>
      <c r="P756" s="69"/>
      <c r="Q756" s="69"/>
      <c r="R756" s="13"/>
      <c r="S756" s="13"/>
      <c r="T756" s="11"/>
      <c r="U756" s="18"/>
      <c r="V756" s="18"/>
      <c r="W756" s="18"/>
    </row>
    <row r="757" spans="1:23" ht="25" customHeight="1" x14ac:dyDescent="0.3">
      <c r="A757" s="11"/>
      <c r="B757" s="35"/>
      <c r="C757" s="11"/>
      <c r="D757" s="11"/>
      <c r="E757" s="101"/>
      <c r="F757" s="11"/>
      <c r="G757" s="11"/>
      <c r="H757" s="11"/>
      <c r="I757" s="18">
        <v>0</v>
      </c>
      <c r="J757" s="18">
        <v>0</v>
      </c>
      <c r="K757" s="18">
        <v>0</v>
      </c>
      <c r="L757" s="18">
        <v>0</v>
      </c>
      <c r="M757" s="18">
        <v>0</v>
      </c>
      <c r="N757" s="77">
        <v>0</v>
      </c>
      <c r="O757" s="77">
        <v>0</v>
      </c>
      <c r="P757" s="69"/>
      <c r="Q757" s="69"/>
      <c r="R757" s="13"/>
      <c r="S757" s="13"/>
      <c r="T757" s="11"/>
      <c r="U757" s="18"/>
      <c r="V757" s="18"/>
      <c r="W757" s="18"/>
    </row>
    <row r="758" spans="1:23" ht="25" customHeight="1" x14ac:dyDescent="0.3">
      <c r="A758" s="11"/>
      <c r="B758" s="35"/>
      <c r="C758" s="11"/>
      <c r="D758" s="11"/>
      <c r="E758" s="101"/>
      <c r="F758" s="11"/>
      <c r="G758" s="11"/>
      <c r="H758" s="11"/>
      <c r="I758" s="18">
        <v>0</v>
      </c>
      <c r="J758" s="18">
        <v>0</v>
      </c>
      <c r="K758" s="18">
        <v>0</v>
      </c>
      <c r="L758" s="18">
        <v>0</v>
      </c>
      <c r="M758" s="18">
        <v>0</v>
      </c>
      <c r="N758" s="77">
        <v>0</v>
      </c>
      <c r="O758" s="77">
        <v>0</v>
      </c>
      <c r="P758" s="69"/>
      <c r="Q758" s="69"/>
      <c r="R758" s="13"/>
      <c r="S758" s="13"/>
      <c r="T758" s="11"/>
      <c r="U758" s="18"/>
      <c r="V758" s="18"/>
      <c r="W758" s="18"/>
    </row>
    <row r="759" spans="1:23" ht="25" customHeight="1" x14ac:dyDescent="0.3">
      <c r="A759" s="11"/>
      <c r="B759" s="35"/>
      <c r="C759" s="11"/>
      <c r="D759" s="11"/>
      <c r="E759" s="101"/>
      <c r="F759" s="11"/>
      <c r="G759" s="11"/>
      <c r="H759" s="11"/>
      <c r="I759" s="18">
        <v>0</v>
      </c>
      <c r="J759" s="18">
        <v>0</v>
      </c>
      <c r="K759" s="18">
        <v>0</v>
      </c>
      <c r="L759" s="18">
        <v>0</v>
      </c>
      <c r="M759" s="18">
        <v>0</v>
      </c>
      <c r="N759" s="77">
        <v>0</v>
      </c>
      <c r="O759" s="77">
        <v>0</v>
      </c>
      <c r="P759" s="69"/>
      <c r="Q759" s="69"/>
      <c r="R759" s="13"/>
      <c r="S759" s="13"/>
      <c r="T759" s="11"/>
      <c r="U759" s="18"/>
      <c r="V759" s="18"/>
      <c r="W759" s="18"/>
    </row>
    <row r="760" spans="1:23" ht="25" customHeight="1" x14ac:dyDescent="0.3">
      <c r="A760" s="11"/>
      <c r="B760" s="35"/>
      <c r="C760" s="11"/>
      <c r="D760" s="11"/>
      <c r="E760" s="101"/>
      <c r="F760" s="11"/>
      <c r="G760" s="11"/>
      <c r="H760" s="11"/>
      <c r="I760" s="18">
        <v>0</v>
      </c>
      <c r="J760" s="18">
        <v>0</v>
      </c>
      <c r="K760" s="18">
        <v>0</v>
      </c>
      <c r="L760" s="18">
        <v>0</v>
      </c>
      <c r="M760" s="18">
        <v>0</v>
      </c>
      <c r="N760" s="77">
        <v>0</v>
      </c>
      <c r="O760" s="77">
        <v>0</v>
      </c>
      <c r="P760" s="69"/>
      <c r="Q760" s="69"/>
      <c r="R760" s="13"/>
      <c r="S760" s="13"/>
      <c r="T760" s="11"/>
      <c r="U760" s="18"/>
      <c r="V760" s="18"/>
      <c r="W760" s="18"/>
    </row>
    <row r="761" spans="1:23" ht="25" customHeight="1" x14ac:dyDescent="0.3">
      <c r="A761" s="11"/>
      <c r="B761" s="35"/>
      <c r="C761" s="11"/>
      <c r="D761" s="11"/>
      <c r="E761" s="101"/>
      <c r="F761" s="11"/>
      <c r="G761" s="11"/>
      <c r="H761" s="11"/>
      <c r="I761" s="18">
        <v>0</v>
      </c>
      <c r="J761" s="18">
        <v>0</v>
      </c>
      <c r="K761" s="18">
        <v>0</v>
      </c>
      <c r="L761" s="18">
        <v>0</v>
      </c>
      <c r="M761" s="18">
        <v>0</v>
      </c>
      <c r="N761" s="77">
        <v>0</v>
      </c>
      <c r="O761" s="77">
        <v>0</v>
      </c>
      <c r="P761" s="69"/>
      <c r="Q761" s="69"/>
      <c r="R761" s="13"/>
      <c r="S761" s="13"/>
      <c r="T761" s="11"/>
      <c r="U761" s="18"/>
      <c r="V761" s="18"/>
      <c r="W761" s="18"/>
    </row>
    <row r="762" spans="1:23" ht="25" customHeight="1" x14ac:dyDescent="0.3">
      <c r="A762" s="11"/>
      <c r="B762" s="35"/>
      <c r="C762" s="11"/>
      <c r="D762" s="11"/>
      <c r="E762" s="101"/>
      <c r="F762" s="11"/>
      <c r="G762" s="11"/>
      <c r="H762" s="11"/>
      <c r="I762" s="18">
        <v>0</v>
      </c>
      <c r="J762" s="18">
        <v>0</v>
      </c>
      <c r="K762" s="18">
        <v>0</v>
      </c>
      <c r="L762" s="18">
        <v>0</v>
      </c>
      <c r="M762" s="18">
        <v>0</v>
      </c>
      <c r="N762" s="77">
        <v>0</v>
      </c>
      <c r="O762" s="77">
        <v>0</v>
      </c>
      <c r="P762" s="69"/>
      <c r="Q762" s="69"/>
      <c r="R762" s="13"/>
      <c r="S762" s="13"/>
      <c r="T762" s="11"/>
      <c r="U762" s="18"/>
      <c r="V762" s="18"/>
      <c r="W762" s="18"/>
    </row>
    <row r="763" spans="1:23" ht="25" customHeight="1" x14ac:dyDescent="0.3">
      <c r="A763" s="11"/>
      <c r="B763" s="35"/>
      <c r="C763" s="11"/>
      <c r="D763" s="11"/>
      <c r="E763" s="101"/>
      <c r="F763" s="11"/>
      <c r="G763" s="11"/>
      <c r="H763" s="11"/>
      <c r="I763" s="18">
        <v>0</v>
      </c>
      <c r="J763" s="18">
        <v>0</v>
      </c>
      <c r="K763" s="18">
        <v>0</v>
      </c>
      <c r="L763" s="18">
        <v>0</v>
      </c>
      <c r="M763" s="18">
        <v>0</v>
      </c>
      <c r="N763" s="77">
        <v>0</v>
      </c>
      <c r="O763" s="77">
        <v>0</v>
      </c>
      <c r="P763" s="69"/>
      <c r="Q763" s="69"/>
      <c r="R763" s="13"/>
      <c r="S763" s="13"/>
      <c r="T763" s="11"/>
      <c r="U763" s="18"/>
      <c r="V763" s="18"/>
      <c r="W763" s="18"/>
    </row>
    <row r="764" spans="1:23" ht="25" customHeight="1" x14ac:dyDescent="0.3">
      <c r="A764" s="11"/>
      <c r="B764" s="35"/>
      <c r="C764" s="11"/>
      <c r="D764" s="11"/>
      <c r="E764" s="101"/>
      <c r="F764" s="11"/>
      <c r="G764" s="11"/>
      <c r="H764" s="11"/>
      <c r="I764" s="18">
        <v>0</v>
      </c>
      <c r="J764" s="18">
        <v>0</v>
      </c>
      <c r="K764" s="18">
        <v>0</v>
      </c>
      <c r="L764" s="18">
        <v>0</v>
      </c>
      <c r="M764" s="18">
        <v>0</v>
      </c>
      <c r="N764" s="77">
        <v>0</v>
      </c>
      <c r="O764" s="77">
        <v>0</v>
      </c>
      <c r="P764" s="69"/>
      <c r="Q764" s="69"/>
      <c r="R764" s="13"/>
      <c r="S764" s="13"/>
      <c r="T764" s="11"/>
      <c r="U764" s="18"/>
      <c r="V764" s="18"/>
      <c r="W764" s="18"/>
    </row>
    <row r="765" spans="1:23" ht="25" customHeight="1" x14ac:dyDescent="0.3">
      <c r="A765" s="11"/>
      <c r="B765" s="35"/>
      <c r="C765" s="11"/>
      <c r="D765" s="11"/>
      <c r="E765" s="101"/>
      <c r="F765" s="11"/>
      <c r="G765" s="11"/>
      <c r="H765" s="11"/>
      <c r="I765" s="18">
        <v>0</v>
      </c>
      <c r="J765" s="18">
        <v>0</v>
      </c>
      <c r="K765" s="18">
        <v>0</v>
      </c>
      <c r="L765" s="18">
        <v>0</v>
      </c>
      <c r="M765" s="18">
        <v>0</v>
      </c>
      <c r="N765" s="77">
        <v>0</v>
      </c>
      <c r="O765" s="77">
        <v>0</v>
      </c>
      <c r="P765" s="69"/>
      <c r="Q765" s="69"/>
      <c r="R765" s="13"/>
      <c r="S765" s="13"/>
      <c r="T765" s="11"/>
      <c r="U765" s="18"/>
      <c r="V765" s="18"/>
      <c r="W765" s="18"/>
    </row>
    <row r="766" spans="1:23" ht="25" customHeight="1" x14ac:dyDescent="0.3">
      <c r="A766" s="11"/>
      <c r="B766" s="35"/>
      <c r="C766" s="11"/>
      <c r="D766" s="11"/>
      <c r="E766" s="101"/>
      <c r="F766" s="11"/>
      <c r="G766" s="11"/>
      <c r="H766" s="11"/>
      <c r="I766" s="18">
        <v>0</v>
      </c>
      <c r="J766" s="18">
        <v>0</v>
      </c>
      <c r="K766" s="18">
        <v>0</v>
      </c>
      <c r="L766" s="18">
        <v>0</v>
      </c>
      <c r="M766" s="18">
        <v>0</v>
      </c>
      <c r="N766" s="77">
        <v>0</v>
      </c>
      <c r="O766" s="77">
        <v>0</v>
      </c>
      <c r="P766" s="69"/>
      <c r="Q766" s="69"/>
      <c r="R766" s="13"/>
      <c r="S766" s="13"/>
      <c r="T766" s="11"/>
      <c r="U766" s="18"/>
      <c r="V766" s="18"/>
      <c r="W766" s="18"/>
    </row>
    <row r="767" spans="1:23" ht="25" customHeight="1" x14ac:dyDescent="0.3">
      <c r="A767" s="11"/>
      <c r="B767" s="35"/>
      <c r="C767" s="11"/>
      <c r="D767" s="11"/>
      <c r="E767" s="101"/>
      <c r="F767" s="11"/>
      <c r="G767" s="11"/>
      <c r="H767" s="11"/>
      <c r="I767" s="18">
        <v>0</v>
      </c>
      <c r="J767" s="18">
        <v>0</v>
      </c>
      <c r="K767" s="18">
        <v>0</v>
      </c>
      <c r="L767" s="18">
        <v>0</v>
      </c>
      <c r="M767" s="18">
        <v>0</v>
      </c>
      <c r="N767" s="77">
        <v>0</v>
      </c>
      <c r="O767" s="77">
        <v>0</v>
      </c>
      <c r="P767" s="69"/>
      <c r="Q767" s="69"/>
      <c r="R767" s="13"/>
      <c r="S767" s="13"/>
      <c r="T767" s="11"/>
      <c r="U767" s="18"/>
      <c r="V767" s="18"/>
      <c r="W767" s="18"/>
    </row>
    <row r="768" spans="1:23" ht="25" customHeight="1" x14ac:dyDescent="0.3">
      <c r="A768" s="11"/>
      <c r="B768" s="35"/>
      <c r="C768" s="11"/>
      <c r="D768" s="11"/>
      <c r="E768" s="101"/>
      <c r="F768" s="11"/>
      <c r="G768" s="11"/>
      <c r="H768" s="11"/>
      <c r="I768" s="18">
        <v>0</v>
      </c>
      <c r="J768" s="18">
        <v>0</v>
      </c>
      <c r="K768" s="18">
        <v>0</v>
      </c>
      <c r="L768" s="18">
        <v>0</v>
      </c>
      <c r="M768" s="18">
        <v>0</v>
      </c>
      <c r="N768" s="77">
        <v>0</v>
      </c>
      <c r="O768" s="77">
        <v>0</v>
      </c>
      <c r="P768" s="69"/>
      <c r="Q768" s="69"/>
      <c r="R768" s="13"/>
      <c r="S768" s="13"/>
      <c r="T768" s="11"/>
      <c r="U768" s="18"/>
      <c r="V768" s="18"/>
      <c r="W768" s="18"/>
    </row>
    <row r="769" spans="1:23" ht="25" customHeight="1" x14ac:dyDescent="0.3">
      <c r="A769" s="11"/>
      <c r="B769" s="35"/>
      <c r="C769" s="11"/>
      <c r="D769" s="11"/>
      <c r="E769" s="101"/>
      <c r="F769" s="11"/>
      <c r="G769" s="11"/>
      <c r="H769" s="11"/>
      <c r="I769" s="18">
        <v>0</v>
      </c>
      <c r="J769" s="18">
        <v>0</v>
      </c>
      <c r="K769" s="18">
        <v>0</v>
      </c>
      <c r="L769" s="18">
        <v>0</v>
      </c>
      <c r="M769" s="18">
        <v>0</v>
      </c>
      <c r="N769" s="77">
        <v>0</v>
      </c>
      <c r="O769" s="77">
        <v>0</v>
      </c>
      <c r="P769" s="69"/>
      <c r="Q769" s="69"/>
      <c r="R769" s="13"/>
      <c r="S769" s="13"/>
      <c r="T769" s="11"/>
      <c r="U769" s="18"/>
      <c r="V769" s="18"/>
      <c r="W769" s="18"/>
    </row>
    <row r="770" spans="1:23" ht="25" customHeight="1" x14ac:dyDescent="0.3">
      <c r="A770" s="11"/>
      <c r="B770" s="35"/>
      <c r="C770" s="11"/>
      <c r="D770" s="11"/>
      <c r="E770" s="101"/>
      <c r="F770" s="11"/>
      <c r="G770" s="11"/>
      <c r="H770" s="11"/>
      <c r="I770" s="18">
        <v>0</v>
      </c>
      <c r="J770" s="18">
        <v>0</v>
      </c>
      <c r="K770" s="18">
        <v>0</v>
      </c>
      <c r="L770" s="18">
        <v>0</v>
      </c>
      <c r="M770" s="18">
        <v>0</v>
      </c>
      <c r="N770" s="77">
        <v>0</v>
      </c>
      <c r="O770" s="77">
        <v>0</v>
      </c>
      <c r="P770" s="69"/>
      <c r="Q770" s="69"/>
      <c r="R770" s="13"/>
      <c r="S770" s="13"/>
      <c r="T770" s="11"/>
      <c r="U770" s="18"/>
      <c r="V770" s="18"/>
      <c r="W770" s="18"/>
    </row>
    <row r="771" spans="1:23" ht="25" customHeight="1" x14ac:dyDescent="0.3">
      <c r="A771" s="11"/>
      <c r="B771" s="35"/>
      <c r="C771" s="11"/>
      <c r="D771" s="11"/>
      <c r="E771" s="101"/>
      <c r="F771" s="11"/>
      <c r="G771" s="11"/>
      <c r="H771" s="11"/>
      <c r="I771" s="18">
        <v>0</v>
      </c>
      <c r="J771" s="18">
        <v>0</v>
      </c>
      <c r="K771" s="18">
        <v>0</v>
      </c>
      <c r="L771" s="18">
        <v>0</v>
      </c>
      <c r="M771" s="18">
        <v>0</v>
      </c>
      <c r="N771" s="77">
        <v>0</v>
      </c>
      <c r="O771" s="77">
        <v>0</v>
      </c>
      <c r="P771" s="69"/>
      <c r="Q771" s="69"/>
      <c r="R771" s="13"/>
      <c r="S771" s="13"/>
      <c r="T771" s="11"/>
      <c r="U771" s="18"/>
      <c r="V771" s="18"/>
      <c r="W771" s="18"/>
    </row>
    <row r="772" spans="1:23" ht="25" customHeight="1" x14ac:dyDescent="0.3">
      <c r="A772" s="11"/>
      <c r="B772" s="35"/>
      <c r="C772" s="11"/>
      <c r="D772" s="11"/>
      <c r="E772" s="101"/>
      <c r="F772" s="11"/>
      <c r="G772" s="11"/>
      <c r="H772" s="11"/>
      <c r="I772" s="18">
        <v>0</v>
      </c>
      <c r="J772" s="18">
        <v>0</v>
      </c>
      <c r="K772" s="18">
        <v>0</v>
      </c>
      <c r="L772" s="18">
        <v>0</v>
      </c>
      <c r="M772" s="18">
        <v>0</v>
      </c>
      <c r="N772" s="77">
        <v>0</v>
      </c>
      <c r="O772" s="77">
        <v>0</v>
      </c>
      <c r="P772" s="69"/>
      <c r="Q772" s="69"/>
      <c r="R772" s="13"/>
      <c r="S772" s="13"/>
      <c r="T772" s="11"/>
      <c r="U772" s="18"/>
      <c r="V772" s="18"/>
      <c r="W772" s="18"/>
    </row>
    <row r="773" spans="1:23" ht="25" customHeight="1" x14ac:dyDescent="0.3">
      <c r="A773" s="11"/>
      <c r="B773" s="35"/>
      <c r="C773" s="11"/>
      <c r="D773" s="11"/>
      <c r="E773" s="101"/>
      <c r="F773" s="11"/>
      <c r="G773" s="11"/>
      <c r="H773" s="11"/>
      <c r="I773" s="18">
        <v>0</v>
      </c>
      <c r="J773" s="18">
        <v>0</v>
      </c>
      <c r="K773" s="18">
        <v>0</v>
      </c>
      <c r="L773" s="18">
        <v>0</v>
      </c>
      <c r="M773" s="18">
        <v>0</v>
      </c>
      <c r="N773" s="77">
        <v>0</v>
      </c>
      <c r="O773" s="77">
        <v>0</v>
      </c>
      <c r="P773" s="69"/>
      <c r="Q773" s="69"/>
      <c r="R773" s="13"/>
      <c r="S773" s="13"/>
      <c r="T773" s="11"/>
      <c r="U773" s="18"/>
      <c r="V773" s="18"/>
      <c r="W773" s="18"/>
    </row>
    <row r="774" spans="1:23" ht="25" customHeight="1" x14ac:dyDescent="0.3">
      <c r="A774" s="11"/>
      <c r="B774" s="35"/>
      <c r="C774" s="11"/>
      <c r="D774" s="11"/>
      <c r="E774" s="101"/>
      <c r="F774" s="11"/>
      <c r="G774" s="11"/>
      <c r="H774" s="11"/>
      <c r="I774" s="18">
        <v>0</v>
      </c>
      <c r="J774" s="18">
        <v>0</v>
      </c>
      <c r="K774" s="18">
        <v>0</v>
      </c>
      <c r="L774" s="18">
        <v>0</v>
      </c>
      <c r="M774" s="18">
        <v>0</v>
      </c>
      <c r="N774" s="77">
        <v>0</v>
      </c>
      <c r="O774" s="77">
        <v>0</v>
      </c>
      <c r="P774" s="69"/>
      <c r="Q774" s="69"/>
      <c r="R774" s="13"/>
      <c r="S774" s="13"/>
      <c r="T774" s="11"/>
      <c r="U774" s="18"/>
      <c r="V774" s="18"/>
      <c r="W774" s="18"/>
    </row>
    <row r="775" spans="1:23" ht="25" customHeight="1" x14ac:dyDescent="0.3">
      <c r="A775" s="11"/>
      <c r="B775" s="35"/>
      <c r="C775" s="11"/>
      <c r="D775" s="11"/>
      <c r="E775" s="101"/>
      <c r="F775" s="11"/>
      <c r="G775" s="11"/>
      <c r="H775" s="11"/>
      <c r="I775" s="18">
        <v>0</v>
      </c>
      <c r="J775" s="18">
        <v>0</v>
      </c>
      <c r="K775" s="18">
        <v>0</v>
      </c>
      <c r="L775" s="18">
        <v>0</v>
      </c>
      <c r="M775" s="18">
        <v>0</v>
      </c>
      <c r="N775" s="77">
        <v>0</v>
      </c>
      <c r="O775" s="77">
        <v>0</v>
      </c>
      <c r="P775" s="69"/>
      <c r="Q775" s="69"/>
      <c r="R775" s="13"/>
      <c r="S775" s="13"/>
      <c r="T775" s="11"/>
      <c r="U775" s="18"/>
      <c r="V775" s="18"/>
      <c r="W775" s="18"/>
    </row>
    <row r="776" spans="1:23" ht="25" customHeight="1" x14ac:dyDescent="0.3">
      <c r="A776" s="11"/>
      <c r="B776" s="35"/>
      <c r="C776" s="11"/>
      <c r="D776" s="11"/>
      <c r="E776" s="101"/>
      <c r="F776" s="11"/>
      <c r="G776" s="11"/>
      <c r="H776" s="11"/>
      <c r="I776" s="18">
        <v>0</v>
      </c>
      <c r="J776" s="18">
        <v>0</v>
      </c>
      <c r="K776" s="18">
        <v>0</v>
      </c>
      <c r="L776" s="18">
        <v>0</v>
      </c>
      <c r="M776" s="18">
        <v>0</v>
      </c>
      <c r="N776" s="77">
        <v>0</v>
      </c>
      <c r="O776" s="77">
        <v>0</v>
      </c>
      <c r="P776" s="69"/>
      <c r="Q776" s="69"/>
      <c r="R776" s="13"/>
      <c r="S776" s="13"/>
      <c r="T776" s="11"/>
      <c r="U776" s="18"/>
      <c r="V776" s="18"/>
      <c r="W776" s="18"/>
    </row>
    <row r="777" spans="1:23" ht="25" customHeight="1" x14ac:dyDescent="0.3">
      <c r="A777" s="11"/>
      <c r="B777" s="35"/>
      <c r="C777" s="11"/>
      <c r="D777" s="11"/>
      <c r="E777" s="101"/>
      <c r="F777" s="11"/>
      <c r="G777" s="11"/>
      <c r="H777" s="11"/>
      <c r="I777" s="18">
        <v>0</v>
      </c>
      <c r="J777" s="18">
        <v>0</v>
      </c>
      <c r="K777" s="18">
        <v>0</v>
      </c>
      <c r="L777" s="18">
        <v>0</v>
      </c>
      <c r="M777" s="18">
        <v>0</v>
      </c>
      <c r="N777" s="77">
        <v>0</v>
      </c>
      <c r="O777" s="77">
        <v>0</v>
      </c>
      <c r="P777" s="69"/>
      <c r="Q777" s="69"/>
      <c r="R777" s="13"/>
      <c r="S777" s="13"/>
      <c r="T777" s="11"/>
      <c r="U777" s="18"/>
      <c r="V777" s="18"/>
      <c r="W777" s="18"/>
    </row>
    <row r="778" spans="1:23" ht="25" customHeight="1" x14ac:dyDescent="0.3">
      <c r="A778" s="11"/>
      <c r="B778" s="35"/>
      <c r="C778" s="11"/>
      <c r="D778" s="11"/>
      <c r="E778" s="101"/>
      <c r="F778" s="11"/>
      <c r="G778" s="11"/>
      <c r="H778" s="11"/>
      <c r="I778" s="18">
        <v>0</v>
      </c>
      <c r="J778" s="18">
        <v>0</v>
      </c>
      <c r="K778" s="18">
        <v>0</v>
      </c>
      <c r="L778" s="18">
        <v>0</v>
      </c>
      <c r="M778" s="18">
        <v>0</v>
      </c>
      <c r="N778" s="77">
        <v>0</v>
      </c>
      <c r="O778" s="77">
        <v>0</v>
      </c>
      <c r="P778" s="69"/>
      <c r="Q778" s="69"/>
      <c r="R778" s="13"/>
      <c r="S778" s="13"/>
      <c r="T778" s="11"/>
      <c r="U778" s="18"/>
      <c r="V778" s="18"/>
      <c r="W778" s="18"/>
    </row>
    <row r="779" spans="1:23" ht="25" customHeight="1" x14ac:dyDescent="0.3">
      <c r="A779" s="11"/>
      <c r="B779" s="35"/>
      <c r="C779" s="11"/>
      <c r="D779" s="11"/>
      <c r="E779" s="101"/>
      <c r="F779" s="11"/>
      <c r="G779" s="11"/>
      <c r="H779" s="11"/>
      <c r="I779" s="18">
        <v>0</v>
      </c>
      <c r="J779" s="18">
        <v>0</v>
      </c>
      <c r="K779" s="18">
        <v>0</v>
      </c>
      <c r="L779" s="18">
        <v>0</v>
      </c>
      <c r="M779" s="18">
        <v>0</v>
      </c>
      <c r="N779" s="77">
        <v>0</v>
      </c>
      <c r="O779" s="77">
        <v>0</v>
      </c>
      <c r="P779" s="69"/>
      <c r="Q779" s="69"/>
      <c r="R779" s="13"/>
      <c r="S779" s="13"/>
      <c r="T779" s="11"/>
      <c r="U779" s="18"/>
      <c r="V779" s="18"/>
      <c r="W779" s="18"/>
    </row>
    <row r="780" spans="1:23" ht="25" customHeight="1" x14ac:dyDescent="0.3">
      <c r="A780" s="11"/>
      <c r="B780" s="35"/>
      <c r="C780" s="11"/>
      <c r="D780" s="11"/>
      <c r="E780" s="101"/>
      <c r="F780" s="11"/>
      <c r="G780" s="11"/>
      <c r="H780" s="11"/>
      <c r="I780" s="18">
        <v>0</v>
      </c>
      <c r="J780" s="18">
        <v>0</v>
      </c>
      <c r="K780" s="18">
        <v>0</v>
      </c>
      <c r="L780" s="18">
        <v>0</v>
      </c>
      <c r="M780" s="18">
        <v>0</v>
      </c>
      <c r="N780" s="77">
        <v>0</v>
      </c>
      <c r="O780" s="77">
        <v>0</v>
      </c>
      <c r="P780" s="69"/>
      <c r="Q780" s="69"/>
      <c r="R780" s="13"/>
      <c r="S780" s="13"/>
      <c r="T780" s="11"/>
      <c r="U780" s="18"/>
      <c r="V780" s="18"/>
      <c r="W780" s="18"/>
    </row>
    <row r="781" spans="1:23" ht="25" customHeight="1" x14ac:dyDescent="0.3">
      <c r="A781" s="11"/>
      <c r="B781" s="35"/>
      <c r="C781" s="11"/>
      <c r="D781" s="11"/>
      <c r="E781" s="101"/>
      <c r="F781" s="11"/>
      <c r="G781" s="11"/>
      <c r="H781" s="11"/>
      <c r="I781" s="18">
        <v>0</v>
      </c>
      <c r="J781" s="18">
        <v>0</v>
      </c>
      <c r="K781" s="18">
        <v>0</v>
      </c>
      <c r="L781" s="18">
        <v>0</v>
      </c>
      <c r="M781" s="18">
        <v>0</v>
      </c>
      <c r="N781" s="77">
        <v>0</v>
      </c>
      <c r="O781" s="77">
        <v>0</v>
      </c>
      <c r="P781" s="69"/>
      <c r="Q781" s="69"/>
      <c r="R781" s="13"/>
      <c r="S781" s="13"/>
      <c r="T781" s="11"/>
      <c r="U781" s="18"/>
      <c r="V781" s="18"/>
      <c r="W781" s="18"/>
    </row>
    <row r="782" spans="1:23" ht="25" customHeight="1" x14ac:dyDescent="0.3">
      <c r="A782" s="11"/>
      <c r="B782" s="35"/>
      <c r="C782" s="11"/>
      <c r="D782" s="11"/>
      <c r="E782" s="101"/>
      <c r="F782" s="11"/>
      <c r="G782" s="11"/>
      <c r="H782" s="11"/>
      <c r="I782" s="18">
        <v>0</v>
      </c>
      <c r="J782" s="18">
        <v>0</v>
      </c>
      <c r="K782" s="18">
        <v>0</v>
      </c>
      <c r="L782" s="18">
        <v>0</v>
      </c>
      <c r="M782" s="18">
        <v>0</v>
      </c>
      <c r="N782" s="77">
        <v>0</v>
      </c>
      <c r="O782" s="77">
        <v>0</v>
      </c>
      <c r="P782" s="69"/>
      <c r="Q782" s="69"/>
      <c r="R782" s="13"/>
      <c r="S782" s="13"/>
      <c r="T782" s="11"/>
      <c r="U782" s="18"/>
      <c r="V782" s="18"/>
      <c r="W782" s="18"/>
    </row>
    <row r="783" spans="1:23" ht="25" customHeight="1" x14ac:dyDescent="0.3">
      <c r="A783" s="11"/>
      <c r="B783" s="35"/>
      <c r="C783" s="11"/>
      <c r="D783" s="11"/>
      <c r="E783" s="101"/>
      <c r="F783" s="11"/>
      <c r="G783" s="11"/>
      <c r="H783" s="11"/>
      <c r="I783" s="18">
        <v>0</v>
      </c>
      <c r="J783" s="18">
        <v>0</v>
      </c>
      <c r="K783" s="18">
        <v>0</v>
      </c>
      <c r="L783" s="18">
        <v>0</v>
      </c>
      <c r="M783" s="18">
        <v>0</v>
      </c>
      <c r="N783" s="77">
        <v>0</v>
      </c>
      <c r="O783" s="77">
        <v>0</v>
      </c>
      <c r="P783" s="69"/>
      <c r="Q783" s="69"/>
      <c r="R783" s="13"/>
      <c r="S783" s="13"/>
      <c r="T783" s="11"/>
      <c r="U783" s="18"/>
      <c r="V783" s="18"/>
      <c r="W783" s="18"/>
    </row>
    <row r="784" spans="1:23" ht="25" customHeight="1" x14ac:dyDescent="0.3">
      <c r="A784" s="11"/>
      <c r="B784" s="35"/>
      <c r="C784" s="11"/>
      <c r="D784" s="11"/>
      <c r="E784" s="101"/>
      <c r="F784" s="11"/>
      <c r="G784" s="11"/>
      <c r="H784" s="11"/>
      <c r="I784" s="18">
        <v>0</v>
      </c>
      <c r="J784" s="18">
        <v>0</v>
      </c>
      <c r="K784" s="18">
        <v>0</v>
      </c>
      <c r="L784" s="18">
        <v>0</v>
      </c>
      <c r="M784" s="18">
        <v>0</v>
      </c>
      <c r="N784" s="77">
        <v>0</v>
      </c>
      <c r="O784" s="77">
        <v>0</v>
      </c>
      <c r="P784" s="69"/>
      <c r="Q784" s="69"/>
      <c r="R784" s="13"/>
      <c r="S784" s="13"/>
      <c r="T784" s="11"/>
      <c r="U784" s="18"/>
      <c r="V784" s="18"/>
      <c r="W784" s="18"/>
    </row>
    <row r="785" spans="1:23" ht="25" customHeight="1" x14ac:dyDescent="0.3">
      <c r="A785" s="11"/>
      <c r="B785" s="35"/>
      <c r="C785" s="11"/>
      <c r="D785" s="11"/>
      <c r="E785" s="101"/>
      <c r="F785" s="11"/>
      <c r="G785" s="11"/>
      <c r="H785" s="11"/>
      <c r="I785" s="18">
        <v>0</v>
      </c>
      <c r="J785" s="18">
        <v>0</v>
      </c>
      <c r="K785" s="18">
        <v>0</v>
      </c>
      <c r="L785" s="18">
        <v>0</v>
      </c>
      <c r="M785" s="18">
        <v>0</v>
      </c>
      <c r="N785" s="77">
        <v>0</v>
      </c>
      <c r="O785" s="77">
        <v>0</v>
      </c>
      <c r="P785" s="69"/>
      <c r="Q785" s="69"/>
      <c r="R785" s="13"/>
      <c r="S785" s="13"/>
      <c r="T785" s="11"/>
      <c r="U785" s="18"/>
      <c r="V785" s="18"/>
      <c r="W785" s="18"/>
    </row>
    <row r="786" spans="1:23" ht="25" customHeight="1" x14ac:dyDescent="0.3">
      <c r="A786" s="11"/>
      <c r="B786" s="35"/>
      <c r="C786" s="11"/>
      <c r="D786" s="11"/>
      <c r="E786" s="101"/>
      <c r="F786" s="11"/>
      <c r="G786" s="11"/>
      <c r="H786" s="11"/>
      <c r="I786" s="18">
        <v>0</v>
      </c>
      <c r="J786" s="18">
        <v>0</v>
      </c>
      <c r="K786" s="18">
        <v>0</v>
      </c>
      <c r="L786" s="18">
        <v>0</v>
      </c>
      <c r="M786" s="18">
        <v>0</v>
      </c>
      <c r="N786" s="77">
        <v>0</v>
      </c>
      <c r="O786" s="77">
        <v>0</v>
      </c>
      <c r="P786" s="69"/>
      <c r="Q786" s="69"/>
      <c r="R786" s="13"/>
      <c r="S786" s="13"/>
      <c r="T786" s="11"/>
      <c r="U786" s="18"/>
      <c r="V786" s="18"/>
      <c r="W786" s="18"/>
    </row>
    <row r="787" spans="1:23" ht="25" customHeight="1" x14ac:dyDescent="0.3">
      <c r="A787" s="11"/>
      <c r="B787" s="35"/>
      <c r="C787" s="11"/>
      <c r="D787" s="11"/>
      <c r="E787" s="101"/>
      <c r="F787" s="11"/>
      <c r="G787" s="11"/>
      <c r="H787" s="11"/>
      <c r="I787" s="18">
        <v>0</v>
      </c>
      <c r="J787" s="18">
        <v>0</v>
      </c>
      <c r="K787" s="18">
        <v>0</v>
      </c>
      <c r="L787" s="18">
        <v>0</v>
      </c>
      <c r="M787" s="18">
        <v>0</v>
      </c>
      <c r="N787" s="77">
        <v>0</v>
      </c>
      <c r="O787" s="77">
        <v>0</v>
      </c>
      <c r="P787" s="69"/>
      <c r="Q787" s="69"/>
      <c r="R787" s="13"/>
      <c r="S787" s="13"/>
      <c r="T787" s="11"/>
      <c r="U787" s="18"/>
      <c r="V787" s="18"/>
      <c r="W787" s="18"/>
    </row>
    <row r="788" spans="1:23" ht="25" customHeight="1" x14ac:dyDescent="0.3">
      <c r="A788" s="11"/>
      <c r="B788" s="35"/>
      <c r="C788" s="11"/>
      <c r="D788" s="11"/>
      <c r="E788" s="101"/>
      <c r="F788" s="11"/>
      <c r="G788" s="11"/>
      <c r="H788" s="11"/>
      <c r="I788" s="18">
        <v>0</v>
      </c>
      <c r="J788" s="18">
        <v>0</v>
      </c>
      <c r="K788" s="18">
        <v>0</v>
      </c>
      <c r="L788" s="18">
        <v>0</v>
      </c>
      <c r="M788" s="18">
        <v>0</v>
      </c>
      <c r="N788" s="77">
        <v>0</v>
      </c>
      <c r="O788" s="77">
        <v>0</v>
      </c>
      <c r="P788" s="69"/>
      <c r="Q788" s="69"/>
      <c r="R788" s="13"/>
      <c r="S788" s="13"/>
      <c r="T788" s="11"/>
      <c r="U788" s="18"/>
      <c r="V788" s="18"/>
      <c r="W788" s="18"/>
    </row>
    <row r="789" spans="1:23" ht="25" customHeight="1" x14ac:dyDescent="0.3">
      <c r="A789" s="11"/>
      <c r="B789" s="35"/>
      <c r="C789" s="11"/>
      <c r="D789" s="11"/>
      <c r="E789" s="101"/>
      <c r="F789" s="11"/>
      <c r="G789" s="11"/>
      <c r="H789" s="11"/>
      <c r="I789" s="18">
        <v>0</v>
      </c>
      <c r="J789" s="18">
        <v>0</v>
      </c>
      <c r="K789" s="18">
        <v>0</v>
      </c>
      <c r="L789" s="18">
        <v>0</v>
      </c>
      <c r="M789" s="18">
        <v>0</v>
      </c>
      <c r="N789" s="77">
        <v>0</v>
      </c>
      <c r="O789" s="77">
        <v>0</v>
      </c>
      <c r="P789" s="69"/>
      <c r="Q789" s="69"/>
      <c r="R789" s="13"/>
      <c r="S789" s="13"/>
      <c r="T789" s="11"/>
      <c r="U789" s="18"/>
      <c r="V789" s="18"/>
      <c r="W789" s="18"/>
    </row>
    <row r="790" spans="1:23" ht="25" customHeight="1" x14ac:dyDescent="0.3">
      <c r="A790" s="11"/>
      <c r="B790" s="35"/>
      <c r="C790" s="11"/>
      <c r="D790" s="11"/>
      <c r="E790" s="101"/>
      <c r="F790" s="11"/>
      <c r="G790" s="11"/>
      <c r="H790" s="11"/>
      <c r="I790" s="18">
        <v>0</v>
      </c>
      <c r="J790" s="18">
        <v>0</v>
      </c>
      <c r="K790" s="18">
        <v>0</v>
      </c>
      <c r="L790" s="18">
        <v>0</v>
      </c>
      <c r="M790" s="18">
        <v>0</v>
      </c>
      <c r="N790" s="77">
        <v>0</v>
      </c>
      <c r="O790" s="77">
        <v>0</v>
      </c>
      <c r="P790" s="69"/>
      <c r="Q790" s="69"/>
      <c r="R790" s="13"/>
      <c r="S790" s="13"/>
      <c r="T790" s="11"/>
      <c r="U790" s="18"/>
      <c r="V790" s="18"/>
      <c r="W790" s="18"/>
    </row>
    <row r="791" spans="1:23" ht="25" customHeight="1" x14ac:dyDescent="0.3">
      <c r="A791" s="11"/>
      <c r="B791" s="35"/>
      <c r="C791" s="11"/>
      <c r="D791" s="11"/>
      <c r="E791" s="101"/>
      <c r="F791" s="11"/>
      <c r="G791" s="11"/>
      <c r="H791" s="11"/>
      <c r="I791" s="18">
        <v>0</v>
      </c>
      <c r="J791" s="18">
        <v>0</v>
      </c>
      <c r="K791" s="18">
        <v>0</v>
      </c>
      <c r="L791" s="18">
        <v>0</v>
      </c>
      <c r="M791" s="18">
        <v>0</v>
      </c>
      <c r="N791" s="77">
        <v>0</v>
      </c>
      <c r="O791" s="77">
        <v>0</v>
      </c>
      <c r="P791" s="69"/>
      <c r="Q791" s="69"/>
      <c r="R791" s="13"/>
      <c r="S791" s="13"/>
      <c r="T791" s="11"/>
      <c r="U791" s="18"/>
      <c r="V791" s="18"/>
      <c r="W791" s="18"/>
    </row>
    <row r="792" spans="1:23" ht="25" customHeight="1" x14ac:dyDescent="0.3">
      <c r="A792" s="11"/>
      <c r="B792" s="35"/>
      <c r="C792" s="11"/>
      <c r="D792" s="11"/>
      <c r="E792" s="101"/>
      <c r="F792" s="11"/>
      <c r="G792" s="11"/>
      <c r="H792" s="11"/>
      <c r="I792" s="18">
        <v>0</v>
      </c>
      <c r="J792" s="18">
        <v>0</v>
      </c>
      <c r="K792" s="18">
        <v>0</v>
      </c>
      <c r="L792" s="18">
        <v>0</v>
      </c>
      <c r="M792" s="18">
        <v>0</v>
      </c>
      <c r="N792" s="77">
        <v>0</v>
      </c>
      <c r="O792" s="77">
        <v>0</v>
      </c>
      <c r="P792" s="69"/>
      <c r="Q792" s="69"/>
      <c r="R792" s="13"/>
      <c r="S792" s="13"/>
      <c r="T792" s="11"/>
      <c r="U792" s="18"/>
      <c r="V792" s="18"/>
      <c r="W792" s="18"/>
    </row>
    <row r="793" spans="1:23" ht="25" customHeight="1" x14ac:dyDescent="0.3">
      <c r="A793" s="11"/>
      <c r="B793" s="35"/>
      <c r="C793" s="11"/>
      <c r="D793" s="11"/>
      <c r="E793" s="101"/>
      <c r="F793" s="11"/>
      <c r="G793" s="11"/>
      <c r="H793" s="11"/>
      <c r="I793" s="18">
        <v>0</v>
      </c>
      <c r="J793" s="18">
        <v>0</v>
      </c>
      <c r="K793" s="18">
        <v>0</v>
      </c>
      <c r="L793" s="18">
        <v>0</v>
      </c>
      <c r="M793" s="18">
        <v>0</v>
      </c>
      <c r="N793" s="77">
        <v>0</v>
      </c>
      <c r="O793" s="77">
        <v>0</v>
      </c>
      <c r="P793" s="69"/>
      <c r="Q793" s="69"/>
      <c r="R793" s="13"/>
      <c r="S793" s="13"/>
      <c r="T793" s="11"/>
      <c r="U793" s="18"/>
      <c r="V793" s="18"/>
      <c r="W793" s="18"/>
    </row>
    <row r="794" spans="1:23" ht="25" customHeight="1" x14ac:dyDescent="0.3">
      <c r="A794" s="11"/>
      <c r="B794" s="35"/>
      <c r="C794" s="11"/>
      <c r="D794" s="11"/>
      <c r="E794" s="101"/>
      <c r="F794" s="11"/>
      <c r="G794" s="11"/>
      <c r="H794" s="11"/>
      <c r="I794" s="18">
        <v>0</v>
      </c>
      <c r="J794" s="18">
        <v>0</v>
      </c>
      <c r="K794" s="18">
        <v>0</v>
      </c>
      <c r="L794" s="18">
        <v>0</v>
      </c>
      <c r="M794" s="18">
        <v>0</v>
      </c>
      <c r="N794" s="77">
        <v>0</v>
      </c>
      <c r="O794" s="77">
        <v>0</v>
      </c>
      <c r="P794" s="69"/>
      <c r="Q794" s="69"/>
      <c r="R794" s="13"/>
      <c r="S794" s="13"/>
      <c r="T794" s="11"/>
      <c r="U794" s="18"/>
      <c r="V794" s="18"/>
      <c r="W794" s="18"/>
    </row>
    <row r="795" spans="1:23" ht="25" customHeight="1" x14ac:dyDescent="0.3">
      <c r="A795" s="11"/>
      <c r="B795" s="35"/>
      <c r="C795" s="11"/>
      <c r="D795" s="11"/>
      <c r="E795" s="101"/>
      <c r="F795" s="11"/>
      <c r="G795" s="11"/>
      <c r="H795" s="11"/>
      <c r="I795" s="18">
        <v>0</v>
      </c>
      <c r="J795" s="18">
        <v>0</v>
      </c>
      <c r="K795" s="18">
        <v>0</v>
      </c>
      <c r="L795" s="18">
        <v>0</v>
      </c>
      <c r="M795" s="18">
        <v>0</v>
      </c>
      <c r="N795" s="77">
        <v>0</v>
      </c>
      <c r="O795" s="77">
        <v>0</v>
      </c>
      <c r="P795" s="69"/>
      <c r="Q795" s="69"/>
      <c r="R795" s="13"/>
      <c r="S795" s="13"/>
      <c r="T795" s="11"/>
      <c r="U795" s="18"/>
      <c r="V795" s="18"/>
      <c r="W795" s="18"/>
    </row>
    <row r="796" spans="1:23" ht="25" customHeight="1" x14ac:dyDescent="0.3">
      <c r="A796" s="11"/>
      <c r="B796" s="35"/>
      <c r="C796" s="11"/>
      <c r="D796" s="11"/>
      <c r="E796" s="101"/>
      <c r="F796" s="11"/>
      <c r="G796" s="11"/>
      <c r="H796" s="11"/>
      <c r="I796" s="18">
        <v>0</v>
      </c>
      <c r="J796" s="18">
        <v>0</v>
      </c>
      <c r="K796" s="18">
        <v>0</v>
      </c>
      <c r="L796" s="18">
        <v>0</v>
      </c>
      <c r="M796" s="18">
        <v>0</v>
      </c>
      <c r="N796" s="77">
        <v>0</v>
      </c>
      <c r="O796" s="77">
        <v>0</v>
      </c>
      <c r="P796" s="69"/>
      <c r="Q796" s="69"/>
      <c r="R796" s="13"/>
      <c r="S796" s="13"/>
      <c r="T796" s="11"/>
      <c r="U796" s="18"/>
      <c r="V796" s="18"/>
      <c r="W796" s="18"/>
    </row>
    <row r="797" spans="1:23" ht="25" customHeight="1" x14ac:dyDescent="0.3">
      <c r="A797" s="11"/>
      <c r="B797" s="35"/>
      <c r="C797" s="11"/>
      <c r="D797" s="11"/>
      <c r="E797" s="101"/>
      <c r="F797" s="11"/>
      <c r="G797" s="11"/>
      <c r="H797" s="11"/>
      <c r="I797" s="18">
        <v>0</v>
      </c>
      <c r="J797" s="18">
        <v>0</v>
      </c>
      <c r="K797" s="18">
        <v>0</v>
      </c>
      <c r="L797" s="18">
        <v>0</v>
      </c>
      <c r="M797" s="18">
        <v>0</v>
      </c>
      <c r="N797" s="77">
        <v>0</v>
      </c>
      <c r="O797" s="77">
        <v>0</v>
      </c>
      <c r="P797" s="69"/>
      <c r="Q797" s="69"/>
      <c r="R797" s="13"/>
      <c r="S797" s="13"/>
      <c r="T797" s="11"/>
      <c r="U797" s="18"/>
      <c r="V797" s="18"/>
      <c r="W797" s="18"/>
    </row>
    <row r="798" spans="1:23" ht="25" customHeight="1" x14ac:dyDescent="0.3">
      <c r="A798" s="11"/>
      <c r="B798" s="35"/>
      <c r="C798" s="11"/>
      <c r="D798" s="11"/>
      <c r="E798" s="101"/>
      <c r="F798" s="11"/>
      <c r="G798" s="11"/>
      <c r="H798" s="11"/>
      <c r="I798" s="18">
        <v>0</v>
      </c>
      <c r="J798" s="18">
        <v>0</v>
      </c>
      <c r="K798" s="18">
        <v>0</v>
      </c>
      <c r="L798" s="18">
        <v>0</v>
      </c>
      <c r="M798" s="18">
        <v>0</v>
      </c>
      <c r="N798" s="77">
        <v>0</v>
      </c>
      <c r="O798" s="77">
        <v>0</v>
      </c>
      <c r="P798" s="69"/>
      <c r="Q798" s="69"/>
      <c r="R798" s="13"/>
      <c r="S798" s="13"/>
      <c r="T798" s="11"/>
      <c r="U798" s="18"/>
      <c r="V798" s="18"/>
      <c r="W798" s="18"/>
    </row>
    <row r="799" spans="1:23" ht="25" customHeight="1" x14ac:dyDescent="0.3">
      <c r="A799" s="11"/>
      <c r="B799" s="35"/>
      <c r="C799" s="11"/>
      <c r="D799" s="11"/>
      <c r="E799" s="101"/>
      <c r="F799" s="11"/>
      <c r="G799" s="11"/>
      <c r="H799" s="11"/>
      <c r="I799" s="18">
        <v>0</v>
      </c>
      <c r="J799" s="18">
        <v>0</v>
      </c>
      <c r="K799" s="18">
        <v>0</v>
      </c>
      <c r="L799" s="18">
        <v>0</v>
      </c>
      <c r="M799" s="18">
        <v>0</v>
      </c>
      <c r="N799" s="77">
        <v>0</v>
      </c>
      <c r="O799" s="77">
        <v>0</v>
      </c>
      <c r="P799" s="69"/>
      <c r="Q799" s="69"/>
      <c r="R799" s="13"/>
      <c r="S799" s="13"/>
      <c r="T799" s="11"/>
      <c r="U799" s="18"/>
      <c r="V799" s="18"/>
      <c r="W799" s="18"/>
    </row>
    <row r="800" spans="1:23" ht="25" customHeight="1" x14ac:dyDescent="0.3">
      <c r="A800" s="11"/>
      <c r="B800" s="35"/>
      <c r="C800" s="11"/>
      <c r="D800" s="11"/>
      <c r="E800" s="101"/>
      <c r="F800" s="11"/>
      <c r="G800" s="11"/>
      <c r="H800" s="11"/>
      <c r="I800" s="18">
        <v>0</v>
      </c>
      <c r="J800" s="18">
        <v>0</v>
      </c>
      <c r="K800" s="18">
        <v>0</v>
      </c>
      <c r="L800" s="18">
        <v>0</v>
      </c>
      <c r="M800" s="18">
        <v>0</v>
      </c>
      <c r="N800" s="77">
        <v>0</v>
      </c>
      <c r="O800" s="77">
        <v>0</v>
      </c>
      <c r="P800" s="69"/>
      <c r="Q800" s="69"/>
      <c r="R800" s="13"/>
      <c r="S800" s="13"/>
      <c r="T800" s="11"/>
      <c r="U800" s="18"/>
      <c r="V800" s="18"/>
      <c r="W800" s="18"/>
    </row>
    <row r="801" spans="1:23" ht="25" customHeight="1" x14ac:dyDescent="0.3">
      <c r="A801" s="11"/>
      <c r="B801" s="35"/>
      <c r="C801" s="11"/>
      <c r="D801" s="11"/>
      <c r="E801" s="101"/>
      <c r="F801" s="11"/>
      <c r="G801" s="11"/>
      <c r="H801" s="11"/>
      <c r="I801" s="18">
        <v>0</v>
      </c>
      <c r="J801" s="18">
        <v>0</v>
      </c>
      <c r="K801" s="18">
        <v>0</v>
      </c>
      <c r="L801" s="18">
        <v>0</v>
      </c>
      <c r="M801" s="18">
        <v>0</v>
      </c>
      <c r="N801" s="77">
        <v>0</v>
      </c>
      <c r="O801" s="77">
        <v>0</v>
      </c>
      <c r="P801" s="69"/>
      <c r="Q801" s="69"/>
      <c r="R801" s="13"/>
      <c r="S801" s="13"/>
      <c r="T801" s="11"/>
      <c r="U801" s="18"/>
      <c r="V801" s="18"/>
      <c r="W801" s="18"/>
    </row>
    <row r="802" spans="1:23" ht="25" customHeight="1" x14ac:dyDescent="0.3">
      <c r="A802" s="11"/>
      <c r="B802" s="35"/>
      <c r="C802" s="11"/>
      <c r="D802" s="11"/>
      <c r="E802" s="101"/>
      <c r="F802" s="11"/>
      <c r="G802" s="11"/>
      <c r="H802" s="11"/>
      <c r="I802" s="18">
        <v>0</v>
      </c>
      <c r="J802" s="18">
        <v>0</v>
      </c>
      <c r="K802" s="18">
        <v>0</v>
      </c>
      <c r="L802" s="18">
        <v>0</v>
      </c>
      <c r="M802" s="18">
        <v>0</v>
      </c>
      <c r="N802" s="77">
        <v>0</v>
      </c>
      <c r="O802" s="77">
        <v>0</v>
      </c>
      <c r="P802" s="69"/>
      <c r="Q802" s="69"/>
      <c r="R802" s="13"/>
      <c r="S802" s="13"/>
      <c r="T802" s="11"/>
      <c r="U802" s="18"/>
      <c r="V802" s="18"/>
      <c r="W802" s="18"/>
    </row>
    <row r="803" spans="1:23" ht="25" customHeight="1" x14ac:dyDescent="0.3">
      <c r="A803" s="11"/>
      <c r="B803" s="35"/>
      <c r="C803" s="11"/>
      <c r="D803" s="11"/>
      <c r="E803" s="101"/>
      <c r="F803" s="11"/>
      <c r="G803" s="11"/>
      <c r="H803" s="11"/>
      <c r="I803" s="18">
        <v>0</v>
      </c>
      <c r="J803" s="18">
        <v>0</v>
      </c>
      <c r="K803" s="18">
        <v>0</v>
      </c>
      <c r="L803" s="18">
        <v>0</v>
      </c>
      <c r="M803" s="18">
        <v>0</v>
      </c>
      <c r="N803" s="77">
        <v>0</v>
      </c>
      <c r="O803" s="77">
        <v>0</v>
      </c>
      <c r="P803" s="69"/>
      <c r="Q803" s="69"/>
      <c r="R803" s="13"/>
      <c r="S803" s="13"/>
      <c r="T803" s="11"/>
      <c r="U803" s="18"/>
      <c r="V803" s="18"/>
      <c r="W803" s="18"/>
    </row>
    <row r="804" spans="1:23" ht="25" customHeight="1" x14ac:dyDescent="0.3">
      <c r="A804" s="11"/>
      <c r="B804" s="35"/>
      <c r="C804" s="11"/>
      <c r="D804" s="11"/>
      <c r="E804" s="101"/>
      <c r="F804" s="11"/>
      <c r="G804" s="11"/>
      <c r="H804" s="11"/>
      <c r="I804" s="18">
        <v>0</v>
      </c>
      <c r="J804" s="18">
        <v>0</v>
      </c>
      <c r="K804" s="18">
        <v>0</v>
      </c>
      <c r="L804" s="18">
        <v>0</v>
      </c>
      <c r="M804" s="18">
        <v>0</v>
      </c>
      <c r="N804" s="77">
        <v>0</v>
      </c>
      <c r="O804" s="77">
        <v>0</v>
      </c>
      <c r="P804" s="69"/>
      <c r="Q804" s="69"/>
      <c r="R804" s="13"/>
      <c r="S804" s="13"/>
      <c r="T804" s="11"/>
      <c r="U804" s="18"/>
      <c r="V804" s="18"/>
      <c r="W804" s="18"/>
    </row>
    <row r="805" spans="1:23" ht="25" customHeight="1" x14ac:dyDescent="0.3">
      <c r="A805" s="11"/>
      <c r="B805" s="35"/>
      <c r="C805" s="11"/>
      <c r="D805" s="11"/>
      <c r="E805" s="101"/>
      <c r="F805" s="11"/>
      <c r="G805" s="11"/>
      <c r="H805" s="11"/>
      <c r="I805" s="18">
        <v>0</v>
      </c>
      <c r="J805" s="18">
        <v>0</v>
      </c>
      <c r="K805" s="18">
        <v>0</v>
      </c>
      <c r="L805" s="18">
        <v>0</v>
      </c>
      <c r="M805" s="18">
        <v>0</v>
      </c>
      <c r="N805" s="77">
        <v>0</v>
      </c>
      <c r="O805" s="77">
        <v>0</v>
      </c>
      <c r="P805" s="69"/>
      <c r="Q805" s="69"/>
      <c r="R805" s="13"/>
      <c r="S805" s="13"/>
      <c r="T805" s="11"/>
      <c r="U805" s="18"/>
      <c r="V805" s="18"/>
      <c r="W805" s="18"/>
    </row>
    <row r="806" spans="1:23" ht="25" customHeight="1" x14ac:dyDescent="0.3">
      <c r="A806" s="11"/>
      <c r="B806" s="35"/>
      <c r="C806" s="11"/>
      <c r="D806" s="11"/>
      <c r="E806" s="101"/>
      <c r="F806" s="11"/>
      <c r="G806" s="11"/>
      <c r="H806" s="11"/>
      <c r="I806" s="18">
        <v>0</v>
      </c>
      <c r="J806" s="18">
        <v>0</v>
      </c>
      <c r="K806" s="18">
        <v>0</v>
      </c>
      <c r="L806" s="18">
        <v>0</v>
      </c>
      <c r="M806" s="18">
        <v>0</v>
      </c>
      <c r="N806" s="77">
        <v>0</v>
      </c>
      <c r="O806" s="77">
        <v>0</v>
      </c>
      <c r="P806" s="69"/>
      <c r="Q806" s="69"/>
      <c r="R806" s="13"/>
      <c r="S806" s="13"/>
      <c r="T806" s="11"/>
      <c r="U806" s="18"/>
      <c r="V806" s="18"/>
      <c r="W806" s="18"/>
    </row>
    <row r="807" spans="1:23" ht="25" customHeight="1" x14ac:dyDescent="0.3">
      <c r="A807" s="11"/>
      <c r="B807" s="35"/>
      <c r="C807" s="11"/>
      <c r="D807" s="11"/>
      <c r="E807" s="101"/>
      <c r="F807" s="11"/>
      <c r="G807" s="11"/>
      <c r="H807" s="11"/>
      <c r="I807" s="18">
        <v>0</v>
      </c>
      <c r="J807" s="18">
        <v>0</v>
      </c>
      <c r="K807" s="18">
        <v>0</v>
      </c>
      <c r="L807" s="18">
        <v>0</v>
      </c>
      <c r="M807" s="18">
        <v>0</v>
      </c>
      <c r="N807" s="77">
        <v>0</v>
      </c>
      <c r="O807" s="77">
        <v>0</v>
      </c>
      <c r="P807" s="69"/>
      <c r="Q807" s="69"/>
      <c r="R807" s="13"/>
      <c r="S807" s="13"/>
      <c r="T807" s="11"/>
      <c r="U807" s="18"/>
      <c r="V807" s="18"/>
      <c r="W807" s="18"/>
    </row>
    <row r="808" spans="1:23" ht="25" customHeight="1" x14ac:dyDescent="0.3">
      <c r="A808" s="11"/>
      <c r="B808" s="35"/>
      <c r="C808" s="11"/>
      <c r="D808" s="11"/>
      <c r="E808" s="101"/>
      <c r="F808" s="11"/>
      <c r="G808" s="11"/>
      <c r="H808" s="11"/>
      <c r="I808" s="18">
        <v>0</v>
      </c>
      <c r="J808" s="18">
        <v>0</v>
      </c>
      <c r="K808" s="18">
        <v>0</v>
      </c>
      <c r="L808" s="18">
        <v>0</v>
      </c>
      <c r="M808" s="18">
        <v>0</v>
      </c>
      <c r="N808" s="77">
        <v>0</v>
      </c>
      <c r="O808" s="77">
        <v>0</v>
      </c>
      <c r="P808" s="69"/>
      <c r="Q808" s="69"/>
      <c r="R808" s="13"/>
      <c r="S808" s="13"/>
      <c r="T808" s="11"/>
      <c r="U808" s="18"/>
      <c r="V808" s="18"/>
      <c r="W808" s="18"/>
    </row>
    <row r="809" spans="1:23" ht="25" customHeight="1" x14ac:dyDescent="0.3">
      <c r="A809" s="11"/>
      <c r="B809" s="35"/>
      <c r="C809" s="11"/>
      <c r="D809" s="11"/>
      <c r="E809" s="101"/>
      <c r="F809" s="11"/>
      <c r="G809" s="11"/>
      <c r="H809" s="11"/>
      <c r="I809" s="18">
        <v>0</v>
      </c>
      <c r="J809" s="18">
        <v>0</v>
      </c>
      <c r="K809" s="18">
        <v>0</v>
      </c>
      <c r="L809" s="18">
        <v>0</v>
      </c>
      <c r="M809" s="18">
        <v>0</v>
      </c>
      <c r="N809" s="77">
        <v>0</v>
      </c>
      <c r="O809" s="77">
        <v>0</v>
      </c>
      <c r="P809" s="69"/>
      <c r="Q809" s="69"/>
      <c r="R809" s="13"/>
      <c r="S809" s="13"/>
      <c r="T809" s="11"/>
      <c r="U809" s="18"/>
      <c r="V809" s="18"/>
      <c r="W809" s="18"/>
    </row>
    <row r="810" spans="1:23" ht="25" customHeight="1" x14ac:dyDescent="0.3">
      <c r="A810" s="11"/>
      <c r="B810" s="35"/>
      <c r="C810" s="11"/>
      <c r="D810" s="11"/>
      <c r="E810" s="101"/>
      <c r="F810" s="11"/>
      <c r="G810" s="11"/>
      <c r="H810" s="11"/>
      <c r="I810" s="18">
        <v>0</v>
      </c>
      <c r="J810" s="18">
        <v>0</v>
      </c>
      <c r="K810" s="18">
        <v>0</v>
      </c>
      <c r="L810" s="18">
        <v>0</v>
      </c>
      <c r="M810" s="18">
        <v>0</v>
      </c>
      <c r="N810" s="77">
        <v>0</v>
      </c>
      <c r="O810" s="77">
        <v>0</v>
      </c>
      <c r="P810" s="69"/>
      <c r="Q810" s="69"/>
      <c r="R810" s="13"/>
      <c r="S810" s="13"/>
      <c r="T810" s="11"/>
      <c r="U810" s="18"/>
      <c r="V810" s="18"/>
      <c r="W810" s="18"/>
    </row>
    <row r="811" spans="1:23" ht="25" customHeight="1" x14ac:dyDescent="0.3">
      <c r="A811" s="11"/>
      <c r="B811" s="35"/>
      <c r="C811" s="11"/>
      <c r="D811" s="11"/>
      <c r="E811" s="101"/>
      <c r="F811" s="11"/>
      <c r="G811" s="11"/>
      <c r="H811" s="11"/>
      <c r="I811" s="18">
        <v>0</v>
      </c>
      <c r="J811" s="18">
        <v>0</v>
      </c>
      <c r="K811" s="18">
        <v>0</v>
      </c>
      <c r="L811" s="18">
        <v>0</v>
      </c>
      <c r="M811" s="18">
        <v>0</v>
      </c>
      <c r="N811" s="77">
        <v>0</v>
      </c>
      <c r="O811" s="77">
        <v>0</v>
      </c>
      <c r="P811" s="69"/>
      <c r="Q811" s="69"/>
      <c r="R811" s="13"/>
      <c r="S811" s="13"/>
      <c r="T811" s="11"/>
      <c r="U811" s="18"/>
      <c r="V811" s="18"/>
      <c r="W811" s="18"/>
    </row>
    <row r="812" spans="1:23" ht="25" customHeight="1" x14ac:dyDescent="0.3">
      <c r="A812" s="11"/>
      <c r="B812" s="35"/>
      <c r="C812" s="11"/>
      <c r="D812" s="11"/>
      <c r="E812" s="101"/>
      <c r="F812" s="11"/>
      <c r="G812" s="11"/>
      <c r="H812" s="11"/>
      <c r="I812" s="18">
        <v>0</v>
      </c>
      <c r="J812" s="18">
        <v>0</v>
      </c>
      <c r="K812" s="18">
        <v>0</v>
      </c>
      <c r="L812" s="18">
        <v>0</v>
      </c>
      <c r="M812" s="18">
        <v>0</v>
      </c>
      <c r="N812" s="77">
        <v>0</v>
      </c>
      <c r="O812" s="77">
        <v>0</v>
      </c>
      <c r="P812" s="69"/>
      <c r="Q812" s="69"/>
      <c r="R812" s="13"/>
      <c r="S812" s="13"/>
      <c r="T812" s="11"/>
      <c r="U812" s="18"/>
      <c r="V812" s="18"/>
      <c r="W812" s="18"/>
    </row>
    <row r="813" spans="1:23" ht="25" customHeight="1" x14ac:dyDescent="0.3">
      <c r="A813" s="11"/>
      <c r="B813" s="35"/>
      <c r="C813" s="11"/>
      <c r="D813" s="11"/>
      <c r="E813" s="101"/>
      <c r="F813" s="11"/>
      <c r="G813" s="11"/>
      <c r="H813" s="11"/>
      <c r="I813" s="18">
        <v>0</v>
      </c>
      <c r="J813" s="18">
        <v>0</v>
      </c>
      <c r="K813" s="18">
        <v>0</v>
      </c>
      <c r="L813" s="18">
        <v>0</v>
      </c>
      <c r="M813" s="18">
        <v>0</v>
      </c>
      <c r="N813" s="77">
        <v>0</v>
      </c>
      <c r="O813" s="77">
        <v>0</v>
      </c>
      <c r="P813" s="69"/>
      <c r="Q813" s="69"/>
      <c r="R813" s="13"/>
      <c r="S813" s="13"/>
      <c r="T813" s="11"/>
      <c r="U813" s="18"/>
      <c r="V813" s="18"/>
      <c r="W813" s="18"/>
    </row>
    <row r="814" spans="1:23" ht="25" customHeight="1" x14ac:dyDescent="0.3">
      <c r="A814" s="11"/>
      <c r="B814" s="35"/>
      <c r="C814" s="11"/>
      <c r="D814" s="11"/>
      <c r="E814" s="101"/>
      <c r="F814" s="11"/>
      <c r="G814" s="11"/>
      <c r="H814" s="11"/>
      <c r="I814" s="18">
        <v>0</v>
      </c>
      <c r="J814" s="18">
        <v>0</v>
      </c>
      <c r="K814" s="18">
        <v>0</v>
      </c>
      <c r="L814" s="18">
        <v>0</v>
      </c>
      <c r="M814" s="18">
        <v>0</v>
      </c>
      <c r="N814" s="77">
        <v>0</v>
      </c>
      <c r="O814" s="77">
        <v>0</v>
      </c>
      <c r="P814" s="69"/>
      <c r="Q814" s="69"/>
      <c r="R814" s="13"/>
      <c r="S814" s="13"/>
      <c r="T814" s="11"/>
      <c r="U814" s="18"/>
      <c r="V814" s="18"/>
      <c r="W814" s="18"/>
    </row>
    <row r="815" spans="1:23" ht="25" customHeight="1" x14ac:dyDescent="0.3">
      <c r="A815" s="11"/>
      <c r="B815" s="35"/>
      <c r="C815" s="11"/>
      <c r="D815" s="11"/>
      <c r="E815" s="101"/>
      <c r="F815" s="11"/>
      <c r="G815" s="11"/>
      <c r="H815" s="11"/>
      <c r="I815" s="18">
        <v>0</v>
      </c>
      <c r="J815" s="18">
        <v>0</v>
      </c>
      <c r="K815" s="18">
        <v>0</v>
      </c>
      <c r="L815" s="18">
        <v>0</v>
      </c>
      <c r="M815" s="18">
        <v>0</v>
      </c>
      <c r="N815" s="77">
        <v>0</v>
      </c>
      <c r="O815" s="77">
        <v>0</v>
      </c>
      <c r="P815" s="69"/>
      <c r="Q815" s="69"/>
      <c r="R815" s="13"/>
      <c r="S815" s="13"/>
      <c r="T815" s="11"/>
      <c r="U815" s="18"/>
      <c r="V815" s="18"/>
      <c r="W815" s="18"/>
    </row>
    <row r="816" spans="1:23" ht="25" customHeight="1" x14ac:dyDescent="0.3">
      <c r="A816" s="11"/>
      <c r="B816" s="35"/>
      <c r="C816" s="11"/>
      <c r="D816" s="11"/>
      <c r="E816" s="101"/>
      <c r="F816" s="11"/>
      <c r="G816" s="11"/>
      <c r="H816" s="11"/>
      <c r="I816" s="18">
        <v>0</v>
      </c>
      <c r="J816" s="18">
        <v>0</v>
      </c>
      <c r="K816" s="18">
        <v>0</v>
      </c>
      <c r="L816" s="18">
        <v>0</v>
      </c>
      <c r="M816" s="18">
        <v>0</v>
      </c>
      <c r="N816" s="77">
        <v>0</v>
      </c>
      <c r="O816" s="77">
        <v>0</v>
      </c>
      <c r="P816" s="69"/>
      <c r="Q816" s="69"/>
      <c r="R816" s="13"/>
      <c r="S816" s="13"/>
      <c r="T816" s="11"/>
      <c r="U816" s="18"/>
      <c r="V816" s="18"/>
      <c r="W816" s="18"/>
    </row>
    <row r="817" spans="1:23" ht="25" customHeight="1" x14ac:dyDescent="0.3">
      <c r="A817" s="11"/>
      <c r="B817" s="35"/>
      <c r="C817" s="11"/>
      <c r="D817" s="11"/>
      <c r="E817" s="101"/>
      <c r="F817" s="11"/>
      <c r="G817" s="11"/>
      <c r="H817" s="11"/>
      <c r="I817" s="18">
        <v>0</v>
      </c>
      <c r="J817" s="18">
        <v>0</v>
      </c>
      <c r="K817" s="18">
        <v>0</v>
      </c>
      <c r="L817" s="18">
        <v>0</v>
      </c>
      <c r="M817" s="18">
        <v>0</v>
      </c>
      <c r="N817" s="77">
        <v>0</v>
      </c>
      <c r="O817" s="77">
        <v>0</v>
      </c>
      <c r="P817" s="69"/>
      <c r="Q817" s="69"/>
      <c r="R817" s="13"/>
      <c r="S817" s="13"/>
      <c r="T817" s="11"/>
      <c r="U817" s="18"/>
      <c r="V817" s="18"/>
      <c r="W817" s="18"/>
    </row>
    <row r="818" spans="1:23" ht="25" customHeight="1" x14ac:dyDescent="0.3">
      <c r="A818" s="11"/>
      <c r="B818" s="35"/>
      <c r="C818" s="11"/>
      <c r="D818" s="11"/>
      <c r="E818" s="101"/>
      <c r="F818" s="11"/>
      <c r="G818" s="11"/>
      <c r="H818" s="11"/>
      <c r="I818" s="18">
        <v>0</v>
      </c>
      <c r="J818" s="18">
        <v>0</v>
      </c>
      <c r="K818" s="18">
        <v>0</v>
      </c>
      <c r="L818" s="18">
        <v>0</v>
      </c>
      <c r="M818" s="18">
        <v>0</v>
      </c>
      <c r="N818" s="77">
        <v>0</v>
      </c>
      <c r="O818" s="77">
        <v>0</v>
      </c>
      <c r="P818" s="69"/>
      <c r="Q818" s="69"/>
      <c r="R818" s="13"/>
      <c r="S818" s="13"/>
      <c r="T818" s="11"/>
      <c r="U818" s="18"/>
      <c r="V818" s="18"/>
      <c r="W818" s="18"/>
    </row>
    <row r="819" spans="1:23" ht="25" customHeight="1" x14ac:dyDescent="0.3">
      <c r="A819" s="11"/>
      <c r="B819" s="35"/>
      <c r="C819" s="11"/>
      <c r="D819" s="11"/>
      <c r="E819" s="101"/>
      <c r="F819" s="11"/>
      <c r="G819" s="11"/>
      <c r="H819" s="11"/>
      <c r="I819" s="18">
        <v>0</v>
      </c>
      <c r="J819" s="18">
        <v>0</v>
      </c>
      <c r="K819" s="18">
        <v>0</v>
      </c>
      <c r="L819" s="18">
        <v>0</v>
      </c>
      <c r="M819" s="18">
        <v>0</v>
      </c>
      <c r="N819" s="77">
        <v>0</v>
      </c>
      <c r="O819" s="77">
        <v>0</v>
      </c>
      <c r="P819" s="69"/>
      <c r="Q819" s="69"/>
      <c r="R819" s="13"/>
      <c r="S819" s="13"/>
      <c r="T819" s="11"/>
      <c r="U819" s="18"/>
      <c r="V819" s="18"/>
      <c r="W819" s="18"/>
    </row>
    <row r="820" spans="1:23" ht="25" customHeight="1" x14ac:dyDescent="0.3">
      <c r="A820" s="11"/>
      <c r="B820" s="35"/>
      <c r="C820" s="11"/>
      <c r="D820" s="11"/>
      <c r="E820" s="101"/>
      <c r="F820" s="11"/>
      <c r="G820" s="11"/>
      <c r="H820" s="11"/>
      <c r="I820" s="18">
        <v>0</v>
      </c>
      <c r="J820" s="18">
        <v>0</v>
      </c>
      <c r="K820" s="18">
        <v>0</v>
      </c>
      <c r="L820" s="18">
        <v>0</v>
      </c>
      <c r="M820" s="18">
        <v>0</v>
      </c>
      <c r="N820" s="77">
        <v>0</v>
      </c>
      <c r="O820" s="77">
        <v>0</v>
      </c>
      <c r="P820" s="69"/>
      <c r="Q820" s="69"/>
      <c r="R820" s="13"/>
      <c r="S820" s="13"/>
      <c r="T820" s="11"/>
      <c r="U820" s="18"/>
      <c r="V820" s="18"/>
      <c r="W820" s="18"/>
    </row>
    <row r="821" spans="1:23" ht="25" customHeight="1" x14ac:dyDescent="0.3">
      <c r="A821" s="11"/>
      <c r="B821" s="35"/>
      <c r="C821" s="11"/>
      <c r="D821" s="11"/>
      <c r="E821" s="101"/>
      <c r="F821" s="11"/>
      <c r="G821" s="11"/>
      <c r="H821" s="11"/>
      <c r="I821" s="18">
        <v>0</v>
      </c>
      <c r="J821" s="18">
        <v>0</v>
      </c>
      <c r="K821" s="18">
        <v>0</v>
      </c>
      <c r="L821" s="18">
        <v>0</v>
      </c>
      <c r="M821" s="18">
        <v>0</v>
      </c>
      <c r="N821" s="77">
        <v>0</v>
      </c>
      <c r="O821" s="77">
        <v>0</v>
      </c>
      <c r="P821" s="69"/>
      <c r="Q821" s="69"/>
      <c r="R821" s="13"/>
      <c r="S821" s="13"/>
      <c r="T821" s="11"/>
      <c r="U821" s="18"/>
      <c r="V821" s="18"/>
      <c r="W821" s="18"/>
    </row>
    <row r="822" spans="1:23" ht="25" customHeight="1" x14ac:dyDescent="0.3">
      <c r="A822" s="11"/>
      <c r="B822" s="35"/>
      <c r="C822" s="11"/>
      <c r="D822" s="11"/>
      <c r="E822" s="101"/>
      <c r="F822" s="11"/>
      <c r="G822" s="11"/>
      <c r="H822" s="11"/>
      <c r="I822" s="18">
        <v>0</v>
      </c>
      <c r="J822" s="18">
        <v>0</v>
      </c>
      <c r="K822" s="18">
        <v>0</v>
      </c>
      <c r="L822" s="18">
        <v>0</v>
      </c>
      <c r="M822" s="18">
        <v>0</v>
      </c>
      <c r="N822" s="77">
        <v>0</v>
      </c>
      <c r="O822" s="77">
        <v>0</v>
      </c>
      <c r="P822" s="69"/>
      <c r="Q822" s="69"/>
      <c r="R822" s="13"/>
      <c r="S822" s="13"/>
      <c r="T822" s="11"/>
      <c r="U822" s="18"/>
      <c r="V822" s="18"/>
      <c r="W822" s="18"/>
    </row>
    <row r="823" spans="1:23" ht="25" customHeight="1" x14ac:dyDescent="0.3">
      <c r="A823" s="11"/>
      <c r="B823" s="35"/>
      <c r="C823" s="11"/>
      <c r="D823" s="11"/>
      <c r="E823" s="101"/>
      <c r="F823" s="11"/>
      <c r="G823" s="11"/>
      <c r="H823" s="11"/>
      <c r="I823" s="18">
        <v>0</v>
      </c>
      <c r="J823" s="18">
        <v>0</v>
      </c>
      <c r="K823" s="18">
        <v>0</v>
      </c>
      <c r="L823" s="18">
        <v>0</v>
      </c>
      <c r="M823" s="18">
        <v>0</v>
      </c>
      <c r="N823" s="77">
        <v>0</v>
      </c>
      <c r="O823" s="77">
        <v>0</v>
      </c>
      <c r="P823" s="69"/>
      <c r="Q823" s="69"/>
      <c r="R823" s="13"/>
      <c r="S823" s="13"/>
      <c r="T823" s="11"/>
      <c r="U823" s="18"/>
      <c r="V823" s="18"/>
      <c r="W823" s="18"/>
    </row>
    <row r="824" spans="1:23" ht="25" customHeight="1" x14ac:dyDescent="0.3">
      <c r="A824" s="11"/>
      <c r="B824" s="35"/>
      <c r="C824" s="11"/>
      <c r="D824" s="11"/>
      <c r="E824" s="101"/>
      <c r="F824" s="11"/>
      <c r="G824" s="11"/>
      <c r="H824" s="11"/>
      <c r="I824" s="18">
        <v>0</v>
      </c>
      <c r="J824" s="18">
        <v>0</v>
      </c>
      <c r="K824" s="18">
        <v>0</v>
      </c>
      <c r="L824" s="18">
        <v>0</v>
      </c>
      <c r="M824" s="18">
        <v>0</v>
      </c>
      <c r="N824" s="77">
        <v>0</v>
      </c>
      <c r="O824" s="77">
        <v>0</v>
      </c>
      <c r="P824" s="69"/>
      <c r="Q824" s="69"/>
      <c r="R824" s="13"/>
      <c r="S824" s="13"/>
      <c r="T824" s="11"/>
      <c r="U824" s="18"/>
      <c r="V824" s="18"/>
      <c r="W824" s="18"/>
    </row>
    <row r="825" spans="1:23" ht="25" customHeight="1" x14ac:dyDescent="0.3">
      <c r="A825" s="11"/>
      <c r="B825" s="35"/>
      <c r="C825" s="11"/>
      <c r="D825" s="11"/>
      <c r="E825" s="101"/>
      <c r="F825" s="11"/>
      <c r="G825" s="11"/>
      <c r="H825" s="11"/>
      <c r="I825" s="18">
        <v>0</v>
      </c>
      <c r="J825" s="18">
        <v>0</v>
      </c>
      <c r="K825" s="18">
        <v>0</v>
      </c>
      <c r="L825" s="18">
        <v>0</v>
      </c>
      <c r="M825" s="18">
        <v>0</v>
      </c>
      <c r="N825" s="77">
        <v>0</v>
      </c>
      <c r="O825" s="77">
        <v>0</v>
      </c>
      <c r="P825" s="69"/>
      <c r="Q825" s="69"/>
      <c r="R825" s="13"/>
      <c r="S825" s="13"/>
      <c r="T825" s="11"/>
      <c r="U825" s="18"/>
      <c r="V825" s="18"/>
      <c r="W825" s="18"/>
    </row>
    <row r="826" spans="1:23" ht="25" customHeight="1" x14ac:dyDescent="0.3">
      <c r="A826" s="11"/>
      <c r="B826" s="35"/>
      <c r="C826" s="11"/>
      <c r="D826" s="11"/>
      <c r="E826" s="101"/>
      <c r="F826" s="11"/>
      <c r="G826" s="11"/>
      <c r="H826" s="11"/>
      <c r="I826" s="18">
        <v>0</v>
      </c>
      <c r="J826" s="18">
        <v>0</v>
      </c>
      <c r="K826" s="18">
        <v>0</v>
      </c>
      <c r="L826" s="18">
        <v>0</v>
      </c>
      <c r="M826" s="18">
        <v>0</v>
      </c>
      <c r="N826" s="77">
        <v>0</v>
      </c>
      <c r="O826" s="77">
        <v>0</v>
      </c>
      <c r="P826" s="69"/>
      <c r="Q826" s="69"/>
      <c r="R826" s="13"/>
      <c r="S826" s="13"/>
      <c r="T826" s="11"/>
      <c r="U826" s="18"/>
      <c r="V826" s="18"/>
      <c r="W826" s="18"/>
    </row>
    <row r="827" spans="1:23" ht="25" customHeight="1" x14ac:dyDescent="0.3">
      <c r="A827" s="11"/>
      <c r="B827" s="35"/>
      <c r="C827" s="11"/>
      <c r="D827" s="11"/>
      <c r="E827" s="101"/>
      <c r="F827" s="11"/>
      <c r="G827" s="11"/>
      <c r="H827" s="11"/>
      <c r="I827" s="18">
        <v>0</v>
      </c>
      <c r="J827" s="18">
        <v>0</v>
      </c>
      <c r="K827" s="18">
        <v>0</v>
      </c>
      <c r="L827" s="18">
        <v>0</v>
      </c>
      <c r="M827" s="18">
        <v>0</v>
      </c>
      <c r="N827" s="77">
        <v>0</v>
      </c>
      <c r="O827" s="77">
        <v>0</v>
      </c>
      <c r="P827" s="69"/>
      <c r="Q827" s="69"/>
      <c r="R827" s="13"/>
      <c r="S827" s="13"/>
      <c r="T827" s="11"/>
      <c r="U827" s="18"/>
      <c r="V827" s="18"/>
      <c r="W827" s="18"/>
    </row>
    <row r="828" spans="1:23" ht="25" customHeight="1" x14ac:dyDescent="0.3">
      <c r="A828" s="11"/>
      <c r="B828" s="35"/>
      <c r="C828" s="11"/>
      <c r="D828" s="11"/>
      <c r="E828" s="101"/>
      <c r="F828" s="11"/>
      <c r="G828" s="11"/>
      <c r="H828" s="11"/>
      <c r="I828" s="18">
        <v>0</v>
      </c>
      <c r="J828" s="18">
        <v>0</v>
      </c>
      <c r="K828" s="18">
        <v>0</v>
      </c>
      <c r="L828" s="18">
        <v>0</v>
      </c>
      <c r="M828" s="18">
        <v>0</v>
      </c>
      <c r="N828" s="77">
        <v>0</v>
      </c>
      <c r="O828" s="77">
        <v>0</v>
      </c>
      <c r="P828" s="69"/>
      <c r="Q828" s="69"/>
      <c r="R828" s="13"/>
      <c r="S828" s="13"/>
      <c r="T828" s="11"/>
      <c r="U828" s="18"/>
      <c r="V828" s="18"/>
      <c r="W828" s="18"/>
    </row>
    <row r="829" spans="1:23" ht="25" customHeight="1" x14ac:dyDescent="0.3">
      <c r="A829" s="11"/>
      <c r="B829" s="35"/>
      <c r="C829" s="11"/>
      <c r="D829" s="11"/>
      <c r="E829" s="101"/>
      <c r="F829" s="11"/>
      <c r="G829" s="11"/>
      <c r="H829" s="11"/>
      <c r="I829" s="18">
        <v>0</v>
      </c>
      <c r="J829" s="18">
        <v>0</v>
      </c>
      <c r="K829" s="18">
        <v>0</v>
      </c>
      <c r="L829" s="18">
        <v>0</v>
      </c>
      <c r="M829" s="18">
        <v>0</v>
      </c>
      <c r="N829" s="77">
        <v>0</v>
      </c>
      <c r="O829" s="77">
        <v>0</v>
      </c>
      <c r="P829" s="69"/>
      <c r="Q829" s="69"/>
      <c r="R829" s="13"/>
      <c r="S829" s="13"/>
      <c r="T829" s="11"/>
      <c r="U829" s="18"/>
      <c r="V829" s="18"/>
      <c r="W829" s="18"/>
    </row>
    <row r="830" spans="1:23" ht="25" customHeight="1" x14ac:dyDescent="0.3">
      <c r="A830" s="11"/>
      <c r="B830" s="35"/>
      <c r="C830" s="11"/>
      <c r="D830" s="11"/>
      <c r="E830" s="101"/>
      <c r="F830" s="11"/>
      <c r="G830" s="11"/>
      <c r="H830" s="11"/>
      <c r="I830" s="18">
        <v>0</v>
      </c>
      <c r="J830" s="18">
        <v>0</v>
      </c>
      <c r="K830" s="18">
        <v>0</v>
      </c>
      <c r="L830" s="18">
        <v>0</v>
      </c>
      <c r="M830" s="18">
        <v>0</v>
      </c>
      <c r="N830" s="77">
        <v>0</v>
      </c>
      <c r="O830" s="77">
        <v>0</v>
      </c>
      <c r="P830" s="69"/>
      <c r="Q830" s="69"/>
      <c r="R830" s="13"/>
      <c r="S830" s="13"/>
      <c r="T830" s="11"/>
      <c r="U830" s="18"/>
      <c r="V830" s="18"/>
      <c r="W830" s="18"/>
    </row>
    <row r="831" spans="1:23" ht="25" customHeight="1" x14ac:dyDescent="0.3">
      <c r="A831" s="11"/>
      <c r="B831" s="35"/>
      <c r="C831" s="11"/>
      <c r="D831" s="11"/>
      <c r="E831" s="101"/>
      <c r="F831" s="11"/>
      <c r="G831" s="11"/>
      <c r="H831" s="11"/>
      <c r="I831" s="18">
        <v>0</v>
      </c>
      <c r="J831" s="18">
        <v>0</v>
      </c>
      <c r="K831" s="18">
        <v>0</v>
      </c>
      <c r="L831" s="18">
        <v>0</v>
      </c>
      <c r="M831" s="18">
        <v>0</v>
      </c>
      <c r="N831" s="77">
        <v>0</v>
      </c>
      <c r="O831" s="77">
        <v>0</v>
      </c>
      <c r="P831" s="69"/>
      <c r="Q831" s="69"/>
      <c r="R831" s="13"/>
      <c r="S831" s="13"/>
      <c r="T831" s="11"/>
      <c r="U831" s="18"/>
      <c r="V831" s="18"/>
      <c r="W831" s="18"/>
    </row>
    <row r="832" spans="1:23" ht="25" customHeight="1" x14ac:dyDescent="0.3">
      <c r="A832" s="11"/>
      <c r="B832" s="35"/>
      <c r="C832" s="11"/>
      <c r="D832" s="11"/>
      <c r="E832" s="101"/>
      <c r="F832" s="11"/>
      <c r="G832" s="11"/>
      <c r="H832" s="11"/>
      <c r="I832" s="18">
        <v>0</v>
      </c>
      <c r="J832" s="18">
        <v>0</v>
      </c>
      <c r="K832" s="18">
        <v>0</v>
      </c>
      <c r="L832" s="18">
        <v>0</v>
      </c>
      <c r="M832" s="18">
        <v>0</v>
      </c>
      <c r="N832" s="77">
        <v>0</v>
      </c>
      <c r="O832" s="77">
        <v>0</v>
      </c>
      <c r="P832" s="69"/>
      <c r="Q832" s="69"/>
      <c r="R832" s="13"/>
      <c r="S832" s="13"/>
      <c r="T832" s="11"/>
      <c r="U832" s="18"/>
      <c r="V832" s="18"/>
      <c r="W832" s="18"/>
    </row>
    <row r="833" spans="1:23" ht="25" customHeight="1" x14ac:dyDescent="0.3">
      <c r="A833" s="11"/>
      <c r="B833" s="35"/>
      <c r="C833" s="11"/>
      <c r="D833" s="11"/>
      <c r="E833" s="101"/>
      <c r="F833" s="11"/>
      <c r="G833" s="11"/>
      <c r="H833" s="11"/>
      <c r="I833" s="18">
        <v>0</v>
      </c>
      <c r="J833" s="18">
        <v>0</v>
      </c>
      <c r="K833" s="18">
        <v>0</v>
      </c>
      <c r="L833" s="18">
        <v>0</v>
      </c>
      <c r="M833" s="18">
        <v>0</v>
      </c>
      <c r="N833" s="77">
        <v>0</v>
      </c>
      <c r="O833" s="77">
        <v>0</v>
      </c>
      <c r="P833" s="69"/>
      <c r="Q833" s="69"/>
      <c r="R833" s="13"/>
      <c r="S833" s="13"/>
      <c r="T833" s="11"/>
      <c r="U833" s="18"/>
      <c r="V833" s="18"/>
      <c r="W833" s="18"/>
    </row>
    <row r="834" spans="1:23" ht="25" customHeight="1" x14ac:dyDescent="0.3">
      <c r="A834" s="11"/>
      <c r="B834" s="35"/>
      <c r="C834" s="11"/>
      <c r="D834" s="11"/>
      <c r="E834" s="101"/>
      <c r="F834" s="11"/>
      <c r="G834" s="11"/>
      <c r="H834" s="11"/>
      <c r="I834" s="18">
        <v>0</v>
      </c>
      <c r="J834" s="18">
        <v>0</v>
      </c>
      <c r="K834" s="18">
        <v>0</v>
      </c>
      <c r="L834" s="18">
        <v>0</v>
      </c>
      <c r="M834" s="18">
        <v>0</v>
      </c>
      <c r="N834" s="77">
        <v>0</v>
      </c>
      <c r="O834" s="77">
        <v>0</v>
      </c>
      <c r="P834" s="69"/>
      <c r="Q834" s="69"/>
      <c r="R834" s="13"/>
      <c r="S834" s="13"/>
      <c r="T834" s="11"/>
      <c r="U834" s="18"/>
      <c r="V834" s="18"/>
      <c r="W834" s="18"/>
    </row>
    <row r="835" spans="1:23" ht="25" customHeight="1" x14ac:dyDescent="0.3">
      <c r="A835" s="11"/>
      <c r="B835" s="35"/>
      <c r="C835" s="11"/>
      <c r="D835" s="11"/>
      <c r="E835" s="101"/>
      <c r="F835" s="11"/>
      <c r="G835" s="11"/>
      <c r="H835" s="11"/>
      <c r="I835" s="18">
        <v>0</v>
      </c>
      <c r="J835" s="18">
        <v>0</v>
      </c>
      <c r="K835" s="18">
        <v>0</v>
      </c>
      <c r="L835" s="18">
        <v>0</v>
      </c>
      <c r="M835" s="18">
        <v>0</v>
      </c>
      <c r="N835" s="77">
        <v>0</v>
      </c>
      <c r="O835" s="77">
        <v>0</v>
      </c>
      <c r="P835" s="69"/>
      <c r="Q835" s="69"/>
      <c r="R835" s="13"/>
      <c r="S835" s="13"/>
      <c r="T835" s="11"/>
      <c r="U835" s="18"/>
      <c r="V835" s="18"/>
      <c r="W835" s="18"/>
    </row>
    <row r="836" spans="1:23" ht="25" customHeight="1" x14ac:dyDescent="0.3">
      <c r="A836" s="11"/>
      <c r="B836" s="35"/>
      <c r="C836" s="11"/>
      <c r="D836" s="11"/>
      <c r="E836" s="101"/>
      <c r="F836" s="11"/>
      <c r="G836" s="11"/>
      <c r="H836" s="11"/>
      <c r="I836" s="18">
        <v>0</v>
      </c>
      <c r="J836" s="18">
        <v>0</v>
      </c>
      <c r="K836" s="18">
        <v>0</v>
      </c>
      <c r="L836" s="18">
        <v>0</v>
      </c>
      <c r="M836" s="18">
        <v>0</v>
      </c>
      <c r="N836" s="77">
        <v>0</v>
      </c>
      <c r="O836" s="77">
        <v>0</v>
      </c>
      <c r="P836" s="69"/>
      <c r="Q836" s="69"/>
      <c r="R836" s="13"/>
      <c r="S836" s="13"/>
      <c r="T836" s="11"/>
      <c r="U836" s="18"/>
      <c r="V836" s="18"/>
      <c r="W836" s="18"/>
    </row>
    <row r="837" spans="1:23" ht="25" customHeight="1" x14ac:dyDescent="0.3">
      <c r="A837" s="11"/>
      <c r="B837" s="35"/>
      <c r="C837" s="11"/>
      <c r="D837" s="11"/>
      <c r="E837" s="101"/>
      <c r="F837" s="11"/>
      <c r="G837" s="11"/>
      <c r="H837" s="11"/>
      <c r="I837" s="18">
        <v>0</v>
      </c>
      <c r="J837" s="18">
        <v>0</v>
      </c>
      <c r="K837" s="18">
        <v>0</v>
      </c>
      <c r="L837" s="18">
        <v>0</v>
      </c>
      <c r="M837" s="18">
        <v>0</v>
      </c>
      <c r="N837" s="77">
        <v>0</v>
      </c>
      <c r="O837" s="77">
        <v>0</v>
      </c>
      <c r="P837" s="69"/>
      <c r="Q837" s="69"/>
      <c r="R837" s="13"/>
      <c r="S837" s="13"/>
      <c r="T837" s="11"/>
      <c r="U837" s="18"/>
      <c r="V837" s="18"/>
      <c r="W837" s="18"/>
    </row>
    <row r="838" spans="1:23" ht="25" customHeight="1" x14ac:dyDescent="0.3">
      <c r="A838" s="11"/>
      <c r="B838" s="35"/>
      <c r="C838" s="11"/>
      <c r="D838" s="11"/>
      <c r="E838" s="101"/>
      <c r="F838" s="11"/>
      <c r="G838" s="11"/>
      <c r="H838" s="11"/>
      <c r="I838" s="18">
        <v>0</v>
      </c>
      <c r="J838" s="18">
        <v>0</v>
      </c>
      <c r="K838" s="18">
        <v>0</v>
      </c>
      <c r="L838" s="18">
        <v>0</v>
      </c>
      <c r="M838" s="18">
        <v>0</v>
      </c>
      <c r="N838" s="77">
        <v>0</v>
      </c>
      <c r="O838" s="77">
        <v>0</v>
      </c>
      <c r="P838" s="69"/>
      <c r="Q838" s="69"/>
      <c r="R838" s="13"/>
      <c r="S838" s="13"/>
      <c r="T838" s="11"/>
      <c r="U838" s="18"/>
      <c r="V838" s="18"/>
      <c r="W838" s="18"/>
    </row>
    <row r="839" spans="1:23" ht="25" customHeight="1" x14ac:dyDescent="0.3">
      <c r="A839" s="11"/>
      <c r="B839" s="35"/>
      <c r="C839" s="11"/>
      <c r="D839" s="11"/>
      <c r="E839" s="101"/>
      <c r="F839" s="11"/>
      <c r="G839" s="11"/>
      <c r="H839" s="11"/>
      <c r="I839" s="18">
        <v>0</v>
      </c>
      <c r="J839" s="18">
        <v>0</v>
      </c>
      <c r="K839" s="18">
        <v>0</v>
      </c>
      <c r="L839" s="18">
        <v>0</v>
      </c>
      <c r="M839" s="18">
        <v>0</v>
      </c>
      <c r="N839" s="77">
        <v>0</v>
      </c>
      <c r="O839" s="77">
        <v>0</v>
      </c>
      <c r="P839" s="69"/>
      <c r="Q839" s="69"/>
      <c r="R839" s="13"/>
      <c r="S839" s="13"/>
      <c r="T839" s="11"/>
      <c r="U839" s="18"/>
      <c r="V839" s="18"/>
      <c r="W839" s="18"/>
    </row>
    <row r="840" spans="1:23" ht="25" customHeight="1" x14ac:dyDescent="0.3">
      <c r="A840" s="11"/>
      <c r="B840" s="35"/>
      <c r="C840" s="11"/>
      <c r="D840" s="11"/>
      <c r="E840" s="101"/>
      <c r="F840" s="11"/>
      <c r="G840" s="11"/>
      <c r="H840" s="11"/>
      <c r="I840" s="18">
        <v>0</v>
      </c>
      <c r="J840" s="18">
        <v>0</v>
      </c>
      <c r="K840" s="18">
        <v>0</v>
      </c>
      <c r="L840" s="18">
        <v>0</v>
      </c>
      <c r="M840" s="18">
        <v>0</v>
      </c>
      <c r="N840" s="77">
        <v>0</v>
      </c>
      <c r="O840" s="77">
        <v>0</v>
      </c>
      <c r="P840" s="69"/>
      <c r="Q840" s="69"/>
      <c r="R840" s="13"/>
      <c r="S840" s="13"/>
      <c r="T840" s="11"/>
      <c r="U840" s="18"/>
      <c r="V840" s="18"/>
      <c r="W840" s="18"/>
    </row>
    <row r="841" spans="1:23" ht="25" customHeight="1" x14ac:dyDescent="0.3">
      <c r="A841" s="11"/>
      <c r="B841" s="35"/>
      <c r="C841" s="11"/>
      <c r="D841" s="11"/>
      <c r="E841" s="101"/>
      <c r="F841" s="11"/>
      <c r="G841" s="11"/>
      <c r="H841" s="11"/>
      <c r="I841" s="18">
        <v>0</v>
      </c>
      <c r="J841" s="18">
        <v>0</v>
      </c>
      <c r="K841" s="18">
        <v>0</v>
      </c>
      <c r="L841" s="18">
        <v>0</v>
      </c>
      <c r="M841" s="18">
        <v>0</v>
      </c>
      <c r="N841" s="77">
        <v>0</v>
      </c>
      <c r="O841" s="77">
        <v>0</v>
      </c>
      <c r="P841" s="69"/>
      <c r="Q841" s="69"/>
      <c r="R841" s="13"/>
      <c r="S841" s="13"/>
      <c r="T841" s="11"/>
      <c r="U841" s="18"/>
      <c r="V841" s="18"/>
      <c r="W841" s="18"/>
    </row>
    <row r="842" spans="1:23" ht="25" customHeight="1" x14ac:dyDescent="0.3">
      <c r="A842" s="11"/>
      <c r="B842" s="35"/>
      <c r="C842" s="11"/>
      <c r="D842" s="11"/>
      <c r="E842" s="101"/>
      <c r="F842" s="11"/>
      <c r="G842" s="11"/>
      <c r="H842" s="11"/>
      <c r="I842" s="18">
        <v>0</v>
      </c>
      <c r="J842" s="18">
        <v>0</v>
      </c>
      <c r="K842" s="18">
        <v>0</v>
      </c>
      <c r="L842" s="18">
        <v>0</v>
      </c>
      <c r="M842" s="18">
        <v>0</v>
      </c>
      <c r="N842" s="77">
        <v>0</v>
      </c>
      <c r="O842" s="77">
        <v>0</v>
      </c>
      <c r="P842" s="69"/>
      <c r="Q842" s="69"/>
      <c r="R842" s="13"/>
      <c r="S842" s="13"/>
      <c r="T842" s="11"/>
      <c r="U842" s="18"/>
      <c r="V842" s="18"/>
      <c r="W842" s="18"/>
    </row>
    <row r="843" spans="1:23" ht="25" customHeight="1" x14ac:dyDescent="0.3">
      <c r="A843" s="11"/>
      <c r="B843" s="35"/>
      <c r="C843" s="11"/>
      <c r="D843" s="11"/>
      <c r="E843" s="101"/>
      <c r="F843" s="11"/>
      <c r="G843" s="11"/>
      <c r="H843" s="11"/>
      <c r="I843" s="18">
        <v>0</v>
      </c>
      <c r="J843" s="18">
        <v>0</v>
      </c>
      <c r="K843" s="18">
        <v>0</v>
      </c>
      <c r="L843" s="18">
        <v>0</v>
      </c>
      <c r="M843" s="18">
        <v>0</v>
      </c>
      <c r="N843" s="77">
        <v>0</v>
      </c>
      <c r="O843" s="77">
        <v>0</v>
      </c>
      <c r="P843" s="69"/>
      <c r="Q843" s="69"/>
      <c r="R843" s="13"/>
      <c r="S843" s="13"/>
      <c r="T843" s="11"/>
      <c r="U843" s="18"/>
      <c r="V843" s="18"/>
      <c r="W843" s="18"/>
    </row>
    <row r="844" spans="1:23" ht="25" customHeight="1" x14ac:dyDescent="0.3">
      <c r="A844" s="11"/>
      <c r="B844" s="35"/>
      <c r="C844" s="11"/>
      <c r="D844" s="11"/>
      <c r="E844" s="101"/>
      <c r="F844" s="11"/>
      <c r="G844" s="11"/>
      <c r="H844" s="11"/>
      <c r="I844" s="18">
        <v>0</v>
      </c>
      <c r="J844" s="18">
        <v>0</v>
      </c>
      <c r="K844" s="18">
        <v>0</v>
      </c>
      <c r="L844" s="18">
        <v>0</v>
      </c>
      <c r="M844" s="18">
        <v>0</v>
      </c>
      <c r="N844" s="77">
        <v>0</v>
      </c>
      <c r="O844" s="77">
        <v>0</v>
      </c>
      <c r="P844" s="69"/>
      <c r="Q844" s="69"/>
      <c r="R844" s="13"/>
      <c r="S844" s="13"/>
      <c r="T844" s="11"/>
      <c r="U844" s="18"/>
      <c r="V844" s="18"/>
      <c r="W844" s="18"/>
    </row>
    <row r="845" spans="1:23" ht="25" customHeight="1" x14ac:dyDescent="0.3">
      <c r="A845" s="11"/>
      <c r="B845" s="35"/>
      <c r="C845" s="11"/>
      <c r="D845" s="11"/>
      <c r="E845" s="101"/>
      <c r="F845" s="11"/>
      <c r="G845" s="11"/>
      <c r="H845" s="11"/>
      <c r="I845" s="18">
        <v>0</v>
      </c>
      <c r="J845" s="18">
        <v>0</v>
      </c>
      <c r="K845" s="18">
        <v>0</v>
      </c>
      <c r="L845" s="18">
        <v>0</v>
      </c>
      <c r="M845" s="18">
        <v>0</v>
      </c>
      <c r="N845" s="77">
        <v>0</v>
      </c>
      <c r="O845" s="77">
        <v>0</v>
      </c>
      <c r="P845" s="69"/>
      <c r="Q845" s="69"/>
      <c r="R845" s="13"/>
      <c r="S845" s="13"/>
      <c r="T845" s="11"/>
      <c r="U845" s="18"/>
      <c r="V845" s="18"/>
      <c r="W845" s="18"/>
    </row>
    <row r="846" spans="1:23" ht="25" customHeight="1" x14ac:dyDescent="0.3">
      <c r="A846" s="11"/>
      <c r="B846" s="35"/>
      <c r="C846" s="11"/>
      <c r="D846" s="11"/>
      <c r="E846" s="101"/>
      <c r="F846" s="11"/>
      <c r="G846" s="11"/>
      <c r="H846" s="11"/>
      <c r="I846" s="18">
        <v>0</v>
      </c>
      <c r="J846" s="18">
        <v>0</v>
      </c>
      <c r="K846" s="18">
        <v>0</v>
      </c>
      <c r="L846" s="18">
        <v>0</v>
      </c>
      <c r="M846" s="18">
        <v>0</v>
      </c>
      <c r="N846" s="77">
        <v>0</v>
      </c>
      <c r="O846" s="77">
        <v>0</v>
      </c>
      <c r="P846" s="69"/>
      <c r="Q846" s="69"/>
      <c r="R846" s="13"/>
      <c r="S846" s="13"/>
      <c r="T846" s="11"/>
      <c r="U846" s="18"/>
      <c r="V846" s="18"/>
      <c r="W846" s="18"/>
    </row>
    <row r="847" spans="1:23" ht="25" customHeight="1" x14ac:dyDescent="0.3">
      <c r="A847" s="11"/>
      <c r="B847" s="35"/>
      <c r="C847" s="11"/>
      <c r="D847" s="11"/>
      <c r="E847" s="101"/>
      <c r="F847" s="11"/>
      <c r="G847" s="11"/>
      <c r="H847" s="11"/>
      <c r="I847" s="18">
        <v>0</v>
      </c>
      <c r="J847" s="18">
        <v>0</v>
      </c>
      <c r="K847" s="18">
        <v>0</v>
      </c>
      <c r="L847" s="18">
        <v>0</v>
      </c>
      <c r="M847" s="18">
        <v>0</v>
      </c>
      <c r="N847" s="77">
        <v>0</v>
      </c>
      <c r="O847" s="77">
        <v>0</v>
      </c>
      <c r="P847" s="69"/>
      <c r="Q847" s="69"/>
      <c r="R847" s="13"/>
      <c r="S847" s="13"/>
      <c r="T847" s="11"/>
      <c r="U847" s="18"/>
      <c r="V847" s="18"/>
      <c r="W847" s="18"/>
    </row>
    <row r="848" spans="1:23" ht="25" customHeight="1" x14ac:dyDescent="0.3">
      <c r="A848" s="11"/>
      <c r="B848" s="35"/>
      <c r="C848" s="11"/>
      <c r="D848" s="11"/>
      <c r="E848" s="101"/>
      <c r="F848" s="11"/>
      <c r="G848" s="11"/>
      <c r="H848" s="11"/>
      <c r="I848" s="18">
        <v>0</v>
      </c>
      <c r="J848" s="18">
        <v>0</v>
      </c>
      <c r="K848" s="18">
        <v>0</v>
      </c>
      <c r="L848" s="18">
        <v>0</v>
      </c>
      <c r="M848" s="18">
        <v>0</v>
      </c>
      <c r="N848" s="77">
        <v>0</v>
      </c>
      <c r="O848" s="77">
        <v>0</v>
      </c>
      <c r="P848" s="69"/>
      <c r="Q848" s="69"/>
      <c r="R848" s="13"/>
      <c r="S848" s="13"/>
      <c r="T848" s="11"/>
      <c r="U848" s="18"/>
      <c r="V848" s="18"/>
      <c r="W848" s="18"/>
    </row>
    <row r="849" spans="1:23" ht="25" customHeight="1" x14ac:dyDescent="0.3">
      <c r="A849" s="11"/>
      <c r="B849" s="35"/>
      <c r="C849" s="11"/>
      <c r="D849" s="11"/>
      <c r="E849" s="101"/>
      <c r="F849" s="11"/>
      <c r="G849" s="11"/>
      <c r="H849" s="11"/>
      <c r="I849" s="18">
        <v>0</v>
      </c>
      <c r="J849" s="18">
        <v>0</v>
      </c>
      <c r="K849" s="18">
        <v>0</v>
      </c>
      <c r="L849" s="18">
        <v>0</v>
      </c>
      <c r="M849" s="18">
        <v>0</v>
      </c>
      <c r="N849" s="77">
        <v>0</v>
      </c>
      <c r="O849" s="77">
        <v>0</v>
      </c>
      <c r="P849" s="69"/>
      <c r="Q849" s="69"/>
      <c r="R849" s="13"/>
      <c r="S849" s="13"/>
      <c r="T849" s="11"/>
      <c r="U849" s="18"/>
      <c r="V849" s="18"/>
      <c r="W849" s="18"/>
    </row>
    <row r="850" spans="1:23" ht="25" customHeight="1" x14ac:dyDescent="0.3">
      <c r="A850" s="11"/>
      <c r="B850" s="35"/>
      <c r="C850" s="11"/>
      <c r="D850" s="11"/>
      <c r="E850" s="101"/>
      <c r="F850" s="11"/>
      <c r="G850" s="11"/>
      <c r="H850" s="11"/>
      <c r="I850" s="18">
        <v>0</v>
      </c>
      <c r="J850" s="18">
        <v>0</v>
      </c>
      <c r="K850" s="18">
        <v>0</v>
      </c>
      <c r="L850" s="18">
        <v>0</v>
      </c>
      <c r="M850" s="18">
        <v>0</v>
      </c>
      <c r="N850" s="77">
        <v>0</v>
      </c>
      <c r="O850" s="77">
        <v>0</v>
      </c>
      <c r="P850" s="69"/>
      <c r="Q850" s="69"/>
      <c r="R850" s="13"/>
      <c r="S850" s="13"/>
      <c r="T850" s="11"/>
      <c r="U850" s="18"/>
      <c r="V850" s="18"/>
      <c r="W850" s="18"/>
    </row>
    <row r="851" spans="1:23" ht="25" customHeight="1" x14ac:dyDescent="0.3">
      <c r="A851" s="11"/>
      <c r="B851" s="35"/>
      <c r="C851" s="11"/>
      <c r="D851" s="11"/>
      <c r="E851" s="101"/>
      <c r="F851" s="11"/>
      <c r="G851" s="11"/>
      <c r="H851" s="11"/>
      <c r="I851" s="18">
        <v>0</v>
      </c>
      <c r="J851" s="18">
        <v>0</v>
      </c>
      <c r="K851" s="18">
        <v>0</v>
      </c>
      <c r="L851" s="18">
        <v>0</v>
      </c>
      <c r="M851" s="18">
        <v>0</v>
      </c>
      <c r="N851" s="77">
        <v>0</v>
      </c>
      <c r="O851" s="77">
        <v>0</v>
      </c>
      <c r="P851" s="69"/>
      <c r="Q851" s="69"/>
      <c r="R851" s="13"/>
      <c r="S851" s="13"/>
      <c r="T851" s="11"/>
      <c r="U851" s="18"/>
      <c r="V851" s="18"/>
      <c r="W851" s="18"/>
    </row>
    <row r="852" spans="1:23" ht="25" customHeight="1" x14ac:dyDescent="0.3">
      <c r="A852" s="11"/>
      <c r="B852" s="35"/>
      <c r="C852" s="11"/>
      <c r="D852" s="11"/>
      <c r="E852" s="101"/>
      <c r="F852" s="11"/>
      <c r="G852" s="11"/>
      <c r="H852" s="11"/>
      <c r="I852" s="18">
        <v>0</v>
      </c>
      <c r="J852" s="18">
        <v>0</v>
      </c>
      <c r="K852" s="18">
        <v>0</v>
      </c>
      <c r="L852" s="18">
        <v>0</v>
      </c>
      <c r="M852" s="18">
        <v>0</v>
      </c>
      <c r="N852" s="77">
        <v>0</v>
      </c>
      <c r="O852" s="77">
        <v>0</v>
      </c>
      <c r="P852" s="69"/>
      <c r="Q852" s="69"/>
      <c r="R852" s="13"/>
      <c r="S852" s="13"/>
      <c r="T852" s="11"/>
      <c r="U852" s="18"/>
      <c r="V852" s="18"/>
      <c r="W852" s="18"/>
    </row>
    <row r="853" spans="1:23" ht="25" customHeight="1" x14ac:dyDescent="0.3">
      <c r="A853" s="11"/>
      <c r="B853" s="35"/>
      <c r="C853" s="11"/>
      <c r="D853" s="11"/>
      <c r="E853" s="101"/>
      <c r="F853" s="11"/>
      <c r="G853" s="11"/>
      <c r="H853" s="11"/>
      <c r="I853" s="18">
        <v>0</v>
      </c>
      <c r="J853" s="18">
        <v>0</v>
      </c>
      <c r="K853" s="18">
        <v>0</v>
      </c>
      <c r="L853" s="18">
        <v>0</v>
      </c>
      <c r="M853" s="18">
        <v>0</v>
      </c>
      <c r="N853" s="77">
        <v>0</v>
      </c>
      <c r="O853" s="77">
        <v>0</v>
      </c>
      <c r="P853" s="69"/>
      <c r="Q853" s="69"/>
      <c r="R853" s="13"/>
      <c r="S853" s="13"/>
      <c r="T853" s="11"/>
      <c r="U853" s="18"/>
      <c r="V853" s="18"/>
      <c r="W853" s="18"/>
    </row>
    <row r="854" spans="1:23" ht="25" customHeight="1" x14ac:dyDescent="0.3">
      <c r="A854" s="11"/>
      <c r="B854" s="35"/>
      <c r="C854" s="11"/>
      <c r="D854" s="11"/>
      <c r="E854" s="101"/>
      <c r="F854" s="11"/>
      <c r="G854" s="11"/>
      <c r="H854" s="11"/>
      <c r="I854" s="18">
        <v>0</v>
      </c>
      <c r="J854" s="18">
        <v>0</v>
      </c>
      <c r="K854" s="18">
        <v>0</v>
      </c>
      <c r="L854" s="18">
        <v>0</v>
      </c>
      <c r="M854" s="18">
        <v>0</v>
      </c>
      <c r="N854" s="77">
        <v>0</v>
      </c>
      <c r="O854" s="77">
        <v>0</v>
      </c>
      <c r="P854" s="69"/>
      <c r="Q854" s="69"/>
      <c r="R854" s="13"/>
      <c r="S854" s="13"/>
      <c r="T854" s="11"/>
      <c r="U854" s="18"/>
      <c r="V854" s="18"/>
      <c r="W854" s="18"/>
    </row>
    <row r="855" spans="1:23" ht="25" customHeight="1" x14ac:dyDescent="0.3">
      <c r="A855" s="11"/>
      <c r="B855" s="35"/>
      <c r="C855" s="11"/>
      <c r="D855" s="11"/>
      <c r="E855" s="101"/>
      <c r="F855" s="11"/>
      <c r="G855" s="11"/>
      <c r="H855" s="11"/>
      <c r="I855" s="18">
        <v>0</v>
      </c>
      <c r="J855" s="18">
        <v>0</v>
      </c>
      <c r="K855" s="18">
        <v>0</v>
      </c>
      <c r="L855" s="18">
        <v>0</v>
      </c>
      <c r="M855" s="18">
        <v>0</v>
      </c>
      <c r="N855" s="77">
        <v>0</v>
      </c>
      <c r="O855" s="77">
        <v>0</v>
      </c>
      <c r="P855" s="69"/>
      <c r="Q855" s="69"/>
      <c r="R855" s="13"/>
      <c r="S855" s="13"/>
      <c r="T855" s="11"/>
      <c r="U855" s="18"/>
      <c r="V855" s="18"/>
      <c r="W855" s="18"/>
    </row>
    <row r="856" spans="1:23" ht="25" customHeight="1" x14ac:dyDescent="0.3">
      <c r="A856" s="11"/>
      <c r="B856" s="35"/>
      <c r="C856" s="11"/>
      <c r="D856" s="11"/>
      <c r="E856" s="101"/>
      <c r="F856" s="11"/>
      <c r="G856" s="11"/>
      <c r="H856" s="11"/>
      <c r="I856" s="18">
        <v>0</v>
      </c>
      <c r="J856" s="18">
        <v>0</v>
      </c>
      <c r="K856" s="18">
        <v>0</v>
      </c>
      <c r="L856" s="18">
        <v>0</v>
      </c>
      <c r="M856" s="18">
        <v>0</v>
      </c>
      <c r="N856" s="77">
        <v>0</v>
      </c>
      <c r="O856" s="77">
        <v>0</v>
      </c>
      <c r="P856" s="69"/>
      <c r="Q856" s="69"/>
      <c r="R856" s="13"/>
      <c r="S856" s="13"/>
      <c r="T856" s="11"/>
      <c r="U856" s="18"/>
      <c r="V856" s="18"/>
      <c r="W856" s="18"/>
    </row>
    <row r="857" spans="1:23" ht="25" customHeight="1" x14ac:dyDescent="0.3">
      <c r="A857" s="11"/>
      <c r="B857" s="35"/>
      <c r="C857" s="11"/>
      <c r="D857" s="11"/>
      <c r="E857" s="101"/>
      <c r="F857" s="11"/>
      <c r="G857" s="11"/>
      <c r="H857" s="11"/>
      <c r="I857" s="18">
        <v>0</v>
      </c>
      <c r="J857" s="18">
        <v>0</v>
      </c>
      <c r="K857" s="18">
        <v>0</v>
      </c>
      <c r="L857" s="18">
        <v>0</v>
      </c>
      <c r="M857" s="18">
        <v>0</v>
      </c>
      <c r="N857" s="77">
        <v>0</v>
      </c>
      <c r="O857" s="77">
        <v>0</v>
      </c>
      <c r="P857" s="69"/>
      <c r="Q857" s="69"/>
      <c r="R857" s="13"/>
      <c r="S857" s="13"/>
      <c r="T857" s="11"/>
      <c r="U857" s="18"/>
      <c r="V857" s="18"/>
      <c r="W857" s="18"/>
    </row>
    <row r="858" spans="1:23" ht="25" customHeight="1" x14ac:dyDescent="0.3">
      <c r="A858" s="11"/>
      <c r="B858" s="35"/>
      <c r="C858" s="11"/>
      <c r="D858" s="11"/>
      <c r="E858" s="101"/>
      <c r="F858" s="11"/>
      <c r="G858" s="11"/>
      <c r="H858" s="11"/>
      <c r="I858" s="18">
        <v>0</v>
      </c>
      <c r="J858" s="18">
        <v>0</v>
      </c>
      <c r="K858" s="18">
        <v>0</v>
      </c>
      <c r="L858" s="18">
        <v>0</v>
      </c>
      <c r="M858" s="18">
        <v>0</v>
      </c>
      <c r="N858" s="77">
        <v>0</v>
      </c>
      <c r="O858" s="77">
        <v>0</v>
      </c>
      <c r="P858" s="69"/>
      <c r="Q858" s="69"/>
      <c r="R858" s="13"/>
      <c r="S858" s="13"/>
      <c r="T858" s="11"/>
      <c r="U858" s="18"/>
      <c r="V858" s="18"/>
      <c r="W858" s="18"/>
    </row>
    <row r="859" spans="1:23" ht="25" customHeight="1" x14ac:dyDescent="0.3">
      <c r="A859" s="11"/>
      <c r="B859" s="35"/>
      <c r="C859" s="11"/>
      <c r="D859" s="11"/>
      <c r="E859" s="101"/>
      <c r="F859" s="11"/>
      <c r="G859" s="11"/>
      <c r="H859" s="11"/>
      <c r="I859" s="18">
        <v>0</v>
      </c>
      <c r="J859" s="18">
        <v>0</v>
      </c>
      <c r="K859" s="18">
        <v>0</v>
      </c>
      <c r="L859" s="18">
        <v>0</v>
      </c>
      <c r="M859" s="18">
        <v>0</v>
      </c>
      <c r="N859" s="77">
        <v>0</v>
      </c>
      <c r="O859" s="77">
        <v>0</v>
      </c>
      <c r="P859" s="69"/>
      <c r="Q859" s="69"/>
      <c r="R859" s="13"/>
      <c r="S859" s="13"/>
      <c r="T859" s="11"/>
      <c r="U859" s="18"/>
      <c r="V859" s="18"/>
      <c r="W859" s="18"/>
    </row>
    <row r="860" spans="1:23" ht="25" customHeight="1" x14ac:dyDescent="0.3">
      <c r="A860" s="11"/>
      <c r="B860" s="35"/>
      <c r="C860" s="11"/>
      <c r="D860" s="11"/>
      <c r="E860" s="101"/>
      <c r="F860" s="11"/>
      <c r="G860" s="11"/>
      <c r="H860" s="11"/>
      <c r="I860" s="18">
        <v>0</v>
      </c>
      <c r="J860" s="18">
        <v>0</v>
      </c>
      <c r="K860" s="18">
        <v>0</v>
      </c>
      <c r="L860" s="18">
        <v>0</v>
      </c>
      <c r="M860" s="18">
        <v>0</v>
      </c>
      <c r="N860" s="77">
        <v>0</v>
      </c>
      <c r="O860" s="77">
        <v>0</v>
      </c>
      <c r="P860" s="69"/>
      <c r="Q860" s="69"/>
      <c r="R860" s="13"/>
      <c r="S860" s="13"/>
      <c r="T860" s="11"/>
      <c r="U860" s="18"/>
      <c r="V860" s="18"/>
      <c r="W860" s="18"/>
    </row>
    <row r="861" spans="1:23" ht="25" customHeight="1" x14ac:dyDescent="0.3">
      <c r="A861" s="11"/>
      <c r="B861" s="35"/>
      <c r="C861" s="11"/>
      <c r="D861" s="11"/>
      <c r="E861" s="101"/>
      <c r="F861" s="11"/>
      <c r="G861" s="11"/>
      <c r="H861" s="11"/>
      <c r="I861" s="18">
        <v>0</v>
      </c>
      <c r="J861" s="18">
        <v>0</v>
      </c>
      <c r="K861" s="18">
        <v>0</v>
      </c>
      <c r="L861" s="18">
        <v>0</v>
      </c>
      <c r="M861" s="18">
        <v>0</v>
      </c>
      <c r="N861" s="77">
        <v>0</v>
      </c>
      <c r="O861" s="77">
        <v>0</v>
      </c>
      <c r="P861" s="69"/>
      <c r="Q861" s="69"/>
      <c r="R861" s="13"/>
      <c r="S861" s="13"/>
      <c r="T861" s="11"/>
      <c r="U861" s="18"/>
      <c r="V861" s="18"/>
      <c r="W861" s="18"/>
    </row>
    <row r="862" spans="1:23" ht="25" customHeight="1" x14ac:dyDescent="0.3">
      <c r="A862" s="11"/>
      <c r="B862" s="35"/>
      <c r="C862" s="11"/>
      <c r="D862" s="11"/>
      <c r="E862" s="101"/>
      <c r="F862" s="11"/>
      <c r="G862" s="11"/>
      <c r="H862" s="11"/>
      <c r="I862" s="18">
        <v>0</v>
      </c>
      <c r="J862" s="18">
        <v>0</v>
      </c>
      <c r="K862" s="18">
        <v>0</v>
      </c>
      <c r="L862" s="18">
        <v>0</v>
      </c>
      <c r="M862" s="18">
        <v>0</v>
      </c>
      <c r="N862" s="77">
        <v>0</v>
      </c>
      <c r="O862" s="77">
        <v>0</v>
      </c>
      <c r="P862" s="69"/>
      <c r="Q862" s="69"/>
      <c r="R862" s="13"/>
      <c r="S862" s="13"/>
      <c r="T862" s="11"/>
      <c r="U862" s="18"/>
      <c r="V862" s="18"/>
      <c r="W862" s="18"/>
    </row>
    <row r="863" spans="1:23" ht="25" customHeight="1" x14ac:dyDescent="0.3">
      <c r="A863" s="11"/>
      <c r="B863" s="35"/>
      <c r="C863" s="11"/>
      <c r="D863" s="11"/>
      <c r="E863" s="101"/>
      <c r="F863" s="11"/>
      <c r="G863" s="11"/>
      <c r="H863" s="11"/>
      <c r="I863" s="18">
        <v>0</v>
      </c>
      <c r="J863" s="18">
        <v>0</v>
      </c>
      <c r="K863" s="18">
        <v>0</v>
      </c>
      <c r="L863" s="18">
        <v>0</v>
      </c>
      <c r="M863" s="18">
        <v>0</v>
      </c>
      <c r="N863" s="77">
        <v>0</v>
      </c>
      <c r="O863" s="77">
        <v>0</v>
      </c>
      <c r="P863" s="69"/>
      <c r="Q863" s="69"/>
      <c r="R863" s="13"/>
      <c r="S863" s="13"/>
      <c r="T863" s="11"/>
      <c r="U863" s="18"/>
      <c r="V863" s="18"/>
      <c r="W863" s="18"/>
    </row>
    <row r="864" spans="1:23" ht="25" customHeight="1" x14ac:dyDescent="0.3">
      <c r="A864" s="11"/>
      <c r="B864" s="35"/>
      <c r="C864" s="11"/>
      <c r="D864" s="11"/>
      <c r="E864" s="101"/>
      <c r="F864" s="11"/>
      <c r="G864" s="11"/>
      <c r="H864" s="11"/>
      <c r="I864" s="18">
        <v>0</v>
      </c>
      <c r="J864" s="18">
        <v>0</v>
      </c>
      <c r="K864" s="18">
        <v>0</v>
      </c>
      <c r="L864" s="18">
        <v>0</v>
      </c>
      <c r="M864" s="18">
        <v>0</v>
      </c>
      <c r="N864" s="77">
        <v>0</v>
      </c>
      <c r="O864" s="77">
        <v>0</v>
      </c>
      <c r="P864" s="69"/>
      <c r="Q864" s="69"/>
      <c r="R864" s="13"/>
      <c r="S864" s="13"/>
      <c r="T864" s="11"/>
      <c r="U864" s="18"/>
      <c r="V864" s="18"/>
      <c r="W864" s="18"/>
    </row>
    <row r="865" spans="1:23" ht="25" customHeight="1" x14ac:dyDescent="0.3">
      <c r="A865" s="11"/>
      <c r="B865" s="35"/>
      <c r="C865" s="11"/>
      <c r="D865" s="11"/>
      <c r="E865" s="101"/>
      <c r="F865" s="11"/>
      <c r="G865" s="11"/>
      <c r="H865" s="11"/>
      <c r="I865" s="18">
        <v>0</v>
      </c>
      <c r="J865" s="18">
        <v>0</v>
      </c>
      <c r="K865" s="18">
        <v>0</v>
      </c>
      <c r="L865" s="18">
        <v>0</v>
      </c>
      <c r="M865" s="18">
        <v>0</v>
      </c>
      <c r="N865" s="77">
        <v>0</v>
      </c>
      <c r="O865" s="77">
        <v>0</v>
      </c>
      <c r="P865" s="69"/>
      <c r="Q865" s="69"/>
      <c r="R865" s="13"/>
      <c r="S865" s="13"/>
      <c r="T865" s="11"/>
      <c r="U865" s="18"/>
      <c r="V865" s="18"/>
      <c r="W865" s="18"/>
    </row>
    <row r="866" spans="1:23" ht="25" customHeight="1" x14ac:dyDescent="0.3">
      <c r="A866" s="11"/>
      <c r="B866" s="35"/>
      <c r="C866" s="11"/>
      <c r="D866" s="11"/>
      <c r="E866" s="101"/>
      <c r="F866" s="11"/>
      <c r="G866" s="11"/>
      <c r="H866" s="11"/>
      <c r="I866" s="18">
        <v>0</v>
      </c>
      <c r="J866" s="18">
        <v>0</v>
      </c>
      <c r="K866" s="18">
        <v>0</v>
      </c>
      <c r="L866" s="18">
        <v>0</v>
      </c>
      <c r="M866" s="18">
        <v>0</v>
      </c>
      <c r="N866" s="77">
        <v>0</v>
      </c>
      <c r="O866" s="77">
        <v>0</v>
      </c>
      <c r="P866" s="69"/>
      <c r="Q866" s="69"/>
      <c r="R866" s="13"/>
      <c r="S866" s="13"/>
      <c r="T866" s="11"/>
      <c r="U866" s="18"/>
      <c r="V866" s="18"/>
      <c r="W866" s="18"/>
    </row>
    <row r="867" spans="1:23" ht="25" customHeight="1" x14ac:dyDescent="0.3">
      <c r="A867" s="11"/>
      <c r="B867" s="35"/>
      <c r="C867" s="11"/>
      <c r="D867" s="11"/>
      <c r="E867" s="101"/>
      <c r="F867" s="11"/>
      <c r="G867" s="11"/>
      <c r="H867" s="11"/>
      <c r="I867" s="18">
        <v>0</v>
      </c>
      <c r="J867" s="18">
        <v>0</v>
      </c>
      <c r="K867" s="18">
        <v>0</v>
      </c>
      <c r="L867" s="18">
        <v>0</v>
      </c>
      <c r="M867" s="18">
        <v>0</v>
      </c>
      <c r="N867" s="77">
        <v>0</v>
      </c>
      <c r="O867" s="77">
        <v>0</v>
      </c>
      <c r="P867" s="69"/>
      <c r="Q867" s="69"/>
      <c r="R867" s="13"/>
      <c r="S867" s="13"/>
      <c r="T867" s="11"/>
      <c r="U867" s="18"/>
      <c r="V867" s="18"/>
      <c r="W867" s="18"/>
    </row>
    <row r="868" spans="1:23" ht="25" customHeight="1" x14ac:dyDescent="0.3">
      <c r="A868" s="11"/>
      <c r="B868" s="35"/>
      <c r="C868" s="11"/>
      <c r="D868" s="11"/>
      <c r="E868" s="101"/>
      <c r="F868" s="11"/>
      <c r="G868" s="11"/>
      <c r="H868" s="11"/>
      <c r="I868" s="18">
        <v>0</v>
      </c>
      <c r="J868" s="18">
        <v>0</v>
      </c>
      <c r="K868" s="18">
        <v>0</v>
      </c>
      <c r="L868" s="18">
        <v>0</v>
      </c>
      <c r="M868" s="18">
        <v>0</v>
      </c>
      <c r="N868" s="77">
        <v>0</v>
      </c>
      <c r="O868" s="77">
        <v>0</v>
      </c>
      <c r="P868" s="69"/>
      <c r="Q868" s="69"/>
      <c r="R868" s="13"/>
      <c r="S868" s="13"/>
      <c r="T868" s="11"/>
      <c r="U868" s="18"/>
      <c r="V868" s="18"/>
      <c r="W868" s="18"/>
    </row>
    <row r="869" spans="1:23" ht="25" customHeight="1" x14ac:dyDescent="0.3">
      <c r="A869" s="11"/>
      <c r="B869" s="35"/>
      <c r="C869" s="11"/>
      <c r="D869" s="11"/>
      <c r="E869" s="101"/>
      <c r="F869" s="11"/>
      <c r="G869" s="11"/>
      <c r="H869" s="11"/>
      <c r="I869" s="18">
        <v>0</v>
      </c>
      <c r="J869" s="18">
        <v>0</v>
      </c>
      <c r="K869" s="18">
        <v>0</v>
      </c>
      <c r="L869" s="18">
        <v>0</v>
      </c>
      <c r="M869" s="18">
        <v>0</v>
      </c>
      <c r="N869" s="77">
        <v>0</v>
      </c>
      <c r="O869" s="77">
        <v>0</v>
      </c>
      <c r="P869" s="69"/>
      <c r="Q869" s="69"/>
      <c r="R869" s="13"/>
      <c r="S869" s="13"/>
      <c r="T869" s="11"/>
      <c r="U869" s="18"/>
      <c r="V869" s="18"/>
      <c r="W869" s="18"/>
    </row>
    <row r="870" spans="1:23" ht="25" customHeight="1" x14ac:dyDescent="0.3">
      <c r="A870" s="11"/>
      <c r="B870" s="35"/>
      <c r="C870" s="11"/>
      <c r="D870" s="11"/>
      <c r="E870" s="101"/>
      <c r="F870" s="11"/>
      <c r="G870" s="11"/>
      <c r="H870" s="11"/>
      <c r="I870" s="18">
        <v>0</v>
      </c>
      <c r="J870" s="18">
        <v>0</v>
      </c>
      <c r="K870" s="18">
        <v>0</v>
      </c>
      <c r="L870" s="18">
        <v>0</v>
      </c>
      <c r="M870" s="18">
        <v>0</v>
      </c>
      <c r="N870" s="77">
        <v>0</v>
      </c>
      <c r="O870" s="77">
        <v>0</v>
      </c>
      <c r="P870" s="69"/>
      <c r="Q870" s="69"/>
      <c r="R870" s="13"/>
      <c r="S870" s="13"/>
      <c r="T870" s="11"/>
      <c r="U870" s="18"/>
      <c r="V870" s="18"/>
      <c r="W870" s="18"/>
    </row>
    <row r="871" spans="1:23" ht="25" customHeight="1" x14ac:dyDescent="0.3">
      <c r="A871" s="11"/>
      <c r="B871" s="35"/>
      <c r="C871" s="11"/>
      <c r="D871" s="11"/>
      <c r="E871" s="101"/>
      <c r="F871" s="11"/>
      <c r="G871" s="11"/>
      <c r="H871" s="11"/>
      <c r="I871" s="18">
        <v>0</v>
      </c>
      <c r="J871" s="18">
        <v>0</v>
      </c>
      <c r="K871" s="18">
        <v>0</v>
      </c>
      <c r="L871" s="18">
        <v>0</v>
      </c>
      <c r="M871" s="18">
        <v>0</v>
      </c>
      <c r="N871" s="77">
        <v>0</v>
      </c>
      <c r="O871" s="77">
        <v>0</v>
      </c>
      <c r="P871" s="69"/>
      <c r="Q871" s="69"/>
      <c r="R871" s="13"/>
      <c r="S871" s="13"/>
      <c r="T871" s="11"/>
      <c r="U871" s="18"/>
      <c r="V871" s="18"/>
      <c r="W871" s="18"/>
    </row>
    <row r="872" spans="1:23" ht="25" customHeight="1" x14ac:dyDescent="0.3">
      <c r="A872" s="11"/>
      <c r="B872" s="35"/>
      <c r="C872" s="11"/>
      <c r="D872" s="11"/>
      <c r="E872" s="101"/>
      <c r="F872" s="11"/>
      <c r="G872" s="11"/>
      <c r="H872" s="11"/>
      <c r="I872" s="18">
        <v>0</v>
      </c>
      <c r="J872" s="18">
        <v>0</v>
      </c>
      <c r="K872" s="18">
        <v>0</v>
      </c>
      <c r="L872" s="18">
        <v>0</v>
      </c>
      <c r="M872" s="18">
        <v>0</v>
      </c>
      <c r="N872" s="77">
        <v>0</v>
      </c>
      <c r="O872" s="77">
        <v>0</v>
      </c>
      <c r="P872" s="69"/>
      <c r="Q872" s="69"/>
      <c r="R872" s="13"/>
      <c r="S872" s="13"/>
      <c r="T872" s="11"/>
      <c r="U872" s="18"/>
      <c r="V872" s="18"/>
      <c r="W872" s="18"/>
    </row>
    <row r="873" spans="1:23" ht="25" customHeight="1" x14ac:dyDescent="0.3">
      <c r="A873" s="11"/>
      <c r="B873" s="35"/>
      <c r="C873" s="11"/>
      <c r="D873" s="11"/>
      <c r="E873" s="101"/>
      <c r="F873" s="11"/>
      <c r="G873" s="11"/>
      <c r="H873" s="11"/>
      <c r="I873" s="18">
        <v>0</v>
      </c>
      <c r="J873" s="18">
        <v>0</v>
      </c>
      <c r="K873" s="18">
        <v>0</v>
      </c>
      <c r="L873" s="18">
        <v>0</v>
      </c>
      <c r="M873" s="18">
        <v>0</v>
      </c>
      <c r="N873" s="77">
        <v>0</v>
      </c>
      <c r="O873" s="77">
        <v>0</v>
      </c>
      <c r="P873" s="69"/>
      <c r="Q873" s="69"/>
      <c r="R873" s="13"/>
      <c r="S873" s="13"/>
      <c r="T873" s="11"/>
      <c r="U873" s="18"/>
      <c r="V873" s="18"/>
      <c r="W873" s="18"/>
    </row>
    <row r="874" spans="1:23" ht="25" customHeight="1" x14ac:dyDescent="0.3">
      <c r="A874" s="11"/>
      <c r="B874" s="35"/>
      <c r="C874" s="11"/>
      <c r="D874" s="11"/>
      <c r="E874" s="101"/>
      <c r="F874" s="11"/>
      <c r="G874" s="11"/>
      <c r="H874" s="11"/>
      <c r="I874" s="18">
        <v>0</v>
      </c>
      <c r="J874" s="18">
        <v>0</v>
      </c>
      <c r="K874" s="18">
        <v>0</v>
      </c>
      <c r="L874" s="18">
        <v>0</v>
      </c>
      <c r="M874" s="18">
        <v>0</v>
      </c>
      <c r="N874" s="77">
        <v>0</v>
      </c>
      <c r="O874" s="77">
        <v>0</v>
      </c>
      <c r="P874" s="69"/>
      <c r="Q874" s="69"/>
      <c r="R874" s="13"/>
      <c r="S874" s="13"/>
      <c r="T874" s="11"/>
      <c r="U874" s="18"/>
      <c r="V874" s="18"/>
      <c r="W874" s="18"/>
    </row>
    <row r="875" spans="1:23" ht="25" customHeight="1" x14ac:dyDescent="0.3">
      <c r="A875" s="11"/>
      <c r="B875" s="35"/>
      <c r="C875" s="11"/>
      <c r="D875" s="11"/>
      <c r="E875" s="101"/>
      <c r="F875" s="11"/>
      <c r="G875" s="11"/>
      <c r="H875" s="11"/>
      <c r="I875" s="18">
        <v>0</v>
      </c>
      <c r="J875" s="18">
        <v>0</v>
      </c>
      <c r="K875" s="18">
        <v>0</v>
      </c>
      <c r="L875" s="18">
        <v>0</v>
      </c>
      <c r="M875" s="18">
        <v>0</v>
      </c>
      <c r="N875" s="77">
        <v>0</v>
      </c>
      <c r="O875" s="77">
        <v>0</v>
      </c>
      <c r="P875" s="69"/>
      <c r="Q875" s="69"/>
      <c r="R875" s="13"/>
      <c r="S875" s="13"/>
      <c r="T875" s="11"/>
      <c r="U875" s="18"/>
      <c r="V875" s="18"/>
      <c r="W875" s="18"/>
    </row>
    <row r="876" spans="1:23" ht="25" customHeight="1" x14ac:dyDescent="0.3">
      <c r="A876" s="11"/>
      <c r="B876" s="35"/>
      <c r="C876" s="11"/>
      <c r="D876" s="11"/>
      <c r="E876" s="101"/>
      <c r="F876" s="11"/>
      <c r="G876" s="11"/>
      <c r="H876" s="11"/>
      <c r="I876" s="18">
        <v>0</v>
      </c>
      <c r="J876" s="18">
        <v>0</v>
      </c>
      <c r="K876" s="18">
        <v>0</v>
      </c>
      <c r="L876" s="18">
        <v>0</v>
      </c>
      <c r="M876" s="18">
        <v>0</v>
      </c>
      <c r="N876" s="77">
        <v>0</v>
      </c>
      <c r="O876" s="77">
        <v>0</v>
      </c>
      <c r="P876" s="69"/>
      <c r="Q876" s="69"/>
      <c r="R876" s="13"/>
      <c r="S876" s="13"/>
      <c r="T876" s="11"/>
      <c r="U876" s="18"/>
      <c r="V876" s="18"/>
      <c r="W876" s="18"/>
    </row>
    <row r="877" spans="1:23" ht="25" customHeight="1" x14ac:dyDescent="0.3">
      <c r="A877" s="11"/>
      <c r="B877" s="35"/>
      <c r="C877" s="11"/>
      <c r="D877" s="11"/>
      <c r="E877" s="101"/>
      <c r="F877" s="11"/>
      <c r="G877" s="11"/>
      <c r="H877" s="11"/>
      <c r="I877" s="18">
        <v>0</v>
      </c>
      <c r="J877" s="18">
        <v>0</v>
      </c>
      <c r="K877" s="18">
        <v>0</v>
      </c>
      <c r="L877" s="18">
        <v>0</v>
      </c>
      <c r="M877" s="18">
        <v>0</v>
      </c>
      <c r="N877" s="77">
        <v>0</v>
      </c>
      <c r="O877" s="77">
        <v>0</v>
      </c>
      <c r="P877" s="69"/>
      <c r="Q877" s="69"/>
      <c r="R877" s="13"/>
      <c r="S877" s="13"/>
      <c r="T877" s="11"/>
      <c r="U877" s="18"/>
      <c r="V877" s="18"/>
      <c r="W877" s="18"/>
    </row>
    <row r="878" spans="1:23" ht="25" customHeight="1" x14ac:dyDescent="0.3">
      <c r="A878" s="11"/>
      <c r="B878" s="35"/>
      <c r="C878" s="11"/>
      <c r="D878" s="11"/>
      <c r="E878" s="101"/>
      <c r="F878" s="11"/>
      <c r="G878" s="11"/>
      <c r="H878" s="11"/>
      <c r="I878" s="18">
        <v>0</v>
      </c>
      <c r="J878" s="18">
        <v>0</v>
      </c>
      <c r="K878" s="18">
        <v>0</v>
      </c>
      <c r="L878" s="18">
        <v>0</v>
      </c>
      <c r="M878" s="18">
        <v>0</v>
      </c>
      <c r="N878" s="77">
        <v>0</v>
      </c>
      <c r="O878" s="77">
        <v>0</v>
      </c>
      <c r="P878" s="69"/>
      <c r="Q878" s="69"/>
      <c r="R878" s="13"/>
      <c r="S878" s="13"/>
      <c r="T878" s="11"/>
      <c r="U878" s="18"/>
      <c r="V878" s="18"/>
      <c r="W878" s="18"/>
    </row>
    <row r="879" spans="1:23" ht="25" customHeight="1" x14ac:dyDescent="0.3">
      <c r="A879" s="11"/>
      <c r="B879" s="35"/>
      <c r="C879" s="11"/>
      <c r="D879" s="11"/>
      <c r="E879" s="101"/>
      <c r="F879" s="11"/>
      <c r="G879" s="11"/>
      <c r="H879" s="11"/>
      <c r="I879" s="18">
        <v>0</v>
      </c>
      <c r="J879" s="18">
        <v>0</v>
      </c>
      <c r="K879" s="18">
        <v>0</v>
      </c>
      <c r="L879" s="18">
        <v>0</v>
      </c>
      <c r="M879" s="18">
        <v>0</v>
      </c>
      <c r="N879" s="77">
        <v>0</v>
      </c>
      <c r="O879" s="77">
        <v>0</v>
      </c>
      <c r="P879" s="69"/>
      <c r="Q879" s="69"/>
      <c r="R879" s="13"/>
      <c r="S879" s="13"/>
      <c r="T879" s="11"/>
      <c r="U879" s="18"/>
      <c r="V879" s="18"/>
      <c r="W879" s="18"/>
    </row>
    <row r="880" spans="1:23" ht="25" customHeight="1" x14ac:dyDescent="0.3">
      <c r="A880" s="11"/>
      <c r="B880" s="35"/>
      <c r="C880" s="11"/>
      <c r="D880" s="11"/>
      <c r="E880" s="101"/>
      <c r="F880" s="11"/>
      <c r="G880" s="11"/>
      <c r="H880" s="11"/>
      <c r="I880" s="18">
        <v>0</v>
      </c>
      <c r="J880" s="18">
        <v>0</v>
      </c>
      <c r="K880" s="18">
        <v>0</v>
      </c>
      <c r="L880" s="18">
        <v>0</v>
      </c>
      <c r="M880" s="18">
        <v>0</v>
      </c>
      <c r="N880" s="77">
        <v>0</v>
      </c>
      <c r="O880" s="77">
        <v>0</v>
      </c>
      <c r="P880" s="69"/>
      <c r="Q880" s="69"/>
      <c r="R880" s="13"/>
      <c r="S880" s="13"/>
      <c r="T880" s="11"/>
      <c r="U880" s="18"/>
      <c r="V880" s="18"/>
      <c r="W880" s="18"/>
    </row>
    <row r="881" spans="1:23" ht="25" customHeight="1" x14ac:dyDescent="0.3">
      <c r="A881" s="11"/>
      <c r="B881" s="35"/>
      <c r="C881" s="11"/>
      <c r="D881" s="11"/>
      <c r="E881" s="101"/>
      <c r="F881" s="11"/>
      <c r="G881" s="11"/>
      <c r="H881" s="11"/>
      <c r="I881" s="18">
        <v>0</v>
      </c>
      <c r="J881" s="18">
        <v>0</v>
      </c>
      <c r="K881" s="18">
        <v>0</v>
      </c>
      <c r="L881" s="18">
        <v>0</v>
      </c>
      <c r="M881" s="18">
        <v>0</v>
      </c>
      <c r="N881" s="77">
        <v>0</v>
      </c>
      <c r="O881" s="77">
        <v>0</v>
      </c>
      <c r="P881" s="69"/>
      <c r="Q881" s="69"/>
      <c r="R881" s="13"/>
      <c r="S881" s="13"/>
      <c r="T881" s="11"/>
      <c r="U881" s="18"/>
      <c r="V881" s="18"/>
      <c r="W881" s="18"/>
    </row>
    <row r="882" spans="1:23" ht="25" customHeight="1" x14ac:dyDescent="0.3">
      <c r="A882" s="11"/>
      <c r="B882" s="35"/>
      <c r="C882" s="11"/>
      <c r="D882" s="11"/>
      <c r="E882" s="101"/>
      <c r="F882" s="11"/>
      <c r="G882" s="11"/>
      <c r="H882" s="11"/>
      <c r="I882" s="18">
        <v>0</v>
      </c>
      <c r="J882" s="18">
        <v>0</v>
      </c>
      <c r="K882" s="18">
        <v>0</v>
      </c>
      <c r="L882" s="18">
        <v>0</v>
      </c>
      <c r="M882" s="18">
        <v>0</v>
      </c>
      <c r="N882" s="77">
        <v>0</v>
      </c>
      <c r="O882" s="77">
        <v>0</v>
      </c>
      <c r="P882" s="69"/>
      <c r="Q882" s="69"/>
      <c r="R882" s="13"/>
      <c r="S882" s="13"/>
      <c r="T882" s="11"/>
      <c r="U882" s="18"/>
      <c r="V882" s="18"/>
      <c r="W882" s="18"/>
    </row>
    <row r="883" spans="1:23" ht="25" customHeight="1" x14ac:dyDescent="0.3">
      <c r="A883" s="11"/>
      <c r="B883" s="35"/>
      <c r="C883" s="11"/>
      <c r="D883" s="11"/>
      <c r="E883" s="101"/>
      <c r="F883" s="11"/>
      <c r="G883" s="11"/>
      <c r="H883" s="11"/>
      <c r="I883" s="18">
        <v>0</v>
      </c>
      <c r="J883" s="18">
        <v>0</v>
      </c>
      <c r="K883" s="18">
        <v>0</v>
      </c>
      <c r="L883" s="18">
        <v>0</v>
      </c>
      <c r="M883" s="18">
        <v>0</v>
      </c>
      <c r="N883" s="77">
        <v>0</v>
      </c>
      <c r="O883" s="77">
        <v>0</v>
      </c>
      <c r="P883" s="69"/>
      <c r="Q883" s="69"/>
      <c r="R883" s="13"/>
      <c r="S883" s="13"/>
      <c r="T883" s="11"/>
      <c r="U883" s="18"/>
      <c r="V883" s="18"/>
      <c r="W883" s="18"/>
    </row>
    <row r="884" spans="1:23" ht="25" customHeight="1" x14ac:dyDescent="0.3">
      <c r="A884" s="11"/>
      <c r="B884" s="35"/>
      <c r="C884" s="11"/>
      <c r="D884" s="11"/>
      <c r="E884" s="101"/>
      <c r="F884" s="11"/>
      <c r="G884" s="11"/>
      <c r="H884" s="11"/>
      <c r="I884" s="18">
        <v>0</v>
      </c>
      <c r="J884" s="18">
        <v>0</v>
      </c>
      <c r="K884" s="18">
        <v>0</v>
      </c>
      <c r="L884" s="18">
        <v>0</v>
      </c>
      <c r="M884" s="18">
        <v>0</v>
      </c>
      <c r="N884" s="77">
        <v>0</v>
      </c>
      <c r="O884" s="77">
        <v>0</v>
      </c>
      <c r="P884" s="69"/>
      <c r="Q884" s="69"/>
      <c r="R884" s="13"/>
      <c r="S884" s="13"/>
      <c r="T884" s="11"/>
      <c r="U884" s="18"/>
      <c r="V884" s="18"/>
      <c r="W884" s="18"/>
    </row>
    <row r="885" spans="1:23" ht="25" customHeight="1" x14ac:dyDescent="0.3">
      <c r="A885" s="11"/>
      <c r="B885" s="35"/>
      <c r="C885" s="11"/>
      <c r="D885" s="11"/>
      <c r="E885" s="101"/>
      <c r="F885" s="11"/>
      <c r="G885" s="11"/>
      <c r="H885" s="11"/>
      <c r="I885" s="18">
        <v>0</v>
      </c>
      <c r="J885" s="18">
        <v>0</v>
      </c>
      <c r="K885" s="18">
        <v>0</v>
      </c>
      <c r="L885" s="18">
        <v>0</v>
      </c>
      <c r="M885" s="18">
        <v>0</v>
      </c>
      <c r="N885" s="77">
        <v>0</v>
      </c>
      <c r="O885" s="77">
        <v>0</v>
      </c>
      <c r="P885" s="69"/>
      <c r="Q885" s="69"/>
      <c r="R885" s="13"/>
      <c r="S885" s="13"/>
      <c r="T885" s="11"/>
      <c r="U885" s="18"/>
      <c r="V885" s="18"/>
      <c r="W885" s="18"/>
    </row>
    <row r="886" spans="1:23" ht="25" customHeight="1" x14ac:dyDescent="0.3">
      <c r="A886" s="11"/>
      <c r="B886" s="35"/>
      <c r="C886" s="11"/>
      <c r="D886" s="11"/>
      <c r="E886" s="101"/>
      <c r="F886" s="11"/>
      <c r="G886" s="11"/>
      <c r="H886" s="11"/>
      <c r="I886" s="18">
        <v>0</v>
      </c>
      <c r="J886" s="18">
        <v>0</v>
      </c>
      <c r="K886" s="18">
        <v>0</v>
      </c>
      <c r="L886" s="18">
        <v>0</v>
      </c>
      <c r="M886" s="18">
        <v>0</v>
      </c>
      <c r="N886" s="77">
        <v>0</v>
      </c>
      <c r="O886" s="77">
        <v>0</v>
      </c>
      <c r="P886" s="69"/>
      <c r="Q886" s="69"/>
      <c r="R886" s="13"/>
      <c r="S886" s="13"/>
      <c r="T886" s="11"/>
      <c r="U886" s="18"/>
      <c r="V886" s="18"/>
      <c r="W886" s="18"/>
    </row>
    <row r="887" spans="1:23" ht="25" customHeight="1" x14ac:dyDescent="0.3">
      <c r="A887" s="11"/>
      <c r="B887" s="35"/>
      <c r="C887" s="11"/>
      <c r="D887" s="11"/>
      <c r="E887" s="101"/>
      <c r="F887" s="11"/>
      <c r="G887" s="11"/>
      <c r="H887" s="11"/>
      <c r="I887" s="18">
        <v>0</v>
      </c>
      <c r="J887" s="18">
        <v>0</v>
      </c>
      <c r="K887" s="18">
        <v>0</v>
      </c>
      <c r="L887" s="18">
        <v>0</v>
      </c>
      <c r="M887" s="18">
        <v>0</v>
      </c>
      <c r="N887" s="77">
        <v>0</v>
      </c>
      <c r="O887" s="77">
        <v>0</v>
      </c>
      <c r="P887" s="69"/>
      <c r="Q887" s="69"/>
      <c r="R887" s="13"/>
      <c r="S887" s="13"/>
      <c r="T887" s="11"/>
      <c r="U887" s="18"/>
      <c r="V887" s="18"/>
      <c r="W887" s="18"/>
    </row>
    <row r="888" spans="1:23" ht="25" customHeight="1" x14ac:dyDescent="0.3">
      <c r="A888" s="11"/>
      <c r="B888" s="35"/>
      <c r="C888" s="11"/>
      <c r="D888" s="11"/>
      <c r="E888" s="101"/>
      <c r="F888" s="11"/>
      <c r="G888" s="11"/>
      <c r="H888" s="11"/>
      <c r="I888" s="18">
        <v>0</v>
      </c>
      <c r="J888" s="18">
        <v>0</v>
      </c>
      <c r="K888" s="18">
        <v>0</v>
      </c>
      <c r="L888" s="18">
        <v>0</v>
      </c>
      <c r="M888" s="18">
        <v>0</v>
      </c>
      <c r="N888" s="77">
        <v>0</v>
      </c>
      <c r="O888" s="77">
        <v>0</v>
      </c>
      <c r="P888" s="69"/>
      <c r="Q888" s="69"/>
      <c r="R888" s="13"/>
      <c r="S888" s="13"/>
      <c r="T888" s="11"/>
      <c r="U888" s="18"/>
      <c r="V888" s="18"/>
      <c r="W888" s="18"/>
    </row>
    <row r="889" spans="1:23" ht="25" customHeight="1" x14ac:dyDescent="0.3">
      <c r="A889" s="11"/>
      <c r="B889" s="35"/>
      <c r="C889" s="11"/>
      <c r="D889" s="11"/>
      <c r="E889" s="101"/>
      <c r="F889" s="11"/>
      <c r="G889" s="11"/>
      <c r="H889" s="11"/>
      <c r="I889" s="18">
        <v>0</v>
      </c>
      <c r="J889" s="18">
        <v>0</v>
      </c>
      <c r="K889" s="18">
        <v>0</v>
      </c>
      <c r="L889" s="18">
        <v>0</v>
      </c>
      <c r="M889" s="18">
        <v>0</v>
      </c>
      <c r="N889" s="77">
        <v>0</v>
      </c>
      <c r="O889" s="77">
        <v>0</v>
      </c>
      <c r="P889" s="69"/>
      <c r="Q889" s="69"/>
      <c r="R889" s="13"/>
      <c r="S889" s="13"/>
      <c r="T889" s="11"/>
      <c r="U889" s="18"/>
      <c r="V889" s="18"/>
      <c r="W889" s="18"/>
    </row>
    <row r="890" spans="1:23" ht="25" customHeight="1" x14ac:dyDescent="0.3">
      <c r="A890" s="11"/>
      <c r="B890" s="35"/>
      <c r="C890" s="11"/>
      <c r="D890" s="11"/>
      <c r="E890" s="101"/>
      <c r="F890" s="11"/>
      <c r="G890" s="11"/>
      <c r="H890" s="11"/>
      <c r="I890" s="18">
        <v>0</v>
      </c>
      <c r="J890" s="18">
        <v>0</v>
      </c>
      <c r="K890" s="18">
        <v>0</v>
      </c>
      <c r="L890" s="18">
        <v>0</v>
      </c>
      <c r="M890" s="18">
        <v>0</v>
      </c>
      <c r="N890" s="77">
        <v>0</v>
      </c>
      <c r="O890" s="77">
        <v>0</v>
      </c>
      <c r="P890" s="69"/>
      <c r="Q890" s="69"/>
      <c r="R890" s="13"/>
      <c r="S890" s="13"/>
      <c r="T890" s="11"/>
      <c r="U890" s="18"/>
      <c r="V890" s="18"/>
      <c r="W890" s="18"/>
    </row>
    <row r="891" spans="1:23" ht="25" customHeight="1" x14ac:dyDescent="0.3">
      <c r="A891" s="11"/>
      <c r="B891" s="35"/>
      <c r="C891" s="11"/>
      <c r="D891" s="11"/>
      <c r="E891" s="101"/>
      <c r="F891" s="11"/>
      <c r="G891" s="11"/>
      <c r="H891" s="11"/>
      <c r="I891" s="18">
        <v>0</v>
      </c>
      <c r="J891" s="18">
        <v>0</v>
      </c>
      <c r="K891" s="18">
        <v>0</v>
      </c>
      <c r="L891" s="18">
        <v>0</v>
      </c>
      <c r="M891" s="18">
        <v>0</v>
      </c>
      <c r="N891" s="77">
        <v>0</v>
      </c>
      <c r="O891" s="77">
        <v>0</v>
      </c>
      <c r="P891" s="69"/>
      <c r="Q891" s="69"/>
      <c r="R891" s="13"/>
      <c r="S891" s="13"/>
      <c r="T891" s="11"/>
      <c r="U891" s="18"/>
      <c r="V891" s="18"/>
      <c r="W891" s="18"/>
    </row>
    <row r="892" spans="1:23" ht="25" customHeight="1" x14ac:dyDescent="0.3">
      <c r="A892" s="11"/>
      <c r="B892" s="35"/>
      <c r="C892" s="11"/>
      <c r="D892" s="11"/>
      <c r="E892" s="101"/>
      <c r="F892" s="11"/>
      <c r="G892" s="11"/>
      <c r="H892" s="11"/>
      <c r="I892" s="18">
        <v>0</v>
      </c>
      <c r="J892" s="18">
        <v>0</v>
      </c>
      <c r="K892" s="18">
        <v>0</v>
      </c>
      <c r="L892" s="18">
        <v>0</v>
      </c>
      <c r="M892" s="18">
        <v>0</v>
      </c>
      <c r="N892" s="77">
        <v>0</v>
      </c>
      <c r="O892" s="77">
        <v>0</v>
      </c>
      <c r="P892" s="69"/>
      <c r="Q892" s="69"/>
      <c r="R892" s="13"/>
      <c r="S892" s="13"/>
      <c r="T892" s="11"/>
      <c r="U892" s="18"/>
      <c r="V892" s="18"/>
      <c r="W892" s="18"/>
    </row>
    <row r="893" spans="1:23" ht="25" customHeight="1" x14ac:dyDescent="0.3">
      <c r="A893" s="11"/>
      <c r="B893" s="35"/>
      <c r="C893" s="11"/>
      <c r="D893" s="11"/>
      <c r="E893" s="101"/>
      <c r="F893" s="11"/>
      <c r="G893" s="11"/>
      <c r="H893" s="11"/>
      <c r="I893" s="18">
        <v>0</v>
      </c>
      <c r="J893" s="18">
        <v>0</v>
      </c>
      <c r="K893" s="18">
        <v>0</v>
      </c>
      <c r="L893" s="18">
        <v>0</v>
      </c>
      <c r="M893" s="18">
        <v>0</v>
      </c>
      <c r="N893" s="77">
        <v>0</v>
      </c>
      <c r="O893" s="77">
        <v>0</v>
      </c>
      <c r="P893" s="69"/>
      <c r="Q893" s="69"/>
      <c r="R893" s="13"/>
      <c r="S893" s="13"/>
      <c r="T893" s="11"/>
      <c r="U893" s="18"/>
      <c r="V893" s="18"/>
      <c r="W893" s="18"/>
    </row>
    <row r="894" spans="1:23" ht="25" customHeight="1" x14ac:dyDescent="0.3">
      <c r="A894" s="11"/>
      <c r="B894" s="35"/>
      <c r="C894" s="11"/>
      <c r="D894" s="11"/>
      <c r="E894" s="101"/>
      <c r="F894" s="11"/>
      <c r="G894" s="11"/>
      <c r="H894" s="11"/>
      <c r="I894" s="18">
        <v>0</v>
      </c>
      <c r="J894" s="18">
        <v>0</v>
      </c>
      <c r="K894" s="18">
        <v>0</v>
      </c>
      <c r="L894" s="18">
        <v>0</v>
      </c>
      <c r="M894" s="18">
        <v>0</v>
      </c>
      <c r="N894" s="77">
        <v>0</v>
      </c>
      <c r="O894" s="77">
        <v>0</v>
      </c>
      <c r="P894" s="69"/>
      <c r="Q894" s="69"/>
      <c r="R894" s="13"/>
      <c r="S894" s="13"/>
      <c r="T894" s="11"/>
      <c r="U894" s="18"/>
      <c r="V894" s="18"/>
      <c r="W894" s="18"/>
    </row>
    <row r="895" spans="1:23" ht="25" customHeight="1" x14ac:dyDescent="0.3">
      <c r="A895" s="11"/>
      <c r="B895" s="35"/>
      <c r="C895" s="11"/>
      <c r="D895" s="11"/>
      <c r="E895" s="101"/>
      <c r="F895" s="11"/>
      <c r="G895" s="11"/>
      <c r="H895" s="11"/>
      <c r="I895" s="18">
        <v>0</v>
      </c>
      <c r="J895" s="18">
        <v>0</v>
      </c>
      <c r="K895" s="18">
        <v>0</v>
      </c>
      <c r="L895" s="18">
        <v>0</v>
      </c>
      <c r="M895" s="18">
        <v>0</v>
      </c>
      <c r="N895" s="77">
        <v>0</v>
      </c>
      <c r="O895" s="77">
        <v>0</v>
      </c>
      <c r="P895" s="69"/>
      <c r="Q895" s="69"/>
      <c r="R895" s="13"/>
      <c r="S895" s="13"/>
      <c r="T895" s="11"/>
      <c r="U895" s="18"/>
      <c r="V895" s="18"/>
      <c r="W895" s="18"/>
    </row>
    <row r="896" spans="1:23" ht="25" customHeight="1" x14ac:dyDescent="0.3">
      <c r="A896" s="11"/>
      <c r="B896" s="35"/>
      <c r="C896" s="11"/>
      <c r="D896" s="11"/>
      <c r="E896" s="101"/>
      <c r="F896" s="11"/>
      <c r="G896" s="11"/>
      <c r="H896" s="11"/>
      <c r="I896" s="18">
        <v>0</v>
      </c>
      <c r="J896" s="18">
        <v>0</v>
      </c>
      <c r="K896" s="18">
        <v>0</v>
      </c>
      <c r="L896" s="18">
        <v>0</v>
      </c>
      <c r="M896" s="18">
        <v>0</v>
      </c>
      <c r="N896" s="77">
        <v>0</v>
      </c>
      <c r="O896" s="77">
        <v>0</v>
      </c>
      <c r="P896" s="69"/>
      <c r="Q896" s="69"/>
      <c r="R896" s="13"/>
      <c r="S896" s="13"/>
      <c r="T896" s="11"/>
      <c r="U896" s="18"/>
      <c r="V896" s="18"/>
      <c r="W896" s="18"/>
    </row>
    <row r="897" spans="1:23" ht="25" customHeight="1" x14ac:dyDescent="0.3">
      <c r="A897" s="11"/>
      <c r="B897" s="35"/>
      <c r="C897" s="11"/>
      <c r="D897" s="11"/>
      <c r="E897" s="101"/>
      <c r="F897" s="11"/>
      <c r="G897" s="11"/>
      <c r="H897" s="11"/>
      <c r="I897" s="18">
        <v>0</v>
      </c>
      <c r="J897" s="18">
        <v>0</v>
      </c>
      <c r="K897" s="18">
        <v>0</v>
      </c>
      <c r="L897" s="18">
        <v>0</v>
      </c>
      <c r="M897" s="18">
        <v>0</v>
      </c>
      <c r="N897" s="77">
        <v>0</v>
      </c>
      <c r="O897" s="77">
        <v>0</v>
      </c>
      <c r="P897" s="69"/>
      <c r="Q897" s="69"/>
      <c r="R897" s="13"/>
      <c r="S897" s="13"/>
      <c r="T897" s="11"/>
      <c r="U897" s="18"/>
      <c r="V897" s="18"/>
      <c r="W897" s="18"/>
    </row>
    <row r="898" spans="1:23" ht="25" customHeight="1" x14ac:dyDescent="0.3">
      <c r="A898" s="11"/>
      <c r="B898" s="35"/>
      <c r="C898" s="11"/>
      <c r="D898" s="11"/>
      <c r="E898" s="101"/>
      <c r="F898" s="11"/>
      <c r="G898" s="11"/>
      <c r="H898" s="11"/>
      <c r="I898" s="18">
        <v>0</v>
      </c>
      <c r="J898" s="18">
        <v>0</v>
      </c>
      <c r="K898" s="18">
        <v>0</v>
      </c>
      <c r="L898" s="18">
        <v>0</v>
      </c>
      <c r="M898" s="18">
        <v>0</v>
      </c>
      <c r="N898" s="77">
        <v>0</v>
      </c>
      <c r="O898" s="77">
        <v>0</v>
      </c>
      <c r="P898" s="69"/>
      <c r="Q898" s="69"/>
      <c r="R898" s="13"/>
      <c r="S898" s="13"/>
      <c r="T898" s="11"/>
      <c r="U898" s="18"/>
      <c r="V898" s="18"/>
      <c r="W898" s="18"/>
    </row>
    <row r="899" spans="1:23" ht="25" customHeight="1" x14ac:dyDescent="0.3">
      <c r="A899" s="11"/>
      <c r="B899" s="35"/>
      <c r="C899" s="11"/>
      <c r="D899" s="11"/>
      <c r="E899" s="101"/>
      <c r="F899" s="11"/>
      <c r="G899" s="11"/>
      <c r="H899" s="11"/>
      <c r="I899" s="18">
        <v>0</v>
      </c>
      <c r="J899" s="18">
        <v>0</v>
      </c>
      <c r="K899" s="18">
        <v>0</v>
      </c>
      <c r="L899" s="18">
        <v>0</v>
      </c>
      <c r="M899" s="18">
        <v>0</v>
      </c>
      <c r="N899" s="77">
        <v>0</v>
      </c>
      <c r="O899" s="77">
        <v>0</v>
      </c>
      <c r="P899" s="69"/>
      <c r="Q899" s="69"/>
      <c r="R899" s="13"/>
      <c r="S899" s="13"/>
      <c r="T899" s="11"/>
      <c r="U899" s="18"/>
      <c r="V899" s="18"/>
      <c r="W899" s="18"/>
    </row>
    <row r="900" spans="1:23" ht="25" customHeight="1" x14ac:dyDescent="0.3">
      <c r="A900" s="11"/>
      <c r="B900" s="35"/>
      <c r="C900" s="11"/>
      <c r="D900" s="11"/>
      <c r="E900" s="101"/>
      <c r="F900" s="11"/>
      <c r="G900" s="11"/>
      <c r="H900" s="11"/>
      <c r="I900" s="18">
        <v>0</v>
      </c>
      <c r="J900" s="18">
        <v>0</v>
      </c>
      <c r="K900" s="18">
        <v>0</v>
      </c>
      <c r="L900" s="18">
        <v>0</v>
      </c>
      <c r="M900" s="18">
        <v>0</v>
      </c>
      <c r="N900" s="77">
        <v>0</v>
      </c>
      <c r="O900" s="77">
        <v>0</v>
      </c>
      <c r="P900" s="69"/>
      <c r="Q900" s="69"/>
      <c r="R900" s="13"/>
      <c r="S900" s="13"/>
      <c r="T900" s="11"/>
      <c r="U900" s="18"/>
      <c r="V900" s="18"/>
      <c r="W900" s="18"/>
    </row>
    <row r="901" spans="1:23" ht="25" customHeight="1" x14ac:dyDescent="0.3">
      <c r="A901" s="11"/>
      <c r="B901" s="35"/>
      <c r="C901" s="11"/>
      <c r="D901" s="11"/>
      <c r="E901" s="101"/>
      <c r="F901" s="11"/>
      <c r="G901" s="11"/>
      <c r="H901" s="11"/>
      <c r="I901" s="18">
        <v>0</v>
      </c>
      <c r="J901" s="18">
        <v>0</v>
      </c>
      <c r="K901" s="18">
        <v>0</v>
      </c>
      <c r="L901" s="18">
        <v>0</v>
      </c>
      <c r="M901" s="18">
        <v>0</v>
      </c>
      <c r="N901" s="77">
        <v>0</v>
      </c>
      <c r="O901" s="77">
        <v>0</v>
      </c>
      <c r="P901" s="69"/>
      <c r="Q901" s="69"/>
      <c r="R901" s="13"/>
      <c r="S901" s="13"/>
      <c r="T901" s="11"/>
      <c r="U901" s="18"/>
      <c r="V901" s="18"/>
      <c r="W901" s="18"/>
    </row>
    <row r="902" spans="1:23" ht="25" customHeight="1" x14ac:dyDescent="0.3">
      <c r="A902" s="11"/>
      <c r="B902" s="35"/>
      <c r="C902" s="11"/>
      <c r="D902" s="11"/>
      <c r="E902" s="101"/>
      <c r="F902" s="11"/>
      <c r="G902" s="11"/>
      <c r="H902" s="11"/>
      <c r="I902" s="18">
        <v>0</v>
      </c>
      <c r="J902" s="18">
        <v>0</v>
      </c>
      <c r="K902" s="18">
        <v>0</v>
      </c>
      <c r="L902" s="18">
        <v>0</v>
      </c>
      <c r="M902" s="18">
        <v>0</v>
      </c>
      <c r="N902" s="77">
        <v>0</v>
      </c>
      <c r="O902" s="77">
        <v>0</v>
      </c>
      <c r="P902" s="69"/>
      <c r="Q902" s="69"/>
      <c r="R902" s="13"/>
      <c r="S902" s="13"/>
      <c r="T902" s="11"/>
      <c r="U902" s="18"/>
      <c r="V902" s="18"/>
      <c r="W902" s="18"/>
    </row>
    <row r="903" spans="1:23" ht="25" customHeight="1" x14ac:dyDescent="0.3">
      <c r="A903" s="11"/>
      <c r="B903" s="35"/>
      <c r="C903" s="11"/>
      <c r="D903" s="11"/>
      <c r="E903" s="101"/>
      <c r="F903" s="11"/>
      <c r="G903" s="11"/>
      <c r="H903" s="11"/>
      <c r="I903" s="18">
        <v>0</v>
      </c>
      <c r="J903" s="18">
        <v>0</v>
      </c>
      <c r="K903" s="18">
        <v>0</v>
      </c>
      <c r="L903" s="18">
        <v>0</v>
      </c>
      <c r="M903" s="18">
        <v>0</v>
      </c>
      <c r="N903" s="77">
        <v>0</v>
      </c>
      <c r="O903" s="77">
        <v>0</v>
      </c>
      <c r="P903" s="69"/>
      <c r="Q903" s="69"/>
      <c r="R903" s="13"/>
      <c r="S903" s="13"/>
      <c r="T903" s="11"/>
      <c r="U903" s="18"/>
      <c r="V903" s="18"/>
      <c r="W903" s="18"/>
    </row>
    <row r="904" spans="1:23" ht="25" customHeight="1" x14ac:dyDescent="0.3">
      <c r="A904" s="11"/>
      <c r="B904" s="35"/>
      <c r="C904" s="11"/>
      <c r="D904" s="11"/>
      <c r="E904" s="101"/>
      <c r="F904" s="11"/>
      <c r="G904" s="11"/>
      <c r="H904" s="11"/>
      <c r="I904" s="18">
        <v>0</v>
      </c>
      <c r="J904" s="18">
        <v>0</v>
      </c>
      <c r="K904" s="18">
        <v>0</v>
      </c>
      <c r="L904" s="18">
        <v>0</v>
      </c>
      <c r="M904" s="18">
        <v>0</v>
      </c>
      <c r="N904" s="77">
        <v>0</v>
      </c>
      <c r="O904" s="77">
        <v>0</v>
      </c>
      <c r="P904" s="69"/>
      <c r="Q904" s="69"/>
      <c r="R904" s="13"/>
      <c r="S904" s="13"/>
      <c r="T904" s="11"/>
      <c r="U904" s="18"/>
      <c r="V904" s="18"/>
      <c r="W904" s="18"/>
    </row>
    <row r="905" spans="1:23" ht="25" customHeight="1" x14ac:dyDescent="0.3">
      <c r="A905" s="11"/>
      <c r="B905" s="35"/>
      <c r="C905" s="11"/>
      <c r="D905" s="11"/>
      <c r="E905" s="101"/>
      <c r="F905" s="11"/>
      <c r="G905" s="11"/>
      <c r="H905" s="11"/>
      <c r="I905" s="18">
        <v>0</v>
      </c>
      <c r="J905" s="18">
        <v>0</v>
      </c>
      <c r="K905" s="18">
        <v>0</v>
      </c>
      <c r="L905" s="18">
        <v>0</v>
      </c>
      <c r="M905" s="18">
        <v>0</v>
      </c>
      <c r="N905" s="77">
        <v>0</v>
      </c>
      <c r="O905" s="77">
        <v>0</v>
      </c>
      <c r="P905" s="69"/>
      <c r="Q905" s="69"/>
      <c r="R905" s="13"/>
      <c r="S905" s="13"/>
      <c r="T905" s="11"/>
      <c r="U905" s="18"/>
      <c r="V905" s="18"/>
      <c r="W905" s="18"/>
    </row>
    <row r="906" spans="1:23" ht="25" customHeight="1" x14ac:dyDescent="0.3">
      <c r="A906" s="11"/>
      <c r="B906" s="35"/>
      <c r="C906" s="11"/>
      <c r="D906" s="11"/>
      <c r="E906" s="101"/>
      <c r="F906" s="11"/>
      <c r="G906" s="11"/>
      <c r="H906" s="11"/>
      <c r="I906" s="18">
        <v>0</v>
      </c>
      <c r="J906" s="18">
        <v>0</v>
      </c>
      <c r="K906" s="18">
        <v>0</v>
      </c>
      <c r="L906" s="18">
        <v>0</v>
      </c>
      <c r="M906" s="18">
        <v>0</v>
      </c>
      <c r="N906" s="77">
        <v>0</v>
      </c>
      <c r="O906" s="77">
        <v>0</v>
      </c>
      <c r="P906" s="69"/>
      <c r="Q906" s="69"/>
      <c r="R906" s="13"/>
      <c r="S906" s="13"/>
      <c r="T906" s="11"/>
      <c r="U906" s="18"/>
      <c r="V906" s="18"/>
      <c r="W906" s="18"/>
    </row>
    <row r="907" spans="1:23" ht="25" customHeight="1" x14ac:dyDescent="0.3">
      <c r="A907" s="11"/>
      <c r="B907" s="35"/>
      <c r="C907" s="11"/>
      <c r="D907" s="11"/>
      <c r="E907" s="101"/>
      <c r="F907" s="11"/>
      <c r="G907" s="11"/>
      <c r="H907" s="11"/>
      <c r="I907" s="18">
        <v>0</v>
      </c>
      <c r="J907" s="18">
        <v>0</v>
      </c>
      <c r="K907" s="18">
        <v>0</v>
      </c>
      <c r="L907" s="18">
        <v>0</v>
      </c>
      <c r="M907" s="18">
        <v>0</v>
      </c>
      <c r="N907" s="77">
        <v>0</v>
      </c>
      <c r="O907" s="77">
        <v>0</v>
      </c>
      <c r="P907" s="69"/>
      <c r="Q907" s="69"/>
      <c r="R907" s="13"/>
      <c r="S907" s="13"/>
      <c r="T907" s="11"/>
      <c r="U907" s="18"/>
      <c r="V907" s="18"/>
      <c r="W907" s="18"/>
    </row>
    <row r="908" spans="1:23" ht="25" customHeight="1" x14ac:dyDescent="0.3">
      <c r="A908" s="11"/>
      <c r="B908" s="35"/>
      <c r="C908" s="11"/>
      <c r="D908" s="11"/>
      <c r="E908" s="101"/>
      <c r="F908" s="11"/>
      <c r="G908" s="11"/>
      <c r="H908" s="11"/>
      <c r="I908" s="18">
        <v>0</v>
      </c>
      <c r="J908" s="18">
        <v>0</v>
      </c>
      <c r="K908" s="18">
        <v>0</v>
      </c>
      <c r="L908" s="18">
        <v>0</v>
      </c>
      <c r="M908" s="18">
        <v>0</v>
      </c>
      <c r="N908" s="77">
        <v>0</v>
      </c>
      <c r="O908" s="77">
        <v>0</v>
      </c>
      <c r="P908" s="69"/>
      <c r="Q908" s="69"/>
      <c r="R908" s="13"/>
      <c r="S908" s="13"/>
      <c r="T908" s="11"/>
      <c r="U908" s="18"/>
      <c r="V908" s="18"/>
      <c r="W908" s="18"/>
    </row>
    <row r="909" spans="1:23" ht="25" customHeight="1" x14ac:dyDescent="0.3">
      <c r="A909" s="11"/>
      <c r="B909" s="35"/>
      <c r="C909" s="11"/>
      <c r="D909" s="11"/>
      <c r="E909" s="101"/>
      <c r="F909" s="11"/>
      <c r="G909" s="11"/>
      <c r="H909" s="11"/>
      <c r="I909" s="18">
        <v>0</v>
      </c>
      <c r="J909" s="18">
        <v>0</v>
      </c>
      <c r="K909" s="18">
        <v>0</v>
      </c>
      <c r="L909" s="18">
        <v>0</v>
      </c>
      <c r="M909" s="18">
        <v>0</v>
      </c>
      <c r="N909" s="77">
        <v>0</v>
      </c>
      <c r="O909" s="77">
        <v>0</v>
      </c>
      <c r="P909" s="69"/>
      <c r="Q909" s="69"/>
      <c r="R909" s="13"/>
      <c r="S909" s="13"/>
      <c r="T909" s="11"/>
      <c r="U909" s="18"/>
      <c r="V909" s="18"/>
      <c r="W909" s="18"/>
    </row>
    <row r="910" spans="1:23" ht="25" customHeight="1" x14ac:dyDescent="0.3">
      <c r="A910" s="11"/>
      <c r="B910" s="35"/>
      <c r="C910" s="11"/>
      <c r="D910" s="11"/>
      <c r="E910" s="101"/>
      <c r="F910" s="11"/>
      <c r="G910" s="11"/>
      <c r="H910" s="11"/>
      <c r="I910" s="18">
        <v>0</v>
      </c>
      <c r="J910" s="18">
        <v>0</v>
      </c>
      <c r="K910" s="18">
        <v>0</v>
      </c>
      <c r="L910" s="18">
        <v>0</v>
      </c>
      <c r="M910" s="18">
        <v>0</v>
      </c>
      <c r="N910" s="77">
        <v>0</v>
      </c>
      <c r="O910" s="77">
        <v>0</v>
      </c>
      <c r="P910" s="69"/>
      <c r="Q910" s="69"/>
      <c r="R910" s="13"/>
      <c r="S910" s="13"/>
      <c r="T910" s="11"/>
      <c r="U910" s="18"/>
      <c r="V910" s="18"/>
      <c r="W910" s="18"/>
    </row>
    <row r="911" spans="1:23" ht="25" customHeight="1" x14ac:dyDescent="0.3">
      <c r="A911" s="11"/>
      <c r="B911" s="35"/>
      <c r="C911" s="11"/>
      <c r="D911" s="11"/>
      <c r="E911" s="101"/>
      <c r="F911" s="11"/>
      <c r="G911" s="11"/>
      <c r="H911" s="11"/>
      <c r="I911" s="18">
        <v>0</v>
      </c>
      <c r="J911" s="18">
        <v>0</v>
      </c>
      <c r="K911" s="18">
        <v>0</v>
      </c>
      <c r="L911" s="18">
        <v>0</v>
      </c>
      <c r="M911" s="18">
        <v>0</v>
      </c>
      <c r="N911" s="77">
        <v>0</v>
      </c>
      <c r="O911" s="77">
        <v>0</v>
      </c>
      <c r="P911" s="69"/>
      <c r="Q911" s="69"/>
      <c r="R911" s="13"/>
      <c r="S911" s="13"/>
      <c r="T911" s="11"/>
      <c r="U911" s="18"/>
      <c r="V911" s="18"/>
      <c r="W911" s="18"/>
    </row>
    <row r="912" spans="1:23" ht="25" customHeight="1" x14ac:dyDescent="0.3">
      <c r="A912" s="11"/>
      <c r="B912" s="35"/>
      <c r="C912" s="11"/>
      <c r="D912" s="11"/>
      <c r="E912" s="101"/>
      <c r="F912" s="11"/>
      <c r="G912" s="11"/>
      <c r="H912" s="11"/>
      <c r="I912" s="18">
        <v>0</v>
      </c>
      <c r="J912" s="18">
        <v>0</v>
      </c>
      <c r="K912" s="18">
        <v>0</v>
      </c>
      <c r="L912" s="18">
        <v>0</v>
      </c>
      <c r="M912" s="18">
        <v>0</v>
      </c>
      <c r="N912" s="77">
        <v>0</v>
      </c>
      <c r="O912" s="77">
        <v>0</v>
      </c>
      <c r="P912" s="69"/>
      <c r="Q912" s="69"/>
      <c r="R912" s="13"/>
      <c r="S912" s="13"/>
      <c r="T912" s="11"/>
      <c r="U912" s="18"/>
      <c r="V912" s="18"/>
      <c r="W912" s="18"/>
    </row>
    <row r="913" spans="1:23" ht="25" customHeight="1" x14ac:dyDescent="0.3">
      <c r="A913" s="11"/>
      <c r="B913" s="35"/>
      <c r="C913" s="11"/>
      <c r="D913" s="11"/>
      <c r="E913" s="101"/>
      <c r="F913" s="11"/>
      <c r="G913" s="11"/>
      <c r="H913" s="11"/>
      <c r="I913" s="18">
        <v>0</v>
      </c>
      <c r="J913" s="18">
        <v>0</v>
      </c>
      <c r="K913" s="18">
        <v>0</v>
      </c>
      <c r="L913" s="18">
        <v>0</v>
      </c>
      <c r="M913" s="18">
        <v>0</v>
      </c>
      <c r="N913" s="77">
        <v>0</v>
      </c>
      <c r="O913" s="77">
        <v>0</v>
      </c>
      <c r="P913" s="69"/>
      <c r="Q913" s="69"/>
      <c r="R913" s="13"/>
      <c r="S913" s="13"/>
      <c r="T913" s="11"/>
      <c r="U913" s="18"/>
      <c r="V913" s="18"/>
      <c r="W913" s="18"/>
    </row>
    <row r="914" spans="1:23" ht="25" customHeight="1" x14ac:dyDescent="0.3">
      <c r="A914" s="11"/>
      <c r="B914" s="35"/>
      <c r="C914" s="11"/>
      <c r="D914" s="11"/>
      <c r="E914" s="101"/>
      <c r="F914" s="11"/>
      <c r="G914" s="11"/>
      <c r="H914" s="11"/>
      <c r="I914" s="18">
        <v>0</v>
      </c>
      <c r="J914" s="18">
        <v>0</v>
      </c>
      <c r="K914" s="18">
        <v>0</v>
      </c>
      <c r="L914" s="18">
        <v>0</v>
      </c>
      <c r="M914" s="18">
        <v>0</v>
      </c>
      <c r="N914" s="77">
        <v>0</v>
      </c>
      <c r="O914" s="77">
        <v>0</v>
      </c>
      <c r="P914" s="69"/>
      <c r="Q914" s="69"/>
      <c r="R914" s="13"/>
      <c r="S914" s="13"/>
      <c r="T914" s="11"/>
      <c r="U914" s="18"/>
      <c r="V914" s="18"/>
      <c r="W914" s="18"/>
    </row>
    <row r="915" spans="1:23" ht="25" customHeight="1" x14ac:dyDescent="0.3">
      <c r="A915" s="11"/>
      <c r="B915" s="35"/>
      <c r="C915" s="11"/>
      <c r="D915" s="11"/>
      <c r="E915" s="101"/>
      <c r="F915" s="11"/>
      <c r="G915" s="11"/>
      <c r="H915" s="11"/>
      <c r="I915" s="18">
        <v>0</v>
      </c>
      <c r="J915" s="18">
        <v>0</v>
      </c>
      <c r="K915" s="18">
        <v>0</v>
      </c>
      <c r="L915" s="18">
        <v>0</v>
      </c>
      <c r="M915" s="18">
        <v>0</v>
      </c>
      <c r="N915" s="77">
        <v>0</v>
      </c>
      <c r="O915" s="77">
        <v>0</v>
      </c>
      <c r="P915" s="69"/>
      <c r="Q915" s="69"/>
      <c r="R915" s="13"/>
      <c r="S915" s="13"/>
      <c r="T915" s="11"/>
      <c r="U915" s="18"/>
      <c r="V915" s="18"/>
      <c r="W915" s="18"/>
    </row>
    <row r="916" spans="1:23" ht="25" customHeight="1" x14ac:dyDescent="0.3">
      <c r="A916" s="11"/>
      <c r="B916" s="35"/>
      <c r="C916" s="11"/>
      <c r="D916" s="11"/>
      <c r="E916" s="101"/>
      <c r="F916" s="11"/>
      <c r="G916" s="11"/>
      <c r="H916" s="11"/>
      <c r="I916" s="18">
        <v>0</v>
      </c>
      <c r="J916" s="18">
        <v>0</v>
      </c>
      <c r="K916" s="18">
        <v>0</v>
      </c>
      <c r="L916" s="18">
        <v>0</v>
      </c>
      <c r="M916" s="18">
        <v>0</v>
      </c>
      <c r="N916" s="77">
        <v>0</v>
      </c>
      <c r="O916" s="77">
        <v>0</v>
      </c>
      <c r="P916" s="69"/>
      <c r="Q916" s="69"/>
      <c r="R916" s="13"/>
      <c r="S916" s="13"/>
      <c r="T916" s="11"/>
      <c r="U916" s="18"/>
      <c r="V916" s="18"/>
      <c r="W916" s="18"/>
    </row>
    <row r="917" spans="1:23" ht="25" customHeight="1" x14ac:dyDescent="0.3">
      <c r="A917" s="11"/>
      <c r="B917" s="35"/>
      <c r="C917" s="11"/>
      <c r="D917" s="11"/>
      <c r="E917" s="101"/>
      <c r="F917" s="11"/>
      <c r="G917" s="11"/>
      <c r="H917" s="11"/>
      <c r="I917" s="18">
        <v>0</v>
      </c>
      <c r="J917" s="18">
        <v>0</v>
      </c>
      <c r="K917" s="18">
        <v>0</v>
      </c>
      <c r="L917" s="18">
        <v>0</v>
      </c>
      <c r="M917" s="18">
        <v>0</v>
      </c>
      <c r="N917" s="77">
        <v>0</v>
      </c>
      <c r="O917" s="77">
        <v>0</v>
      </c>
      <c r="P917" s="69"/>
      <c r="Q917" s="69"/>
      <c r="R917" s="13"/>
      <c r="S917" s="13"/>
      <c r="T917" s="11"/>
      <c r="U917" s="18"/>
      <c r="V917" s="18"/>
      <c r="W917" s="18"/>
    </row>
    <row r="918" spans="1:23" ht="25" customHeight="1" x14ac:dyDescent="0.3">
      <c r="A918" s="11"/>
      <c r="B918" s="35"/>
      <c r="C918" s="11"/>
      <c r="D918" s="11"/>
      <c r="E918" s="101"/>
      <c r="F918" s="11"/>
      <c r="G918" s="11"/>
      <c r="H918" s="11"/>
      <c r="I918" s="18">
        <v>0</v>
      </c>
      <c r="J918" s="18">
        <v>0</v>
      </c>
      <c r="K918" s="18">
        <v>0</v>
      </c>
      <c r="L918" s="18">
        <v>0</v>
      </c>
      <c r="M918" s="18">
        <v>0</v>
      </c>
      <c r="N918" s="77">
        <v>0</v>
      </c>
      <c r="O918" s="77">
        <v>0</v>
      </c>
      <c r="P918" s="69"/>
      <c r="Q918" s="69"/>
      <c r="R918" s="13"/>
      <c r="S918" s="13"/>
      <c r="T918" s="11"/>
      <c r="U918" s="18"/>
      <c r="V918" s="18"/>
      <c r="W918" s="18"/>
    </row>
    <row r="919" spans="1:23" ht="25" customHeight="1" x14ac:dyDescent="0.3">
      <c r="A919" s="11"/>
      <c r="B919" s="35"/>
      <c r="C919" s="11"/>
      <c r="D919" s="11"/>
      <c r="E919" s="101"/>
      <c r="F919" s="11"/>
      <c r="G919" s="11"/>
      <c r="H919" s="11"/>
      <c r="I919" s="18">
        <v>0</v>
      </c>
      <c r="J919" s="18">
        <v>0</v>
      </c>
      <c r="K919" s="18">
        <v>0</v>
      </c>
      <c r="L919" s="18">
        <v>0</v>
      </c>
      <c r="M919" s="18">
        <v>0</v>
      </c>
      <c r="N919" s="77">
        <v>0</v>
      </c>
      <c r="O919" s="77">
        <v>0</v>
      </c>
      <c r="P919" s="69"/>
      <c r="Q919" s="69"/>
      <c r="R919" s="13"/>
      <c r="S919" s="13"/>
      <c r="T919" s="11"/>
      <c r="U919" s="18"/>
      <c r="V919" s="18"/>
      <c r="W919" s="18"/>
    </row>
    <row r="920" spans="1:23" ht="25" customHeight="1" x14ac:dyDescent="0.3">
      <c r="A920" s="11"/>
      <c r="B920" s="35"/>
      <c r="C920" s="11"/>
      <c r="D920" s="11"/>
      <c r="E920" s="101"/>
      <c r="F920" s="11"/>
      <c r="G920" s="11"/>
      <c r="H920" s="11"/>
      <c r="I920" s="18">
        <v>0</v>
      </c>
      <c r="J920" s="18">
        <v>0</v>
      </c>
      <c r="K920" s="18">
        <v>0</v>
      </c>
      <c r="L920" s="18">
        <v>0</v>
      </c>
      <c r="M920" s="18">
        <v>0</v>
      </c>
      <c r="N920" s="77">
        <v>0</v>
      </c>
      <c r="O920" s="77">
        <v>0</v>
      </c>
      <c r="P920" s="69"/>
      <c r="Q920" s="69"/>
      <c r="R920" s="13"/>
      <c r="S920" s="13"/>
      <c r="T920" s="11"/>
      <c r="U920" s="18"/>
      <c r="V920" s="18"/>
      <c r="W920" s="18"/>
    </row>
    <row r="921" spans="1:23" ht="25" customHeight="1" x14ac:dyDescent="0.3">
      <c r="A921" s="11"/>
      <c r="B921" s="35"/>
      <c r="C921" s="11"/>
      <c r="D921" s="11"/>
      <c r="E921" s="101"/>
      <c r="F921" s="11"/>
      <c r="G921" s="11"/>
      <c r="H921" s="11"/>
      <c r="I921" s="18">
        <v>0</v>
      </c>
      <c r="J921" s="18">
        <v>0</v>
      </c>
      <c r="K921" s="18">
        <v>0</v>
      </c>
      <c r="L921" s="18">
        <v>0</v>
      </c>
      <c r="M921" s="18">
        <v>0</v>
      </c>
      <c r="N921" s="77">
        <v>0</v>
      </c>
      <c r="O921" s="77">
        <v>0</v>
      </c>
      <c r="P921" s="69"/>
      <c r="Q921" s="69"/>
      <c r="R921" s="13"/>
      <c r="S921" s="13"/>
      <c r="T921" s="11"/>
      <c r="U921" s="18"/>
      <c r="V921" s="18"/>
      <c r="W921" s="18"/>
    </row>
    <row r="922" spans="1:23" ht="25" customHeight="1" x14ac:dyDescent="0.3">
      <c r="A922" s="11"/>
      <c r="B922" s="35"/>
      <c r="C922" s="11"/>
      <c r="D922" s="11"/>
      <c r="E922" s="101"/>
      <c r="F922" s="11"/>
      <c r="G922" s="11"/>
      <c r="H922" s="11"/>
      <c r="I922" s="18">
        <v>0</v>
      </c>
      <c r="J922" s="18">
        <v>0</v>
      </c>
      <c r="K922" s="18">
        <v>0</v>
      </c>
      <c r="L922" s="18">
        <v>0</v>
      </c>
      <c r="M922" s="18">
        <v>0</v>
      </c>
      <c r="N922" s="77">
        <v>0</v>
      </c>
      <c r="O922" s="77">
        <v>0</v>
      </c>
      <c r="P922" s="69"/>
      <c r="Q922" s="69"/>
      <c r="R922" s="13"/>
      <c r="S922" s="13"/>
      <c r="T922" s="11"/>
      <c r="U922" s="18"/>
      <c r="V922" s="18"/>
      <c r="W922" s="18"/>
    </row>
    <row r="923" spans="1:23" ht="25" customHeight="1" x14ac:dyDescent="0.3">
      <c r="A923" s="11"/>
      <c r="B923" s="35"/>
      <c r="C923" s="11"/>
      <c r="D923" s="11"/>
      <c r="E923" s="101"/>
      <c r="F923" s="11"/>
      <c r="G923" s="11"/>
      <c r="H923" s="11"/>
      <c r="I923" s="18">
        <v>0</v>
      </c>
      <c r="J923" s="18">
        <v>0</v>
      </c>
      <c r="K923" s="18">
        <v>0</v>
      </c>
      <c r="L923" s="18">
        <v>0</v>
      </c>
      <c r="M923" s="18">
        <v>0</v>
      </c>
      <c r="N923" s="77">
        <v>0</v>
      </c>
      <c r="O923" s="77">
        <v>0</v>
      </c>
      <c r="P923" s="69"/>
      <c r="Q923" s="69"/>
      <c r="R923" s="13"/>
      <c r="S923" s="13"/>
      <c r="T923" s="11"/>
      <c r="U923" s="18"/>
      <c r="V923" s="18"/>
      <c r="W923" s="18"/>
    </row>
    <row r="924" spans="1:23" ht="25" customHeight="1" x14ac:dyDescent="0.3">
      <c r="A924" s="11"/>
      <c r="B924" s="35"/>
      <c r="C924" s="11"/>
      <c r="D924" s="11"/>
      <c r="E924" s="101"/>
      <c r="F924" s="11"/>
      <c r="G924" s="11"/>
      <c r="H924" s="11"/>
      <c r="I924" s="18">
        <v>0</v>
      </c>
      <c r="J924" s="18">
        <v>0</v>
      </c>
      <c r="K924" s="18">
        <v>0</v>
      </c>
      <c r="L924" s="18">
        <v>0</v>
      </c>
      <c r="M924" s="18">
        <v>0</v>
      </c>
      <c r="N924" s="77">
        <v>0</v>
      </c>
      <c r="O924" s="77">
        <v>0</v>
      </c>
      <c r="P924" s="69"/>
      <c r="Q924" s="69"/>
      <c r="R924" s="13"/>
      <c r="S924" s="13"/>
      <c r="T924" s="11"/>
      <c r="U924" s="18"/>
      <c r="V924" s="18"/>
      <c r="W924" s="18"/>
    </row>
    <row r="925" spans="1:23" ht="25" customHeight="1" x14ac:dyDescent="0.3">
      <c r="A925" s="11"/>
      <c r="B925" s="35"/>
      <c r="C925" s="11"/>
      <c r="D925" s="11"/>
      <c r="E925" s="101"/>
      <c r="F925" s="11"/>
      <c r="G925" s="11"/>
      <c r="H925" s="11"/>
      <c r="I925" s="18">
        <v>0</v>
      </c>
      <c r="J925" s="18">
        <v>0</v>
      </c>
      <c r="K925" s="18">
        <v>0</v>
      </c>
      <c r="L925" s="18">
        <v>0</v>
      </c>
      <c r="M925" s="18">
        <v>0</v>
      </c>
      <c r="N925" s="77">
        <v>0</v>
      </c>
      <c r="O925" s="77">
        <v>0</v>
      </c>
      <c r="P925" s="69"/>
      <c r="Q925" s="69"/>
      <c r="R925" s="13"/>
      <c r="S925" s="13"/>
      <c r="T925" s="11"/>
      <c r="U925" s="18"/>
      <c r="V925" s="18"/>
      <c r="W925" s="18"/>
    </row>
    <row r="926" spans="1:23" ht="25" customHeight="1" x14ac:dyDescent="0.3">
      <c r="A926" s="11"/>
      <c r="B926" s="35"/>
      <c r="C926" s="11"/>
      <c r="D926" s="11"/>
      <c r="E926" s="101"/>
      <c r="F926" s="11"/>
      <c r="G926" s="11"/>
      <c r="H926" s="11"/>
      <c r="I926" s="18">
        <v>0</v>
      </c>
      <c r="J926" s="18">
        <v>0</v>
      </c>
      <c r="K926" s="18">
        <v>0</v>
      </c>
      <c r="L926" s="18">
        <v>0</v>
      </c>
      <c r="M926" s="18">
        <v>0</v>
      </c>
      <c r="N926" s="77">
        <v>0</v>
      </c>
      <c r="O926" s="77">
        <v>0</v>
      </c>
      <c r="P926" s="69"/>
      <c r="Q926" s="69"/>
      <c r="R926" s="13"/>
      <c r="S926" s="13"/>
      <c r="T926" s="11"/>
      <c r="U926" s="18"/>
      <c r="V926" s="18"/>
      <c r="W926" s="18"/>
    </row>
    <row r="927" spans="1:23" ht="25" customHeight="1" x14ac:dyDescent="0.3">
      <c r="A927" s="11"/>
      <c r="B927" s="35"/>
      <c r="C927" s="11"/>
      <c r="D927" s="11"/>
      <c r="E927" s="101"/>
      <c r="F927" s="11"/>
      <c r="G927" s="11"/>
      <c r="H927" s="11"/>
      <c r="I927" s="18">
        <v>0</v>
      </c>
      <c r="J927" s="18">
        <v>0</v>
      </c>
      <c r="K927" s="18">
        <v>0</v>
      </c>
      <c r="L927" s="18">
        <v>0</v>
      </c>
      <c r="M927" s="18">
        <v>0</v>
      </c>
      <c r="N927" s="77">
        <v>0</v>
      </c>
      <c r="O927" s="77">
        <v>0</v>
      </c>
      <c r="P927" s="69"/>
      <c r="Q927" s="69"/>
      <c r="R927" s="13"/>
      <c r="S927" s="13"/>
      <c r="T927" s="11"/>
      <c r="U927" s="18"/>
      <c r="V927" s="18"/>
      <c r="W927" s="18"/>
    </row>
    <row r="928" spans="1:23" ht="25" customHeight="1" x14ac:dyDescent="0.3">
      <c r="A928" s="11"/>
      <c r="B928" s="35"/>
      <c r="C928" s="11"/>
      <c r="D928" s="11"/>
      <c r="E928" s="101"/>
      <c r="F928" s="11"/>
      <c r="G928" s="11"/>
      <c r="H928" s="11"/>
      <c r="I928" s="18">
        <v>0</v>
      </c>
      <c r="J928" s="18">
        <v>0</v>
      </c>
      <c r="K928" s="18">
        <v>0</v>
      </c>
      <c r="L928" s="18">
        <v>0</v>
      </c>
      <c r="M928" s="18">
        <v>0</v>
      </c>
      <c r="N928" s="77">
        <v>0</v>
      </c>
      <c r="O928" s="77">
        <v>0</v>
      </c>
      <c r="P928" s="69"/>
      <c r="Q928" s="69"/>
      <c r="R928" s="13"/>
      <c r="S928" s="13"/>
      <c r="T928" s="11"/>
      <c r="U928" s="18"/>
      <c r="V928" s="18"/>
      <c r="W928" s="18"/>
    </row>
    <row r="929" spans="1:23" ht="25" customHeight="1" x14ac:dyDescent="0.3">
      <c r="A929" s="11"/>
      <c r="B929" s="35"/>
      <c r="C929" s="11"/>
      <c r="D929" s="11"/>
      <c r="E929" s="101"/>
      <c r="F929" s="11"/>
      <c r="G929" s="11"/>
      <c r="H929" s="11"/>
      <c r="I929" s="18">
        <v>0</v>
      </c>
      <c r="J929" s="18">
        <v>0</v>
      </c>
      <c r="K929" s="18">
        <v>0</v>
      </c>
      <c r="L929" s="18">
        <v>0</v>
      </c>
      <c r="M929" s="18">
        <v>0</v>
      </c>
      <c r="N929" s="77">
        <v>0</v>
      </c>
      <c r="O929" s="77">
        <v>0</v>
      </c>
      <c r="P929" s="69"/>
      <c r="Q929" s="69"/>
      <c r="R929" s="13"/>
      <c r="S929" s="13"/>
      <c r="T929" s="11"/>
      <c r="U929" s="18"/>
      <c r="V929" s="18"/>
      <c r="W929" s="18"/>
    </row>
    <row r="930" spans="1:23" ht="25" customHeight="1" x14ac:dyDescent="0.3">
      <c r="A930" s="11"/>
      <c r="B930" s="35"/>
      <c r="C930" s="11"/>
      <c r="D930" s="11"/>
      <c r="E930" s="101"/>
      <c r="F930" s="11"/>
      <c r="G930" s="11"/>
      <c r="H930" s="11"/>
      <c r="I930" s="18">
        <v>0</v>
      </c>
      <c r="J930" s="18">
        <v>0</v>
      </c>
      <c r="K930" s="18">
        <v>0</v>
      </c>
      <c r="L930" s="18">
        <v>0</v>
      </c>
      <c r="M930" s="18">
        <v>0</v>
      </c>
      <c r="N930" s="77">
        <v>0</v>
      </c>
      <c r="O930" s="77">
        <v>0</v>
      </c>
      <c r="P930" s="69"/>
      <c r="Q930" s="69"/>
      <c r="R930" s="13"/>
      <c r="S930" s="13"/>
      <c r="T930" s="11"/>
      <c r="U930" s="18"/>
      <c r="V930" s="18"/>
      <c r="W930" s="18"/>
    </row>
    <row r="931" spans="1:23" ht="25" customHeight="1" x14ac:dyDescent="0.3">
      <c r="A931" s="11"/>
      <c r="B931" s="35"/>
      <c r="C931" s="11"/>
      <c r="D931" s="11"/>
      <c r="E931" s="101"/>
      <c r="F931" s="11"/>
      <c r="G931" s="11"/>
      <c r="H931" s="11"/>
      <c r="I931" s="18">
        <v>0</v>
      </c>
      <c r="J931" s="18">
        <v>0</v>
      </c>
      <c r="K931" s="18">
        <v>0</v>
      </c>
      <c r="L931" s="18">
        <v>0</v>
      </c>
      <c r="M931" s="18">
        <v>0</v>
      </c>
      <c r="N931" s="77">
        <v>0</v>
      </c>
      <c r="O931" s="77">
        <v>0</v>
      </c>
      <c r="P931" s="69"/>
      <c r="Q931" s="69"/>
      <c r="R931" s="13"/>
      <c r="S931" s="13"/>
      <c r="T931" s="11"/>
      <c r="U931" s="18"/>
      <c r="V931" s="18"/>
      <c r="W931" s="18"/>
    </row>
    <row r="932" spans="1:23" ht="25" customHeight="1" x14ac:dyDescent="0.3">
      <c r="A932" s="11"/>
      <c r="B932" s="35"/>
      <c r="C932" s="11"/>
      <c r="D932" s="11"/>
      <c r="E932" s="101"/>
      <c r="F932" s="11"/>
      <c r="G932" s="11"/>
      <c r="H932" s="11"/>
      <c r="I932" s="18">
        <v>0</v>
      </c>
      <c r="J932" s="18">
        <v>0</v>
      </c>
      <c r="K932" s="18">
        <v>0</v>
      </c>
      <c r="L932" s="18">
        <v>0</v>
      </c>
      <c r="M932" s="18">
        <v>0</v>
      </c>
      <c r="N932" s="77">
        <v>0</v>
      </c>
      <c r="O932" s="77">
        <v>0</v>
      </c>
      <c r="P932" s="69"/>
      <c r="Q932" s="69"/>
      <c r="R932" s="13"/>
      <c r="S932" s="13"/>
      <c r="T932" s="11"/>
      <c r="U932" s="18"/>
      <c r="V932" s="18"/>
      <c r="W932" s="18"/>
    </row>
    <row r="933" spans="1:23" ht="25" customHeight="1" x14ac:dyDescent="0.3">
      <c r="A933" s="11"/>
      <c r="B933" s="35"/>
      <c r="C933" s="11"/>
      <c r="D933" s="11"/>
      <c r="E933" s="101"/>
      <c r="F933" s="11"/>
      <c r="G933" s="11"/>
      <c r="H933" s="11"/>
      <c r="I933" s="18">
        <v>0</v>
      </c>
      <c r="J933" s="18">
        <v>0</v>
      </c>
      <c r="K933" s="18">
        <v>0</v>
      </c>
      <c r="L933" s="18">
        <v>0</v>
      </c>
      <c r="M933" s="18">
        <v>0</v>
      </c>
      <c r="N933" s="77">
        <v>0</v>
      </c>
      <c r="O933" s="77">
        <v>0</v>
      </c>
      <c r="P933" s="69"/>
      <c r="Q933" s="69"/>
      <c r="R933" s="13"/>
      <c r="S933" s="13"/>
      <c r="T933" s="11"/>
      <c r="U933" s="18"/>
      <c r="V933" s="18"/>
      <c r="W933" s="18"/>
    </row>
    <row r="934" spans="1:23" ht="25" customHeight="1" x14ac:dyDescent="0.3">
      <c r="A934" s="11"/>
      <c r="B934" s="35"/>
      <c r="C934" s="11"/>
      <c r="D934" s="11"/>
      <c r="E934" s="101"/>
      <c r="F934" s="11"/>
      <c r="G934" s="11"/>
      <c r="H934" s="11"/>
      <c r="I934" s="18">
        <v>0</v>
      </c>
      <c r="J934" s="18">
        <v>0</v>
      </c>
      <c r="K934" s="18">
        <v>0</v>
      </c>
      <c r="L934" s="18">
        <v>0</v>
      </c>
      <c r="M934" s="18">
        <v>0</v>
      </c>
      <c r="N934" s="77">
        <v>0</v>
      </c>
      <c r="O934" s="77">
        <v>0</v>
      </c>
      <c r="P934" s="69"/>
      <c r="Q934" s="69"/>
      <c r="R934" s="13"/>
      <c r="S934" s="13"/>
      <c r="T934" s="11"/>
      <c r="U934" s="18"/>
      <c r="V934" s="18"/>
      <c r="W934" s="18"/>
    </row>
    <row r="935" spans="1:23" ht="25" customHeight="1" x14ac:dyDescent="0.3">
      <c r="A935" s="11"/>
      <c r="B935" s="35"/>
      <c r="C935" s="11"/>
      <c r="D935" s="11"/>
      <c r="E935" s="101"/>
      <c r="F935" s="11"/>
      <c r="G935" s="11"/>
      <c r="H935" s="11"/>
      <c r="I935" s="18">
        <v>0</v>
      </c>
      <c r="J935" s="18">
        <v>0</v>
      </c>
      <c r="K935" s="18">
        <v>0</v>
      </c>
      <c r="L935" s="18">
        <v>0</v>
      </c>
      <c r="M935" s="18">
        <v>0</v>
      </c>
      <c r="N935" s="77">
        <v>0</v>
      </c>
      <c r="O935" s="77">
        <v>0</v>
      </c>
      <c r="P935" s="69"/>
      <c r="Q935" s="69"/>
      <c r="R935" s="13"/>
      <c r="S935" s="13"/>
      <c r="T935" s="11"/>
      <c r="U935" s="18"/>
      <c r="V935" s="18"/>
      <c r="W935" s="18"/>
    </row>
    <row r="936" spans="1:23" ht="25" customHeight="1" x14ac:dyDescent="0.3">
      <c r="A936" s="11"/>
      <c r="B936" s="35"/>
      <c r="C936" s="11"/>
      <c r="D936" s="11"/>
      <c r="E936" s="101"/>
      <c r="F936" s="11"/>
      <c r="G936" s="11"/>
      <c r="H936" s="11"/>
      <c r="I936" s="18">
        <v>0</v>
      </c>
      <c r="J936" s="18">
        <v>0</v>
      </c>
      <c r="K936" s="18">
        <v>0</v>
      </c>
      <c r="L936" s="18">
        <v>0</v>
      </c>
      <c r="M936" s="18">
        <v>0</v>
      </c>
      <c r="N936" s="77">
        <v>0</v>
      </c>
      <c r="O936" s="77">
        <v>0</v>
      </c>
      <c r="P936" s="69"/>
      <c r="Q936" s="69"/>
      <c r="R936" s="13"/>
      <c r="S936" s="13"/>
      <c r="T936" s="11"/>
      <c r="U936" s="18"/>
      <c r="V936" s="18"/>
      <c r="W936" s="18"/>
    </row>
    <row r="937" spans="1:23" ht="25" customHeight="1" x14ac:dyDescent="0.3">
      <c r="A937" s="11"/>
      <c r="B937" s="35"/>
      <c r="C937" s="11"/>
      <c r="D937" s="11"/>
      <c r="E937" s="101"/>
      <c r="F937" s="11"/>
      <c r="G937" s="11"/>
      <c r="H937" s="11"/>
      <c r="I937" s="18">
        <v>0</v>
      </c>
      <c r="J937" s="18">
        <v>0</v>
      </c>
      <c r="K937" s="18">
        <v>0</v>
      </c>
      <c r="L937" s="18">
        <v>0</v>
      </c>
      <c r="M937" s="18">
        <v>0</v>
      </c>
      <c r="N937" s="77">
        <v>0</v>
      </c>
      <c r="O937" s="77">
        <v>0</v>
      </c>
      <c r="P937" s="69"/>
      <c r="Q937" s="69"/>
      <c r="R937" s="13"/>
      <c r="S937" s="13"/>
      <c r="T937" s="11"/>
      <c r="U937" s="18"/>
      <c r="V937" s="18"/>
      <c r="W937" s="18"/>
    </row>
    <row r="938" spans="1:23" ht="25" customHeight="1" x14ac:dyDescent="0.3">
      <c r="A938" s="11"/>
      <c r="B938" s="35"/>
      <c r="C938" s="11"/>
      <c r="D938" s="11"/>
      <c r="E938" s="101"/>
      <c r="F938" s="11"/>
      <c r="G938" s="11"/>
      <c r="H938" s="11"/>
      <c r="I938" s="18">
        <v>0</v>
      </c>
      <c r="J938" s="18">
        <v>0</v>
      </c>
      <c r="K938" s="18">
        <v>0</v>
      </c>
      <c r="L938" s="18">
        <v>0</v>
      </c>
      <c r="M938" s="18">
        <v>0</v>
      </c>
      <c r="N938" s="77">
        <v>0</v>
      </c>
      <c r="O938" s="77">
        <v>0</v>
      </c>
      <c r="P938" s="69"/>
      <c r="Q938" s="69"/>
      <c r="R938" s="13"/>
      <c r="S938" s="13"/>
      <c r="T938" s="11"/>
      <c r="U938" s="18"/>
      <c r="V938" s="18"/>
      <c r="W938" s="18"/>
    </row>
    <row r="939" spans="1:23" ht="25" customHeight="1" x14ac:dyDescent="0.3">
      <c r="A939" s="11"/>
      <c r="B939" s="35"/>
      <c r="C939" s="11"/>
      <c r="D939" s="11"/>
      <c r="E939" s="101"/>
      <c r="F939" s="11"/>
      <c r="G939" s="11"/>
      <c r="H939" s="11"/>
      <c r="I939" s="18">
        <v>0</v>
      </c>
      <c r="J939" s="18">
        <v>0</v>
      </c>
      <c r="K939" s="18">
        <v>0</v>
      </c>
      <c r="L939" s="18">
        <v>0</v>
      </c>
      <c r="M939" s="18">
        <v>0</v>
      </c>
      <c r="N939" s="77">
        <v>0</v>
      </c>
      <c r="O939" s="77">
        <v>0</v>
      </c>
      <c r="P939" s="69"/>
      <c r="Q939" s="69"/>
      <c r="R939" s="13"/>
      <c r="S939" s="13"/>
      <c r="T939" s="11"/>
      <c r="U939" s="18"/>
      <c r="V939" s="18"/>
      <c r="W939" s="18"/>
    </row>
    <row r="940" spans="1:23" ht="25" customHeight="1" x14ac:dyDescent="0.3">
      <c r="A940" s="11"/>
      <c r="B940" s="35"/>
      <c r="C940" s="11"/>
      <c r="D940" s="11"/>
      <c r="E940" s="101"/>
      <c r="F940" s="11"/>
      <c r="G940" s="11"/>
      <c r="H940" s="11"/>
      <c r="I940" s="18">
        <v>0</v>
      </c>
      <c r="J940" s="18">
        <v>0</v>
      </c>
      <c r="K940" s="18">
        <v>0</v>
      </c>
      <c r="L940" s="18">
        <v>0</v>
      </c>
      <c r="M940" s="18">
        <v>0</v>
      </c>
      <c r="N940" s="77">
        <v>0</v>
      </c>
      <c r="O940" s="77">
        <v>0</v>
      </c>
      <c r="P940" s="69"/>
      <c r="Q940" s="69"/>
      <c r="R940" s="13"/>
      <c r="S940" s="13"/>
      <c r="T940" s="11"/>
      <c r="U940" s="18"/>
      <c r="V940" s="18"/>
      <c r="W940" s="18"/>
    </row>
    <row r="941" spans="1:23" ht="25" customHeight="1" x14ac:dyDescent="0.3">
      <c r="A941" s="11"/>
      <c r="B941" s="35"/>
      <c r="C941" s="11"/>
      <c r="D941" s="11"/>
      <c r="E941" s="101"/>
      <c r="F941" s="11"/>
      <c r="G941" s="11"/>
      <c r="H941" s="11"/>
      <c r="I941" s="18">
        <v>0</v>
      </c>
      <c r="J941" s="18">
        <v>0</v>
      </c>
      <c r="K941" s="18">
        <v>0</v>
      </c>
      <c r="L941" s="18">
        <v>0</v>
      </c>
      <c r="M941" s="18">
        <v>0</v>
      </c>
      <c r="N941" s="77">
        <v>0</v>
      </c>
      <c r="O941" s="77">
        <v>0</v>
      </c>
      <c r="P941" s="69"/>
      <c r="Q941" s="69"/>
      <c r="R941" s="13"/>
      <c r="S941" s="13"/>
      <c r="T941" s="11"/>
      <c r="U941" s="18"/>
      <c r="V941" s="18"/>
      <c r="W941" s="18"/>
    </row>
    <row r="942" spans="1:23" ht="25" customHeight="1" x14ac:dyDescent="0.3">
      <c r="A942" s="11"/>
      <c r="B942" s="35"/>
      <c r="C942" s="11"/>
      <c r="D942" s="11"/>
      <c r="E942" s="101"/>
      <c r="F942" s="11"/>
      <c r="G942" s="11"/>
      <c r="H942" s="11"/>
      <c r="I942" s="18">
        <v>0</v>
      </c>
      <c r="J942" s="18">
        <v>0</v>
      </c>
      <c r="K942" s="18">
        <v>0</v>
      </c>
      <c r="L942" s="18">
        <v>0</v>
      </c>
      <c r="M942" s="18">
        <v>0</v>
      </c>
      <c r="N942" s="77">
        <v>0</v>
      </c>
      <c r="O942" s="77">
        <v>0</v>
      </c>
      <c r="P942" s="69"/>
      <c r="Q942" s="69"/>
      <c r="R942" s="13"/>
      <c r="S942" s="13"/>
      <c r="T942" s="11"/>
      <c r="U942" s="18"/>
      <c r="V942" s="18"/>
      <c r="W942" s="18"/>
    </row>
    <row r="943" spans="1:23" ht="25" customHeight="1" x14ac:dyDescent="0.3">
      <c r="A943" s="11"/>
      <c r="B943" s="35"/>
      <c r="C943" s="11"/>
      <c r="D943" s="11"/>
      <c r="E943" s="101"/>
      <c r="F943" s="11"/>
      <c r="G943" s="11"/>
      <c r="H943" s="11"/>
      <c r="I943" s="18">
        <v>0</v>
      </c>
      <c r="J943" s="18">
        <v>0</v>
      </c>
      <c r="K943" s="18">
        <v>0</v>
      </c>
      <c r="L943" s="18">
        <v>0</v>
      </c>
      <c r="M943" s="18">
        <v>0</v>
      </c>
      <c r="N943" s="77">
        <v>0</v>
      </c>
      <c r="O943" s="77">
        <v>0</v>
      </c>
      <c r="P943" s="69"/>
      <c r="Q943" s="69"/>
      <c r="R943" s="13"/>
      <c r="S943" s="13"/>
      <c r="T943" s="11"/>
      <c r="U943" s="18"/>
      <c r="V943" s="18"/>
      <c r="W943" s="18"/>
    </row>
    <row r="944" spans="1:23" ht="25" customHeight="1" x14ac:dyDescent="0.3">
      <c r="A944" s="11"/>
      <c r="B944" s="35"/>
      <c r="C944" s="11"/>
      <c r="D944" s="11"/>
      <c r="E944" s="101"/>
      <c r="F944" s="11"/>
      <c r="G944" s="11"/>
      <c r="H944" s="11"/>
      <c r="I944" s="18">
        <v>0</v>
      </c>
      <c r="J944" s="18">
        <v>0</v>
      </c>
      <c r="K944" s="18">
        <v>0</v>
      </c>
      <c r="L944" s="18">
        <v>0</v>
      </c>
      <c r="M944" s="18">
        <v>0</v>
      </c>
      <c r="N944" s="77">
        <v>0</v>
      </c>
      <c r="O944" s="77">
        <v>0</v>
      </c>
      <c r="P944" s="69"/>
      <c r="Q944" s="69"/>
      <c r="R944" s="13"/>
      <c r="S944" s="13"/>
      <c r="T944" s="11"/>
      <c r="U944" s="18"/>
      <c r="V944" s="18"/>
      <c r="W944" s="18"/>
    </row>
    <row r="945" spans="1:23" ht="25" customHeight="1" x14ac:dyDescent="0.3">
      <c r="A945" s="11"/>
      <c r="B945" s="35"/>
      <c r="C945" s="11"/>
      <c r="D945" s="11"/>
      <c r="E945" s="101"/>
      <c r="F945" s="11"/>
      <c r="G945" s="11"/>
      <c r="H945" s="11"/>
      <c r="I945" s="18">
        <v>0</v>
      </c>
      <c r="J945" s="18">
        <v>0</v>
      </c>
      <c r="K945" s="18">
        <v>0</v>
      </c>
      <c r="L945" s="18">
        <v>0</v>
      </c>
      <c r="M945" s="18">
        <v>0</v>
      </c>
      <c r="N945" s="77">
        <v>0</v>
      </c>
      <c r="O945" s="77">
        <v>0</v>
      </c>
      <c r="P945" s="69"/>
      <c r="Q945" s="69"/>
      <c r="R945" s="13"/>
      <c r="S945" s="13"/>
      <c r="T945" s="11"/>
      <c r="U945" s="18"/>
      <c r="V945" s="18"/>
      <c r="W945" s="18"/>
    </row>
    <row r="946" spans="1:23" ht="25" customHeight="1" x14ac:dyDescent="0.3">
      <c r="A946" s="11"/>
      <c r="B946" s="35"/>
      <c r="C946" s="11"/>
      <c r="D946" s="11"/>
      <c r="E946" s="101"/>
      <c r="F946" s="11"/>
      <c r="G946" s="11"/>
      <c r="H946" s="11"/>
      <c r="I946" s="18">
        <v>0</v>
      </c>
      <c r="J946" s="18">
        <v>0</v>
      </c>
      <c r="K946" s="18">
        <v>0</v>
      </c>
      <c r="L946" s="18">
        <v>0</v>
      </c>
      <c r="M946" s="18">
        <v>0</v>
      </c>
      <c r="N946" s="77">
        <v>0</v>
      </c>
      <c r="O946" s="77">
        <v>0</v>
      </c>
      <c r="P946" s="69"/>
      <c r="Q946" s="69"/>
      <c r="R946" s="13"/>
      <c r="S946" s="13"/>
      <c r="T946" s="11"/>
      <c r="U946" s="18"/>
      <c r="V946" s="18"/>
      <c r="W946" s="18"/>
    </row>
    <row r="947" spans="1:23" ht="25" customHeight="1" x14ac:dyDescent="0.3">
      <c r="A947" s="11"/>
      <c r="B947" s="35"/>
      <c r="C947" s="11"/>
      <c r="D947" s="11"/>
      <c r="E947" s="101"/>
      <c r="F947" s="11"/>
      <c r="G947" s="11"/>
      <c r="H947" s="11"/>
      <c r="I947" s="18">
        <v>0</v>
      </c>
      <c r="J947" s="18">
        <v>0</v>
      </c>
      <c r="K947" s="18">
        <v>0</v>
      </c>
      <c r="L947" s="18">
        <v>0</v>
      </c>
      <c r="M947" s="18">
        <v>0</v>
      </c>
      <c r="N947" s="77">
        <v>0</v>
      </c>
      <c r="O947" s="77">
        <v>0</v>
      </c>
      <c r="P947" s="69"/>
      <c r="Q947" s="69"/>
      <c r="R947" s="13"/>
      <c r="S947" s="13"/>
      <c r="T947" s="11"/>
      <c r="U947" s="18"/>
      <c r="V947" s="18"/>
      <c r="W947" s="18"/>
    </row>
    <row r="948" spans="1:23" ht="25" customHeight="1" x14ac:dyDescent="0.3">
      <c r="A948" s="11"/>
      <c r="B948" s="35"/>
      <c r="C948" s="11"/>
      <c r="D948" s="11"/>
      <c r="E948" s="101"/>
      <c r="F948" s="11"/>
      <c r="G948" s="11"/>
      <c r="H948" s="11"/>
      <c r="I948" s="18">
        <v>0</v>
      </c>
      <c r="J948" s="18">
        <v>0</v>
      </c>
      <c r="K948" s="18">
        <v>0</v>
      </c>
      <c r="L948" s="18">
        <v>0</v>
      </c>
      <c r="M948" s="18">
        <v>0</v>
      </c>
      <c r="N948" s="77">
        <v>0</v>
      </c>
      <c r="O948" s="77">
        <v>0</v>
      </c>
      <c r="P948" s="69"/>
      <c r="Q948" s="69"/>
      <c r="R948" s="13"/>
      <c r="S948" s="13"/>
      <c r="T948" s="11"/>
      <c r="U948" s="18"/>
      <c r="V948" s="18"/>
      <c r="W948" s="18"/>
    </row>
    <row r="949" spans="1:23" ht="25" customHeight="1" x14ac:dyDescent="0.3">
      <c r="A949" s="11"/>
      <c r="B949" s="35"/>
      <c r="C949" s="11"/>
      <c r="D949" s="11"/>
      <c r="E949" s="101"/>
      <c r="F949" s="11"/>
      <c r="G949" s="11"/>
      <c r="H949" s="11"/>
      <c r="I949" s="18">
        <v>0</v>
      </c>
      <c r="J949" s="18">
        <v>0</v>
      </c>
      <c r="K949" s="18">
        <v>0</v>
      </c>
      <c r="L949" s="18">
        <v>0</v>
      </c>
      <c r="M949" s="18">
        <v>0</v>
      </c>
      <c r="N949" s="77">
        <v>0</v>
      </c>
      <c r="O949" s="77">
        <v>0</v>
      </c>
      <c r="P949" s="69"/>
      <c r="Q949" s="69"/>
      <c r="R949" s="13"/>
      <c r="S949" s="13"/>
      <c r="T949" s="11"/>
      <c r="U949" s="18"/>
      <c r="V949" s="18"/>
      <c r="W949" s="18"/>
    </row>
    <row r="950" spans="1:23" ht="25" customHeight="1" x14ac:dyDescent="0.3">
      <c r="A950" s="11"/>
      <c r="B950" s="35"/>
      <c r="C950" s="11"/>
      <c r="D950" s="11"/>
      <c r="E950" s="101"/>
      <c r="F950" s="11"/>
      <c r="G950" s="11"/>
      <c r="H950" s="11"/>
      <c r="I950" s="18">
        <v>0</v>
      </c>
      <c r="J950" s="18">
        <v>0</v>
      </c>
      <c r="K950" s="18">
        <v>0</v>
      </c>
      <c r="L950" s="18">
        <v>0</v>
      </c>
      <c r="M950" s="18">
        <v>0</v>
      </c>
      <c r="N950" s="77">
        <v>0</v>
      </c>
      <c r="O950" s="77">
        <v>0</v>
      </c>
      <c r="P950" s="69"/>
      <c r="Q950" s="69"/>
      <c r="R950" s="13"/>
      <c r="S950" s="13"/>
      <c r="T950" s="11"/>
      <c r="U950" s="18"/>
      <c r="V950" s="18"/>
      <c r="W950" s="18"/>
    </row>
    <row r="951" spans="1:23" ht="25" customHeight="1" x14ac:dyDescent="0.3">
      <c r="A951" s="11"/>
      <c r="B951" s="35"/>
      <c r="C951" s="11"/>
      <c r="D951" s="11"/>
      <c r="E951" s="101"/>
      <c r="F951" s="11"/>
      <c r="G951" s="11"/>
      <c r="H951" s="11"/>
      <c r="I951" s="18">
        <v>0</v>
      </c>
      <c r="J951" s="18">
        <v>0</v>
      </c>
      <c r="K951" s="18">
        <v>0</v>
      </c>
      <c r="L951" s="18">
        <v>0</v>
      </c>
      <c r="M951" s="18">
        <v>0</v>
      </c>
      <c r="N951" s="77">
        <v>0</v>
      </c>
      <c r="O951" s="77">
        <v>0</v>
      </c>
      <c r="P951" s="69"/>
      <c r="Q951" s="69"/>
      <c r="R951" s="13"/>
      <c r="S951" s="13"/>
      <c r="T951" s="11"/>
      <c r="U951" s="18"/>
      <c r="V951" s="18"/>
      <c r="W951" s="18"/>
    </row>
    <row r="952" spans="1:23" ht="25" customHeight="1" x14ac:dyDescent="0.3">
      <c r="A952" s="11"/>
      <c r="B952" s="35"/>
      <c r="C952" s="11"/>
      <c r="D952" s="11"/>
      <c r="E952" s="101"/>
      <c r="F952" s="11"/>
      <c r="G952" s="11"/>
      <c r="H952" s="11"/>
      <c r="I952" s="18">
        <v>0</v>
      </c>
      <c r="J952" s="18">
        <v>0</v>
      </c>
      <c r="K952" s="18">
        <v>0</v>
      </c>
      <c r="L952" s="18">
        <v>0</v>
      </c>
      <c r="M952" s="18">
        <v>0</v>
      </c>
      <c r="N952" s="77">
        <v>0</v>
      </c>
      <c r="O952" s="77">
        <v>0</v>
      </c>
      <c r="P952" s="69"/>
      <c r="Q952" s="69"/>
      <c r="R952" s="13"/>
      <c r="S952" s="13"/>
      <c r="T952" s="11"/>
      <c r="U952" s="18"/>
      <c r="V952" s="18"/>
      <c r="W952" s="18"/>
    </row>
    <row r="953" spans="1:23" ht="25" customHeight="1" x14ac:dyDescent="0.3">
      <c r="A953" s="11"/>
      <c r="B953" s="35"/>
      <c r="C953" s="11"/>
      <c r="D953" s="11"/>
      <c r="E953" s="101"/>
      <c r="F953" s="11"/>
      <c r="G953" s="11"/>
      <c r="H953" s="11"/>
      <c r="I953" s="18">
        <v>0</v>
      </c>
      <c r="J953" s="18">
        <v>0</v>
      </c>
      <c r="K953" s="18">
        <v>0</v>
      </c>
      <c r="L953" s="18">
        <v>0</v>
      </c>
      <c r="M953" s="18">
        <v>0</v>
      </c>
      <c r="N953" s="77">
        <v>0</v>
      </c>
      <c r="O953" s="77">
        <v>0</v>
      </c>
      <c r="P953" s="69"/>
      <c r="Q953" s="69"/>
      <c r="R953" s="13"/>
      <c r="S953" s="13"/>
      <c r="T953" s="11"/>
      <c r="U953" s="18"/>
      <c r="V953" s="18"/>
      <c r="W953" s="18"/>
    </row>
    <row r="954" spans="1:23" ht="25" customHeight="1" x14ac:dyDescent="0.3">
      <c r="A954" s="11"/>
      <c r="B954" s="35"/>
      <c r="C954" s="11"/>
      <c r="D954" s="11"/>
      <c r="E954" s="101"/>
      <c r="F954" s="11"/>
      <c r="G954" s="11"/>
      <c r="H954" s="11"/>
      <c r="I954" s="18">
        <v>0</v>
      </c>
      <c r="J954" s="18">
        <v>0</v>
      </c>
      <c r="K954" s="18">
        <v>0</v>
      </c>
      <c r="L954" s="18">
        <v>0</v>
      </c>
      <c r="M954" s="18">
        <v>0</v>
      </c>
      <c r="N954" s="77">
        <v>0</v>
      </c>
      <c r="O954" s="77">
        <v>0</v>
      </c>
      <c r="P954" s="69"/>
      <c r="Q954" s="69"/>
      <c r="R954" s="13"/>
      <c r="S954" s="13"/>
      <c r="T954" s="11"/>
      <c r="U954" s="18"/>
      <c r="V954" s="18"/>
      <c r="W954" s="18"/>
    </row>
    <row r="955" spans="1:23" ht="25" customHeight="1" x14ac:dyDescent="0.3">
      <c r="A955" s="11"/>
      <c r="B955" s="35"/>
      <c r="C955" s="11"/>
      <c r="D955" s="11"/>
      <c r="E955" s="101"/>
      <c r="F955" s="11"/>
      <c r="G955" s="11"/>
      <c r="H955" s="11"/>
      <c r="I955" s="18">
        <v>0</v>
      </c>
      <c r="J955" s="18">
        <v>0</v>
      </c>
      <c r="K955" s="18">
        <v>0</v>
      </c>
      <c r="L955" s="18">
        <v>0</v>
      </c>
      <c r="M955" s="18">
        <v>0</v>
      </c>
      <c r="N955" s="77">
        <v>0</v>
      </c>
      <c r="O955" s="77">
        <v>0</v>
      </c>
      <c r="P955" s="69"/>
      <c r="Q955" s="69"/>
      <c r="R955" s="13"/>
      <c r="S955" s="13"/>
      <c r="T955" s="11"/>
      <c r="U955" s="18"/>
      <c r="V955" s="18"/>
      <c r="W955" s="18"/>
    </row>
    <row r="956" spans="1:23" ht="25" customHeight="1" x14ac:dyDescent="0.3">
      <c r="A956" s="11"/>
      <c r="B956" s="35"/>
      <c r="C956" s="11"/>
      <c r="D956" s="11"/>
      <c r="E956" s="101"/>
      <c r="F956" s="11"/>
      <c r="G956" s="11"/>
      <c r="H956" s="11"/>
      <c r="I956" s="18">
        <v>0</v>
      </c>
      <c r="J956" s="18">
        <v>0</v>
      </c>
      <c r="K956" s="18">
        <v>0</v>
      </c>
      <c r="L956" s="18">
        <v>0</v>
      </c>
      <c r="M956" s="18">
        <v>0</v>
      </c>
      <c r="N956" s="77">
        <v>0</v>
      </c>
      <c r="O956" s="77">
        <v>0</v>
      </c>
      <c r="P956" s="69"/>
      <c r="Q956" s="69"/>
      <c r="R956" s="13"/>
      <c r="S956" s="13"/>
      <c r="T956" s="11"/>
      <c r="U956" s="18"/>
      <c r="V956" s="18"/>
      <c r="W956" s="18"/>
    </row>
    <row r="957" spans="1:23" ht="25" customHeight="1" x14ac:dyDescent="0.3">
      <c r="A957" s="11"/>
      <c r="B957" s="35"/>
      <c r="C957" s="11"/>
      <c r="D957" s="11"/>
      <c r="E957" s="101"/>
      <c r="F957" s="11"/>
      <c r="G957" s="11"/>
      <c r="H957" s="11"/>
      <c r="I957" s="18">
        <v>0</v>
      </c>
      <c r="J957" s="18">
        <v>0</v>
      </c>
      <c r="K957" s="18">
        <v>0</v>
      </c>
      <c r="L957" s="18">
        <v>0</v>
      </c>
      <c r="M957" s="18">
        <v>0</v>
      </c>
      <c r="N957" s="77">
        <v>0</v>
      </c>
      <c r="O957" s="77">
        <v>0</v>
      </c>
      <c r="P957" s="69"/>
      <c r="Q957" s="69"/>
      <c r="R957" s="13"/>
      <c r="S957" s="13"/>
      <c r="T957" s="11"/>
      <c r="U957" s="18"/>
      <c r="V957" s="18"/>
      <c r="W957" s="18"/>
    </row>
    <row r="958" spans="1:23" ht="25" customHeight="1" x14ac:dyDescent="0.3">
      <c r="A958" s="11"/>
      <c r="B958" s="35"/>
      <c r="C958" s="11"/>
      <c r="D958" s="11"/>
      <c r="E958" s="101"/>
      <c r="F958" s="11"/>
      <c r="G958" s="11"/>
      <c r="H958" s="11"/>
      <c r="I958" s="18">
        <v>0</v>
      </c>
      <c r="J958" s="18">
        <v>0</v>
      </c>
      <c r="K958" s="18">
        <v>0</v>
      </c>
      <c r="L958" s="18">
        <v>0</v>
      </c>
      <c r="M958" s="18">
        <v>0</v>
      </c>
      <c r="N958" s="77">
        <v>0</v>
      </c>
      <c r="O958" s="77">
        <v>0</v>
      </c>
      <c r="P958" s="69"/>
      <c r="Q958" s="69"/>
      <c r="R958" s="13"/>
      <c r="S958" s="13"/>
      <c r="T958" s="11"/>
      <c r="U958" s="18"/>
      <c r="V958" s="18"/>
      <c r="W958" s="18"/>
    </row>
    <row r="959" spans="1:23" ht="25" customHeight="1" x14ac:dyDescent="0.3">
      <c r="A959" s="11"/>
      <c r="B959" s="35"/>
      <c r="C959" s="11"/>
      <c r="D959" s="11"/>
      <c r="E959" s="101"/>
      <c r="F959" s="11"/>
      <c r="G959" s="11"/>
      <c r="H959" s="11"/>
      <c r="I959" s="18">
        <v>0</v>
      </c>
      <c r="J959" s="18">
        <v>0</v>
      </c>
      <c r="K959" s="18">
        <v>0</v>
      </c>
      <c r="L959" s="18">
        <v>0</v>
      </c>
      <c r="M959" s="18">
        <v>0</v>
      </c>
      <c r="N959" s="77">
        <v>0</v>
      </c>
      <c r="O959" s="77">
        <v>0</v>
      </c>
      <c r="P959" s="69"/>
      <c r="Q959" s="69"/>
      <c r="R959" s="13"/>
      <c r="S959" s="13"/>
      <c r="T959" s="11"/>
      <c r="U959" s="18"/>
      <c r="V959" s="18"/>
      <c r="W959" s="18"/>
    </row>
    <row r="960" spans="1:23" ht="25" customHeight="1" x14ac:dyDescent="0.3">
      <c r="A960" s="11"/>
      <c r="B960" s="35"/>
      <c r="C960" s="11"/>
      <c r="D960" s="11"/>
      <c r="E960" s="101"/>
      <c r="F960" s="11"/>
      <c r="G960" s="11"/>
      <c r="H960" s="11"/>
      <c r="I960" s="18">
        <v>0</v>
      </c>
      <c r="J960" s="18">
        <v>0</v>
      </c>
      <c r="K960" s="18">
        <v>0</v>
      </c>
      <c r="L960" s="18">
        <v>0</v>
      </c>
      <c r="M960" s="18">
        <v>0</v>
      </c>
      <c r="N960" s="77">
        <v>0</v>
      </c>
      <c r="O960" s="77">
        <v>0</v>
      </c>
      <c r="P960" s="69"/>
      <c r="Q960" s="69"/>
      <c r="R960" s="13"/>
      <c r="S960" s="13"/>
      <c r="T960" s="11"/>
      <c r="U960" s="18"/>
      <c r="V960" s="18"/>
      <c r="W960" s="18"/>
    </row>
    <row r="961" spans="1:23" ht="25" customHeight="1" x14ac:dyDescent="0.3">
      <c r="A961" s="11"/>
      <c r="B961" s="35"/>
      <c r="C961" s="11"/>
      <c r="D961" s="11"/>
      <c r="E961" s="101"/>
      <c r="F961" s="11"/>
      <c r="G961" s="11"/>
      <c r="H961" s="11"/>
      <c r="I961" s="18">
        <v>0</v>
      </c>
      <c r="J961" s="18">
        <v>0</v>
      </c>
      <c r="K961" s="18">
        <v>0</v>
      </c>
      <c r="L961" s="18">
        <v>0</v>
      </c>
      <c r="M961" s="18">
        <v>0</v>
      </c>
      <c r="N961" s="77">
        <v>0</v>
      </c>
      <c r="O961" s="77">
        <v>0</v>
      </c>
      <c r="P961" s="69"/>
      <c r="Q961" s="69"/>
      <c r="R961" s="13"/>
      <c r="S961" s="13"/>
      <c r="T961" s="11"/>
      <c r="U961" s="18"/>
      <c r="V961" s="18"/>
      <c r="W961" s="18"/>
    </row>
    <row r="962" spans="1:23" ht="25" customHeight="1" x14ac:dyDescent="0.3">
      <c r="A962" s="11"/>
      <c r="B962" s="35"/>
      <c r="C962" s="11"/>
      <c r="D962" s="11"/>
      <c r="E962" s="101"/>
      <c r="F962" s="11"/>
      <c r="G962" s="11"/>
      <c r="H962" s="11"/>
      <c r="I962" s="18">
        <v>0</v>
      </c>
      <c r="J962" s="18">
        <v>0</v>
      </c>
      <c r="K962" s="18">
        <v>0</v>
      </c>
      <c r="L962" s="18">
        <v>0</v>
      </c>
      <c r="M962" s="18">
        <v>0</v>
      </c>
      <c r="N962" s="77">
        <v>0</v>
      </c>
      <c r="O962" s="77">
        <v>0</v>
      </c>
      <c r="P962" s="69"/>
      <c r="Q962" s="69"/>
      <c r="R962" s="13"/>
      <c r="S962" s="13"/>
      <c r="T962" s="11"/>
      <c r="U962" s="18"/>
      <c r="V962" s="18"/>
      <c r="W962" s="18"/>
    </row>
    <row r="963" spans="1:23" ht="25" customHeight="1" x14ac:dyDescent="0.3">
      <c r="A963" s="11"/>
      <c r="B963" s="35"/>
      <c r="C963" s="11"/>
      <c r="D963" s="11"/>
      <c r="E963" s="101"/>
      <c r="F963" s="11"/>
      <c r="G963" s="11"/>
      <c r="H963" s="11"/>
      <c r="I963" s="18">
        <v>0</v>
      </c>
      <c r="J963" s="18">
        <v>0</v>
      </c>
      <c r="K963" s="18">
        <v>0</v>
      </c>
      <c r="L963" s="18">
        <v>0</v>
      </c>
      <c r="M963" s="18">
        <v>0</v>
      </c>
      <c r="N963" s="77">
        <v>0</v>
      </c>
      <c r="O963" s="77">
        <v>0</v>
      </c>
      <c r="P963" s="69"/>
      <c r="Q963" s="69"/>
      <c r="R963" s="13"/>
      <c r="S963" s="13"/>
      <c r="T963" s="11"/>
      <c r="U963" s="18"/>
      <c r="V963" s="18"/>
      <c r="W963" s="18"/>
    </row>
    <row r="964" spans="1:23" ht="25" customHeight="1" x14ac:dyDescent="0.3">
      <c r="A964" s="11"/>
      <c r="B964" s="35"/>
      <c r="C964" s="11"/>
      <c r="D964" s="11"/>
      <c r="E964" s="101"/>
      <c r="F964" s="11"/>
      <c r="G964" s="11"/>
      <c r="H964" s="11"/>
      <c r="I964" s="18">
        <v>0</v>
      </c>
      <c r="J964" s="18">
        <v>0</v>
      </c>
      <c r="K964" s="18">
        <v>0</v>
      </c>
      <c r="L964" s="18">
        <v>0</v>
      </c>
      <c r="M964" s="18">
        <v>0</v>
      </c>
      <c r="N964" s="77">
        <v>0</v>
      </c>
      <c r="O964" s="77">
        <v>0</v>
      </c>
      <c r="P964" s="69"/>
      <c r="Q964" s="69"/>
      <c r="R964" s="13"/>
      <c r="S964" s="13"/>
      <c r="T964" s="11"/>
      <c r="U964" s="18"/>
      <c r="V964" s="18"/>
      <c r="W964" s="18"/>
    </row>
    <row r="965" spans="1:23" ht="25" customHeight="1" x14ac:dyDescent="0.3">
      <c r="A965" s="11"/>
      <c r="B965" s="35"/>
      <c r="C965" s="11"/>
      <c r="D965" s="11"/>
      <c r="E965" s="101"/>
      <c r="F965" s="11"/>
      <c r="G965" s="11"/>
      <c r="H965" s="11"/>
      <c r="I965" s="18">
        <v>0</v>
      </c>
      <c r="J965" s="18">
        <v>0</v>
      </c>
      <c r="K965" s="18">
        <v>0</v>
      </c>
      <c r="L965" s="18">
        <v>0</v>
      </c>
      <c r="M965" s="18">
        <v>0</v>
      </c>
      <c r="N965" s="77">
        <v>0</v>
      </c>
      <c r="O965" s="77">
        <v>0</v>
      </c>
      <c r="P965" s="69"/>
      <c r="Q965" s="69"/>
      <c r="R965" s="13"/>
      <c r="S965" s="13"/>
      <c r="T965" s="11"/>
      <c r="U965" s="18"/>
      <c r="V965" s="18"/>
      <c r="W965" s="18"/>
    </row>
    <row r="966" spans="1:23" ht="25" customHeight="1" x14ac:dyDescent="0.3">
      <c r="A966" s="11"/>
      <c r="B966" s="35"/>
      <c r="C966" s="11"/>
      <c r="D966" s="11"/>
      <c r="E966" s="101"/>
      <c r="F966" s="11"/>
      <c r="G966" s="11"/>
      <c r="H966" s="11"/>
      <c r="I966" s="18">
        <v>0</v>
      </c>
      <c r="J966" s="18">
        <v>0</v>
      </c>
      <c r="K966" s="18">
        <v>0</v>
      </c>
      <c r="L966" s="18">
        <v>0</v>
      </c>
      <c r="M966" s="18">
        <v>0</v>
      </c>
      <c r="N966" s="77">
        <v>0</v>
      </c>
      <c r="O966" s="77">
        <v>0</v>
      </c>
      <c r="P966" s="69"/>
      <c r="Q966" s="69"/>
      <c r="R966" s="13"/>
      <c r="S966" s="13"/>
      <c r="T966" s="11"/>
      <c r="U966" s="18"/>
      <c r="V966" s="18"/>
      <c r="W966" s="18"/>
    </row>
    <row r="967" spans="1:23" ht="25" customHeight="1" x14ac:dyDescent="0.3">
      <c r="A967" s="11"/>
      <c r="B967" s="35"/>
      <c r="C967" s="11"/>
      <c r="D967" s="11"/>
      <c r="E967" s="101"/>
      <c r="F967" s="11"/>
      <c r="G967" s="11"/>
      <c r="H967" s="11"/>
      <c r="I967" s="18">
        <v>0</v>
      </c>
      <c r="J967" s="18">
        <v>0</v>
      </c>
      <c r="K967" s="18">
        <v>0</v>
      </c>
      <c r="L967" s="18">
        <v>0</v>
      </c>
      <c r="M967" s="18">
        <v>0</v>
      </c>
      <c r="N967" s="77">
        <v>0</v>
      </c>
      <c r="O967" s="77">
        <v>0</v>
      </c>
      <c r="P967" s="69"/>
      <c r="Q967" s="69"/>
      <c r="R967" s="13"/>
      <c r="S967" s="13"/>
      <c r="T967" s="11"/>
      <c r="U967" s="18"/>
      <c r="V967" s="18"/>
      <c r="W967" s="18"/>
    </row>
    <row r="968" spans="1:23" ht="25" customHeight="1" x14ac:dyDescent="0.3">
      <c r="A968" s="11"/>
      <c r="B968" s="35"/>
      <c r="C968" s="11"/>
      <c r="D968" s="11"/>
      <c r="E968" s="101"/>
      <c r="F968" s="11"/>
      <c r="G968" s="11"/>
      <c r="H968" s="11"/>
      <c r="I968" s="18">
        <v>0</v>
      </c>
      <c r="J968" s="18">
        <v>0</v>
      </c>
      <c r="K968" s="18">
        <v>0</v>
      </c>
      <c r="L968" s="18">
        <v>0</v>
      </c>
      <c r="M968" s="18">
        <v>0</v>
      </c>
      <c r="N968" s="77">
        <v>0</v>
      </c>
      <c r="O968" s="77">
        <v>0</v>
      </c>
      <c r="P968" s="69"/>
      <c r="Q968" s="69"/>
      <c r="R968" s="13"/>
      <c r="S968" s="13"/>
      <c r="T968" s="11"/>
      <c r="U968" s="18"/>
      <c r="V968" s="18"/>
      <c r="W968" s="18"/>
    </row>
    <row r="969" spans="1:23" ht="25" customHeight="1" x14ac:dyDescent="0.3">
      <c r="A969" s="11"/>
      <c r="B969" s="35"/>
      <c r="C969" s="11"/>
      <c r="D969" s="11"/>
      <c r="E969" s="101"/>
      <c r="F969" s="11"/>
      <c r="G969" s="11"/>
      <c r="H969" s="11"/>
      <c r="I969" s="18">
        <v>0</v>
      </c>
      <c r="J969" s="18">
        <v>0</v>
      </c>
      <c r="K969" s="18">
        <v>0</v>
      </c>
      <c r="L969" s="18">
        <v>0</v>
      </c>
      <c r="M969" s="18">
        <v>0</v>
      </c>
      <c r="N969" s="77">
        <v>0</v>
      </c>
      <c r="O969" s="77">
        <v>0</v>
      </c>
      <c r="P969" s="69"/>
      <c r="Q969" s="69"/>
      <c r="R969" s="13"/>
      <c r="S969" s="13"/>
      <c r="T969" s="11"/>
      <c r="U969" s="18"/>
      <c r="V969" s="18"/>
      <c r="W969" s="18"/>
    </row>
    <row r="970" spans="1:23" ht="25" customHeight="1" x14ac:dyDescent="0.3">
      <c r="A970" s="11"/>
      <c r="B970" s="35"/>
      <c r="C970" s="11"/>
      <c r="D970" s="11"/>
      <c r="E970" s="101"/>
      <c r="F970" s="11"/>
      <c r="G970" s="11"/>
      <c r="H970" s="11"/>
      <c r="I970" s="18">
        <v>0</v>
      </c>
      <c r="J970" s="18">
        <v>0</v>
      </c>
      <c r="K970" s="18">
        <v>0</v>
      </c>
      <c r="L970" s="18">
        <v>0</v>
      </c>
      <c r="M970" s="18">
        <v>0</v>
      </c>
      <c r="N970" s="77">
        <v>0</v>
      </c>
      <c r="O970" s="77">
        <v>0</v>
      </c>
      <c r="P970" s="69"/>
      <c r="Q970" s="69"/>
      <c r="R970" s="13"/>
      <c r="S970" s="13"/>
      <c r="T970" s="11"/>
      <c r="U970" s="18"/>
      <c r="V970" s="18"/>
      <c r="W970" s="18"/>
    </row>
    <row r="971" spans="1:23" ht="25" customHeight="1" x14ac:dyDescent="0.3">
      <c r="A971" s="11"/>
      <c r="B971" s="35"/>
      <c r="C971" s="11"/>
      <c r="D971" s="11"/>
      <c r="E971" s="101"/>
      <c r="F971" s="11"/>
      <c r="G971" s="11"/>
      <c r="H971" s="11"/>
      <c r="I971" s="18">
        <v>0</v>
      </c>
      <c r="J971" s="18">
        <v>0</v>
      </c>
      <c r="K971" s="18">
        <v>0</v>
      </c>
      <c r="L971" s="18">
        <v>0</v>
      </c>
      <c r="M971" s="18">
        <v>0</v>
      </c>
      <c r="N971" s="77">
        <v>0</v>
      </c>
      <c r="O971" s="77">
        <v>0</v>
      </c>
      <c r="P971" s="69"/>
      <c r="Q971" s="69"/>
      <c r="R971" s="13"/>
      <c r="S971" s="13"/>
      <c r="T971" s="11"/>
      <c r="U971" s="18"/>
      <c r="V971" s="18"/>
      <c r="W971" s="18"/>
    </row>
    <row r="972" spans="1:23" ht="25" customHeight="1" x14ac:dyDescent="0.3">
      <c r="A972" s="11"/>
      <c r="B972" s="35"/>
      <c r="C972" s="11"/>
      <c r="D972" s="11"/>
      <c r="E972" s="101"/>
      <c r="F972" s="11"/>
      <c r="G972" s="11"/>
      <c r="H972" s="11"/>
      <c r="I972" s="18">
        <v>0</v>
      </c>
      <c r="J972" s="18">
        <v>0</v>
      </c>
      <c r="K972" s="18">
        <v>0</v>
      </c>
      <c r="L972" s="18">
        <v>0</v>
      </c>
      <c r="M972" s="18">
        <v>0</v>
      </c>
      <c r="N972" s="77">
        <v>0</v>
      </c>
      <c r="O972" s="77">
        <v>0</v>
      </c>
      <c r="P972" s="69"/>
      <c r="Q972" s="69"/>
      <c r="R972" s="13"/>
      <c r="S972" s="13"/>
      <c r="T972" s="11"/>
      <c r="U972" s="18"/>
      <c r="V972" s="18"/>
      <c r="W972" s="18"/>
    </row>
    <row r="973" spans="1:23" ht="25" customHeight="1" x14ac:dyDescent="0.3">
      <c r="A973" s="11"/>
      <c r="B973" s="35"/>
      <c r="C973" s="11"/>
      <c r="D973" s="11"/>
      <c r="E973" s="101"/>
      <c r="F973" s="11"/>
      <c r="G973" s="11"/>
      <c r="H973" s="11"/>
      <c r="I973" s="18">
        <v>0</v>
      </c>
      <c r="J973" s="18">
        <v>0</v>
      </c>
      <c r="K973" s="18">
        <v>0</v>
      </c>
      <c r="L973" s="18">
        <v>0</v>
      </c>
      <c r="M973" s="18">
        <v>0</v>
      </c>
      <c r="N973" s="77">
        <v>0</v>
      </c>
      <c r="O973" s="77">
        <v>0</v>
      </c>
      <c r="P973" s="69"/>
      <c r="Q973" s="69"/>
      <c r="R973" s="13"/>
      <c r="S973" s="13"/>
      <c r="T973" s="11"/>
      <c r="U973" s="18"/>
      <c r="V973" s="18"/>
      <c r="W973" s="18"/>
    </row>
    <row r="974" spans="1:23" ht="25" customHeight="1" x14ac:dyDescent="0.3">
      <c r="A974" s="11"/>
      <c r="B974" s="35"/>
      <c r="C974" s="11"/>
      <c r="D974" s="11"/>
      <c r="E974" s="101"/>
      <c r="F974" s="11"/>
      <c r="G974" s="11"/>
      <c r="H974" s="11"/>
      <c r="I974" s="18">
        <v>0</v>
      </c>
      <c r="J974" s="18">
        <v>0</v>
      </c>
      <c r="K974" s="18">
        <v>0</v>
      </c>
      <c r="L974" s="18">
        <v>0</v>
      </c>
      <c r="M974" s="18">
        <v>0</v>
      </c>
      <c r="N974" s="77">
        <v>0</v>
      </c>
      <c r="O974" s="77">
        <v>0</v>
      </c>
      <c r="P974" s="69"/>
      <c r="Q974" s="69"/>
      <c r="R974" s="13"/>
      <c r="S974" s="13"/>
      <c r="T974" s="11"/>
      <c r="U974" s="18"/>
      <c r="V974" s="18"/>
      <c r="W974" s="18"/>
    </row>
    <row r="975" spans="1:23" ht="25" customHeight="1" x14ac:dyDescent="0.3">
      <c r="A975" s="11"/>
      <c r="B975" s="35"/>
      <c r="C975" s="11"/>
      <c r="D975" s="11"/>
      <c r="E975" s="101"/>
      <c r="F975" s="11"/>
      <c r="G975" s="11"/>
      <c r="H975" s="11"/>
      <c r="I975" s="18">
        <v>0</v>
      </c>
      <c r="J975" s="18">
        <v>0</v>
      </c>
      <c r="K975" s="18">
        <v>0</v>
      </c>
      <c r="L975" s="18">
        <v>0</v>
      </c>
      <c r="M975" s="18">
        <v>0</v>
      </c>
      <c r="N975" s="77">
        <v>0</v>
      </c>
      <c r="O975" s="77">
        <v>0</v>
      </c>
      <c r="P975" s="69"/>
      <c r="Q975" s="69"/>
      <c r="R975" s="13"/>
      <c r="S975" s="13"/>
      <c r="T975" s="11"/>
      <c r="U975" s="18"/>
      <c r="V975" s="18"/>
      <c r="W975" s="18"/>
    </row>
    <row r="976" spans="1:23" ht="25" customHeight="1" x14ac:dyDescent="0.3">
      <c r="A976" s="11"/>
      <c r="B976" s="35"/>
      <c r="C976" s="11"/>
      <c r="D976" s="11"/>
      <c r="E976" s="101"/>
      <c r="F976" s="11"/>
      <c r="G976" s="11"/>
      <c r="H976" s="11"/>
      <c r="I976" s="18">
        <v>0</v>
      </c>
      <c r="J976" s="18">
        <v>0</v>
      </c>
      <c r="K976" s="18">
        <v>0</v>
      </c>
      <c r="L976" s="18">
        <v>0</v>
      </c>
      <c r="M976" s="18">
        <v>0</v>
      </c>
      <c r="N976" s="77">
        <v>0</v>
      </c>
      <c r="O976" s="77">
        <v>0</v>
      </c>
      <c r="P976" s="69"/>
      <c r="Q976" s="69"/>
      <c r="R976" s="13"/>
      <c r="S976" s="13"/>
      <c r="T976" s="11"/>
      <c r="U976" s="18"/>
      <c r="V976" s="18"/>
      <c r="W976" s="18"/>
    </row>
    <row r="977" spans="1:23" ht="25" customHeight="1" x14ac:dyDescent="0.3">
      <c r="A977" s="11"/>
      <c r="B977" s="35"/>
      <c r="C977" s="11"/>
      <c r="D977" s="11"/>
      <c r="E977" s="101"/>
      <c r="F977" s="11"/>
      <c r="G977" s="11"/>
      <c r="H977" s="11"/>
      <c r="I977" s="18">
        <v>0</v>
      </c>
      <c r="J977" s="18">
        <v>0</v>
      </c>
      <c r="K977" s="18">
        <v>0</v>
      </c>
      <c r="L977" s="18">
        <v>0</v>
      </c>
      <c r="M977" s="18">
        <v>0</v>
      </c>
      <c r="N977" s="77">
        <v>0</v>
      </c>
      <c r="O977" s="77">
        <v>0</v>
      </c>
      <c r="P977" s="69"/>
      <c r="Q977" s="69"/>
      <c r="R977" s="13"/>
      <c r="S977" s="13"/>
      <c r="T977" s="11"/>
      <c r="U977" s="18"/>
      <c r="V977" s="18"/>
      <c r="W977" s="18"/>
    </row>
    <row r="978" spans="1:23" ht="25" customHeight="1" x14ac:dyDescent="0.3">
      <c r="A978" s="11"/>
      <c r="B978" s="35"/>
      <c r="C978" s="11"/>
      <c r="D978" s="11"/>
      <c r="E978" s="101"/>
      <c r="F978" s="11"/>
      <c r="G978" s="11"/>
      <c r="H978" s="11"/>
      <c r="I978" s="18">
        <v>0</v>
      </c>
      <c r="J978" s="18">
        <v>0</v>
      </c>
      <c r="K978" s="18">
        <v>0</v>
      </c>
      <c r="L978" s="18">
        <v>0</v>
      </c>
      <c r="M978" s="18">
        <v>0</v>
      </c>
      <c r="N978" s="77">
        <v>0</v>
      </c>
      <c r="O978" s="77">
        <v>0</v>
      </c>
      <c r="P978" s="69"/>
      <c r="Q978" s="69"/>
      <c r="R978" s="13"/>
      <c r="S978" s="13"/>
      <c r="T978" s="11"/>
      <c r="U978" s="18"/>
      <c r="V978" s="18"/>
      <c r="W978" s="18"/>
    </row>
    <row r="979" spans="1:23" ht="25" customHeight="1" x14ac:dyDescent="0.3">
      <c r="A979" s="11"/>
      <c r="B979" s="35"/>
      <c r="C979" s="11"/>
      <c r="D979" s="11"/>
      <c r="E979" s="101"/>
      <c r="F979" s="11"/>
      <c r="G979" s="11"/>
      <c r="H979" s="11"/>
      <c r="I979" s="18">
        <v>0</v>
      </c>
      <c r="J979" s="18">
        <v>0</v>
      </c>
      <c r="K979" s="18">
        <v>0</v>
      </c>
      <c r="L979" s="18">
        <v>0</v>
      </c>
      <c r="M979" s="18">
        <v>0</v>
      </c>
      <c r="N979" s="77">
        <v>0</v>
      </c>
      <c r="O979" s="77">
        <v>0</v>
      </c>
      <c r="P979" s="69"/>
      <c r="Q979" s="69"/>
      <c r="R979" s="13"/>
      <c r="S979" s="13"/>
      <c r="T979" s="11"/>
      <c r="U979" s="18"/>
      <c r="V979" s="18"/>
      <c r="W979" s="18"/>
    </row>
    <row r="980" spans="1:23" ht="25" customHeight="1" x14ac:dyDescent="0.3">
      <c r="A980" s="11"/>
      <c r="B980" s="35"/>
      <c r="C980" s="11"/>
      <c r="D980" s="11"/>
      <c r="E980" s="101"/>
      <c r="F980" s="11"/>
      <c r="G980" s="11"/>
      <c r="H980" s="11"/>
      <c r="I980" s="18">
        <v>0</v>
      </c>
      <c r="J980" s="18">
        <v>0</v>
      </c>
      <c r="K980" s="18">
        <v>0</v>
      </c>
      <c r="L980" s="18">
        <v>0</v>
      </c>
      <c r="M980" s="18">
        <v>0</v>
      </c>
      <c r="N980" s="77">
        <v>0</v>
      </c>
      <c r="O980" s="77">
        <v>0</v>
      </c>
      <c r="P980" s="69"/>
      <c r="Q980" s="69"/>
      <c r="R980" s="13"/>
      <c r="S980" s="13"/>
      <c r="T980" s="11"/>
      <c r="U980" s="18"/>
      <c r="V980" s="18"/>
      <c r="W980" s="18"/>
    </row>
    <row r="981" spans="1:23" ht="25" customHeight="1" x14ac:dyDescent="0.3">
      <c r="A981" s="11"/>
      <c r="B981" s="35"/>
      <c r="C981" s="11"/>
      <c r="D981" s="11"/>
      <c r="E981" s="101"/>
      <c r="F981" s="11"/>
      <c r="G981" s="11"/>
      <c r="H981" s="11"/>
      <c r="I981" s="18">
        <v>0</v>
      </c>
      <c r="J981" s="18">
        <v>0</v>
      </c>
      <c r="K981" s="18">
        <v>0</v>
      </c>
      <c r="L981" s="18">
        <v>0</v>
      </c>
      <c r="M981" s="18">
        <v>0</v>
      </c>
      <c r="N981" s="77">
        <v>0</v>
      </c>
      <c r="O981" s="77">
        <v>0</v>
      </c>
      <c r="P981" s="69"/>
      <c r="Q981" s="69"/>
      <c r="R981" s="13"/>
      <c r="S981" s="13"/>
      <c r="T981" s="11"/>
      <c r="U981" s="18"/>
      <c r="V981" s="18"/>
      <c r="W981" s="18"/>
    </row>
    <row r="982" spans="1:23" ht="25" customHeight="1" x14ac:dyDescent="0.3">
      <c r="A982" s="11"/>
      <c r="B982" s="35"/>
      <c r="C982" s="11"/>
      <c r="D982" s="11"/>
      <c r="E982" s="101"/>
      <c r="F982" s="11"/>
      <c r="G982" s="11"/>
      <c r="H982" s="11"/>
      <c r="I982" s="18">
        <v>0</v>
      </c>
      <c r="J982" s="18">
        <v>0</v>
      </c>
      <c r="K982" s="18">
        <v>0</v>
      </c>
      <c r="L982" s="18">
        <v>0</v>
      </c>
      <c r="M982" s="18">
        <v>0</v>
      </c>
      <c r="N982" s="77">
        <v>0</v>
      </c>
      <c r="O982" s="77">
        <v>0</v>
      </c>
      <c r="P982" s="69"/>
      <c r="Q982" s="69"/>
      <c r="R982" s="13"/>
      <c r="S982" s="13"/>
      <c r="T982" s="11"/>
      <c r="U982" s="18"/>
      <c r="V982" s="18"/>
      <c r="W982" s="18"/>
    </row>
    <row r="983" spans="1:23" ht="25" customHeight="1" x14ac:dyDescent="0.3">
      <c r="A983" s="11"/>
      <c r="B983" s="35"/>
      <c r="C983" s="11"/>
      <c r="D983" s="11"/>
      <c r="E983" s="101"/>
      <c r="F983" s="11"/>
      <c r="G983" s="11"/>
      <c r="H983" s="11"/>
      <c r="I983" s="18">
        <v>0</v>
      </c>
      <c r="J983" s="18">
        <v>0</v>
      </c>
      <c r="K983" s="18">
        <v>0</v>
      </c>
      <c r="L983" s="18">
        <v>0</v>
      </c>
      <c r="M983" s="18">
        <v>0</v>
      </c>
      <c r="N983" s="77">
        <v>0</v>
      </c>
      <c r="O983" s="77">
        <v>0</v>
      </c>
      <c r="P983" s="69"/>
      <c r="Q983" s="69"/>
      <c r="R983" s="13"/>
      <c r="S983" s="13"/>
      <c r="T983" s="11"/>
      <c r="U983" s="18"/>
      <c r="V983" s="18"/>
      <c r="W983" s="18"/>
    </row>
    <row r="984" spans="1:23" ht="25" customHeight="1" x14ac:dyDescent="0.3">
      <c r="A984" s="11"/>
      <c r="B984" s="35"/>
      <c r="C984" s="11"/>
      <c r="D984" s="11"/>
      <c r="E984" s="101"/>
      <c r="F984" s="11"/>
      <c r="G984" s="11"/>
      <c r="H984" s="11"/>
      <c r="I984" s="18">
        <v>0</v>
      </c>
      <c r="J984" s="18">
        <v>0</v>
      </c>
      <c r="K984" s="18">
        <v>0</v>
      </c>
      <c r="L984" s="18">
        <v>0</v>
      </c>
      <c r="M984" s="18">
        <v>0</v>
      </c>
      <c r="N984" s="77">
        <v>0</v>
      </c>
      <c r="O984" s="77">
        <v>0</v>
      </c>
      <c r="P984" s="69"/>
      <c r="Q984" s="69"/>
      <c r="R984" s="13"/>
      <c r="S984" s="13"/>
      <c r="T984" s="11"/>
      <c r="U984" s="18"/>
      <c r="V984" s="18"/>
      <c r="W984" s="18"/>
    </row>
    <row r="985" spans="1:23" ht="25" customHeight="1" x14ac:dyDescent="0.3">
      <c r="A985" s="11"/>
      <c r="B985" s="35"/>
      <c r="C985" s="11"/>
      <c r="D985" s="11"/>
      <c r="E985" s="101"/>
      <c r="F985" s="11"/>
      <c r="G985" s="11"/>
      <c r="H985" s="11"/>
      <c r="I985" s="18">
        <v>0</v>
      </c>
      <c r="J985" s="18">
        <v>0</v>
      </c>
      <c r="K985" s="18">
        <v>0</v>
      </c>
      <c r="L985" s="18">
        <v>0</v>
      </c>
      <c r="M985" s="18">
        <v>0</v>
      </c>
      <c r="N985" s="77">
        <v>0</v>
      </c>
      <c r="O985" s="77">
        <v>0</v>
      </c>
      <c r="P985" s="69"/>
      <c r="Q985" s="69"/>
      <c r="R985" s="13"/>
      <c r="S985" s="13"/>
      <c r="T985" s="11"/>
      <c r="U985" s="18"/>
      <c r="V985" s="18"/>
      <c r="W985" s="18"/>
    </row>
    <row r="986" spans="1:23" ht="25" customHeight="1" x14ac:dyDescent="0.3">
      <c r="A986" s="11"/>
      <c r="B986" s="35"/>
      <c r="C986" s="11"/>
      <c r="D986" s="11"/>
      <c r="E986" s="101"/>
      <c r="F986" s="11"/>
      <c r="G986" s="11"/>
      <c r="H986" s="11"/>
      <c r="I986" s="18">
        <v>0</v>
      </c>
      <c r="J986" s="18">
        <v>0</v>
      </c>
      <c r="K986" s="18">
        <v>0</v>
      </c>
      <c r="L986" s="18">
        <v>0</v>
      </c>
      <c r="M986" s="18">
        <v>0</v>
      </c>
      <c r="N986" s="77">
        <v>0</v>
      </c>
      <c r="O986" s="77">
        <v>0</v>
      </c>
      <c r="P986" s="69"/>
      <c r="Q986" s="69"/>
      <c r="R986" s="13"/>
      <c r="S986" s="13"/>
      <c r="T986" s="11"/>
      <c r="U986" s="18"/>
      <c r="V986" s="18"/>
      <c r="W986" s="18"/>
    </row>
    <row r="987" spans="1:23" ht="25" customHeight="1" x14ac:dyDescent="0.3">
      <c r="A987" s="11"/>
      <c r="B987" s="35"/>
      <c r="C987" s="11"/>
      <c r="D987" s="11"/>
      <c r="E987" s="101"/>
      <c r="F987" s="11"/>
      <c r="G987" s="11"/>
      <c r="H987" s="11"/>
      <c r="I987" s="18">
        <v>0</v>
      </c>
      <c r="J987" s="18">
        <v>0</v>
      </c>
      <c r="K987" s="18">
        <v>0</v>
      </c>
      <c r="L987" s="18">
        <v>0</v>
      </c>
      <c r="M987" s="18">
        <v>0</v>
      </c>
      <c r="N987" s="77">
        <v>0</v>
      </c>
      <c r="O987" s="77">
        <v>0</v>
      </c>
      <c r="P987" s="69"/>
      <c r="Q987" s="69"/>
      <c r="R987" s="13"/>
      <c r="S987" s="13"/>
      <c r="T987" s="11"/>
      <c r="U987" s="18"/>
      <c r="V987" s="18"/>
      <c r="W987" s="18"/>
    </row>
    <row r="988" spans="1:23" ht="25" customHeight="1" x14ac:dyDescent="0.3">
      <c r="A988" s="11"/>
      <c r="B988" s="35"/>
      <c r="C988" s="11"/>
      <c r="D988" s="11"/>
      <c r="E988" s="101"/>
      <c r="F988" s="11"/>
      <c r="G988" s="11"/>
      <c r="H988" s="11"/>
      <c r="I988" s="18">
        <v>0</v>
      </c>
      <c r="J988" s="18">
        <v>0</v>
      </c>
      <c r="K988" s="18">
        <v>0</v>
      </c>
      <c r="L988" s="18">
        <v>0</v>
      </c>
      <c r="M988" s="18">
        <v>0</v>
      </c>
      <c r="N988" s="77">
        <v>0</v>
      </c>
      <c r="O988" s="77">
        <v>0</v>
      </c>
      <c r="P988" s="69"/>
      <c r="Q988" s="69"/>
      <c r="R988" s="13"/>
      <c r="S988" s="13"/>
      <c r="T988" s="11"/>
      <c r="U988" s="18"/>
      <c r="V988" s="18"/>
      <c r="W988" s="18"/>
    </row>
    <row r="989" spans="1:23" ht="25" customHeight="1" x14ac:dyDescent="0.3">
      <c r="A989" s="11"/>
      <c r="B989" s="35"/>
      <c r="C989" s="11"/>
      <c r="D989" s="11"/>
      <c r="E989" s="101"/>
      <c r="F989" s="11"/>
      <c r="G989" s="11"/>
      <c r="H989" s="11"/>
      <c r="I989" s="18">
        <v>0</v>
      </c>
      <c r="J989" s="18">
        <v>0</v>
      </c>
      <c r="K989" s="18">
        <v>0</v>
      </c>
      <c r="L989" s="18">
        <v>0</v>
      </c>
      <c r="M989" s="18">
        <v>0</v>
      </c>
      <c r="N989" s="77">
        <v>0</v>
      </c>
      <c r="O989" s="77">
        <v>0</v>
      </c>
      <c r="P989" s="69"/>
      <c r="Q989" s="69"/>
      <c r="R989" s="13"/>
      <c r="S989" s="13"/>
      <c r="T989" s="11"/>
      <c r="U989" s="18"/>
      <c r="V989" s="18"/>
      <c r="W989" s="18"/>
    </row>
    <row r="990" spans="1:23" ht="25" customHeight="1" x14ac:dyDescent="0.3">
      <c r="A990" s="11"/>
      <c r="B990" s="35"/>
      <c r="C990" s="11"/>
      <c r="D990" s="11"/>
      <c r="E990" s="101"/>
      <c r="F990" s="11"/>
      <c r="G990" s="11"/>
      <c r="H990" s="11"/>
      <c r="I990" s="18">
        <v>0</v>
      </c>
      <c r="J990" s="18">
        <v>0</v>
      </c>
      <c r="K990" s="18">
        <v>0</v>
      </c>
      <c r="L990" s="18">
        <v>0</v>
      </c>
      <c r="M990" s="18">
        <v>0</v>
      </c>
      <c r="N990" s="77">
        <v>0</v>
      </c>
      <c r="O990" s="77">
        <v>0</v>
      </c>
      <c r="P990" s="69"/>
      <c r="Q990" s="69"/>
      <c r="R990" s="13"/>
      <c r="S990" s="13"/>
      <c r="T990" s="11"/>
      <c r="U990" s="18"/>
      <c r="V990" s="18"/>
      <c r="W990" s="18"/>
    </row>
    <row r="991" spans="1:23" ht="25" customHeight="1" x14ac:dyDescent="0.3">
      <c r="A991" s="11"/>
      <c r="B991" s="35"/>
      <c r="C991" s="11"/>
      <c r="D991" s="11"/>
      <c r="E991" s="101"/>
      <c r="F991" s="11"/>
      <c r="G991" s="11"/>
      <c r="H991" s="11"/>
      <c r="I991" s="18">
        <v>0</v>
      </c>
      <c r="J991" s="18">
        <v>0</v>
      </c>
      <c r="K991" s="18">
        <v>0</v>
      </c>
      <c r="L991" s="18">
        <v>0</v>
      </c>
      <c r="M991" s="18">
        <v>0</v>
      </c>
      <c r="N991" s="77">
        <v>0</v>
      </c>
      <c r="O991" s="77">
        <v>0</v>
      </c>
      <c r="P991" s="69"/>
      <c r="Q991" s="69"/>
      <c r="R991" s="13"/>
      <c r="S991" s="13"/>
      <c r="T991" s="11"/>
      <c r="U991" s="18"/>
      <c r="V991" s="18"/>
      <c r="W991" s="18"/>
    </row>
    <row r="992" spans="1:23" ht="25" customHeight="1" x14ac:dyDescent="0.3">
      <c r="A992" s="11"/>
      <c r="B992" s="35"/>
      <c r="C992" s="11"/>
      <c r="D992" s="11"/>
      <c r="E992" s="101"/>
      <c r="F992" s="11"/>
      <c r="G992" s="11"/>
      <c r="H992" s="11"/>
      <c r="I992" s="18">
        <v>0</v>
      </c>
      <c r="J992" s="18">
        <v>0</v>
      </c>
      <c r="K992" s="18">
        <v>0</v>
      </c>
      <c r="L992" s="18">
        <v>0</v>
      </c>
      <c r="M992" s="18">
        <v>0</v>
      </c>
      <c r="N992" s="77">
        <v>0</v>
      </c>
      <c r="O992" s="77">
        <v>0</v>
      </c>
      <c r="P992" s="69"/>
      <c r="Q992" s="69"/>
      <c r="R992" s="13"/>
      <c r="S992" s="13"/>
      <c r="T992" s="11"/>
      <c r="U992" s="18"/>
      <c r="V992" s="18"/>
      <c r="W992" s="18"/>
    </row>
    <row r="993" spans="1:23" ht="25" customHeight="1" x14ac:dyDescent="0.3">
      <c r="A993" s="11"/>
      <c r="B993" s="35"/>
      <c r="C993" s="11"/>
      <c r="D993" s="11"/>
      <c r="E993" s="101"/>
      <c r="F993" s="11"/>
      <c r="G993" s="11"/>
      <c r="H993" s="11"/>
      <c r="I993" s="18">
        <v>0</v>
      </c>
      <c r="J993" s="18">
        <v>0</v>
      </c>
      <c r="K993" s="18">
        <v>0</v>
      </c>
      <c r="L993" s="18">
        <v>0</v>
      </c>
      <c r="M993" s="18">
        <v>0</v>
      </c>
      <c r="N993" s="77">
        <v>0</v>
      </c>
      <c r="O993" s="77">
        <v>0</v>
      </c>
      <c r="P993" s="69"/>
      <c r="Q993" s="69"/>
      <c r="R993" s="13"/>
      <c r="S993" s="13"/>
      <c r="T993" s="11"/>
      <c r="U993" s="18"/>
      <c r="V993" s="18"/>
      <c r="W993" s="18"/>
    </row>
    <row r="994" spans="1:23" ht="25" customHeight="1" x14ac:dyDescent="0.3">
      <c r="A994" s="11"/>
      <c r="B994" s="35"/>
      <c r="C994" s="11"/>
      <c r="D994" s="11"/>
      <c r="E994" s="101"/>
      <c r="F994" s="11"/>
      <c r="G994" s="11"/>
      <c r="H994" s="11"/>
      <c r="I994" s="18">
        <v>0</v>
      </c>
      <c r="J994" s="18">
        <v>0</v>
      </c>
      <c r="K994" s="18">
        <v>0</v>
      </c>
      <c r="L994" s="18">
        <v>0</v>
      </c>
      <c r="M994" s="18">
        <v>0</v>
      </c>
      <c r="N994" s="77">
        <v>0</v>
      </c>
      <c r="O994" s="77">
        <v>0</v>
      </c>
      <c r="P994" s="69"/>
      <c r="Q994" s="69"/>
      <c r="R994" s="13"/>
      <c r="S994" s="13"/>
      <c r="T994" s="11"/>
      <c r="U994" s="18"/>
      <c r="V994" s="18"/>
      <c r="W994" s="18"/>
    </row>
    <row r="995" spans="1:23" ht="25" customHeight="1" x14ac:dyDescent="0.3">
      <c r="A995" s="11"/>
      <c r="B995" s="35"/>
      <c r="C995" s="11"/>
      <c r="D995" s="11"/>
      <c r="E995" s="101"/>
      <c r="F995" s="11"/>
      <c r="G995" s="11"/>
      <c r="H995" s="11"/>
      <c r="I995" s="18">
        <v>0</v>
      </c>
      <c r="J995" s="18">
        <v>0</v>
      </c>
      <c r="K995" s="18">
        <v>0</v>
      </c>
      <c r="L995" s="18">
        <v>0</v>
      </c>
      <c r="M995" s="18">
        <v>0</v>
      </c>
      <c r="N995" s="77">
        <v>0</v>
      </c>
      <c r="O995" s="77">
        <v>0</v>
      </c>
      <c r="P995" s="69"/>
      <c r="Q995" s="69"/>
      <c r="R995" s="13"/>
      <c r="S995" s="13"/>
      <c r="T995" s="11"/>
      <c r="U995" s="18"/>
      <c r="V995" s="18"/>
      <c r="W995" s="18"/>
    </row>
    <row r="996" spans="1:23" ht="25" customHeight="1" x14ac:dyDescent="0.3">
      <c r="A996" s="11"/>
      <c r="B996" s="35"/>
      <c r="C996" s="11"/>
      <c r="D996" s="11"/>
      <c r="E996" s="101"/>
      <c r="F996" s="11"/>
      <c r="G996" s="11"/>
      <c r="H996" s="11"/>
      <c r="I996" s="18">
        <v>0</v>
      </c>
      <c r="J996" s="18">
        <v>0</v>
      </c>
      <c r="K996" s="18">
        <v>0</v>
      </c>
      <c r="L996" s="18">
        <v>0</v>
      </c>
      <c r="M996" s="18">
        <v>0</v>
      </c>
      <c r="N996" s="77">
        <v>0</v>
      </c>
      <c r="O996" s="77">
        <v>0</v>
      </c>
      <c r="P996" s="69"/>
      <c r="Q996" s="69"/>
      <c r="R996" s="13"/>
      <c r="S996" s="13"/>
      <c r="T996" s="11"/>
      <c r="U996" s="18"/>
      <c r="V996" s="18"/>
      <c r="W996" s="18"/>
    </row>
    <row r="997" spans="1:23" ht="25" customHeight="1" x14ac:dyDescent="0.3">
      <c r="A997" s="11"/>
      <c r="B997" s="35"/>
      <c r="C997" s="11"/>
      <c r="D997" s="11"/>
      <c r="E997" s="101"/>
      <c r="F997" s="11"/>
      <c r="G997" s="11"/>
      <c r="H997" s="11"/>
      <c r="I997" s="18">
        <v>0</v>
      </c>
      <c r="J997" s="18">
        <v>0</v>
      </c>
      <c r="K997" s="18">
        <v>0</v>
      </c>
      <c r="L997" s="18">
        <v>0</v>
      </c>
      <c r="M997" s="18">
        <v>0</v>
      </c>
      <c r="N997" s="77">
        <v>0</v>
      </c>
      <c r="O997" s="77">
        <v>0</v>
      </c>
      <c r="P997" s="69"/>
      <c r="Q997" s="69"/>
      <c r="R997" s="13"/>
      <c r="S997" s="13"/>
      <c r="T997" s="11"/>
      <c r="U997" s="18"/>
      <c r="V997" s="18"/>
      <c r="W997" s="18"/>
    </row>
    <row r="998" spans="1:23" ht="25" customHeight="1" x14ac:dyDescent="0.3">
      <c r="A998" s="11"/>
      <c r="B998" s="35"/>
      <c r="C998" s="11"/>
      <c r="D998" s="11"/>
      <c r="E998" s="101"/>
      <c r="F998" s="11"/>
      <c r="G998" s="11"/>
      <c r="H998" s="11"/>
      <c r="I998" s="18">
        <v>0</v>
      </c>
      <c r="J998" s="18">
        <v>0</v>
      </c>
      <c r="K998" s="18">
        <v>0</v>
      </c>
      <c r="L998" s="18">
        <v>0</v>
      </c>
      <c r="M998" s="18">
        <v>0</v>
      </c>
      <c r="N998" s="77">
        <v>0</v>
      </c>
      <c r="O998" s="77">
        <v>0</v>
      </c>
      <c r="P998" s="69"/>
      <c r="Q998" s="69"/>
      <c r="R998" s="13"/>
      <c r="S998" s="13"/>
      <c r="T998" s="11"/>
      <c r="U998" s="18"/>
      <c r="V998" s="18"/>
      <c r="W998" s="18"/>
    </row>
    <row r="999" spans="1:23" ht="25" customHeight="1" x14ac:dyDescent="0.3">
      <c r="A999" s="11"/>
      <c r="B999" s="35"/>
      <c r="C999" s="11"/>
      <c r="D999" s="11"/>
      <c r="E999" s="101"/>
      <c r="F999" s="11"/>
      <c r="G999" s="11"/>
      <c r="H999" s="11"/>
      <c r="I999" s="18">
        <v>0</v>
      </c>
      <c r="J999" s="18">
        <v>0</v>
      </c>
      <c r="K999" s="18">
        <v>0</v>
      </c>
      <c r="L999" s="18">
        <v>0</v>
      </c>
      <c r="M999" s="18">
        <v>0</v>
      </c>
      <c r="N999" s="77">
        <v>0</v>
      </c>
      <c r="O999" s="77">
        <v>0</v>
      </c>
      <c r="P999" s="69"/>
      <c r="Q999" s="69"/>
      <c r="R999" s="13"/>
      <c r="S999" s="13"/>
      <c r="T999" s="11"/>
      <c r="U999" s="18"/>
      <c r="V999" s="18"/>
      <c r="W999" s="18"/>
    </row>
    <row r="1000" spans="1:23" ht="25" customHeight="1" x14ac:dyDescent="0.3">
      <c r="A1000" s="11"/>
      <c r="B1000" s="35"/>
      <c r="C1000" s="11"/>
      <c r="D1000" s="11"/>
      <c r="E1000" s="101"/>
      <c r="F1000" s="11"/>
      <c r="G1000" s="11"/>
      <c r="H1000" s="11"/>
      <c r="I1000" s="18">
        <v>0</v>
      </c>
      <c r="J1000" s="18">
        <v>0</v>
      </c>
      <c r="K1000" s="18">
        <v>0</v>
      </c>
      <c r="L1000" s="18">
        <v>0</v>
      </c>
      <c r="M1000" s="18">
        <v>0</v>
      </c>
      <c r="N1000" s="77">
        <v>0</v>
      </c>
      <c r="O1000" s="77">
        <v>0</v>
      </c>
      <c r="P1000" s="69"/>
      <c r="Q1000" s="69"/>
      <c r="R1000" s="13"/>
      <c r="S1000" s="13"/>
      <c r="T1000" s="11"/>
      <c r="U1000" s="18"/>
      <c r="V1000" s="18"/>
      <c r="W1000" s="18"/>
    </row>
    <row r="1001" spans="1:23" ht="25" customHeight="1" x14ac:dyDescent="0.3">
      <c r="A1001" s="11"/>
      <c r="B1001" s="35"/>
      <c r="C1001" s="11"/>
      <c r="D1001" s="11"/>
      <c r="E1001" s="101"/>
      <c r="F1001" s="11"/>
      <c r="G1001" s="11"/>
      <c r="H1001" s="11"/>
      <c r="I1001" s="18">
        <v>0</v>
      </c>
      <c r="J1001" s="18">
        <v>0</v>
      </c>
      <c r="K1001" s="18">
        <v>0</v>
      </c>
      <c r="L1001" s="18">
        <v>0</v>
      </c>
      <c r="M1001" s="18">
        <v>0</v>
      </c>
      <c r="N1001" s="77">
        <v>0</v>
      </c>
      <c r="O1001" s="77">
        <v>0</v>
      </c>
      <c r="P1001" s="69"/>
      <c r="Q1001" s="69"/>
      <c r="R1001" s="13"/>
      <c r="S1001" s="13"/>
      <c r="T1001" s="11"/>
      <c r="U1001" s="18"/>
      <c r="V1001" s="18"/>
      <c r="W1001" s="18"/>
    </row>
    <row r="1002" spans="1:23" ht="25" customHeight="1" x14ac:dyDescent="0.3">
      <c r="A1002" s="11"/>
      <c r="B1002" s="35"/>
      <c r="C1002" s="11"/>
      <c r="D1002" s="11"/>
      <c r="E1002" s="101"/>
      <c r="F1002" s="11"/>
      <c r="G1002" s="11"/>
      <c r="H1002" s="11"/>
      <c r="I1002" s="18">
        <v>0</v>
      </c>
      <c r="J1002" s="18">
        <v>0</v>
      </c>
      <c r="K1002" s="18">
        <v>0</v>
      </c>
      <c r="L1002" s="18">
        <v>0</v>
      </c>
      <c r="M1002" s="18">
        <v>0</v>
      </c>
      <c r="N1002" s="77">
        <v>0</v>
      </c>
      <c r="O1002" s="77">
        <v>0</v>
      </c>
      <c r="P1002" s="69"/>
      <c r="Q1002" s="69"/>
      <c r="R1002" s="13"/>
      <c r="S1002" s="13"/>
      <c r="T1002" s="11"/>
      <c r="U1002" s="18"/>
      <c r="V1002" s="18"/>
      <c r="W1002" s="18"/>
    </row>
    <row r="1003" spans="1:23" ht="25" customHeight="1" x14ac:dyDescent="0.3">
      <c r="A1003" s="11"/>
      <c r="B1003" s="35"/>
      <c r="C1003" s="11"/>
      <c r="D1003" s="11"/>
      <c r="E1003" s="101"/>
      <c r="F1003" s="11"/>
      <c r="G1003" s="11"/>
      <c r="H1003" s="11"/>
      <c r="I1003" s="18">
        <v>0</v>
      </c>
      <c r="J1003" s="18">
        <v>0</v>
      </c>
      <c r="K1003" s="18">
        <v>0</v>
      </c>
      <c r="L1003" s="18">
        <v>0</v>
      </c>
      <c r="M1003" s="18">
        <v>0</v>
      </c>
      <c r="N1003" s="77">
        <v>0</v>
      </c>
      <c r="O1003" s="77">
        <v>0</v>
      </c>
      <c r="P1003" s="69"/>
      <c r="Q1003" s="69"/>
      <c r="R1003" s="13"/>
      <c r="S1003" s="13"/>
      <c r="T1003" s="11"/>
      <c r="U1003" s="18"/>
      <c r="V1003" s="18"/>
      <c r="W1003" s="18"/>
    </row>
    <row r="1004" spans="1:23" ht="25" customHeight="1" x14ac:dyDescent="0.3">
      <c r="A1004" s="11"/>
      <c r="B1004" s="35"/>
      <c r="C1004" s="11"/>
      <c r="D1004" s="11"/>
      <c r="E1004" s="101"/>
      <c r="F1004" s="11"/>
      <c r="G1004" s="11"/>
      <c r="H1004" s="11"/>
      <c r="I1004" s="18">
        <v>0</v>
      </c>
      <c r="J1004" s="18">
        <v>0</v>
      </c>
      <c r="K1004" s="18">
        <v>0</v>
      </c>
      <c r="L1004" s="18">
        <v>0</v>
      </c>
      <c r="M1004" s="18">
        <v>0</v>
      </c>
      <c r="N1004" s="77">
        <v>0</v>
      </c>
      <c r="O1004" s="77">
        <v>0</v>
      </c>
      <c r="P1004" s="69"/>
      <c r="Q1004" s="69"/>
      <c r="R1004" s="13"/>
      <c r="S1004" s="13"/>
      <c r="T1004" s="11"/>
      <c r="U1004" s="18"/>
      <c r="V1004" s="18"/>
      <c r="W1004" s="18"/>
    </row>
    <row r="1005" spans="1:23" ht="25" customHeight="1" x14ac:dyDescent="0.3">
      <c r="A1005" s="11"/>
      <c r="B1005" s="35"/>
      <c r="C1005" s="11"/>
      <c r="D1005" s="11"/>
      <c r="E1005" s="101"/>
      <c r="F1005" s="11"/>
      <c r="G1005" s="11"/>
      <c r="H1005" s="11"/>
      <c r="I1005" s="18">
        <v>0</v>
      </c>
      <c r="J1005" s="18">
        <v>0</v>
      </c>
      <c r="K1005" s="18">
        <v>0</v>
      </c>
      <c r="L1005" s="18">
        <v>0</v>
      </c>
      <c r="M1005" s="18">
        <v>0</v>
      </c>
      <c r="N1005" s="77">
        <v>0</v>
      </c>
      <c r="O1005" s="77">
        <v>0</v>
      </c>
      <c r="P1005" s="69"/>
      <c r="Q1005" s="69"/>
      <c r="R1005" s="13"/>
      <c r="S1005" s="13"/>
      <c r="T1005" s="11"/>
      <c r="U1005" s="18"/>
      <c r="V1005" s="18"/>
      <c r="W1005" s="18"/>
    </row>
    <row r="1006" spans="1:23" ht="25" customHeight="1" x14ac:dyDescent="0.3">
      <c r="A1006" s="11"/>
      <c r="B1006" s="35"/>
      <c r="C1006" s="11"/>
      <c r="D1006" s="11"/>
      <c r="E1006" s="101"/>
      <c r="F1006" s="11"/>
      <c r="G1006" s="11"/>
      <c r="H1006" s="11"/>
      <c r="I1006" s="18">
        <v>0</v>
      </c>
      <c r="J1006" s="18">
        <v>0</v>
      </c>
      <c r="K1006" s="18">
        <v>0</v>
      </c>
      <c r="L1006" s="18">
        <v>0</v>
      </c>
      <c r="M1006" s="18">
        <v>0</v>
      </c>
      <c r="N1006" s="77">
        <v>0</v>
      </c>
      <c r="O1006" s="77">
        <v>0</v>
      </c>
      <c r="P1006" s="69"/>
      <c r="Q1006" s="69"/>
      <c r="R1006" s="13"/>
      <c r="S1006" s="13"/>
      <c r="T1006" s="11"/>
      <c r="U1006" s="18"/>
      <c r="V1006" s="18"/>
      <c r="W1006" s="18"/>
    </row>
    <row r="1007" spans="1:23" ht="25" customHeight="1" x14ac:dyDescent="0.3">
      <c r="A1007" s="11"/>
      <c r="B1007" s="35"/>
      <c r="C1007" s="11"/>
      <c r="D1007" s="11"/>
      <c r="E1007" s="101"/>
      <c r="F1007" s="11"/>
      <c r="G1007" s="11"/>
      <c r="H1007" s="11"/>
      <c r="I1007" s="18">
        <v>0</v>
      </c>
      <c r="J1007" s="18">
        <v>0</v>
      </c>
      <c r="K1007" s="18">
        <v>0</v>
      </c>
      <c r="L1007" s="18">
        <v>0</v>
      </c>
      <c r="M1007" s="18">
        <v>0</v>
      </c>
      <c r="N1007" s="77">
        <v>0</v>
      </c>
      <c r="O1007" s="77">
        <v>0</v>
      </c>
      <c r="P1007" s="69"/>
      <c r="Q1007" s="69"/>
      <c r="R1007" s="13"/>
      <c r="S1007" s="13"/>
      <c r="T1007" s="11"/>
      <c r="U1007" s="18"/>
      <c r="V1007" s="18"/>
      <c r="W1007" s="18"/>
    </row>
    <row r="1008" spans="1:23" ht="25" customHeight="1" x14ac:dyDescent="0.3">
      <c r="A1008" s="11"/>
      <c r="B1008" s="35"/>
      <c r="C1008" s="11"/>
      <c r="D1008" s="11"/>
      <c r="E1008" s="101"/>
      <c r="F1008" s="11"/>
      <c r="G1008" s="11"/>
      <c r="H1008" s="11"/>
      <c r="I1008" s="18">
        <v>0</v>
      </c>
      <c r="J1008" s="18">
        <v>0</v>
      </c>
      <c r="K1008" s="18">
        <v>0</v>
      </c>
      <c r="L1008" s="18">
        <v>0</v>
      </c>
      <c r="M1008" s="18">
        <v>0</v>
      </c>
      <c r="N1008" s="77">
        <v>0</v>
      </c>
      <c r="O1008" s="77">
        <v>0</v>
      </c>
      <c r="P1008" s="69"/>
      <c r="Q1008" s="69"/>
      <c r="R1008" s="13"/>
      <c r="S1008" s="13"/>
      <c r="T1008" s="11"/>
      <c r="U1008" s="18"/>
      <c r="V1008" s="18"/>
      <c r="W1008" s="18"/>
    </row>
    <row r="1009" spans="1:23" ht="25" customHeight="1" x14ac:dyDescent="0.3">
      <c r="A1009" s="11"/>
      <c r="B1009" s="35"/>
      <c r="C1009" s="11"/>
      <c r="D1009" s="11"/>
      <c r="E1009" s="101"/>
      <c r="F1009" s="11"/>
      <c r="G1009" s="11"/>
      <c r="H1009" s="11"/>
      <c r="I1009" s="18">
        <v>0</v>
      </c>
      <c r="J1009" s="18">
        <v>0</v>
      </c>
      <c r="K1009" s="18">
        <v>0</v>
      </c>
      <c r="L1009" s="18">
        <v>0</v>
      </c>
      <c r="M1009" s="18">
        <v>0</v>
      </c>
      <c r="N1009" s="77">
        <v>0</v>
      </c>
      <c r="O1009" s="77">
        <v>0</v>
      </c>
      <c r="P1009" s="69"/>
      <c r="Q1009" s="69"/>
      <c r="R1009" s="13"/>
      <c r="S1009" s="13"/>
      <c r="T1009" s="11"/>
      <c r="U1009" s="18"/>
      <c r="V1009" s="18"/>
      <c r="W1009" s="18"/>
    </row>
    <row r="1010" spans="1:23" ht="25" customHeight="1" x14ac:dyDescent="0.3">
      <c r="A1010" s="11"/>
      <c r="B1010" s="35"/>
      <c r="C1010" s="11"/>
      <c r="D1010" s="11"/>
      <c r="E1010" s="101"/>
      <c r="F1010" s="11"/>
      <c r="G1010" s="11"/>
      <c r="H1010" s="11"/>
      <c r="I1010" s="18">
        <v>0</v>
      </c>
      <c r="J1010" s="18">
        <v>0</v>
      </c>
      <c r="K1010" s="18">
        <v>0</v>
      </c>
      <c r="L1010" s="18">
        <v>0</v>
      </c>
      <c r="M1010" s="18">
        <v>0</v>
      </c>
      <c r="N1010" s="77">
        <v>0</v>
      </c>
      <c r="O1010" s="77">
        <v>0</v>
      </c>
      <c r="P1010" s="69"/>
      <c r="Q1010" s="69"/>
      <c r="R1010" s="13"/>
      <c r="S1010" s="13"/>
      <c r="T1010" s="11"/>
      <c r="U1010" s="18"/>
      <c r="V1010" s="18"/>
      <c r="W1010" s="18"/>
    </row>
    <row r="1011" spans="1:23" ht="25" customHeight="1" x14ac:dyDescent="0.3">
      <c r="A1011" s="11"/>
      <c r="B1011" s="35"/>
      <c r="C1011" s="11"/>
      <c r="D1011" s="11"/>
      <c r="E1011" s="101"/>
      <c r="F1011" s="11"/>
      <c r="G1011" s="11"/>
      <c r="H1011" s="11"/>
      <c r="I1011" s="18">
        <v>0</v>
      </c>
      <c r="J1011" s="18">
        <v>0</v>
      </c>
      <c r="K1011" s="18">
        <v>0</v>
      </c>
      <c r="L1011" s="18">
        <v>0</v>
      </c>
      <c r="M1011" s="18">
        <v>0</v>
      </c>
      <c r="N1011" s="77">
        <v>0</v>
      </c>
      <c r="O1011" s="77">
        <v>0</v>
      </c>
      <c r="P1011" s="69"/>
      <c r="Q1011" s="69"/>
      <c r="R1011" s="13"/>
      <c r="S1011" s="13"/>
      <c r="T1011" s="11"/>
      <c r="U1011" s="18"/>
      <c r="V1011" s="18"/>
      <c r="W1011" s="18"/>
    </row>
    <row r="1012" spans="1:23" ht="25" customHeight="1" x14ac:dyDescent="0.3">
      <c r="A1012" s="11"/>
      <c r="B1012" s="35"/>
      <c r="C1012" s="11"/>
      <c r="D1012" s="11"/>
      <c r="E1012" s="101"/>
      <c r="F1012" s="11"/>
      <c r="G1012" s="11"/>
      <c r="H1012" s="11"/>
      <c r="I1012" s="18">
        <v>0</v>
      </c>
      <c r="J1012" s="18">
        <v>0</v>
      </c>
      <c r="K1012" s="18">
        <v>0</v>
      </c>
      <c r="L1012" s="18">
        <v>0</v>
      </c>
      <c r="M1012" s="18">
        <v>0</v>
      </c>
      <c r="N1012" s="77">
        <v>0</v>
      </c>
      <c r="O1012" s="77">
        <v>0</v>
      </c>
      <c r="P1012" s="69"/>
      <c r="Q1012" s="69"/>
      <c r="R1012" s="13"/>
      <c r="S1012" s="13"/>
      <c r="T1012" s="11"/>
      <c r="U1012" s="18"/>
      <c r="V1012" s="18"/>
      <c r="W1012" s="18"/>
    </row>
    <row r="1013" spans="1:23" ht="25" customHeight="1" x14ac:dyDescent="0.3">
      <c r="A1013" s="11"/>
      <c r="B1013" s="35"/>
      <c r="C1013" s="11"/>
      <c r="D1013" s="11"/>
      <c r="E1013" s="101"/>
      <c r="F1013" s="11"/>
      <c r="G1013" s="11"/>
      <c r="H1013" s="11"/>
      <c r="I1013" s="18">
        <v>0</v>
      </c>
      <c r="J1013" s="18">
        <v>0</v>
      </c>
      <c r="K1013" s="18">
        <v>0</v>
      </c>
      <c r="L1013" s="18">
        <v>0</v>
      </c>
      <c r="M1013" s="18">
        <v>0</v>
      </c>
      <c r="N1013" s="77">
        <v>0</v>
      </c>
      <c r="O1013" s="77">
        <v>0</v>
      </c>
      <c r="P1013" s="69"/>
      <c r="Q1013" s="69"/>
      <c r="R1013" s="13"/>
      <c r="S1013" s="13"/>
      <c r="T1013" s="11"/>
      <c r="U1013" s="18"/>
      <c r="V1013" s="18"/>
      <c r="W1013" s="18"/>
    </row>
    <row r="1014" spans="1:23" ht="25" customHeight="1" x14ac:dyDescent="0.3">
      <c r="A1014" s="11"/>
      <c r="B1014" s="35"/>
      <c r="C1014" s="11"/>
      <c r="D1014" s="11"/>
      <c r="E1014" s="101"/>
      <c r="F1014" s="11"/>
      <c r="G1014" s="11"/>
      <c r="H1014" s="11"/>
      <c r="I1014" s="18">
        <v>0</v>
      </c>
      <c r="J1014" s="18">
        <v>0</v>
      </c>
      <c r="K1014" s="18">
        <v>0</v>
      </c>
      <c r="L1014" s="18">
        <v>0</v>
      </c>
      <c r="M1014" s="18">
        <v>0</v>
      </c>
      <c r="N1014" s="77">
        <v>0</v>
      </c>
      <c r="O1014" s="77">
        <v>0</v>
      </c>
      <c r="P1014" s="69"/>
      <c r="Q1014" s="69"/>
      <c r="R1014" s="13"/>
      <c r="S1014" s="13"/>
      <c r="T1014" s="11"/>
      <c r="U1014" s="18"/>
      <c r="V1014" s="18"/>
      <c r="W1014" s="18"/>
    </row>
    <row r="1015" spans="1:23" ht="25" customHeight="1" x14ac:dyDescent="0.3">
      <c r="A1015" s="11"/>
      <c r="B1015" s="35"/>
      <c r="C1015" s="11"/>
      <c r="D1015" s="11"/>
      <c r="E1015" s="101"/>
      <c r="F1015" s="11"/>
      <c r="G1015" s="11"/>
      <c r="H1015" s="11"/>
      <c r="I1015" s="18">
        <v>0</v>
      </c>
      <c r="J1015" s="18">
        <v>0</v>
      </c>
      <c r="K1015" s="18">
        <v>0</v>
      </c>
      <c r="L1015" s="18">
        <v>0</v>
      </c>
      <c r="M1015" s="18">
        <v>0</v>
      </c>
      <c r="N1015" s="77">
        <v>0</v>
      </c>
      <c r="O1015" s="77">
        <v>0</v>
      </c>
      <c r="P1015" s="69"/>
      <c r="Q1015" s="69"/>
      <c r="R1015" s="13"/>
      <c r="S1015" s="13"/>
      <c r="T1015" s="11"/>
      <c r="U1015" s="18"/>
      <c r="V1015" s="18"/>
      <c r="W1015" s="18"/>
    </row>
    <row r="1016" spans="1:23" ht="25" customHeight="1" x14ac:dyDescent="0.3">
      <c r="A1016" s="11"/>
      <c r="B1016" s="35"/>
      <c r="C1016" s="11"/>
      <c r="D1016" s="11"/>
      <c r="E1016" s="101"/>
      <c r="F1016" s="11"/>
      <c r="G1016" s="11"/>
      <c r="H1016" s="11"/>
      <c r="I1016" s="18">
        <v>0</v>
      </c>
      <c r="J1016" s="18">
        <v>0</v>
      </c>
      <c r="K1016" s="18">
        <v>0</v>
      </c>
      <c r="L1016" s="18">
        <v>0</v>
      </c>
      <c r="M1016" s="18">
        <v>0</v>
      </c>
      <c r="N1016" s="77">
        <v>0</v>
      </c>
      <c r="O1016" s="77">
        <v>0</v>
      </c>
      <c r="P1016" s="69"/>
      <c r="Q1016" s="69"/>
      <c r="R1016" s="13"/>
      <c r="S1016" s="13"/>
      <c r="T1016" s="11"/>
      <c r="U1016" s="18"/>
      <c r="V1016" s="18"/>
      <c r="W1016" s="18"/>
    </row>
    <row r="1017" spans="1:23" ht="25" customHeight="1" x14ac:dyDescent="0.3">
      <c r="A1017" s="11"/>
      <c r="B1017" s="35"/>
      <c r="C1017" s="11"/>
      <c r="D1017" s="11"/>
      <c r="E1017" s="101"/>
      <c r="F1017" s="11"/>
      <c r="G1017" s="11"/>
      <c r="H1017" s="11"/>
      <c r="I1017" s="18">
        <v>0</v>
      </c>
      <c r="J1017" s="18">
        <v>0</v>
      </c>
      <c r="K1017" s="18">
        <v>0</v>
      </c>
      <c r="L1017" s="18">
        <v>0</v>
      </c>
      <c r="M1017" s="18">
        <v>0</v>
      </c>
      <c r="N1017" s="77">
        <v>0</v>
      </c>
      <c r="O1017" s="77">
        <v>0</v>
      </c>
      <c r="P1017" s="69"/>
      <c r="Q1017" s="69"/>
      <c r="R1017" s="13"/>
      <c r="S1017" s="13"/>
      <c r="T1017" s="11"/>
      <c r="U1017" s="18"/>
      <c r="V1017" s="18"/>
      <c r="W1017" s="18"/>
    </row>
    <row r="1018" spans="1:23" ht="25" customHeight="1" x14ac:dyDescent="0.3">
      <c r="A1018" s="11"/>
      <c r="B1018" s="35"/>
      <c r="C1018" s="11"/>
      <c r="D1018" s="11"/>
      <c r="E1018" s="101"/>
      <c r="F1018" s="11"/>
      <c r="G1018" s="11"/>
      <c r="H1018" s="11"/>
      <c r="I1018" s="18">
        <v>0</v>
      </c>
      <c r="J1018" s="18">
        <v>0</v>
      </c>
      <c r="K1018" s="18">
        <v>0</v>
      </c>
      <c r="L1018" s="18">
        <v>0</v>
      </c>
      <c r="M1018" s="18">
        <v>0</v>
      </c>
      <c r="N1018" s="77">
        <v>0</v>
      </c>
      <c r="O1018" s="77">
        <v>0</v>
      </c>
      <c r="P1018" s="69"/>
      <c r="Q1018" s="69"/>
      <c r="R1018" s="13"/>
      <c r="S1018" s="13"/>
      <c r="T1018" s="11"/>
      <c r="U1018" s="18"/>
      <c r="V1018" s="18"/>
      <c r="W1018" s="18"/>
    </row>
    <row r="1019" spans="1:23" ht="25" customHeight="1" x14ac:dyDescent="0.3">
      <c r="A1019" s="11"/>
      <c r="B1019" s="35"/>
      <c r="C1019" s="11"/>
      <c r="D1019" s="11"/>
      <c r="E1019" s="101"/>
      <c r="F1019" s="11"/>
      <c r="G1019" s="11"/>
      <c r="H1019" s="11"/>
      <c r="I1019" s="18">
        <v>0</v>
      </c>
      <c r="J1019" s="18">
        <v>0</v>
      </c>
      <c r="K1019" s="18">
        <v>0</v>
      </c>
      <c r="L1019" s="18">
        <v>0</v>
      </c>
      <c r="M1019" s="18">
        <v>0</v>
      </c>
      <c r="N1019" s="77">
        <v>0</v>
      </c>
      <c r="O1019" s="77">
        <v>0</v>
      </c>
      <c r="P1019" s="69"/>
      <c r="Q1019" s="69"/>
      <c r="R1019" s="13"/>
      <c r="S1019" s="13"/>
      <c r="T1019" s="11"/>
      <c r="U1019" s="18"/>
      <c r="V1019" s="18"/>
      <c r="W1019" s="18"/>
    </row>
    <row r="1020" spans="1:23" ht="25" customHeight="1" x14ac:dyDescent="0.3">
      <c r="A1020" s="11"/>
      <c r="B1020" s="35"/>
      <c r="C1020" s="11"/>
      <c r="D1020" s="11"/>
      <c r="E1020" s="101"/>
      <c r="F1020" s="11"/>
      <c r="G1020" s="11"/>
      <c r="H1020" s="11"/>
      <c r="I1020" s="18">
        <v>0</v>
      </c>
      <c r="J1020" s="18">
        <v>0</v>
      </c>
      <c r="K1020" s="18">
        <v>0</v>
      </c>
      <c r="L1020" s="18">
        <v>0</v>
      </c>
      <c r="M1020" s="18">
        <v>0</v>
      </c>
      <c r="N1020" s="77">
        <v>0</v>
      </c>
      <c r="O1020" s="77">
        <v>0</v>
      </c>
      <c r="P1020" s="69"/>
      <c r="Q1020" s="69"/>
      <c r="R1020" s="13"/>
      <c r="S1020" s="13"/>
      <c r="T1020" s="11"/>
      <c r="U1020" s="18"/>
      <c r="V1020" s="18"/>
      <c r="W1020" s="18"/>
    </row>
    <row r="1021" spans="1:23" ht="25" customHeight="1" x14ac:dyDescent="0.3">
      <c r="A1021" s="11"/>
      <c r="B1021" s="35"/>
      <c r="C1021" s="11"/>
      <c r="D1021" s="11"/>
      <c r="E1021" s="101"/>
      <c r="F1021" s="11"/>
      <c r="G1021" s="11"/>
      <c r="H1021" s="11"/>
      <c r="I1021" s="18">
        <v>0</v>
      </c>
      <c r="J1021" s="18">
        <v>0</v>
      </c>
      <c r="K1021" s="18">
        <v>0</v>
      </c>
      <c r="L1021" s="18">
        <v>0</v>
      </c>
      <c r="M1021" s="18">
        <v>0</v>
      </c>
      <c r="N1021" s="77">
        <v>0</v>
      </c>
      <c r="O1021" s="77">
        <v>0</v>
      </c>
      <c r="P1021" s="69"/>
      <c r="Q1021" s="69"/>
      <c r="R1021" s="13"/>
      <c r="S1021" s="13"/>
      <c r="T1021" s="11"/>
      <c r="U1021" s="18"/>
      <c r="V1021" s="18"/>
      <c r="W1021" s="18"/>
    </row>
    <row r="1022" spans="1:23" ht="25" customHeight="1" x14ac:dyDescent="0.3">
      <c r="A1022" s="11"/>
      <c r="B1022" s="35"/>
      <c r="C1022" s="11"/>
      <c r="D1022" s="11"/>
      <c r="E1022" s="101"/>
      <c r="F1022" s="11"/>
      <c r="G1022" s="11"/>
      <c r="H1022" s="11"/>
      <c r="I1022" s="18">
        <v>0</v>
      </c>
      <c r="J1022" s="18">
        <v>0</v>
      </c>
      <c r="K1022" s="18">
        <v>0</v>
      </c>
      <c r="L1022" s="18">
        <v>0</v>
      </c>
      <c r="M1022" s="18">
        <v>0</v>
      </c>
      <c r="N1022" s="77">
        <v>0</v>
      </c>
      <c r="O1022" s="77">
        <v>0</v>
      </c>
      <c r="P1022" s="69"/>
      <c r="Q1022" s="69"/>
      <c r="R1022" s="13"/>
      <c r="S1022" s="13"/>
      <c r="T1022" s="11"/>
      <c r="U1022" s="18"/>
      <c r="V1022" s="18"/>
      <c r="W1022" s="18"/>
    </row>
    <row r="1023" spans="1:23" ht="25" customHeight="1" x14ac:dyDescent="0.3">
      <c r="A1023" s="11"/>
      <c r="B1023" s="35"/>
      <c r="C1023" s="11"/>
      <c r="D1023" s="11"/>
      <c r="E1023" s="101"/>
      <c r="F1023" s="11"/>
      <c r="G1023" s="11"/>
      <c r="H1023" s="11"/>
      <c r="I1023" s="18">
        <v>0</v>
      </c>
      <c r="J1023" s="18">
        <v>0</v>
      </c>
      <c r="K1023" s="18">
        <v>0</v>
      </c>
      <c r="L1023" s="18">
        <v>0</v>
      </c>
      <c r="M1023" s="18">
        <v>0</v>
      </c>
      <c r="N1023" s="77">
        <v>0</v>
      </c>
      <c r="O1023" s="77">
        <v>0</v>
      </c>
      <c r="P1023" s="69"/>
      <c r="Q1023" s="69"/>
      <c r="R1023" s="13"/>
      <c r="S1023" s="13"/>
      <c r="T1023" s="11"/>
      <c r="U1023" s="18"/>
      <c r="V1023" s="18"/>
      <c r="W1023" s="18"/>
    </row>
    <row r="1024" spans="1:23" ht="25" customHeight="1" x14ac:dyDescent="0.3">
      <c r="A1024" s="11"/>
      <c r="B1024" s="35"/>
      <c r="C1024" s="11"/>
      <c r="D1024" s="11"/>
      <c r="E1024" s="101"/>
      <c r="F1024" s="11"/>
      <c r="G1024" s="11"/>
      <c r="H1024" s="11"/>
      <c r="I1024" s="18">
        <v>0</v>
      </c>
      <c r="J1024" s="18">
        <v>0</v>
      </c>
      <c r="K1024" s="18">
        <v>0</v>
      </c>
      <c r="L1024" s="18">
        <v>0</v>
      </c>
      <c r="M1024" s="18">
        <v>0</v>
      </c>
      <c r="N1024" s="77">
        <v>0</v>
      </c>
      <c r="O1024" s="77">
        <v>0</v>
      </c>
      <c r="P1024" s="69"/>
      <c r="Q1024" s="69"/>
      <c r="R1024" s="13"/>
      <c r="S1024" s="13"/>
      <c r="T1024" s="11"/>
      <c r="U1024" s="18"/>
      <c r="V1024" s="18"/>
      <c r="W1024" s="18"/>
    </row>
    <row r="1025" spans="1:23" ht="25" customHeight="1" x14ac:dyDescent="0.3">
      <c r="A1025" s="11"/>
      <c r="B1025" s="35"/>
      <c r="C1025" s="11"/>
      <c r="D1025" s="11"/>
      <c r="E1025" s="101"/>
      <c r="F1025" s="11"/>
      <c r="G1025" s="11"/>
      <c r="H1025" s="11"/>
      <c r="I1025" s="18">
        <v>0</v>
      </c>
      <c r="J1025" s="18">
        <v>0</v>
      </c>
      <c r="K1025" s="18">
        <v>0</v>
      </c>
      <c r="L1025" s="18">
        <v>0</v>
      </c>
      <c r="M1025" s="18">
        <v>0</v>
      </c>
      <c r="N1025" s="77">
        <v>0</v>
      </c>
      <c r="O1025" s="77">
        <v>0</v>
      </c>
      <c r="P1025" s="69"/>
      <c r="Q1025" s="69"/>
      <c r="R1025" s="13"/>
      <c r="S1025" s="13"/>
      <c r="T1025" s="11"/>
      <c r="U1025" s="18"/>
      <c r="V1025" s="18"/>
      <c r="W1025" s="18"/>
    </row>
    <row r="1026" spans="1:23" ht="25" customHeight="1" x14ac:dyDescent="0.3">
      <c r="A1026" s="11"/>
      <c r="B1026" s="35"/>
      <c r="C1026" s="11"/>
      <c r="D1026" s="11"/>
      <c r="E1026" s="101"/>
      <c r="F1026" s="11"/>
      <c r="G1026" s="11"/>
      <c r="H1026" s="11"/>
      <c r="I1026" s="18">
        <v>0</v>
      </c>
      <c r="J1026" s="18">
        <v>0</v>
      </c>
      <c r="K1026" s="18">
        <v>0</v>
      </c>
      <c r="L1026" s="18">
        <v>0</v>
      </c>
      <c r="M1026" s="18">
        <v>0</v>
      </c>
      <c r="N1026" s="77">
        <v>0</v>
      </c>
      <c r="O1026" s="77">
        <v>0</v>
      </c>
      <c r="P1026" s="69"/>
      <c r="Q1026" s="69"/>
      <c r="R1026" s="13"/>
      <c r="S1026" s="13"/>
      <c r="T1026" s="11"/>
      <c r="U1026" s="18"/>
      <c r="V1026" s="18"/>
      <c r="W1026" s="18"/>
    </row>
    <row r="1027" spans="1:23" ht="25" customHeight="1" x14ac:dyDescent="0.3">
      <c r="A1027" s="11"/>
      <c r="B1027" s="35"/>
      <c r="C1027" s="11"/>
      <c r="D1027" s="11"/>
      <c r="E1027" s="101"/>
      <c r="F1027" s="11"/>
      <c r="G1027" s="11"/>
      <c r="H1027" s="11"/>
      <c r="I1027" s="18">
        <v>0</v>
      </c>
      <c r="J1027" s="18">
        <v>0</v>
      </c>
      <c r="K1027" s="18">
        <v>0</v>
      </c>
      <c r="L1027" s="18">
        <v>0</v>
      </c>
      <c r="M1027" s="18">
        <v>0</v>
      </c>
      <c r="N1027" s="77">
        <v>0</v>
      </c>
      <c r="O1027" s="77">
        <v>0</v>
      </c>
      <c r="P1027" s="69"/>
      <c r="Q1027" s="69"/>
      <c r="R1027" s="13"/>
      <c r="S1027" s="13"/>
      <c r="T1027" s="11"/>
      <c r="U1027" s="18"/>
      <c r="V1027" s="18"/>
      <c r="W1027" s="18"/>
    </row>
    <row r="1028" spans="1:23" ht="25" customHeight="1" x14ac:dyDescent="0.3">
      <c r="A1028" s="11"/>
      <c r="B1028" s="35"/>
      <c r="C1028" s="11"/>
      <c r="D1028" s="11"/>
      <c r="E1028" s="101"/>
      <c r="F1028" s="11"/>
      <c r="G1028" s="11"/>
      <c r="H1028" s="11"/>
      <c r="I1028" s="18">
        <v>0</v>
      </c>
      <c r="J1028" s="18">
        <v>0</v>
      </c>
      <c r="K1028" s="18">
        <v>0</v>
      </c>
      <c r="L1028" s="18">
        <v>0</v>
      </c>
      <c r="M1028" s="18">
        <v>0</v>
      </c>
      <c r="N1028" s="77">
        <v>0</v>
      </c>
      <c r="O1028" s="77">
        <v>0</v>
      </c>
      <c r="P1028" s="69"/>
      <c r="Q1028" s="69"/>
      <c r="R1028" s="13"/>
      <c r="S1028" s="13"/>
      <c r="T1028" s="11"/>
      <c r="U1028" s="18"/>
      <c r="V1028" s="18"/>
      <c r="W1028" s="18"/>
    </row>
    <row r="1029" spans="1:23" ht="25" customHeight="1" x14ac:dyDescent="0.3">
      <c r="A1029" s="11"/>
      <c r="B1029" s="35"/>
      <c r="C1029" s="11"/>
      <c r="D1029" s="11"/>
      <c r="E1029" s="101"/>
      <c r="F1029" s="11"/>
      <c r="G1029" s="11"/>
      <c r="H1029" s="11"/>
      <c r="I1029" s="18">
        <v>0</v>
      </c>
      <c r="J1029" s="18">
        <v>0</v>
      </c>
      <c r="K1029" s="18">
        <v>0</v>
      </c>
      <c r="L1029" s="18">
        <v>0</v>
      </c>
      <c r="M1029" s="18">
        <v>0</v>
      </c>
      <c r="N1029" s="77">
        <v>0</v>
      </c>
      <c r="O1029" s="77">
        <v>0</v>
      </c>
      <c r="P1029" s="69"/>
      <c r="Q1029" s="69"/>
      <c r="R1029" s="13"/>
      <c r="S1029" s="13"/>
      <c r="T1029" s="11"/>
      <c r="U1029" s="18"/>
      <c r="V1029" s="18"/>
      <c r="W1029" s="18"/>
    </row>
    <row r="1030" spans="1:23" ht="25" customHeight="1" x14ac:dyDescent="0.3">
      <c r="A1030" s="11"/>
      <c r="B1030" s="35"/>
      <c r="C1030" s="11"/>
      <c r="D1030" s="11"/>
      <c r="E1030" s="101"/>
      <c r="F1030" s="11"/>
      <c r="G1030" s="11"/>
      <c r="H1030" s="11"/>
      <c r="I1030" s="18">
        <v>0</v>
      </c>
      <c r="J1030" s="18">
        <v>0</v>
      </c>
      <c r="K1030" s="18">
        <v>0</v>
      </c>
      <c r="L1030" s="18">
        <v>0</v>
      </c>
      <c r="M1030" s="18">
        <v>0</v>
      </c>
      <c r="N1030" s="77">
        <v>0</v>
      </c>
      <c r="O1030" s="77">
        <v>0</v>
      </c>
      <c r="P1030" s="69"/>
      <c r="Q1030" s="69"/>
      <c r="R1030" s="13"/>
      <c r="S1030" s="13"/>
      <c r="T1030" s="11"/>
      <c r="U1030" s="18"/>
      <c r="V1030" s="18"/>
      <c r="W1030" s="18"/>
    </row>
    <row r="1031" spans="1:23" ht="25" customHeight="1" x14ac:dyDescent="0.3">
      <c r="A1031" s="11"/>
      <c r="B1031" s="35"/>
      <c r="C1031" s="11"/>
      <c r="D1031" s="11"/>
      <c r="E1031" s="101"/>
      <c r="F1031" s="11"/>
      <c r="G1031" s="11"/>
      <c r="H1031" s="11"/>
      <c r="I1031" s="18">
        <v>0</v>
      </c>
      <c r="J1031" s="18">
        <v>0</v>
      </c>
      <c r="K1031" s="18">
        <v>0</v>
      </c>
      <c r="L1031" s="18">
        <v>0</v>
      </c>
      <c r="M1031" s="18">
        <v>0</v>
      </c>
      <c r="N1031" s="77">
        <v>0</v>
      </c>
      <c r="O1031" s="77">
        <v>0</v>
      </c>
      <c r="P1031" s="69"/>
      <c r="Q1031" s="69"/>
      <c r="R1031" s="13"/>
      <c r="S1031" s="13"/>
      <c r="T1031" s="11"/>
      <c r="U1031" s="18"/>
      <c r="V1031" s="18"/>
      <c r="W1031" s="18"/>
    </row>
    <row r="1032" spans="1:23" ht="25" customHeight="1" x14ac:dyDescent="0.3">
      <c r="A1032" s="11"/>
      <c r="B1032" s="35"/>
      <c r="C1032" s="11"/>
      <c r="D1032" s="11"/>
      <c r="E1032" s="101"/>
      <c r="F1032" s="11"/>
      <c r="G1032" s="11"/>
      <c r="H1032" s="11"/>
      <c r="I1032" s="18">
        <v>0</v>
      </c>
      <c r="J1032" s="18">
        <v>0</v>
      </c>
      <c r="K1032" s="18">
        <v>0</v>
      </c>
      <c r="L1032" s="18">
        <v>0</v>
      </c>
      <c r="M1032" s="18">
        <v>0</v>
      </c>
      <c r="N1032" s="77">
        <v>0</v>
      </c>
      <c r="O1032" s="77">
        <v>0</v>
      </c>
      <c r="P1032" s="69"/>
      <c r="Q1032" s="69"/>
      <c r="R1032" s="13"/>
      <c r="S1032" s="13"/>
      <c r="T1032" s="11"/>
      <c r="U1032" s="18"/>
      <c r="V1032" s="18"/>
      <c r="W1032" s="18"/>
    </row>
    <row r="1033" spans="1:23" ht="25" customHeight="1" x14ac:dyDescent="0.3">
      <c r="A1033" s="11"/>
      <c r="B1033" s="35"/>
      <c r="C1033" s="11"/>
      <c r="D1033" s="11"/>
      <c r="E1033" s="101"/>
      <c r="F1033" s="11"/>
      <c r="G1033" s="11"/>
      <c r="H1033" s="11"/>
      <c r="I1033" s="18">
        <v>0</v>
      </c>
      <c r="J1033" s="18">
        <v>0</v>
      </c>
      <c r="K1033" s="18">
        <v>0</v>
      </c>
      <c r="L1033" s="18">
        <v>0</v>
      </c>
      <c r="M1033" s="18">
        <v>0</v>
      </c>
      <c r="N1033" s="77">
        <v>0</v>
      </c>
      <c r="O1033" s="77">
        <v>0</v>
      </c>
      <c r="P1033" s="69"/>
      <c r="Q1033" s="69"/>
      <c r="R1033" s="13"/>
      <c r="S1033" s="13"/>
      <c r="T1033" s="11"/>
      <c r="U1033" s="18"/>
      <c r="V1033" s="18"/>
      <c r="W1033" s="18"/>
    </row>
    <row r="1034" spans="1:23" ht="25" customHeight="1" x14ac:dyDescent="0.3">
      <c r="A1034" s="11"/>
      <c r="B1034" s="35"/>
      <c r="C1034" s="11"/>
      <c r="D1034" s="11"/>
      <c r="E1034" s="101"/>
      <c r="F1034" s="11"/>
      <c r="G1034" s="11"/>
      <c r="H1034" s="11"/>
      <c r="I1034" s="18">
        <v>0</v>
      </c>
      <c r="J1034" s="18">
        <v>0</v>
      </c>
      <c r="K1034" s="18">
        <v>0</v>
      </c>
      <c r="L1034" s="18">
        <v>0</v>
      </c>
      <c r="M1034" s="18">
        <v>0</v>
      </c>
      <c r="N1034" s="77">
        <v>0</v>
      </c>
      <c r="O1034" s="77">
        <v>0</v>
      </c>
      <c r="P1034" s="69"/>
      <c r="Q1034" s="69"/>
      <c r="R1034" s="13"/>
      <c r="S1034" s="13"/>
      <c r="T1034" s="11"/>
      <c r="U1034" s="18"/>
      <c r="V1034" s="18"/>
      <c r="W1034" s="18"/>
    </row>
    <row r="1035" spans="1:23" ht="25" customHeight="1" x14ac:dyDescent="0.3">
      <c r="A1035" s="11"/>
      <c r="B1035" s="35"/>
      <c r="C1035" s="11"/>
      <c r="D1035" s="11"/>
      <c r="E1035" s="101"/>
      <c r="F1035" s="11"/>
      <c r="G1035" s="11"/>
      <c r="H1035" s="11"/>
      <c r="I1035" s="18">
        <v>0</v>
      </c>
      <c r="J1035" s="18">
        <v>0</v>
      </c>
      <c r="K1035" s="18">
        <v>0</v>
      </c>
      <c r="L1035" s="18">
        <v>0</v>
      </c>
      <c r="M1035" s="18">
        <v>0</v>
      </c>
      <c r="N1035" s="77">
        <v>0</v>
      </c>
      <c r="O1035" s="77">
        <v>0</v>
      </c>
      <c r="P1035" s="69"/>
      <c r="Q1035" s="69"/>
      <c r="R1035" s="13"/>
      <c r="S1035" s="13"/>
      <c r="T1035" s="11"/>
      <c r="U1035" s="18"/>
      <c r="V1035" s="18"/>
      <c r="W1035" s="18"/>
    </row>
    <row r="1036" spans="1:23" ht="25" customHeight="1" x14ac:dyDescent="0.3">
      <c r="A1036" s="11"/>
      <c r="B1036" s="35"/>
      <c r="C1036" s="11"/>
      <c r="D1036" s="11"/>
      <c r="E1036" s="101"/>
      <c r="F1036" s="11"/>
      <c r="G1036" s="11"/>
      <c r="H1036" s="11"/>
      <c r="I1036" s="18">
        <v>0</v>
      </c>
      <c r="J1036" s="18">
        <v>0</v>
      </c>
      <c r="K1036" s="18">
        <v>0</v>
      </c>
      <c r="L1036" s="18">
        <v>0</v>
      </c>
      <c r="M1036" s="18">
        <v>0</v>
      </c>
      <c r="N1036" s="77">
        <v>0</v>
      </c>
      <c r="O1036" s="77">
        <v>0</v>
      </c>
      <c r="P1036" s="69"/>
      <c r="Q1036" s="69"/>
      <c r="R1036" s="13"/>
      <c r="S1036" s="13"/>
      <c r="T1036" s="11"/>
      <c r="U1036" s="18"/>
      <c r="V1036" s="18"/>
      <c r="W1036" s="18"/>
    </row>
    <row r="1037" spans="1:23" ht="25" customHeight="1" x14ac:dyDescent="0.3">
      <c r="A1037" s="11"/>
      <c r="B1037" s="35"/>
      <c r="C1037" s="11"/>
      <c r="D1037" s="11"/>
      <c r="E1037" s="101"/>
      <c r="F1037" s="11"/>
      <c r="G1037" s="11"/>
      <c r="H1037" s="11"/>
      <c r="I1037" s="18">
        <v>0</v>
      </c>
      <c r="J1037" s="18">
        <v>0</v>
      </c>
      <c r="K1037" s="18">
        <v>0</v>
      </c>
      <c r="L1037" s="18">
        <v>0</v>
      </c>
      <c r="M1037" s="18">
        <v>0</v>
      </c>
      <c r="N1037" s="77">
        <v>0</v>
      </c>
      <c r="O1037" s="77">
        <v>0</v>
      </c>
      <c r="P1037" s="69"/>
      <c r="Q1037" s="69"/>
      <c r="R1037" s="13"/>
      <c r="S1037" s="13"/>
      <c r="T1037" s="11"/>
      <c r="U1037" s="18"/>
      <c r="V1037" s="18"/>
      <c r="W1037" s="18"/>
    </row>
    <row r="1038" spans="1:23" ht="25" customHeight="1" x14ac:dyDescent="0.3">
      <c r="A1038" s="11"/>
      <c r="B1038" s="35"/>
      <c r="C1038" s="11"/>
      <c r="D1038" s="11"/>
      <c r="E1038" s="101"/>
      <c r="F1038" s="11"/>
      <c r="G1038" s="11"/>
      <c r="H1038" s="11"/>
      <c r="I1038" s="18">
        <v>0</v>
      </c>
      <c r="J1038" s="18">
        <v>0</v>
      </c>
      <c r="K1038" s="18">
        <v>0</v>
      </c>
      <c r="L1038" s="18">
        <v>0</v>
      </c>
      <c r="M1038" s="18">
        <v>0</v>
      </c>
      <c r="N1038" s="77">
        <v>0</v>
      </c>
      <c r="O1038" s="77">
        <v>0</v>
      </c>
      <c r="P1038" s="69"/>
      <c r="Q1038" s="69"/>
      <c r="R1038" s="13"/>
      <c r="S1038" s="13"/>
      <c r="T1038" s="11"/>
      <c r="U1038" s="18"/>
      <c r="V1038" s="18"/>
      <c r="W1038" s="18"/>
    </row>
    <row r="1039" spans="1:23" ht="25" customHeight="1" x14ac:dyDescent="0.3">
      <c r="A1039" s="11"/>
      <c r="B1039" s="35"/>
      <c r="C1039" s="11"/>
      <c r="D1039" s="11"/>
      <c r="E1039" s="101"/>
      <c r="F1039" s="11"/>
      <c r="G1039" s="11"/>
      <c r="H1039" s="11"/>
      <c r="I1039" s="18">
        <v>0</v>
      </c>
      <c r="J1039" s="18">
        <v>0</v>
      </c>
      <c r="K1039" s="18">
        <v>0</v>
      </c>
      <c r="L1039" s="18">
        <v>0</v>
      </c>
      <c r="M1039" s="18">
        <v>0</v>
      </c>
      <c r="N1039" s="77">
        <v>0</v>
      </c>
      <c r="O1039" s="77">
        <v>0</v>
      </c>
      <c r="P1039" s="69"/>
      <c r="Q1039" s="69"/>
      <c r="R1039" s="13"/>
      <c r="S1039" s="13"/>
      <c r="T1039" s="11"/>
      <c r="U1039" s="18"/>
      <c r="V1039" s="18"/>
      <c r="W1039" s="18"/>
    </row>
    <row r="1040" spans="1:23" ht="25" customHeight="1" x14ac:dyDescent="0.3">
      <c r="A1040" s="11"/>
      <c r="B1040" s="35"/>
      <c r="C1040" s="11"/>
      <c r="D1040" s="11"/>
      <c r="E1040" s="101"/>
      <c r="F1040" s="11"/>
      <c r="G1040" s="11"/>
      <c r="H1040" s="11"/>
      <c r="I1040" s="18">
        <v>0</v>
      </c>
      <c r="J1040" s="18">
        <v>0</v>
      </c>
      <c r="K1040" s="18">
        <v>0</v>
      </c>
      <c r="L1040" s="18">
        <v>0</v>
      </c>
      <c r="M1040" s="18">
        <v>0</v>
      </c>
      <c r="N1040" s="77">
        <v>0</v>
      </c>
      <c r="O1040" s="77">
        <v>0</v>
      </c>
      <c r="P1040" s="69"/>
      <c r="Q1040" s="69"/>
      <c r="R1040" s="13"/>
      <c r="S1040" s="13"/>
      <c r="T1040" s="11"/>
      <c r="U1040" s="18"/>
      <c r="V1040" s="18"/>
      <c r="W1040" s="18"/>
    </row>
    <row r="1041" spans="1:23" ht="25" customHeight="1" x14ac:dyDescent="0.3">
      <c r="A1041" s="11"/>
      <c r="B1041" s="35"/>
      <c r="C1041" s="11"/>
      <c r="D1041" s="11"/>
      <c r="E1041" s="101"/>
      <c r="F1041" s="11"/>
      <c r="G1041" s="11"/>
      <c r="H1041" s="11"/>
      <c r="I1041" s="18">
        <v>0</v>
      </c>
      <c r="J1041" s="18">
        <v>0</v>
      </c>
      <c r="K1041" s="18">
        <v>0</v>
      </c>
      <c r="L1041" s="18">
        <v>0</v>
      </c>
      <c r="M1041" s="18">
        <v>0</v>
      </c>
      <c r="N1041" s="77">
        <v>0</v>
      </c>
      <c r="O1041" s="77">
        <v>0</v>
      </c>
      <c r="P1041" s="69"/>
      <c r="Q1041" s="69"/>
      <c r="R1041" s="13"/>
      <c r="S1041" s="13"/>
      <c r="T1041" s="11"/>
      <c r="U1041" s="18"/>
      <c r="V1041" s="18"/>
      <c r="W1041" s="18"/>
    </row>
    <row r="1042" spans="1:23" ht="25" customHeight="1" x14ac:dyDescent="0.3">
      <c r="A1042" s="11"/>
      <c r="B1042" s="35"/>
      <c r="C1042" s="11"/>
      <c r="D1042" s="11"/>
      <c r="E1042" s="101"/>
      <c r="F1042" s="11"/>
      <c r="G1042" s="11"/>
      <c r="H1042" s="11"/>
      <c r="I1042" s="18">
        <v>0</v>
      </c>
      <c r="J1042" s="18">
        <v>0</v>
      </c>
      <c r="K1042" s="18">
        <v>0</v>
      </c>
      <c r="L1042" s="18">
        <v>0</v>
      </c>
      <c r="M1042" s="18">
        <v>0</v>
      </c>
      <c r="N1042" s="77">
        <v>0</v>
      </c>
      <c r="O1042" s="77">
        <v>0</v>
      </c>
      <c r="P1042" s="69"/>
      <c r="Q1042" s="69"/>
      <c r="R1042" s="13"/>
      <c r="S1042" s="13"/>
      <c r="T1042" s="11"/>
      <c r="U1042" s="18"/>
      <c r="V1042" s="18"/>
      <c r="W1042" s="18"/>
    </row>
    <row r="1043" spans="1:23" ht="25" customHeight="1" x14ac:dyDescent="0.3">
      <c r="A1043" s="11"/>
      <c r="B1043" s="35"/>
      <c r="C1043" s="11"/>
      <c r="D1043" s="11"/>
      <c r="E1043" s="101"/>
      <c r="F1043" s="11"/>
      <c r="G1043" s="11"/>
      <c r="H1043" s="11"/>
      <c r="I1043" s="18">
        <v>0</v>
      </c>
      <c r="J1043" s="18">
        <v>0</v>
      </c>
      <c r="K1043" s="18">
        <v>0</v>
      </c>
      <c r="L1043" s="18">
        <v>0</v>
      </c>
      <c r="M1043" s="18">
        <v>0</v>
      </c>
      <c r="N1043" s="77">
        <v>0</v>
      </c>
      <c r="O1043" s="77">
        <v>0</v>
      </c>
      <c r="P1043" s="69"/>
      <c r="Q1043" s="69"/>
      <c r="R1043" s="13"/>
      <c r="S1043" s="13"/>
      <c r="T1043" s="11"/>
      <c r="U1043" s="18"/>
      <c r="V1043" s="18"/>
      <c r="W1043" s="18"/>
    </row>
    <row r="1044" spans="1:23" ht="25" customHeight="1" x14ac:dyDescent="0.3">
      <c r="A1044" s="11"/>
      <c r="B1044" s="35"/>
      <c r="C1044" s="11"/>
      <c r="D1044" s="11"/>
      <c r="E1044" s="101"/>
      <c r="F1044" s="11"/>
      <c r="G1044" s="11"/>
      <c r="H1044" s="11"/>
      <c r="I1044" s="18">
        <v>0</v>
      </c>
      <c r="J1044" s="18">
        <v>0</v>
      </c>
      <c r="K1044" s="18">
        <v>0</v>
      </c>
      <c r="L1044" s="18">
        <v>0</v>
      </c>
      <c r="M1044" s="18">
        <v>0</v>
      </c>
      <c r="N1044" s="77">
        <v>0</v>
      </c>
      <c r="O1044" s="77">
        <v>0</v>
      </c>
      <c r="P1044" s="69"/>
      <c r="Q1044" s="69"/>
      <c r="R1044" s="13"/>
      <c r="S1044" s="13"/>
      <c r="T1044" s="11"/>
      <c r="U1044" s="18"/>
      <c r="V1044" s="18"/>
      <c r="W1044" s="18"/>
    </row>
    <row r="1045" spans="1:23" ht="25" customHeight="1" x14ac:dyDescent="0.3">
      <c r="A1045" s="11"/>
      <c r="B1045" s="35"/>
      <c r="C1045" s="11"/>
      <c r="D1045" s="11"/>
      <c r="E1045" s="101"/>
      <c r="F1045" s="11"/>
      <c r="G1045" s="11"/>
      <c r="H1045" s="11"/>
      <c r="I1045" s="18">
        <v>0</v>
      </c>
      <c r="J1045" s="18">
        <v>0</v>
      </c>
      <c r="K1045" s="18">
        <v>0</v>
      </c>
      <c r="L1045" s="18">
        <v>0</v>
      </c>
      <c r="M1045" s="18">
        <v>0</v>
      </c>
      <c r="N1045" s="77">
        <v>0</v>
      </c>
      <c r="O1045" s="77">
        <v>0</v>
      </c>
      <c r="P1045" s="69"/>
      <c r="Q1045" s="69"/>
      <c r="R1045" s="13"/>
      <c r="S1045" s="13"/>
      <c r="T1045" s="11"/>
      <c r="U1045" s="18"/>
      <c r="V1045" s="18"/>
      <c r="W1045" s="18"/>
    </row>
    <row r="1046" spans="1:23" ht="25" customHeight="1" x14ac:dyDescent="0.3">
      <c r="A1046" s="11"/>
      <c r="B1046" s="35"/>
      <c r="C1046" s="11"/>
      <c r="D1046" s="11"/>
      <c r="E1046" s="101"/>
      <c r="F1046" s="11"/>
      <c r="G1046" s="11"/>
      <c r="H1046" s="11"/>
      <c r="I1046" s="18">
        <v>0</v>
      </c>
      <c r="J1046" s="18">
        <v>0</v>
      </c>
      <c r="K1046" s="18">
        <v>0</v>
      </c>
      <c r="L1046" s="18">
        <v>0</v>
      </c>
      <c r="M1046" s="18">
        <v>0</v>
      </c>
      <c r="N1046" s="77">
        <v>0</v>
      </c>
      <c r="O1046" s="77">
        <v>0</v>
      </c>
      <c r="P1046" s="69"/>
      <c r="Q1046" s="69"/>
      <c r="R1046" s="13"/>
      <c r="S1046" s="13"/>
      <c r="T1046" s="11"/>
      <c r="U1046" s="18"/>
      <c r="V1046" s="18"/>
      <c r="W1046" s="18"/>
    </row>
    <row r="1047" spans="1:23" ht="25" customHeight="1" x14ac:dyDescent="0.3">
      <c r="A1047" s="11"/>
      <c r="B1047" s="35"/>
      <c r="C1047" s="11"/>
      <c r="D1047" s="11"/>
      <c r="E1047" s="101"/>
      <c r="F1047" s="11"/>
      <c r="G1047" s="11"/>
      <c r="H1047" s="11"/>
      <c r="I1047" s="18">
        <v>0</v>
      </c>
      <c r="J1047" s="18">
        <v>0</v>
      </c>
      <c r="K1047" s="18">
        <v>0</v>
      </c>
      <c r="L1047" s="18">
        <v>0</v>
      </c>
      <c r="M1047" s="18">
        <v>0</v>
      </c>
      <c r="N1047" s="77">
        <v>0</v>
      </c>
      <c r="O1047" s="77">
        <v>0</v>
      </c>
      <c r="P1047" s="69"/>
      <c r="Q1047" s="69"/>
      <c r="R1047" s="13"/>
      <c r="S1047" s="13"/>
      <c r="T1047" s="11"/>
      <c r="U1047" s="18"/>
      <c r="V1047" s="18"/>
      <c r="W1047" s="18"/>
    </row>
    <row r="1048" spans="1:23" ht="25" customHeight="1" x14ac:dyDescent="0.3">
      <c r="A1048" s="11"/>
      <c r="B1048" s="35"/>
      <c r="C1048" s="11"/>
      <c r="D1048" s="11"/>
      <c r="E1048" s="101"/>
      <c r="F1048" s="11"/>
      <c r="G1048" s="11"/>
      <c r="H1048" s="11"/>
      <c r="I1048" s="18">
        <v>0</v>
      </c>
      <c r="J1048" s="18">
        <v>0</v>
      </c>
      <c r="K1048" s="18">
        <v>0</v>
      </c>
      <c r="L1048" s="18">
        <v>0</v>
      </c>
      <c r="M1048" s="18">
        <v>0</v>
      </c>
      <c r="N1048" s="77">
        <v>0</v>
      </c>
      <c r="O1048" s="77">
        <v>0</v>
      </c>
      <c r="P1048" s="69"/>
      <c r="Q1048" s="69"/>
      <c r="R1048" s="13"/>
      <c r="S1048" s="13"/>
      <c r="T1048" s="11"/>
      <c r="U1048" s="18"/>
      <c r="V1048" s="18"/>
      <c r="W1048" s="18"/>
    </row>
    <row r="1049" spans="1:23" ht="25" customHeight="1" x14ac:dyDescent="0.3">
      <c r="A1049" s="11"/>
      <c r="B1049" s="35"/>
      <c r="C1049" s="11"/>
      <c r="D1049" s="11"/>
      <c r="E1049" s="101"/>
      <c r="F1049" s="11"/>
      <c r="G1049" s="11"/>
      <c r="H1049" s="11"/>
      <c r="I1049" s="18">
        <v>0</v>
      </c>
      <c r="J1049" s="18">
        <v>0</v>
      </c>
      <c r="K1049" s="18">
        <v>0</v>
      </c>
      <c r="L1049" s="18">
        <v>0</v>
      </c>
      <c r="M1049" s="18">
        <v>0</v>
      </c>
      <c r="N1049" s="77">
        <v>0</v>
      </c>
      <c r="O1049" s="77">
        <v>0</v>
      </c>
      <c r="P1049" s="69"/>
      <c r="Q1049" s="69"/>
      <c r="R1049" s="13"/>
      <c r="S1049" s="13"/>
      <c r="T1049" s="11"/>
      <c r="U1049" s="18"/>
      <c r="V1049" s="18"/>
      <c r="W1049" s="18"/>
    </row>
    <row r="1050" spans="1:23" ht="25" customHeight="1" x14ac:dyDescent="0.3">
      <c r="A1050" s="11"/>
      <c r="B1050" s="35"/>
      <c r="C1050" s="11"/>
      <c r="D1050" s="11"/>
      <c r="E1050" s="101"/>
      <c r="F1050" s="11"/>
      <c r="G1050" s="11"/>
      <c r="H1050" s="11"/>
      <c r="I1050" s="18">
        <v>0</v>
      </c>
      <c r="J1050" s="18">
        <v>0</v>
      </c>
      <c r="K1050" s="18">
        <v>0</v>
      </c>
      <c r="L1050" s="18">
        <v>0</v>
      </c>
      <c r="M1050" s="18">
        <v>0</v>
      </c>
      <c r="N1050" s="77">
        <v>0</v>
      </c>
      <c r="O1050" s="77">
        <v>0</v>
      </c>
      <c r="P1050" s="69"/>
      <c r="Q1050" s="69"/>
      <c r="R1050" s="13"/>
      <c r="S1050" s="13"/>
      <c r="T1050" s="11"/>
      <c r="U1050" s="18"/>
      <c r="V1050" s="18"/>
      <c r="W1050" s="18"/>
    </row>
    <row r="1051" spans="1:23" ht="25" customHeight="1" x14ac:dyDescent="0.3">
      <c r="A1051" s="11"/>
      <c r="B1051" s="35"/>
      <c r="C1051" s="11"/>
      <c r="D1051" s="11"/>
      <c r="E1051" s="101"/>
      <c r="F1051" s="11"/>
      <c r="G1051" s="11"/>
      <c r="H1051" s="11"/>
      <c r="I1051" s="18">
        <v>0</v>
      </c>
      <c r="J1051" s="18">
        <v>0</v>
      </c>
      <c r="K1051" s="18">
        <v>0</v>
      </c>
      <c r="L1051" s="18">
        <v>0</v>
      </c>
      <c r="M1051" s="18">
        <v>0</v>
      </c>
      <c r="N1051" s="77">
        <v>0</v>
      </c>
      <c r="O1051" s="77">
        <v>0</v>
      </c>
      <c r="P1051" s="69"/>
      <c r="Q1051" s="69"/>
      <c r="R1051" s="13"/>
      <c r="S1051" s="13"/>
      <c r="T1051" s="11"/>
      <c r="U1051" s="18"/>
      <c r="V1051" s="18"/>
      <c r="W1051" s="18"/>
    </row>
    <row r="1052" spans="1:23" ht="25" customHeight="1" x14ac:dyDescent="0.3">
      <c r="A1052" s="11"/>
      <c r="B1052" s="35"/>
      <c r="C1052" s="11"/>
      <c r="D1052" s="11"/>
      <c r="E1052" s="101"/>
      <c r="F1052" s="11"/>
      <c r="G1052" s="11"/>
      <c r="H1052" s="11"/>
      <c r="I1052" s="18">
        <v>0</v>
      </c>
      <c r="J1052" s="18">
        <v>0</v>
      </c>
      <c r="K1052" s="18">
        <v>0</v>
      </c>
      <c r="L1052" s="18">
        <v>0</v>
      </c>
      <c r="M1052" s="18">
        <v>0</v>
      </c>
      <c r="N1052" s="77">
        <v>0</v>
      </c>
      <c r="O1052" s="77">
        <v>0</v>
      </c>
      <c r="P1052" s="69"/>
      <c r="Q1052" s="69"/>
      <c r="R1052" s="13"/>
      <c r="S1052" s="13"/>
      <c r="T1052" s="11"/>
      <c r="U1052" s="18"/>
      <c r="V1052" s="18"/>
      <c r="W1052" s="18"/>
    </row>
    <row r="1053" spans="1:23" ht="25" customHeight="1" x14ac:dyDescent="0.3">
      <c r="A1053" s="11"/>
      <c r="B1053" s="35"/>
      <c r="C1053" s="11"/>
      <c r="D1053" s="11"/>
      <c r="E1053" s="101"/>
      <c r="F1053" s="11"/>
      <c r="G1053" s="11"/>
      <c r="H1053" s="11"/>
      <c r="I1053" s="18">
        <v>0</v>
      </c>
      <c r="J1053" s="18">
        <v>0</v>
      </c>
      <c r="K1053" s="18">
        <v>0</v>
      </c>
      <c r="L1053" s="18">
        <v>0</v>
      </c>
      <c r="M1053" s="18">
        <v>0</v>
      </c>
      <c r="N1053" s="77">
        <v>0</v>
      </c>
      <c r="O1053" s="77">
        <v>0</v>
      </c>
      <c r="P1053" s="69"/>
      <c r="Q1053" s="69"/>
      <c r="R1053" s="13"/>
      <c r="S1053" s="13"/>
      <c r="T1053" s="11"/>
      <c r="U1053" s="18"/>
      <c r="V1053" s="18"/>
      <c r="W1053" s="18"/>
    </row>
    <row r="1054" spans="1:23" ht="25" customHeight="1" x14ac:dyDescent="0.3">
      <c r="A1054" s="11"/>
      <c r="B1054" s="35"/>
      <c r="C1054" s="11"/>
      <c r="D1054" s="11"/>
      <c r="E1054" s="101"/>
      <c r="F1054" s="11"/>
      <c r="G1054" s="11"/>
      <c r="H1054" s="11"/>
      <c r="I1054" s="18">
        <v>0</v>
      </c>
      <c r="J1054" s="18">
        <v>0</v>
      </c>
      <c r="K1054" s="18">
        <v>0</v>
      </c>
      <c r="L1054" s="18">
        <v>0</v>
      </c>
      <c r="M1054" s="18">
        <v>0</v>
      </c>
      <c r="N1054" s="77">
        <v>0</v>
      </c>
      <c r="O1054" s="77">
        <v>0</v>
      </c>
      <c r="P1054" s="69"/>
      <c r="Q1054" s="69"/>
      <c r="R1054" s="13"/>
      <c r="S1054" s="13"/>
      <c r="T1054" s="11"/>
      <c r="U1054" s="18"/>
      <c r="V1054" s="18"/>
      <c r="W1054" s="18"/>
    </row>
    <row r="1055" spans="1:23" ht="25" customHeight="1" x14ac:dyDescent="0.3">
      <c r="A1055" s="11"/>
      <c r="B1055" s="35"/>
      <c r="C1055" s="11"/>
      <c r="D1055" s="11"/>
      <c r="E1055" s="101"/>
      <c r="F1055" s="11"/>
      <c r="G1055" s="11"/>
      <c r="H1055" s="11"/>
      <c r="I1055" s="18">
        <v>0</v>
      </c>
      <c r="J1055" s="18">
        <v>0</v>
      </c>
      <c r="K1055" s="18">
        <v>0</v>
      </c>
      <c r="L1055" s="18">
        <v>0</v>
      </c>
      <c r="M1055" s="18">
        <v>0</v>
      </c>
      <c r="N1055" s="77">
        <v>0</v>
      </c>
      <c r="O1055" s="77">
        <v>0</v>
      </c>
      <c r="P1055" s="69"/>
      <c r="Q1055" s="69"/>
      <c r="R1055" s="13"/>
      <c r="S1055" s="13"/>
      <c r="T1055" s="11"/>
      <c r="U1055" s="18"/>
      <c r="V1055" s="18"/>
      <c r="W1055" s="18"/>
    </row>
    <row r="1056" spans="1:23" ht="25" customHeight="1" x14ac:dyDescent="0.3">
      <c r="A1056" s="11"/>
      <c r="B1056" s="35"/>
      <c r="C1056" s="11"/>
      <c r="D1056" s="11"/>
      <c r="E1056" s="101"/>
      <c r="F1056" s="11"/>
      <c r="G1056" s="11"/>
      <c r="H1056" s="11"/>
      <c r="I1056" s="18">
        <v>0</v>
      </c>
      <c r="J1056" s="18">
        <v>0</v>
      </c>
      <c r="K1056" s="18">
        <v>0</v>
      </c>
      <c r="L1056" s="18">
        <v>0</v>
      </c>
      <c r="M1056" s="18">
        <v>0</v>
      </c>
      <c r="N1056" s="77">
        <v>0</v>
      </c>
      <c r="O1056" s="77">
        <v>0</v>
      </c>
      <c r="P1056" s="69"/>
      <c r="Q1056" s="69"/>
      <c r="R1056" s="13"/>
      <c r="S1056" s="13"/>
      <c r="T1056" s="11"/>
      <c r="U1056" s="18"/>
      <c r="V1056" s="18"/>
      <c r="W1056" s="18"/>
    </row>
    <row r="1057" spans="1:23" ht="25" customHeight="1" x14ac:dyDescent="0.3">
      <c r="A1057" s="11"/>
      <c r="B1057" s="35"/>
      <c r="C1057" s="11"/>
      <c r="D1057" s="11"/>
      <c r="E1057" s="101"/>
      <c r="F1057" s="11"/>
      <c r="G1057" s="11"/>
      <c r="H1057" s="11"/>
      <c r="I1057" s="18">
        <v>0</v>
      </c>
      <c r="J1057" s="18">
        <v>0</v>
      </c>
      <c r="K1057" s="18">
        <v>0</v>
      </c>
      <c r="L1057" s="18">
        <v>0</v>
      </c>
      <c r="M1057" s="18">
        <v>0</v>
      </c>
      <c r="N1057" s="77">
        <v>0</v>
      </c>
      <c r="O1057" s="77">
        <v>0</v>
      </c>
      <c r="P1057" s="69"/>
      <c r="Q1057" s="69"/>
      <c r="R1057" s="13"/>
      <c r="S1057" s="13"/>
      <c r="T1057" s="11"/>
      <c r="U1057" s="18"/>
      <c r="V1057" s="18"/>
      <c r="W1057" s="18"/>
    </row>
    <row r="1058" spans="1:23" ht="25" customHeight="1" x14ac:dyDescent="0.3">
      <c r="A1058" s="11"/>
      <c r="B1058" s="35"/>
      <c r="C1058" s="11"/>
      <c r="D1058" s="11"/>
      <c r="E1058" s="101"/>
      <c r="F1058" s="11"/>
      <c r="G1058" s="11"/>
      <c r="H1058" s="11"/>
      <c r="I1058" s="18">
        <v>0</v>
      </c>
      <c r="J1058" s="18">
        <v>0</v>
      </c>
      <c r="K1058" s="18">
        <v>0</v>
      </c>
      <c r="L1058" s="18">
        <v>0</v>
      </c>
      <c r="M1058" s="18">
        <v>0</v>
      </c>
      <c r="N1058" s="77">
        <v>0</v>
      </c>
      <c r="O1058" s="77">
        <v>0</v>
      </c>
      <c r="P1058" s="69"/>
      <c r="Q1058" s="69"/>
      <c r="R1058" s="13"/>
      <c r="S1058" s="13"/>
      <c r="T1058" s="11"/>
      <c r="U1058" s="18"/>
      <c r="V1058" s="18"/>
      <c r="W1058" s="18"/>
    </row>
    <row r="1059" spans="1:23" ht="25" customHeight="1" x14ac:dyDescent="0.3">
      <c r="A1059" s="11"/>
      <c r="B1059" s="35"/>
      <c r="C1059" s="11"/>
      <c r="D1059" s="11"/>
      <c r="E1059" s="101"/>
      <c r="F1059" s="11"/>
      <c r="G1059" s="11"/>
      <c r="H1059" s="11"/>
      <c r="I1059" s="18">
        <v>0</v>
      </c>
      <c r="J1059" s="18">
        <v>0</v>
      </c>
      <c r="K1059" s="18">
        <v>0</v>
      </c>
      <c r="L1059" s="18">
        <v>0</v>
      </c>
      <c r="M1059" s="18">
        <v>0</v>
      </c>
      <c r="N1059" s="77">
        <v>0</v>
      </c>
      <c r="O1059" s="77">
        <v>0</v>
      </c>
      <c r="P1059" s="69"/>
      <c r="Q1059" s="69"/>
      <c r="R1059" s="13"/>
      <c r="S1059" s="13"/>
      <c r="T1059" s="11"/>
      <c r="U1059" s="18"/>
      <c r="V1059" s="18"/>
      <c r="W1059" s="18"/>
    </row>
    <row r="1060" spans="1:23" ht="25" customHeight="1" x14ac:dyDescent="0.3">
      <c r="A1060" s="11"/>
      <c r="B1060" s="35"/>
      <c r="C1060" s="11"/>
      <c r="D1060" s="11"/>
      <c r="E1060" s="101"/>
      <c r="F1060" s="11"/>
      <c r="G1060" s="11"/>
      <c r="H1060" s="11"/>
      <c r="I1060" s="18">
        <v>0</v>
      </c>
      <c r="J1060" s="18">
        <v>0</v>
      </c>
      <c r="K1060" s="18">
        <v>0</v>
      </c>
      <c r="L1060" s="18">
        <v>0</v>
      </c>
      <c r="M1060" s="18">
        <v>0</v>
      </c>
      <c r="N1060" s="77">
        <v>0</v>
      </c>
      <c r="O1060" s="77">
        <v>0</v>
      </c>
      <c r="P1060" s="69"/>
      <c r="Q1060" s="69"/>
      <c r="R1060" s="13"/>
      <c r="S1060" s="13"/>
      <c r="T1060" s="11"/>
      <c r="U1060" s="18"/>
      <c r="V1060" s="18"/>
      <c r="W1060" s="18"/>
    </row>
    <row r="1061" spans="1:23" ht="25" customHeight="1" x14ac:dyDescent="0.3">
      <c r="A1061" s="11"/>
      <c r="B1061" s="35"/>
      <c r="C1061" s="11"/>
      <c r="D1061" s="11"/>
      <c r="E1061" s="101"/>
      <c r="F1061" s="11"/>
      <c r="G1061" s="11"/>
      <c r="H1061" s="11"/>
      <c r="I1061" s="18">
        <v>0</v>
      </c>
      <c r="J1061" s="18">
        <v>0</v>
      </c>
      <c r="K1061" s="18">
        <v>0</v>
      </c>
      <c r="L1061" s="18">
        <v>0</v>
      </c>
      <c r="M1061" s="18">
        <v>0</v>
      </c>
      <c r="N1061" s="77">
        <v>0</v>
      </c>
      <c r="O1061" s="77">
        <v>0</v>
      </c>
      <c r="P1061" s="69"/>
      <c r="Q1061" s="69"/>
      <c r="R1061" s="13"/>
      <c r="S1061" s="13"/>
      <c r="T1061" s="11"/>
      <c r="U1061" s="18"/>
      <c r="V1061" s="18"/>
      <c r="W1061" s="18"/>
    </row>
    <row r="1062" spans="1:23" ht="25" customHeight="1" x14ac:dyDescent="0.3">
      <c r="A1062" s="11"/>
      <c r="B1062" s="35"/>
      <c r="C1062" s="11"/>
      <c r="D1062" s="11"/>
      <c r="E1062" s="101"/>
      <c r="F1062" s="11"/>
      <c r="G1062" s="11"/>
      <c r="H1062" s="11"/>
      <c r="I1062" s="18">
        <v>0</v>
      </c>
      <c r="J1062" s="18">
        <v>0</v>
      </c>
      <c r="K1062" s="18">
        <v>0</v>
      </c>
      <c r="L1062" s="18">
        <v>0</v>
      </c>
      <c r="M1062" s="18">
        <v>0</v>
      </c>
      <c r="N1062" s="77">
        <v>0</v>
      </c>
      <c r="O1062" s="77">
        <v>0</v>
      </c>
      <c r="P1062" s="69"/>
      <c r="Q1062" s="69"/>
      <c r="R1062" s="13"/>
      <c r="S1062" s="13"/>
      <c r="T1062" s="11"/>
      <c r="U1062" s="18"/>
      <c r="V1062" s="18"/>
      <c r="W1062" s="18"/>
    </row>
    <row r="1063" spans="1:23" ht="25" customHeight="1" x14ac:dyDescent="0.3">
      <c r="A1063" s="11"/>
      <c r="B1063" s="35"/>
      <c r="C1063" s="11"/>
      <c r="D1063" s="11"/>
      <c r="E1063" s="101"/>
      <c r="F1063" s="11"/>
      <c r="G1063" s="11"/>
      <c r="H1063" s="11"/>
      <c r="I1063" s="18">
        <v>0</v>
      </c>
      <c r="J1063" s="18">
        <v>0</v>
      </c>
      <c r="K1063" s="18">
        <v>0</v>
      </c>
      <c r="L1063" s="18">
        <v>0</v>
      </c>
      <c r="M1063" s="18">
        <v>0</v>
      </c>
      <c r="N1063" s="77">
        <v>0</v>
      </c>
      <c r="O1063" s="77">
        <v>0</v>
      </c>
      <c r="P1063" s="69"/>
      <c r="Q1063" s="69"/>
      <c r="R1063" s="13"/>
      <c r="S1063" s="13"/>
      <c r="T1063" s="11"/>
      <c r="U1063" s="18"/>
      <c r="V1063" s="18"/>
      <c r="W1063" s="18"/>
    </row>
    <row r="1064" spans="1:23" ht="25" customHeight="1" x14ac:dyDescent="0.3">
      <c r="A1064" s="11"/>
      <c r="B1064" s="35"/>
      <c r="C1064" s="11"/>
      <c r="D1064" s="11"/>
      <c r="E1064" s="101"/>
      <c r="F1064" s="11"/>
      <c r="G1064" s="11"/>
      <c r="H1064" s="11"/>
      <c r="I1064" s="18">
        <v>0</v>
      </c>
      <c r="J1064" s="18">
        <v>0</v>
      </c>
      <c r="K1064" s="18">
        <v>0</v>
      </c>
      <c r="L1064" s="18">
        <v>0</v>
      </c>
      <c r="M1064" s="18">
        <v>0</v>
      </c>
      <c r="N1064" s="77">
        <v>0</v>
      </c>
      <c r="O1064" s="77">
        <v>0</v>
      </c>
      <c r="P1064" s="69"/>
      <c r="Q1064" s="69"/>
      <c r="R1064" s="13"/>
      <c r="S1064" s="13"/>
      <c r="T1064" s="11"/>
      <c r="U1064" s="18"/>
      <c r="V1064" s="18"/>
      <c r="W1064" s="18"/>
    </row>
    <row r="1065" spans="1:23" ht="25" customHeight="1" x14ac:dyDescent="0.3">
      <c r="A1065" s="11"/>
      <c r="B1065" s="35"/>
      <c r="C1065" s="11"/>
      <c r="D1065" s="11"/>
      <c r="E1065" s="101"/>
      <c r="F1065" s="11"/>
      <c r="G1065" s="11"/>
      <c r="H1065" s="11"/>
      <c r="I1065" s="18">
        <v>0</v>
      </c>
      <c r="J1065" s="18">
        <v>0</v>
      </c>
      <c r="K1065" s="18">
        <v>0</v>
      </c>
      <c r="L1065" s="18">
        <v>0</v>
      </c>
      <c r="M1065" s="18">
        <v>0</v>
      </c>
      <c r="N1065" s="77">
        <v>0</v>
      </c>
      <c r="O1065" s="77">
        <v>0</v>
      </c>
      <c r="P1065" s="69"/>
      <c r="Q1065" s="69"/>
      <c r="R1065" s="13"/>
      <c r="S1065" s="13"/>
      <c r="T1065" s="11"/>
      <c r="U1065" s="18"/>
      <c r="V1065" s="18"/>
      <c r="W1065" s="18"/>
    </row>
    <row r="1066" spans="1:23" ht="25" customHeight="1" x14ac:dyDescent="0.3">
      <c r="A1066" s="11"/>
      <c r="B1066" s="35"/>
      <c r="C1066" s="11"/>
      <c r="D1066" s="11"/>
      <c r="E1066" s="101"/>
      <c r="F1066" s="11"/>
      <c r="G1066" s="11"/>
      <c r="H1066" s="11"/>
      <c r="I1066" s="18">
        <v>0</v>
      </c>
      <c r="J1066" s="18">
        <v>0</v>
      </c>
      <c r="K1066" s="18">
        <v>0</v>
      </c>
      <c r="L1066" s="18">
        <v>0</v>
      </c>
      <c r="M1066" s="18">
        <v>0</v>
      </c>
      <c r="N1066" s="77">
        <v>0</v>
      </c>
      <c r="O1066" s="77">
        <v>0</v>
      </c>
      <c r="P1066" s="69"/>
      <c r="Q1066" s="69"/>
      <c r="R1066" s="13"/>
      <c r="S1066" s="13"/>
      <c r="T1066" s="11"/>
      <c r="U1066" s="18"/>
      <c r="V1066" s="18"/>
      <c r="W1066" s="18"/>
    </row>
    <row r="1067" spans="1:23" ht="25" customHeight="1" x14ac:dyDescent="0.3">
      <c r="A1067" s="11"/>
      <c r="B1067" s="35"/>
      <c r="C1067" s="11"/>
      <c r="D1067" s="11"/>
      <c r="E1067" s="101"/>
      <c r="F1067" s="11"/>
      <c r="G1067" s="11"/>
      <c r="H1067" s="11"/>
      <c r="I1067" s="18">
        <v>0</v>
      </c>
      <c r="J1067" s="18">
        <v>0</v>
      </c>
      <c r="K1067" s="18">
        <v>0</v>
      </c>
      <c r="L1067" s="18">
        <v>0</v>
      </c>
      <c r="M1067" s="18">
        <v>0</v>
      </c>
      <c r="N1067" s="77">
        <v>0</v>
      </c>
      <c r="O1067" s="77">
        <v>0</v>
      </c>
      <c r="P1067" s="69"/>
      <c r="Q1067" s="69"/>
      <c r="R1067" s="13"/>
      <c r="S1067" s="13"/>
      <c r="T1067" s="11"/>
      <c r="U1067" s="18"/>
      <c r="V1067" s="18"/>
      <c r="W1067" s="18"/>
    </row>
    <row r="1068" spans="1:23" ht="25" customHeight="1" x14ac:dyDescent="0.3">
      <c r="A1068" s="11"/>
      <c r="B1068" s="35"/>
      <c r="C1068" s="11"/>
      <c r="D1068" s="11"/>
      <c r="E1068" s="101"/>
      <c r="F1068" s="11"/>
      <c r="G1068" s="11"/>
      <c r="H1068" s="11"/>
      <c r="I1068" s="18">
        <v>0</v>
      </c>
      <c r="J1068" s="18">
        <v>0</v>
      </c>
      <c r="K1068" s="18">
        <v>0</v>
      </c>
      <c r="L1068" s="18">
        <v>0</v>
      </c>
      <c r="M1068" s="18">
        <v>0</v>
      </c>
      <c r="N1068" s="77">
        <v>0</v>
      </c>
      <c r="O1068" s="77">
        <v>0</v>
      </c>
      <c r="P1068" s="69"/>
      <c r="Q1068" s="69"/>
      <c r="R1068" s="13"/>
      <c r="S1068" s="13"/>
      <c r="T1068" s="11"/>
      <c r="U1068" s="18"/>
      <c r="V1068" s="18"/>
      <c r="W1068" s="18"/>
    </row>
    <row r="1069" spans="1:23" ht="25" customHeight="1" x14ac:dyDescent="0.3">
      <c r="A1069" s="11"/>
      <c r="B1069" s="35"/>
      <c r="C1069" s="11"/>
      <c r="D1069" s="11"/>
      <c r="E1069" s="101"/>
      <c r="F1069" s="11"/>
      <c r="G1069" s="11"/>
      <c r="H1069" s="11"/>
      <c r="I1069" s="18">
        <v>0</v>
      </c>
      <c r="J1069" s="18">
        <v>0</v>
      </c>
      <c r="K1069" s="18">
        <v>0</v>
      </c>
      <c r="L1069" s="18">
        <v>0</v>
      </c>
      <c r="M1069" s="18">
        <v>0</v>
      </c>
      <c r="N1069" s="77">
        <v>0</v>
      </c>
      <c r="O1069" s="77">
        <v>0</v>
      </c>
      <c r="P1069" s="69"/>
      <c r="Q1069" s="69"/>
      <c r="R1069" s="13"/>
      <c r="S1069" s="13"/>
      <c r="T1069" s="11"/>
      <c r="U1069" s="18"/>
      <c r="V1069" s="18"/>
      <c r="W1069" s="18"/>
    </row>
    <row r="1070" spans="1:23" ht="25" customHeight="1" x14ac:dyDescent="0.3">
      <c r="A1070" s="11"/>
      <c r="B1070" s="35"/>
      <c r="C1070" s="11"/>
      <c r="D1070" s="11"/>
      <c r="E1070" s="101"/>
      <c r="F1070" s="11"/>
      <c r="G1070" s="11"/>
      <c r="H1070" s="11"/>
      <c r="I1070" s="18">
        <v>0</v>
      </c>
      <c r="J1070" s="18">
        <v>0</v>
      </c>
      <c r="K1070" s="18">
        <v>0</v>
      </c>
      <c r="L1070" s="18">
        <v>0</v>
      </c>
      <c r="M1070" s="18">
        <v>0</v>
      </c>
      <c r="N1070" s="77">
        <v>0</v>
      </c>
      <c r="O1070" s="77">
        <v>0</v>
      </c>
      <c r="P1070" s="69"/>
      <c r="Q1070" s="69"/>
      <c r="R1070" s="13"/>
      <c r="S1070" s="13"/>
      <c r="T1070" s="11"/>
      <c r="U1070" s="18"/>
      <c r="V1070" s="18"/>
      <c r="W1070" s="18"/>
    </row>
    <row r="1071" spans="1:23" ht="25" customHeight="1" x14ac:dyDescent="0.3">
      <c r="A1071" s="11"/>
      <c r="B1071" s="35"/>
      <c r="C1071" s="11"/>
      <c r="D1071" s="11"/>
      <c r="E1071" s="101"/>
      <c r="F1071" s="11"/>
      <c r="G1071" s="11"/>
      <c r="H1071" s="11"/>
      <c r="I1071" s="18">
        <v>0</v>
      </c>
      <c r="J1071" s="18">
        <v>0</v>
      </c>
      <c r="K1071" s="18">
        <v>0</v>
      </c>
      <c r="L1071" s="18">
        <v>0</v>
      </c>
      <c r="M1071" s="18">
        <v>0</v>
      </c>
      <c r="N1071" s="77">
        <v>0</v>
      </c>
      <c r="O1071" s="77">
        <v>0</v>
      </c>
      <c r="P1071" s="69"/>
      <c r="Q1071" s="69"/>
      <c r="R1071" s="13"/>
      <c r="S1071" s="13"/>
      <c r="T1071" s="11"/>
      <c r="U1071" s="18"/>
      <c r="V1071" s="18"/>
      <c r="W1071" s="18"/>
    </row>
    <row r="1072" spans="1:23" ht="25" customHeight="1" x14ac:dyDescent="0.3">
      <c r="A1072" s="11"/>
      <c r="B1072" s="35"/>
      <c r="C1072" s="11"/>
      <c r="D1072" s="11"/>
      <c r="E1072" s="101"/>
      <c r="F1072" s="11"/>
      <c r="G1072" s="11"/>
      <c r="H1072" s="11"/>
      <c r="I1072" s="18">
        <v>0</v>
      </c>
      <c r="J1072" s="18">
        <v>0</v>
      </c>
      <c r="K1072" s="18">
        <v>0</v>
      </c>
      <c r="L1072" s="18">
        <v>0</v>
      </c>
      <c r="M1072" s="18">
        <v>0</v>
      </c>
      <c r="N1072" s="77">
        <v>0</v>
      </c>
      <c r="O1072" s="77">
        <v>0</v>
      </c>
      <c r="P1072" s="69"/>
      <c r="Q1072" s="69"/>
      <c r="R1072" s="13"/>
      <c r="S1072" s="13"/>
      <c r="T1072" s="11"/>
      <c r="U1072" s="18"/>
      <c r="V1072" s="18"/>
      <c r="W1072" s="18"/>
    </row>
    <row r="1073" spans="1:23" ht="25" customHeight="1" x14ac:dyDescent="0.3">
      <c r="A1073" s="11"/>
      <c r="B1073" s="35"/>
      <c r="C1073" s="11"/>
      <c r="D1073" s="11"/>
      <c r="E1073" s="101"/>
      <c r="F1073" s="11"/>
      <c r="G1073" s="11"/>
      <c r="H1073" s="11"/>
      <c r="I1073" s="18">
        <v>0</v>
      </c>
      <c r="J1073" s="18">
        <v>0</v>
      </c>
      <c r="K1073" s="18">
        <v>0</v>
      </c>
      <c r="L1073" s="18">
        <v>0</v>
      </c>
      <c r="M1073" s="18">
        <v>0</v>
      </c>
      <c r="N1073" s="77">
        <v>0</v>
      </c>
      <c r="O1073" s="77">
        <v>0</v>
      </c>
      <c r="P1073" s="69"/>
      <c r="Q1073" s="69"/>
      <c r="R1073" s="13"/>
      <c r="S1073" s="13"/>
      <c r="T1073" s="11"/>
      <c r="U1073" s="18"/>
      <c r="V1073" s="18"/>
      <c r="W1073" s="18"/>
    </row>
    <row r="1074" spans="1:23" ht="25" customHeight="1" x14ac:dyDescent="0.3">
      <c r="A1074" s="11"/>
      <c r="B1074" s="35"/>
      <c r="C1074" s="11"/>
      <c r="D1074" s="11"/>
      <c r="E1074" s="101"/>
      <c r="F1074" s="11"/>
      <c r="G1074" s="11"/>
      <c r="H1074" s="11"/>
      <c r="I1074" s="18">
        <v>0</v>
      </c>
      <c r="J1074" s="18">
        <v>0</v>
      </c>
      <c r="K1074" s="18">
        <v>0</v>
      </c>
      <c r="L1074" s="18">
        <v>0</v>
      </c>
      <c r="M1074" s="18">
        <v>0</v>
      </c>
      <c r="N1074" s="77">
        <v>0</v>
      </c>
      <c r="O1074" s="77">
        <v>0</v>
      </c>
      <c r="P1074" s="69"/>
      <c r="Q1074" s="69"/>
      <c r="R1074" s="13"/>
      <c r="S1074" s="13"/>
      <c r="T1074" s="11"/>
      <c r="U1074" s="18"/>
      <c r="V1074" s="18"/>
      <c r="W1074" s="18"/>
    </row>
    <row r="1075" spans="1:23" ht="25" customHeight="1" x14ac:dyDescent="0.3">
      <c r="A1075" s="11"/>
      <c r="B1075" s="35"/>
      <c r="C1075" s="11"/>
      <c r="D1075" s="11"/>
      <c r="E1075" s="101"/>
      <c r="F1075" s="11"/>
      <c r="G1075" s="11"/>
      <c r="H1075" s="11"/>
      <c r="I1075" s="18">
        <v>0</v>
      </c>
      <c r="J1075" s="18">
        <v>0</v>
      </c>
      <c r="K1075" s="18">
        <v>0</v>
      </c>
      <c r="L1075" s="18">
        <v>0</v>
      </c>
      <c r="M1075" s="18">
        <v>0</v>
      </c>
      <c r="N1075" s="77">
        <v>0</v>
      </c>
      <c r="O1075" s="77">
        <v>0</v>
      </c>
      <c r="P1075" s="69"/>
      <c r="Q1075" s="69"/>
      <c r="R1075" s="13"/>
      <c r="S1075" s="13"/>
      <c r="T1075" s="11"/>
      <c r="U1075" s="18"/>
      <c r="V1075" s="18"/>
      <c r="W1075" s="18"/>
    </row>
    <row r="1076" spans="1:23" ht="25" customHeight="1" x14ac:dyDescent="0.3">
      <c r="A1076" s="11"/>
      <c r="B1076" s="35"/>
      <c r="C1076" s="11"/>
      <c r="D1076" s="11"/>
      <c r="E1076" s="101"/>
      <c r="F1076" s="11"/>
      <c r="G1076" s="11"/>
      <c r="H1076" s="11"/>
      <c r="I1076" s="18">
        <v>0</v>
      </c>
      <c r="J1076" s="18">
        <v>0</v>
      </c>
      <c r="K1076" s="18">
        <v>0</v>
      </c>
      <c r="L1076" s="18">
        <v>0</v>
      </c>
      <c r="M1076" s="18">
        <v>0</v>
      </c>
      <c r="N1076" s="77">
        <v>0</v>
      </c>
      <c r="O1076" s="77">
        <v>0</v>
      </c>
      <c r="P1076" s="69"/>
      <c r="Q1076" s="69"/>
      <c r="R1076" s="13"/>
      <c r="S1076" s="13"/>
      <c r="T1076" s="11"/>
      <c r="U1076" s="18"/>
      <c r="V1076" s="18"/>
      <c r="W1076" s="18"/>
    </row>
    <row r="1077" spans="1:23" ht="25" customHeight="1" x14ac:dyDescent="0.3">
      <c r="A1077" s="11"/>
      <c r="B1077" s="35"/>
      <c r="C1077" s="11"/>
      <c r="D1077" s="11"/>
      <c r="E1077" s="101"/>
      <c r="F1077" s="11"/>
      <c r="G1077" s="11"/>
      <c r="H1077" s="11"/>
      <c r="I1077" s="18">
        <v>0</v>
      </c>
      <c r="J1077" s="18">
        <v>0</v>
      </c>
      <c r="K1077" s="18">
        <v>0</v>
      </c>
      <c r="L1077" s="18">
        <v>0</v>
      </c>
      <c r="M1077" s="18">
        <v>0</v>
      </c>
      <c r="N1077" s="77">
        <v>0</v>
      </c>
      <c r="O1077" s="77">
        <v>0</v>
      </c>
      <c r="P1077" s="69"/>
      <c r="Q1077" s="69"/>
      <c r="R1077" s="13"/>
      <c r="S1077" s="13"/>
      <c r="T1077" s="11"/>
      <c r="U1077" s="18"/>
      <c r="V1077" s="18"/>
      <c r="W1077" s="18"/>
    </row>
    <row r="1078" spans="1:23" ht="25" customHeight="1" x14ac:dyDescent="0.3">
      <c r="A1078" s="11"/>
      <c r="B1078" s="35"/>
      <c r="C1078" s="11"/>
      <c r="D1078" s="11"/>
      <c r="E1078" s="101"/>
      <c r="F1078" s="11"/>
      <c r="G1078" s="11"/>
      <c r="H1078" s="11"/>
      <c r="I1078" s="18">
        <v>0</v>
      </c>
      <c r="J1078" s="18">
        <v>0</v>
      </c>
      <c r="K1078" s="18">
        <v>0</v>
      </c>
      <c r="L1078" s="18">
        <v>0</v>
      </c>
      <c r="M1078" s="18">
        <v>0</v>
      </c>
      <c r="N1078" s="77">
        <v>0</v>
      </c>
      <c r="O1078" s="77">
        <v>0</v>
      </c>
      <c r="P1078" s="69"/>
      <c r="Q1078" s="69"/>
      <c r="R1078" s="13"/>
      <c r="S1078" s="13"/>
      <c r="T1078" s="11"/>
      <c r="U1078" s="18"/>
      <c r="V1078" s="18"/>
      <c r="W1078" s="18"/>
    </row>
    <row r="1079" spans="1:23" ht="25" customHeight="1" x14ac:dyDescent="0.3">
      <c r="A1079" s="11"/>
      <c r="B1079" s="35"/>
      <c r="C1079" s="11"/>
      <c r="D1079" s="11"/>
      <c r="E1079" s="101"/>
      <c r="F1079" s="11"/>
      <c r="G1079" s="11"/>
      <c r="H1079" s="11"/>
      <c r="I1079" s="18">
        <v>0</v>
      </c>
      <c r="J1079" s="18">
        <v>0</v>
      </c>
      <c r="K1079" s="18">
        <v>0</v>
      </c>
      <c r="L1079" s="18">
        <v>0</v>
      </c>
      <c r="M1079" s="18">
        <v>0</v>
      </c>
      <c r="N1079" s="77">
        <v>0</v>
      </c>
      <c r="O1079" s="77">
        <v>0</v>
      </c>
      <c r="P1079" s="69"/>
      <c r="Q1079" s="69"/>
      <c r="R1079" s="13"/>
      <c r="S1079" s="13"/>
      <c r="T1079" s="11"/>
      <c r="U1079" s="18"/>
      <c r="V1079" s="18"/>
      <c r="W1079" s="18"/>
    </row>
    <row r="1080" spans="1:23" ht="25" customHeight="1" x14ac:dyDescent="0.3">
      <c r="A1080" s="11"/>
      <c r="B1080" s="35"/>
      <c r="C1080" s="11"/>
      <c r="D1080" s="11"/>
      <c r="E1080" s="101"/>
      <c r="F1080" s="11"/>
      <c r="G1080" s="11"/>
      <c r="H1080" s="11"/>
      <c r="I1080" s="18">
        <v>0</v>
      </c>
      <c r="J1080" s="18">
        <v>0</v>
      </c>
      <c r="K1080" s="18">
        <v>0</v>
      </c>
      <c r="L1080" s="18">
        <v>0</v>
      </c>
      <c r="M1080" s="18">
        <v>0</v>
      </c>
      <c r="N1080" s="77">
        <v>0</v>
      </c>
      <c r="O1080" s="77">
        <v>0</v>
      </c>
      <c r="P1080" s="69"/>
      <c r="Q1080" s="69"/>
      <c r="R1080" s="13"/>
      <c r="S1080" s="13"/>
      <c r="T1080" s="11"/>
      <c r="U1080" s="18"/>
      <c r="V1080" s="18"/>
      <c r="W1080" s="18"/>
    </row>
    <row r="1081" spans="1:23" ht="25" customHeight="1" x14ac:dyDescent="0.3">
      <c r="A1081" s="11"/>
      <c r="B1081" s="35"/>
      <c r="C1081" s="11"/>
      <c r="D1081" s="11"/>
      <c r="E1081" s="101"/>
      <c r="F1081" s="11"/>
      <c r="G1081" s="11"/>
      <c r="H1081" s="11"/>
      <c r="I1081" s="18">
        <v>0</v>
      </c>
      <c r="J1081" s="18">
        <v>0</v>
      </c>
      <c r="K1081" s="18">
        <v>0</v>
      </c>
      <c r="L1081" s="18">
        <v>0</v>
      </c>
      <c r="M1081" s="18">
        <v>0</v>
      </c>
      <c r="N1081" s="77">
        <v>0</v>
      </c>
      <c r="O1081" s="77">
        <v>0</v>
      </c>
      <c r="P1081" s="69"/>
      <c r="Q1081" s="69"/>
      <c r="R1081" s="13"/>
      <c r="S1081" s="13"/>
      <c r="T1081" s="11"/>
      <c r="U1081" s="18"/>
      <c r="V1081" s="18"/>
      <c r="W1081" s="18"/>
    </row>
    <row r="1082" spans="1:23" ht="25" customHeight="1" x14ac:dyDescent="0.3">
      <c r="A1082" s="11"/>
      <c r="B1082" s="35"/>
      <c r="C1082" s="11"/>
      <c r="D1082" s="11"/>
      <c r="E1082" s="101"/>
      <c r="F1082" s="11"/>
      <c r="G1082" s="11"/>
      <c r="H1082" s="11"/>
      <c r="I1082" s="18">
        <v>0</v>
      </c>
      <c r="J1082" s="18">
        <v>0</v>
      </c>
      <c r="K1082" s="18">
        <v>0</v>
      </c>
      <c r="L1082" s="18">
        <v>0</v>
      </c>
      <c r="M1082" s="18">
        <v>0</v>
      </c>
      <c r="N1082" s="77">
        <v>0</v>
      </c>
      <c r="O1082" s="77">
        <v>0</v>
      </c>
      <c r="P1082" s="69"/>
      <c r="Q1082" s="69"/>
      <c r="R1082" s="13"/>
      <c r="S1082" s="13"/>
      <c r="T1082" s="11"/>
      <c r="U1082" s="18"/>
      <c r="V1082" s="18"/>
      <c r="W1082" s="18"/>
    </row>
    <row r="1083" spans="1:23" ht="25" customHeight="1" x14ac:dyDescent="0.3">
      <c r="A1083" s="11"/>
      <c r="B1083" s="35"/>
      <c r="C1083" s="11"/>
      <c r="D1083" s="11"/>
      <c r="E1083" s="101"/>
      <c r="F1083" s="11"/>
      <c r="G1083" s="11"/>
      <c r="H1083" s="11"/>
      <c r="I1083" s="18">
        <v>0</v>
      </c>
      <c r="J1083" s="18">
        <v>0</v>
      </c>
      <c r="K1083" s="18">
        <v>0</v>
      </c>
      <c r="L1083" s="18">
        <v>0</v>
      </c>
      <c r="M1083" s="18">
        <v>0</v>
      </c>
      <c r="N1083" s="77">
        <v>0</v>
      </c>
      <c r="O1083" s="77">
        <v>0</v>
      </c>
      <c r="P1083" s="69"/>
      <c r="Q1083" s="69"/>
      <c r="R1083" s="13"/>
      <c r="S1083" s="13"/>
      <c r="T1083" s="11"/>
      <c r="U1083" s="18"/>
      <c r="V1083" s="18"/>
      <c r="W1083" s="18"/>
    </row>
    <row r="1084" spans="1:23" ht="25" customHeight="1" x14ac:dyDescent="0.3">
      <c r="A1084" s="11"/>
      <c r="B1084" s="35"/>
      <c r="C1084" s="11"/>
      <c r="D1084" s="11"/>
      <c r="E1084" s="101"/>
      <c r="F1084" s="11"/>
      <c r="G1084" s="11"/>
      <c r="H1084" s="11"/>
      <c r="I1084" s="18">
        <v>0</v>
      </c>
      <c r="J1084" s="18">
        <v>0</v>
      </c>
      <c r="K1084" s="18">
        <v>0</v>
      </c>
      <c r="L1084" s="18">
        <v>0</v>
      </c>
      <c r="M1084" s="18">
        <v>0</v>
      </c>
      <c r="N1084" s="77">
        <v>0</v>
      </c>
      <c r="O1084" s="77">
        <v>0</v>
      </c>
      <c r="P1084" s="69"/>
      <c r="Q1084" s="69"/>
      <c r="R1084" s="13"/>
      <c r="S1084" s="13"/>
      <c r="T1084" s="11"/>
      <c r="U1084" s="18"/>
      <c r="V1084" s="18"/>
      <c r="W1084" s="18"/>
    </row>
    <row r="1085" spans="1:23" ht="25" customHeight="1" x14ac:dyDescent="0.3">
      <c r="A1085" s="11"/>
      <c r="B1085" s="35"/>
      <c r="C1085" s="11"/>
      <c r="D1085" s="11"/>
      <c r="E1085" s="101"/>
      <c r="F1085" s="11"/>
      <c r="G1085" s="11"/>
      <c r="H1085" s="11"/>
      <c r="I1085" s="18">
        <v>0</v>
      </c>
      <c r="J1085" s="18">
        <v>0</v>
      </c>
      <c r="K1085" s="18">
        <v>0</v>
      </c>
      <c r="L1085" s="18">
        <v>0</v>
      </c>
      <c r="M1085" s="18">
        <v>0</v>
      </c>
      <c r="N1085" s="77">
        <v>0</v>
      </c>
      <c r="O1085" s="77">
        <v>0</v>
      </c>
      <c r="P1085" s="69"/>
      <c r="Q1085" s="69"/>
      <c r="R1085" s="13"/>
      <c r="S1085" s="13"/>
      <c r="T1085" s="11"/>
      <c r="U1085" s="18"/>
      <c r="V1085" s="18"/>
      <c r="W1085" s="18"/>
    </row>
    <row r="1086" spans="1:23" ht="25" customHeight="1" x14ac:dyDescent="0.3">
      <c r="A1086" s="11"/>
      <c r="B1086" s="35"/>
      <c r="C1086" s="11"/>
      <c r="D1086" s="11"/>
      <c r="E1086" s="101"/>
      <c r="F1086" s="11"/>
      <c r="G1086" s="11"/>
      <c r="H1086" s="11"/>
      <c r="I1086" s="18">
        <v>0</v>
      </c>
      <c r="J1086" s="18">
        <v>0</v>
      </c>
      <c r="K1086" s="18">
        <v>0</v>
      </c>
      <c r="L1086" s="18">
        <v>0</v>
      </c>
      <c r="M1086" s="18">
        <v>0</v>
      </c>
      <c r="N1086" s="77">
        <v>0</v>
      </c>
      <c r="O1086" s="77">
        <v>0</v>
      </c>
      <c r="P1086" s="69"/>
      <c r="Q1086" s="69"/>
      <c r="R1086" s="13"/>
      <c r="S1086" s="13"/>
      <c r="T1086" s="11"/>
      <c r="U1086" s="18"/>
      <c r="V1086" s="18"/>
      <c r="W1086" s="18"/>
    </row>
    <row r="1087" spans="1:23" ht="25" customHeight="1" x14ac:dyDescent="0.3">
      <c r="A1087" s="11"/>
      <c r="B1087" s="35"/>
      <c r="C1087" s="11"/>
      <c r="D1087" s="11"/>
      <c r="E1087" s="101"/>
      <c r="F1087" s="11"/>
      <c r="G1087" s="11"/>
      <c r="H1087" s="11"/>
      <c r="I1087" s="18">
        <v>0</v>
      </c>
      <c r="J1087" s="18">
        <v>0</v>
      </c>
      <c r="K1087" s="18">
        <v>0</v>
      </c>
      <c r="L1087" s="18">
        <v>0</v>
      </c>
      <c r="M1087" s="18">
        <v>0</v>
      </c>
      <c r="N1087" s="77">
        <v>0</v>
      </c>
      <c r="O1087" s="77">
        <v>0</v>
      </c>
      <c r="P1087" s="69"/>
      <c r="Q1087" s="69"/>
      <c r="R1087" s="13"/>
      <c r="S1087" s="13"/>
      <c r="T1087" s="11"/>
      <c r="U1087" s="18"/>
      <c r="V1087" s="18"/>
      <c r="W1087" s="18"/>
    </row>
    <row r="1088" spans="1:23" ht="25" customHeight="1" x14ac:dyDescent="0.3">
      <c r="A1088" s="11"/>
      <c r="B1088" s="35"/>
      <c r="C1088" s="11"/>
      <c r="D1088" s="11"/>
      <c r="E1088" s="101"/>
      <c r="F1088" s="11"/>
      <c r="G1088" s="11"/>
      <c r="H1088" s="11"/>
      <c r="I1088" s="18">
        <v>0</v>
      </c>
      <c r="J1088" s="18">
        <v>0</v>
      </c>
      <c r="K1088" s="18">
        <v>0</v>
      </c>
      <c r="L1088" s="18">
        <v>0</v>
      </c>
      <c r="M1088" s="18">
        <v>0</v>
      </c>
      <c r="N1088" s="77">
        <v>0</v>
      </c>
      <c r="O1088" s="77">
        <v>0</v>
      </c>
      <c r="P1088" s="69"/>
      <c r="Q1088" s="69"/>
      <c r="R1088" s="13"/>
      <c r="S1088" s="13"/>
      <c r="T1088" s="11"/>
      <c r="U1088" s="18"/>
      <c r="V1088" s="18"/>
      <c r="W1088" s="18"/>
    </row>
    <row r="1089" spans="1:23" ht="25" customHeight="1" x14ac:dyDescent="0.3">
      <c r="A1089" s="11"/>
      <c r="B1089" s="35"/>
      <c r="C1089" s="11"/>
      <c r="D1089" s="11"/>
      <c r="E1089" s="101"/>
      <c r="F1089" s="11"/>
      <c r="G1089" s="11"/>
      <c r="H1089" s="11"/>
      <c r="I1089" s="18">
        <v>0</v>
      </c>
      <c r="J1089" s="18">
        <v>0</v>
      </c>
      <c r="K1089" s="18">
        <v>0</v>
      </c>
      <c r="L1089" s="18">
        <v>0</v>
      </c>
      <c r="M1089" s="18">
        <v>0</v>
      </c>
      <c r="N1089" s="77">
        <v>0</v>
      </c>
      <c r="O1089" s="77">
        <v>0</v>
      </c>
      <c r="P1089" s="69"/>
      <c r="Q1089" s="69"/>
      <c r="R1089" s="13"/>
      <c r="S1089" s="13"/>
      <c r="T1089" s="11"/>
      <c r="U1089" s="18"/>
      <c r="V1089" s="18"/>
      <c r="W1089" s="18"/>
    </row>
    <row r="1090" spans="1:23" ht="25" customHeight="1" x14ac:dyDescent="0.3">
      <c r="A1090" s="11"/>
      <c r="B1090" s="35"/>
      <c r="C1090" s="11"/>
      <c r="D1090" s="11"/>
      <c r="E1090" s="101"/>
      <c r="F1090" s="11"/>
      <c r="G1090" s="11"/>
      <c r="H1090" s="11"/>
      <c r="I1090" s="18">
        <v>0</v>
      </c>
      <c r="J1090" s="18">
        <v>0</v>
      </c>
      <c r="K1090" s="18">
        <v>0</v>
      </c>
      <c r="L1090" s="18">
        <v>0</v>
      </c>
      <c r="M1090" s="18">
        <v>0</v>
      </c>
      <c r="N1090" s="77">
        <v>0</v>
      </c>
      <c r="O1090" s="77">
        <v>0</v>
      </c>
      <c r="P1090" s="69"/>
      <c r="Q1090" s="69"/>
      <c r="R1090" s="13"/>
      <c r="S1090" s="13"/>
      <c r="T1090" s="11"/>
      <c r="U1090" s="18"/>
      <c r="V1090" s="18"/>
      <c r="W1090" s="18"/>
    </row>
    <row r="1091" spans="1:23" ht="25" customHeight="1" x14ac:dyDescent="0.3">
      <c r="A1091" s="11"/>
      <c r="B1091" s="35"/>
      <c r="C1091" s="11"/>
      <c r="D1091" s="11"/>
      <c r="E1091" s="101"/>
      <c r="F1091" s="11"/>
      <c r="G1091" s="11"/>
      <c r="H1091" s="11"/>
      <c r="I1091" s="18">
        <v>0</v>
      </c>
      <c r="J1091" s="18">
        <v>0</v>
      </c>
      <c r="K1091" s="18">
        <v>0</v>
      </c>
      <c r="L1091" s="18">
        <v>0</v>
      </c>
      <c r="M1091" s="18">
        <v>0</v>
      </c>
      <c r="N1091" s="77">
        <v>0</v>
      </c>
      <c r="O1091" s="77">
        <v>0</v>
      </c>
      <c r="P1091" s="69"/>
      <c r="Q1091" s="69"/>
      <c r="R1091" s="13"/>
      <c r="S1091" s="13"/>
      <c r="T1091" s="11"/>
      <c r="U1091" s="18"/>
      <c r="V1091" s="18"/>
      <c r="W1091" s="18"/>
    </row>
    <row r="1092" spans="1:23" ht="25" customHeight="1" x14ac:dyDescent="0.3">
      <c r="A1092" s="11"/>
      <c r="B1092" s="35"/>
      <c r="C1092" s="11"/>
      <c r="D1092" s="11"/>
      <c r="E1092" s="101"/>
      <c r="F1092" s="11"/>
      <c r="G1092" s="11"/>
      <c r="H1092" s="11"/>
      <c r="I1092" s="18">
        <v>0</v>
      </c>
      <c r="J1092" s="18">
        <v>0</v>
      </c>
      <c r="K1092" s="18">
        <v>0</v>
      </c>
      <c r="L1092" s="18">
        <v>0</v>
      </c>
      <c r="M1092" s="18">
        <v>0</v>
      </c>
      <c r="N1092" s="77">
        <v>0</v>
      </c>
      <c r="O1092" s="77">
        <v>0</v>
      </c>
      <c r="P1092" s="69"/>
      <c r="Q1092" s="69"/>
      <c r="R1092" s="13"/>
      <c r="S1092" s="13"/>
      <c r="T1092" s="11"/>
      <c r="U1092" s="18"/>
      <c r="V1092" s="18"/>
      <c r="W1092" s="18"/>
    </row>
    <row r="1093" spans="1:23" ht="25" customHeight="1" x14ac:dyDescent="0.3">
      <c r="A1093" s="11"/>
      <c r="B1093" s="35"/>
      <c r="C1093" s="11"/>
      <c r="D1093" s="11"/>
      <c r="E1093" s="101"/>
      <c r="F1093" s="11"/>
      <c r="G1093" s="11"/>
      <c r="H1093" s="11"/>
      <c r="I1093" s="18">
        <v>0</v>
      </c>
      <c r="J1093" s="18">
        <v>0</v>
      </c>
      <c r="K1093" s="18">
        <v>0</v>
      </c>
      <c r="L1093" s="18">
        <v>0</v>
      </c>
      <c r="M1093" s="18">
        <v>0</v>
      </c>
      <c r="N1093" s="77">
        <v>0</v>
      </c>
      <c r="O1093" s="77">
        <v>0</v>
      </c>
      <c r="P1093" s="69"/>
      <c r="Q1093" s="69"/>
      <c r="R1093" s="13"/>
      <c r="S1093" s="13"/>
      <c r="T1093" s="11"/>
      <c r="U1093" s="18"/>
      <c r="V1093" s="18"/>
      <c r="W1093" s="18"/>
    </row>
    <row r="1094" spans="1:23" ht="25" customHeight="1" x14ac:dyDescent="0.3">
      <c r="A1094" s="11"/>
      <c r="B1094" s="35"/>
      <c r="C1094" s="11"/>
      <c r="D1094" s="11"/>
      <c r="E1094" s="101"/>
      <c r="F1094" s="11"/>
      <c r="G1094" s="11"/>
      <c r="H1094" s="11"/>
      <c r="I1094" s="18">
        <v>0</v>
      </c>
      <c r="J1094" s="18">
        <v>0</v>
      </c>
      <c r="K1094" s="18">
        <v>0</v>
      </c>
      <c r="L1094" s="18">
        <v>0</v>
      </c>
      <c r="M1094" s="18">
        <v>0</v>
      </c>
      <c r="N1094" s="77">
        <v>0</v>
      </c>
      <c r="O1094" s="77">
        <v>0</v>
      </c>
      <c r="P1094" s="69"/>
      <c r="Q1094" s="69"/>
      <c r="R1094" s="13"/>
      <c r="S1094" s="13"/>
      <c r="T1094" s="11"/>
      <c r="U1094" s="18"/>
      <c r="V1094" s="18"/>
      <c r="W1094" s="18"/>
    </row>
    <row r="1095" spans="1:23" ht="25" customHeight="1" x14ac:dyDescent="0.3">
      <c r="A1095" s="11"/>
      <c r="B1095" s="35"/>
      <c r="C1095" s="11"/>
      <c r="D1095" s="11"/>
      <c r="E1095" s="101"/>
      <c r="F1095" s="11"/>
      <c r="G1095" s="11"/>
      <c r="H1095" s="11"/>
      <c r="I1095" s="18">
        <v>0</v>
      </c>
      <c r="J1095" s="18">
        <v>0</v>
      </c>
      <c r="K1095" s="18">
        <v>0</v>
      </c>
      <c r="L1095" s="18">
        <v>0</v>
      </c>
      <c r="M1095" s="18">
        <v>0</v>
      </c>
      <c r="N1095" s="77">
        <v>0</v>
      </c>
      <c r="O1095" s="77">
        <v>0</v>
      </c>
      <c r="P1095" s="69"/>
      <c r="Q1095" s="69"/>
      <c r="R1095" s="13"/>
      <c r="S1095" s="13"/>
      <c r="T1095" s="11"/>
      <c r="U1095" s="18"/>
      <c r="V1095" s="18"/>
      <c r="W1095" s="18"/>
    </row>
    <row r="1096" spans="1:23" ht="25" customHeight="1" x14ac:dyDescent="0.3">
      <c r="A1096" s="11"/>
      <c r="B1096" s="35"/>
      <c r="C1096" s="11"/>
      <c r="D1096" s="11"/>
      <c r="E1096" s="101"/>
      <c r="F1096" s="11"/>
      <c r="G1096" s="11"/>
      <c r="H1096" s="11"/>
      <c r="I1096" s="18">
        <v>0</v>
      </c>
      <c r="J1096" s="18">
        <v>0</v>
      </c>
      <c r="K1096" s="18">
        <v>0</v>
      </c>
      <c r="L1096" s="18">
        <v>0</v>
      </c>
      <c r="M1096" s="18">
        <v>0</v>
      </c>
      <c r="N1096" s="77">
        <v>0</v>
      </c>
      <c r="O1096" s="77">
        <v>0</v>
      </c>
      <c r="P1096" s="69"/>
      <c r="Q1096" s="69"/>
      <c r="R1096" s="13"/>
      <c r="S1096" s="13"/>
      <c r="T1096" s="11"/>
      <c r="U1096" s="18"/>
      <c r="V1096" s="18"/>
      <c r="W1096" s="18"/>
    </row>
    <row r="1097" spans="1:23" ht="25" customHeight="1" x14ac:dyDescent="0.3">
      <c r="A1097" s="11"/>
      <c r="B1097" s="35"/>
      <c r="C1097" s="11"/>
      <c r="D1097" s="11"/>
      <c r="E1097" s="101"/>
      <c r="F1097" s="11"/>
      <c r="G1097" s="11"/>
      <c r="H1097" s="11"/>
      <c r="I1097" s="18">
        <v>0</v>
      </c>
      <c r="J1097" s="18">
        <v>0</v>
      </c>
      <c r="K1097" s="18">
        <v>0</v>
      </c>
      <c r="L1097" s="18">
        <v>0</v>
      </c>
      <c r="M1097" s="18">
        <v>0</v>
      </c>
      <c r="N1097" s="77">
        <v>0</v>
      </c>
      <c r="O1097" s="77">
        <v>0</v>
      </c>
      <c r="P1097" s="69"/>
      <c r="Q1097" s="69"/>
      <c r="R1097" s="13"/>
      <c r="S1097" s="13"/>
      <c r="T1097" s="11"/>
      <c r="U1097" s="18"/>
      <c r="V1097" s="18"/>
      <c r="W1097" s="18"/>
    </row>
    <row r="1098" spans="1:23" ht="25" customHeight="1" x14ac:dyDescent="0.3">
      <c r="A1098" s="11"/>
      <c r="B1098" s="35"/>
      <c r="C1098" s="11"/>
      <c r="D1098" s="11"/>
      <c r="E1098" s="101"/>
      <c r="F1098" s="11"/>
      <c r="G1098" s="11"/>
      <c r="H1098" s="11"/>
      <c r="I1098" s="18">
        <v>0</v>
      </c>
      <c r="J1098" s="18">
        <v>0</v>
      </c>
      <c r="K1098" s="18">
        <v>0</v>
      </c>
      <c r="L1098" s="18">
        <v>0</v>
      </c>
      <c r="M1098" s="18">
        <v>0</v>
      </c>
      <c r="N1098" s="77">
        <v>0</v>
      </c>
      <c r="O1098" s="77">
        <v>0</v>
      </c>
      <c r="P1098" s="69"/>
      <c r="Q1098" s="69"/>
      <c r="R1098" s="13"/>
      <c r="S1098" s="13"/>
      <c r="T1098" s="11"/>
      <c r="U1098" s="18"/>
      <c r="V1098" s="18"/>
      <c r="W1098" s="18"/>
    </row>
    <row r="1099" spans="1:23" ht="25" customHeight="1" x14ac:dyDescent="0.3">
      <c r="A1099" s="11"/>
      <c r="B1099" s="35"/>
      <c r="C1099" s="11"/>
      <c r="D1099" s="11"/>
      <c r="E1099" s="101"/>
      <c r="F1099" s="11"/>
      <c r="G1099" s="11"/>
      <c r="H1099" s="11"/>
      <c r="I1099" s="18">
        <v>0</v>
      </c>
      <c r="J1099" s="18">
        <v>0</v>
      </c>
      <c r="K1099" s="18">
        <v>0</v>
      </c>
      <c r="L1099" s="18">
        <v>0</v>
      </c>
      <c r="M1099" s="18">
        <v>0</v>
      </c>
      <c r="N1099" s="77">
        <v>0</v>
      </c>
      <c r="O1099" s="77">
        <v>0</v>
      </c>
      <c r="P1099" s="69"/>
      <c r="Q1099" s="69"/>
      <c r="R1099" s="13"/>
      <c r="S1099" s="13"/>
      <c r="T1099" s="11"/>
      <c r="U1099" s="18"/>
      <c r="V1099" s="18"/>
      <c r="W1099" s="18"/>
    </row>
    <row r="1100" spans="1:23" ht="25" customHeight="1" x14ac:dyDescent="0.3">
      <c r="A1100" s="11"/>
      <c r="B1100" s="35"/>
      <c r="C1100" s="11"/>
      <c r="D1100" s="11"/>
      <c r="E1100" s="101"/>
      <c r="F1100" s="11"/>
      <c r="G1100" s="11"/>
      <c r="H1100" s="11"/>
      <c r="I1100" s="18">
        <v>0</v>
      </c>
      <c r="J1100" s="18">
        <v>0</v>
      </c>
      <c r="K1100" s="18">
        <v>0</v>
      </c>
      <c r="L1100" s="18">
        <v>0</v>
      </c>
      <c r="M1100" s="18">
        <v>0</v>
      </c>
      <c r="N1100" s="77">
        <v>0</v>
      </c>
      <c r="O1100" s="77">
        <v>0</v>
      </c>
      <c r="P1100" s="69"/>
      <c r="Q1100" s="69"/>
      <c r="R1100" s="13"/>
      <c r="S1100" s="13"/>
      <c r="T1100" s="11"/>
      <c r="U1100" s="18"/>
      <c r="V1100" s="18"/>
      <c r="W1100" s="18"/>
    </row>
    <row r="1101" spans="1:23" ht="25" customHeight="1" x14ac:dyDescent="0.3">
      <c r="A1101" s="11"/>
      <c r="B1101" s="35"/>
      <c r="C1101" s="11"/>
      <c r="D1101" s="11"/>
      <c r="E1101" s="101"/>
      <c r="F1101" s="11"/>
      <c r="G1101" s="11"/>
      <c r="H1101" s="11"/>
      <c r="I1101" s="18">
        <v>0</v>
      </c>
      <c r="J1101" s="18">
        <v>0</v>
      </c>
      <c r="K1101" s="18">
        <v>0</v>
      </c>
      <c r="L1101" s="18">
        <v>0</v>
      </c>
      <c r="M1101" s="18">
        <v>0</v>
      </c>
      <c r="N1101" s="77">
        <v>0</v>
      </c>
      <c r="O1101" s="77">
        <v>0</v>
      </c>
      <c r="P1101" s="69"/>
      <c r="Q1101" s="69"/>
      <c r="R1101" s="13"/>
      <c r="S1101" s="13"/>
      <c r="T1101" s="11"/>
      <c r="U1101" s="18"/>
      <c r="V1101" s="18"/>
      <c r="W1101" s="18"/>
    </row>
    <row r="1102" spans="1:23" ht="25" customHeight="1" x14ac:dyDescent="0.3">
      <c r="A1102" s="11"/>
      <c r="B1102" s="35"/>
      <c r="C1102" s="11"/>
      <c r="D1102" s="11"/>
      <c r="E1102" s="101"/>
      <c r="F1102" s="11"/>
      <c r="G1102" s="11"/>
      <c r="H1102" s="11"/>
      <c r="I1102" s="18">
        <v>0</v>
      </c>
      <c r="J1102" s="18">
        <v>0</v>
      </c>
      <c r="K1102" s="18">
        <v>0</v>
      </c>
      <c r="L1102" s="18">
        <v>0</v>
      </c>
      <c r="M1102" s="18">
        <v>0</v>
      </c>
      <c r="N1102" s="77">
        <v>0</v>
      </c>
      <c r="O1102" s="77">
        <v>0</v>
      </c>
      <c r="P1102" s="69"/>
      <c r="Q1102" s="69"/>
      <c r="R1102" s="13"/>
      <c r="S1102" s="13"/>
      <c r="T1102" s="11"/>
      <c r="U1102" s="18"/>
      <c r="V1102" s="18"/>
      <c r="W1102" s="18"/>
    </row>
    <row r="1103" spans="1:23" ht="25" customHeight="1" x14ac:dyDescent="0.3">
      <c r="A1103" s="11"/>
      <c r="B1103" s="35"/>
      <c r="C1103" s="11"/>
      <c r="D1103" s="11"/>
      <c r="E1103" s="101"/>
      <c r="F1103" s="11"/>
      <c r="G1103" s="11"/>
      <c r="H1103" s="11"/>
      <c r="I1103" s="18">
        <v>0</v>
      </c>
      <c r="J1103" s="18">
        <v>0</v>
      </c>
      <c r="K1103" s="18">
        <v>0</v>
      </c>
      <c r="L1103" s="18">
        <v>0</v>
      </c>
      <c r="M1103" s="18">
        <v>0</v>
      </c>
      <c r="N1103" s="77">
        <v>0</v>
      </c>
      <c r="O1103" s="77">
        <v>0</v>
      </c>
      <c r="P1103" s="69"/>
      <c r="Q1103" s="69"/>
      <c r="R1103" s="13"/>
      <c r="S1103" s="13"/>
      <c r="T1103" s="11"/>
      <c r="U1103" s="18"/>
      <c r="V1103" s="18"/>
      <c r="W1103" s="18"/>
    </row>
    <row r="1104" spans="1:23" ht="25" customHeight="1" x14ac:dyDescent="0.3">
      <c r="A1104" s="11"/>
      <c r="B1104" s="35"/>
      <c r="C1104" s="11"/>
      <c r="D1104" s="11"/>
      <c r="E1104" s="101"/>
      <c r="F1104" s="11"/>
      <c r="G1104" s="11"/>
      <c r="H1104" s="11"/>
      <c r="I1104" s="18">
        <v>0</v>
      </c>
      <c r="J1104" s="18">
        <v>0</v>
      </c>
      <c r="K1104" s="18">
        <v>0</v>
      </c>
      <c r="L1104" s="18">
        <v>0</v>
      </c>
      <c r="M1104" s="18">
        <v>0</v>
      </c>
      <c r="N1104" s="77">
        <v>0</v>
      </c>
      <c r="O1104" s="77">
        <v>0</v>
      </c>
      <c r="P1104" s="69"/>
      <c r="Q1104" s="69"/>
      <c r="R1104" s="13"/>
      <c r="S1104" s="13"/>
      <c r="T1104" s="11"/>
      <c r="U1104" s="18"/>
      <c r="V1104" s="18"/>
      <c r="W1104" s="18"/>
    </row>
    <row r="1105" spans="1:23" ht="25" customHeight="1" x14ac:dyDescent="0.3">
      <c r="A1105" s="11"/>
      <c r="B1105" s="35"/>
      <c r="C1105" s="11"/>
      <c r="D1105" s="11"/>
      <c r="E1105" s="101"/>
      <c r="F1105" s="11"/>
      <c r="G1105" s="11"/>
      <c r="H1105" s="11"/>
      <c r="I1105" s="18">
        <v>0</v>
      </c>
      <c r="J1105" s="18">
        <v>0</v>
      </c>
      <c r="K1105" s="18">
        <v>0</v>
      </c>
      <c r="L1105" s="18">
        <v>0</v>
      </c>
      <c r="M1105" s="18">
        <v>0</v>
      </c>
      <c r="N1105" s="77">
        <v>0</v>
      </c>
      <c r="O1105" s="77">
        <v>0</v>
      </c>
      <c r="P1105" s="69"/>
      <c r="Q1105" s="69"/>
      <c r="R1105" s="13"/>
      <c r="S1105" s="13"/>
      <c r="T1105" s="11"/>
      <c r="U1105" s="18"/>
      <c r="V1105" s="18"/>
      <c r="W1105" s="18"/>
    </row>
    <row r="1106" spans="1:23" ht="25" customHeight="1" x14ac:dyDescent="0.3">
      <c r="A1106" s="11"/>
      <c r="B1106" s="35"/>
      <c r="C1106" s="11"/>
      <c r="D1106" s="11"/>
      <c r="E1106" s="101"/>
      <c r="F1106" s="11"/>
      <c r="G1106" s="11"/>
      <c r="H1106" s="11"/>
      <c r="I1106" s="18">
        <v>0</v>
      </c>
      <c r="J1106" s="18">
        <v>0</v>
      </c>
      <c r="K1106" s="18">
        <v>0</v>
      </c>
      <c r="L1106" s="18">
        <v>0</v>
      </c>
      <c r="M1106" s="18">
        <v>0</v>
      </c>
      <c r="N1106" s="77">
        <v>0</v>
      </c>
      <c r="O1106" s="77">
        <v>0</v>
      </c>
      <c r="P1106" s="69"/>
      <c r="Q1106" s="69"/>
      <c r="R1106" s="13"/>
      <c r="S1106" s="13"/>
      <c r="T1106" s="11"/>
      <c r="U1106" s="18"/>
      <c r="V1106" s="18"/>
      <c r="W1106" s="18"/>
    </row>
    <row r="1107" spans="1:23" ht="25" customHeight="1" x14ac:dyDescent="0.3">
      <c r="A1107" s="11"/>
      <c r="B1107" s="35"/>
      <c r="C1107" s="11"/>
      <c r="D1107" s="11"/>
      <c r="E1107" s="101"/>
      <c r="F1107" s="11"/>
      <c r="G1107" s="11"/>
      <c r="H1107" s="11"/>
      <c r="I1107" s="18">
        <v>0</v>
      </c>
      <c r="J1107" s="18">
        <v>0</v>
      </c>
      <c r="K1107" s="18">
        <v>0</v>
      </c>
      <c r="L1107" s="18">
        <v>0</v>
      </c>
      <c r="M1107" s="18">
        <v>0</v>
      </c>
      <c r="N1107" s="77">
        <v>0</v>
      </c>
      <c r="O1107" s="77">
        <v>0</v>
      </c>
      <c r="P1107" s="69"/>
      <c r="Q1107" s="69"/>
      <c r="R1107" s="13"/>
      <c r="S1107" s="13"/>
      <c r="T1107" s="11"/>
      <c r="U1107" s="18"/>
      <c r="V1107" s="18"/>
      <c r="W1107" s="18"/>
    </row>
    <row r="1108" spans="1:23" ht="25" customHeight="1" x14ac:dyDescent="0.3">
      <c r="A1108" s="11"/>
      <c r="B1108" s="35"/>
      <c r="C1108" s="11"/>
      <c r="D1108" s="11"/>
      <c r="E1108" s="101"/>
      <c r="F1108" s="11"/>
      <c r="G1108" s="11"/>
      <c r="H1108" s="11"/>
      <c r="I1108" s="18">
        <v>0</v>
      </c>
      <c r="J1108" s="18">
        <v>0</v>
      </c>
      <c r="K1108" s="18">
        <v>0</v>
      </c>
      <c r="L1108" s="18">
        <v>0</v>
      </c>
      <c r="M1108" s="18">
        <v>0</v>
      </c>
      <c r="N1108" s="77">
        <v>0</v>
      </c>
      <c r="O1108" s="77">
        <v>0</v>
      </c>
      <c r="P1108" s="69"/>
      <c r="Q1108" s="69"/>
      <c r="R1108" s="13"/>
      <c r="S1108" s="13"/>
      <c r="T1108" s="11"/>
      <c r="U1108" s="18"/>
      <c r="V1108" s="18"/>
      <c r="W1108" s="18"/>
    </row>
    <row r="1109" spans="1:23" ht="25" customHeight="1" x14ac:dyDescent="0.3">
      <c r="A1109" s="11"/>
      <c r="B1109" s="35"/>
      <c r="C1109" s="11"/>
      <c r="D1109" s="11"/>
      <c r="E1109" s="101"/>
      <c r="F1109" s="11"/>
      <c r="G1109" s="11"/>
      <c r="H1109" s="11"/>
      <c r="I1109" s="18">
        <v>0</v>
      </c>
      <c r="J1109" s="18">
        <v>0</v>
      </c>
      <c r="K1109" s="18">
        <v>0</v>
      </c>
      <c r="L1109" s="18">
        <v>0</v>
      </c>
      <c r="M1109" s="18">
        <v>0</v>
      </c>
      <c r="N1109" s="77">
        <v>0</v>
      </c>
      <c r="O1109" s="77">
        <v>0</v>
      </c>
      <c r="P1109" s="69"/>
      <c r="Q1109" s="69"/>
      <c r="R1109" s="13"/>
      <c r="S1109" s="13"/>
      <c r="T1109" s="11"/>
      <c r="U1109" s="18"/>
      <c r="V1109" s="18"/>
      <c r="W1109" s="18"/>
    </row>
    <row r="1110" spans="1:23" ht="25" customHeight="1" x14ac:dyDescent="0.3">
      <c r="A1110" s="11"/>
      <c r="B1110" s="35"/>
      <c r="C1110" s="11"/>
      <c r="D1110" s="11"/>
      <c r="E1110" s="101"/>
      <c r="F1110" s="11"/>
      <c r="G1110" s="11"/>
      <c r="H1110" s="11"/>
      <c r="I1110" s="18">
        <v>0</v>
      </c>
      <c r="J1110" s="18">
        <v>0</v>
      </c>
      <c r="K1110" s="18">
        <v>0</v>
      </c>
      <c r="L1110" s="18">
        <v>0</v>
      </c>
      <c r="M1110" s="18">
        <v>0</v>
      </c>
      <c r="N1110" s="77">
        <v>0</v>
      </c>
      <c r="O1110" s="77">
        <v>0</v>
      </c>
      <c r="P1110" s="69"/>
      <c r="Q1110" s="69"/>
      <c r="R1110" s="13"/>
      <c r="S1110" s="13"/>
      <c r="T1110" s="11"/>
      <c r="U1110" s="18"/>
      <c r="V1110" s="18"/>
      <c r="W1110" s="18"/>
    </row>
    <row r="1111" spans="1:23" ht="25" customHeight="1" x14ac:dyDescent="0.3">
      <c r="A1111" s="11"/>
      <c r="B1111" s="35"/>
      <c r="C1111" s="11"/>
      <c r="D1111" s="11"/>
      <c r="E1111" s="101"/>
      <c r="F1111" s="11"/>
      <c r="G1111" s="11"/>
      <c r="H1111" s="11"/>
      <c r="I1111" s="18">
        <v>0</v>
      </c>
      <c r="J1111" s="18">
        <v>0</v>
      </c>
      <c r="K1111" s="18">
        <v>0</v>
      </c>
      <c r="L1111" s="18">
        <v>0</v>
      </c>
      <c r="M1111" s="18">
        <v>0</v>
      </c>
      <c r="N1111" s="77">
        <v>0</v>
      </c>
      <c r="O1111" s="77">
        <v>0</v>
      </c>
      <c r="P1111" s="69"/>
      <c r="Q1111" s="69"/>
      <c r="R1111" s="13"/>
      <c r="S1111" s="13"/>
      <c r="T1111" s="11"/>
      <c r="U1111" s="18"/>
      <c r="V1111" s="18"/>
      <c r="W1111" s="18"/>
    </row>
    <row r="1112" spans="1:23" ht="25" customHeight="1" x14ac:dyDescent="0.3">
      <c r="A1112" s="11"/>
      <c r="B1112" s="35"/>
      <c r="C1112" s="11"/>
      <c r="D1112" s="11"/>
      <c r="E1112" s="101"/>
      <c r="F1112" s="11"/>
      <c r="G1112" s="11"/>
      <c r="H1112" s="11"/>
      <c r="I1112" s="18">
        <v>0</v>
      </c>
      <c r="J1112" s="18">
        <v>0</v>
      </c>
      <c r="K1112" s="18">
        <v>0</v>
      </c>
      <c r="L1112" s="18">
        <v>0</v>
      </c>
      <c r="M1112" s="18">
        <v>0</v>
      </c>
      <c r="N1112" s="77">
        <v>0</v>
      </c>
      <c r="O1112" s="77">
        <v>0</v>
      </c>
      <c r="P1112" s="69"/>
      <c r="Q1112" s="69"/>
      <c r="R1112" s="13"/>
      <c r="S1112" s="13"/>
      <c r="T1112" s="11"/>
      <c r="U1112" s="18"/>
      <c r="V1112" s="18"/>
      <c r="W1112" s="18"/>
    </row>
    <row r="1113" spans="1:23" ht="25" customHeight="1" x14ac:dyDescent="0.3">
      <c r="A1113" s="11"/>
      <c r="B1113" s="35"/>
      <c r="C1113" s="11"/>
      <c r="D1113" s="11"/>
      <c r="E1113" s="101"/>
      <c r="F1113" s="11"/>
      <c r="G1113" s="11"/>
      <c r="H1113" s="11"/>
      <c r="I1113" s="18">
        <v>0</v>
      </c>
      <c r="J1113" s="18">
        <v>0</v>
      </c>
      <c r="K1113" s="18">
        <v>0</v>
      </c>
      <c r="L1113" s="18">
        <v>0</v>
      </c>
      <c r="M1113" s="18">
        <v>0</v>
      </c>
      <c r="N1113" s="77">
        <v>0</v>
      </c>
      <c r="O1113" s="77">
        <v>0</v>
      </c>
      <c r="P1113" s="69"/>
      <c r="Q1113" s="69"/>
      <c r="R1113" s="13"/>
      <c r="S1113" s="13"/>
      <c r="T1113" s="11"/>
      <c r="U1113" s="18"/>
      <c r="V1113" s="18"/>
      <c r="W1113" s="18"/>
    </row>
    <row r="1114" spans="1:23" ht="25" customHeight="1" x14ac:dyDescent="0.3">
      <c r="A1114" s="11"/>
      <c r="B1114" s="35"/>
      <c r="C1114" s="11"/>
      <c r="D1114" s="11"/>
      <c r="E1114" s="101"/>
      <c r="F1114" s="11"/>
      <c r="G1114" s="11"/>
      <c r="H1114" s="11"/>
      <c r="I1114" s="18">
        <v>0</v>
      </c>
      <c r="J1114" s="18">
        <v>0</v>
      </c>
      <c r="K1114" s="18">
        <v>0</v>
      </c>
      <c r="L1114" s="18">
        <v>0</v>
      </c>
      <c r="M1114" s="18">
        <v>0</v>
      </c>
      <c r="N1114" s="77">
        <v>0</v>
      </c>
      <c r="O1114" s="77">
        <v>0</v>
      </c>
      <c r="P1114" s="69"/>
      <c r="Q1114" s="69"/>
      <c r="R1114" s="13"/>
      <c r="S1114" s="13"/>
      <c r="T1114" s="11"/>
      <c r="U1114" s="18"/>
      <c r="V1114" s="18"/>
      <c r="W1114" s="18"/>
    </row>
    <row r="1115" spans="1:23" ht="25" customHeight="1" x14ac:dyDescent="0.3">
      <c r="A1115" s="11"/>
      <c r="B1115" s="35"/>
      <c r="C1115" s="11"/>
      <c r="D1115" s="11"/>
      <c r="E1115" s="101"/>
      <c r="F1115" s="11"/>
      <c r="G1115" s="11"/>
      <c r="H1115" s="11"/>
      <c r="I1115" s="18">
        <v>0</v>
      </c>
      <c r="J1115" s="18">
        <v>0</v>
      </c>
      <c r="K1115" s="18">
        <v>0</v>
      </c>
      <c r="L1115" s="18">
        <v>0</v>
      </c>
      <c r="M1115" s="18">
        <v>0</v>
      </c>
      <c r="N1115" s="77">
        <v>0</v>
      </c>
      <c r="O1115" s="77">
        <v>0</v>
      </c>
      <c r="P1115" s="69"/>
      <c r="Q1115" s="69"/>
      <c r="R1115" s="13"/>
      <c r="S1115" s="13"/>
      <c r="T1115" s="11"/>
      <c r="U1115" s="18"/>
      <c r="V1115" s="18"/>
      <c r="W1115" s="18"/>
    </row>
    <row r="1116" spans="1:23" ht="25" customHeight="1" x14ac:dyDescent="0.3">
      <c r="A1116" s="11"/>
      <c r="B1116" s="35"/>
      <c r="C1116" s="11"/>
      <c r="D1116" s="11"/>
      <c r="E1116" s="101"/>
      <c r="F1116" s="11"/>
      <c r="G1116" s="11"/>
      <c r="H1116" s="11"/>
      <c r="I1116" s="18">
        <v>0</v>
      </c>
      <c r="J1116" s="18">
        <v>0</v>
      </c>
      <c r="K1116" s="18">
        <v>0</v>
      </c>
      <c r="L1116" s="18">
        <v>0</v>
      </c>
      <c r="M1116" s="18">
        <v>0</v>
      </c>
      <c r="N1116" s="77">
        <v>0</v>
      </c>
      <c r="O1116" s="77">
        <v>0</v>
      </c>
      <c r="P1116" s="69"/>
      <c r="Q1116" s="69"/>
      <c r="R1116" s="13"/>
      <c r="S1116" s="13"/>
      <c r="T1116" s="11"/>
      <c r="U1116" s="18"/>
      <c r="V1116" s="18"/>
      <c r="W1116" s="18"/>
    </row>
    <row r="1117" spans="1:23" ht="25" customHeight="1" x14ac:dyDescent="0.3">
      <c r="A1117" s="11"/>
      <c r="B1117" s="35"/>
      <c r="C1117" s="11"/>
      <c r="D1117" s="11"/>
      <c r="E1117" s="101"/>
      <c r="F1117" s="11"/>
      <c r="G1117" s="11"/>
      <c r="H1117" s="11"/>
      <c r="I1117" s="18">
        <v>0</v>
      </c>
      <c r="J1117" s="18">
        <v>0</v>
      </c>
      <c r="K1117" s="18">
        <v>0</v>
      </c>
      <c r="L1117" s="18">
        <v>0</v>
      </c>
      <c r="M1117" s="18">
        <v>0</v>
      </c>
      <c r="N1117" s="77">
        <v>0</v>
      </c>
      <c r="O1117" s="77">
        <v>0</v>
      </c>
      <c r="P1117" s="69"/>
      <c r="Q1117" s="69"/>
      <c r="R1117" s="13"/>
      <c r="S1117" s="13"/>
      <c r="T1117" s="11"/>
      <c r="U1117" s="18"/>
      <c r="V1117" s="18"/>
      <c r="W1117" s="18"/>
    </row>
    <row r="1118" spans="1:23" ht="25" customHeight="1" x14ac:dyDescent="0.3">
      <c r="A1118" s="11"/>
      <c r="B1118" s="35"/>
      <c r="C1118" s="11"/>
      <c r="D1118" s="11"/>
      <c r="E1118" s="101"/>
      <c r="F1118" s="11"/>
      <c r="G1118" s="11"/>
      <c r="H1118" s="11"/>
      <c r="I1118" s="18">
        <v>0</v>
      </c>
      <c r="J1118" s="18">
        <v>0</v>
      </c>
      <c r="K1118" s="18">
        <v>0</v>
      </c>
      <c r="L1118" s="18">
        <v>0</v>
      </c>
      <c r="M1118" s="18">
        <v>0</v>
      </c>
      <c r="N1118" s="77">
        <v>0</v>
      </c>
      <c r="O1118" s="77">
        <v>0</v>
      </c>
      <c r="P1118" s="69"/>
      <c r="Q1118" s="69"/>
      <c r="R1118" s="13"/>
      <c r="S1118" s="13"/>
      <c r="T1118" s="11"/>
      <c r="U1118" s="18"/>
      <c r="V1118" s="18"/>
      <c r="W1118" s="18"/>
    </row>
    <row r="1119" spans="1:23" ht="25" customHeight="1" x14ac:dyDescent="0.3">
      <c r="A1119" s="11"/>
      <c r="B1119" s="35"/>
      <c r="C1119" s="11"/>
      <c r="D1119" s="11"/>
      <c r="E1119" s="101"/>
      <c r="F1119" s="11"/>
      <c r="G1119" s="11"/>
      <c r="H1119" s="11"/>
      <c r="I1119" s="18">
        <v>0</v>
      </c>
      <c r="J1119" s="18">
        <v>0</v>
      </c>
      <c r="K1119" s="18">
        <v>0</v>
      </c>
      <c r="L1119" s="18">
        <v>0</v>
      </c>
      <c r="M1119" s="18">
        <v>0</v>
      </c>
      <c r="N1119" s="77">
        <v>0</v>
      </c>
      <c r="O1119" s="77">
        <v>0</v>
      </c>
      <c r="P1119" s="69"/>
      <c r="Q1119" s="69"/>
      <c r="R1119" s="13"/>
      <c r="S1119" s="13"/>
      <c r="T1119" s="11"/>
      <c r="U1119" s="18"/>
      <c r="V1119" s="18"/>
      <c r="W1119" s="18"/>
    </row>
    <row r="1120" spans="1:23" ht="25" customHeight="1" x14ac:dyDescent="0.3">
      <c r="A1120" s="11"/>
      <c r="B1120" s="35"/>
      <c r="C1120" s="11"/>
      <c r="D1120" s="11"/>
      <c r="E1120" s="101"/>
      <c r="F1120" s="11"/>
      <c r="G1120" s="11"/>
      <c r="H1120" s="11"/>
      <c r="I1120" s="18">
        <v>0</v>
      </c>
      <c r="J1120" s="18">
        <v>0</v>
      </c>
      <c r="K1120" s="18">
        <v>0</v>
      </c>
      <c r="L1120" s="18">
        <v>0</v>
      </c>
      <c r="M1120" s="18">
        <v>0</v>
      </c>
      <c r="N1120" s="77">
        <v>0</v>
      </c>
      <c r="O1120" s="77">
        <v>0</v>
      </c>
      <c r="P1120" s="69"/>
      <c r="Q1120" s="69"/>
      <c r="R1120" s="13"/>
      <c r="S1120" s="13"/>
      <c r="T1120" s="11"/>
      <c r="U1120" s="18"/>
      <c r="V1120" s="18"/>
      <c r="W1120" s="18"/>
    </row>
    <row r="1121" spans="1:23" ht="25" customHeight="1" x14ac:dyDescent="0.3">
      <c r="A1121" s="11"/>
      <c r="B1121" s="35"/>
      <c r="C1121" s="11"/>
      <c r="D1121" s="11"/>
      <c r="E1121" s="101"/>
      <c r="F1121" s="11"/>
      <c r="G1121" s="11"/>
      <c r="H1121" s="11"/>
      <c r="I1121" s="18">
        <v>0</v>
      </c>
      <c r="J1121" s="18">
        <v>0</v>
      </c>
      <c r="K1121" s="18">
        <v>0</v>
      </c>
      <c r="L1121" s="18">
        <v>0</v>
      </c>
      <c r="M1121" s="18">
        <v>0</v>
      </c>
      <c r="N1121" s="77">
        <v>0</v>
      </c>
      <c r="O1121" s="77">
        <v>0</v>
      </c>
      <c r="P1121" s="69"/>
      <c r="Q1121" s="69"/>
      <c r="R1121" s="13"/>
      <c r="S1121" s="13"/>
      <c r="T1121" s="11"/>
      <c r="U1121" s="18"/>
      <c r="V1121" s="18"/>
      <c r="W1121" s="18"/>
    </row>
    <row r="1122" spans="1:23" ht="25" customHeight="1" x14ac:dyDescent="0.3">
      <c r="A1122" s="11"/>
      <c r="B1122" s="35"/>
      <c r="C1122" s="11"/>
      <c r="D1122" s="11"/>
      <c r="E1122" s="101"/>
      <c r="F1122" s="11"/>
      <c r="G1122" s="11"/>
      <c r="H1122" s="11"/>
      <c r="I1122" s="18">
        <v>0</v>
      </c>
      <c r="J1122" s="18">
        <v>0</v>
      </c>
      <c r="K1122" s="18">
        <v>0</v>
      </c>
      <c r="L1122" s="18">
        <v>0</v>
      </c>
      <c r="M1122" s="18">
        <v>0</v>
      </c>
      <c r="N1122" s="77">
        <v>0</v>
      </c>
      <c r="O1122" s="77">
        <v>0</v>
      </c>
      <c r="P1122" s="69"/>
      <c r="Q1122" s="69"/>
      <c r="R1122" s="13"/>
      <c r="S1122" s="13"/>
      <c r="T1122" s="11"/>
      <c r="U1122" s="18"/>
      <c r="V1122" s="18"/>
      <c r="W1122" s="18"/>
    </row>
    <row r="1123" spans="1:23" ht="25" customHeight="1" x14ac:dyDescent="0.3">
      <c r="A1123" s="11"/>
      <c r="B1123" s="35"/>
      <c r="C1123" s="11"/>
      <c r="D1123" s="11"/>
      <c r="E1123" s="101"/>
      <c r="F1123" s="11"/>
      <c r="G1123" s="11"/>
      <c r="H1123" s="11"/>
      <c r="I1123" s="18">
        <v>0</v>
      </c>
      <c r="J1123" s="18">
        <v>0</v>
      </c>
      <c r="K1123" s="18">
        <v>0</v>
      </c>
      <c r="L1123" s="18">
        <v>0</v>
      </c>
      <c r="M1123" s="18">
        <v>0</v>
      </c>
      <c r="N1123" s="77">
        <v>0</v>
      </c>
      <c r="O1123" s="77">
        <v>0</v>
      </c>
      <c r="P1123" s="69"/>
      <c r="Q1123" s="69"/>
      <c r="R1123" s="13"/>
      <c r="S1123" s="13"/>
      <c r="T1123" s="11"/>
      <c r="U1123" s="18"/>
      <c r="V1123" s="18"/>
      <c r="W1123" s="18"/>
    </row>
    <row r="1124" spans="1:23" ht="25" customHeight="1" x14ac:dyDescent="0.3">
      <c r="A1124" s="11"/>
      <c r="B1124" s="35"/>
      <c r="C1124" s="11"/>
      <c r="D1124" s="11"/>
      <c r="E1124" s="101"/>
      <c r="F1124" s="11"/>
      <c r="G1124" s="11"/>
      <c r="H1124" s="11"/>
      <c r="I1124" s="18">
        <v>0</v>
      </c>
      <c r="J1124" s="18">
        <v>0</v>
      </c>
      <c r="K1124" s="18">
        <v>0</v>
      </c>
      <c r="L1124" s="18">
        <v>0</v>
      </c>
      <c r="M1124" s="18">
        <v>0</v>
      </c>
      <c r="N1124" s="77">
        <v>0</v>
      </c>
      <c r="O1124" s="77">
        <v>0</v>
      </c>
      <c r="P1124" s="69"/>
      <c r="Q1124" s="69"/>
      <c r="R1124" s="13"/>
      <c r="S1124" s="13"/>
      <c r="T1124" s="11"/>
      <c r="U1124" s="18"/>
      <c r="V1124" s="18"/>
      <c r="W1124" s="18"/>
    </row>
    <row r="1125" spans="1:23" ht="25" customHeight="1" x14ac:dyDescent="0.3">
      <c r="A1125" s="11"/>
      <c r="B1125" s="35"/>
      <c r="C1125" s="11"/>
      <c r="D1125" s="11"/>
      <c r="E1125" s="101"/>
      <c r="F1125" s="11"/>
      <c r="G1125" s="11"/>
      <c r="H1125" s="11"/>
      <c r="I1125" s="18">
        <v>0</v>
      </c>
      <c r="J1125" s="18">
        <v>0</v>
      </c>
      <c r="K1125" s="18">
        <v>0</v>
      </c>
      <c r="L1125" s="18">
        <v>0</v>
      </c>
      <c r="M1125" s="18">
        <v>0</v>
      </c>
      <c r="N1125" s="77">
        <v>0</v>
      </c>
      <c r="O1125" s="77">
        <v>0</v>
      </c>
      <c r="P1125" s="69"/>
      <c r="Q1125" s="69"/>
      <c r="R1125" s="13"/>
      <c r="S1125" s="13"/>
      <c r="T1125" s="11"/>
      <c r="U1125" s="18"/>
      <c r="V1125" s="18"/>
      <c r="W1125" s="18"/>
    </row>
    <row r="1126" spans="1:23" ht="25" customHeight="1" x14ac:dyDescent="0.3">
      <c r="A1126" s="11"/>
      <c r="B1126" s="35"/>
      <c r="C1126" s="11"/>
      <c r="D1126" s="11"/>
      <c r="E1126" s="101"/>
      <c r="F1126" s="11"/>
      <c r="G1126" s="11"/>
      <c r="H1126" s="11"/>
      <c r="I1126" s="18">
        <v>0</v>
      </c>
      <c r="J1126" s="18">
        <v>0</v>
      </c>
      <c r="K1126" s="18">
        <v>0</v>
      </c>
      <c r="L1126" s="18">
        <v>0</v>
      </c>
      <c r="M1126" s="18">
        <v>0</v>
      </c>
      <c r="N1126" s="77">
        <v>0</v>
      </c>
      <c r="O1126" s="77">
        <v>0</v>
      </c>
      <c r="P1126" s="69"/>
      <c r="Q1126" s="69"/>
      <c r="R1126" s="13"/>
      <c r="S1126" s="13"/>
      <c r="T1126" s="11"/>
      <c r="U1126" s="18"/>
      <c r="V1126" s="18"/>
      <c r="W1126" s="18"/>
    </row>
    <row r="1127" spans="1:23" ht="25" customHeight="1" x14ac:dyDescent="0.3">
      <c r="A1127" s="11"/>
      <c r="B1127" s="35"/>
      <c r="C1127" s="11"/>
      <c r="D1127" s="11"/>
      <c r="E1127" s="101"/>
      <c r="F1127" s="11"/>
      <c r="G1127" s="11"/>
      <c r="H1127" s="11"/>
      <c r="I1127" s="18">
        <v>0</v>
      </c>
      <c r="J1127" s="18">
        <v>0</v>
      </c>
      <c r="K1127" s="18">
        <v>0</v>
      </c>
      <c r="L1127" s="18">
        <v>0</v>
      </c>
      <c r="M1127" s="18">
        <v>0</v>
      </c>
      <c r="N1127" s="77">
        <v>0</v>
      </c>
      <c r="O1127" s="77">
        <v>0</v>
      </c>
      <c r="P1127" s="69"/>
      <c r="Q1127" s="69"/>
      <c r="R1127" s="13"/>
      <c r="S1127" s="13"/>
      <c r="T1127" s="11"/>
      <c r="U1127" s="18"/>
      <c r="V1127" s="18"/>
      <c r="W1127" s="18"/>
    </row>
    <row r="1128" spans="1:23" ht="25" customHeight="1" x14ac:dyDescent="0.3">
      <c r="A1128" s="11"/>
      <c r="B1128" s="35"/>
      <c r="C1128" s="11"/>
      <c r="D1128" s="11"/>
      <c r="E1128" s="101"/>
      <c r="F1128" s="11"/>
      <c r="G1128" s="11"/>
      <c r="H1128" s="11"/>
      <c r="I1128" s="18">
        <v>0</v>
      </c>
      <c r="J1128" s="18">
        <v>0</v>
      </c>
      <c r="K1128" s="18">
        <v>0</v>
      </c>
      <c r="L1128" s="18">
        <v>0</v>
      </c>
      <c r="M1128" s="18">
        <v>0</v>
      </c>
      <c r="N1128" s="77">
        <v>0</v>
      </c>
      <c r="O1128" s="77">
        <v>0</v>
      </c>
      <c r="P1128" s="69"/>
      <c r="Q1128" s="69"/>
      <c r="R1128" s="13"/>
      <c r="S1128" s="13"/>
      <c r="T1128" s="11"/>
      <c r="U1128" s="18"/>
      <c r="V1128" s="18"/>
      <c r="W1128" s="18"/>
    </row>
    <row r="1129" spans="1:23" ht="25" customHeight="1" x14ac:dyDescent="0.3">
      <c r="A1129" s="11"/>
      <c r="B1129" s="35"/>
      <c r="C1129" s="11"/>
      <c r="D1129" s="11"/>
      <c r="E1129" s="101"/>
      <c r="F1129" s="11"/>
      <c r="G1129" s="11"/>
      <c r="H1129" s="11"/>
      <c r="I1129" s="18">
        <v>0</v>
      </c>
      <c r="J1129" s="18">
        <v>0</v>
      </c>
      <c r="K1129" s="18">
        <v>0</v>
      </c>
      <c r="L1129" s="18">
        <v>0</v>
      </c>
      <c r="M1129" s="18">
        <v>0</v>
      </c>
      <c r="N1129" s="77">
        <v>0</v>
      </c>
      <c r="O1129" s="77">
        <v>0</v>
      </c>
      <c r="P1129" s="69"/>
      <c r="Q1129" s="69"/>
      <c r="R1129" s="13"/>
      <c r="S1129" s="13"/>
      <c r="T1129" s="11"/>
      <c r="U1129" s="18"/>
      <c r="V1129" s="18"/>
      <c r="W1129" s="18"/>
    </row>
    <row r="1130" spans="1:23" ht="25" customHeight="1" x14ac:dyDescent="0.3">
      <c r="A1130" s="11"/>
      <c r="B1130" s="35"/>
      <c r="C1130" s="11"/>
      <c r="D1130" s="11"/>
      <c r="E1130" s="101"/>
      <c r="F1130" s="11"/>
      <c r="G1130" s="11"/>
      <c r="H1130" s="11"/>
      <c r="I1130" s="18">
        <v>0</v>
      </c>
      <c r="J1130" s="18">
        <v>0</v>
      </c>
      <c r="K1130" s="18">
        <v>0</v>
      </c>
      <c r="L1130" s="18">
        <v>0</v>
      </c>
      <c r="M1130" s="18">
        <v>0</v>
      </c>
      <c r="N1130" s="77">
        <v>0</v>
      </c>
      <c r="O1130" s="77">
        <v>0</v>
      </c>
      <c r="P1130" s="69"/>
      <c r="Q1130" s="69"/>
      <c r="R1130" s="13"/>
      <c r="S1130" s="13"/>
      <c r="T1130" s="11"/>
      <c r="U1130" s="18"/>
      <c r="V1130" s="18"/>
      <c r="W1130" s="18"/>
    </row>
    <row r="1131" spans="1:23" ht="25" customHeight="1" x14ac:dyDescent="0.3">
      <c r="A1131" s="11"/>
      <c r="B1131" s="35"/>
      <c r="C1131" s="11"/>
      <c r="D1131" s="11"/>
      <c r="E1131" s="101"/>
      <c r="F1131" s="11"/>
      <c r="G1131" s="11"/>
      <c r="H1131" s="11"/>
      <c r="I1131" s="18">
        <v>0</v>
      </c>
      <c r="J1131" s="18">
        <v>0</v>
      </c>
      <c r="K1131" s="18">
        <v>0</v>
      </c>
      <c r="L1131" s="18">
        <v>0</v>
      </c>
      <c r="M1131" s="18">
        <v>0</v>
      </c>
      <c r="N1131" s="77">
        <v>0</v>
      </c>
      <c r="O1131" s="77">
        <v>0</v>
      </c>
      <c r="P1131" s="69"/>
      <c r="Q1131" s="69"/>
      <c r="R1131" s="13"/>
      <c r="S1131" s="13"/>
      <c r="T1131" s="11"/>
      <c r="U1131" s="18"/>
      <c r="V1131" s="18"/>
      <c r="W1131" s="18"/>
    </row>
    <row r="1132" spans="1:23" ht="25" customHeight="1" x14ac:dyDescent="0.3">
      <c r="A1132" s="11"/>
      <c r="B1132" s="35"/>
      <c r="C1132" s="11"/>
      <c r="D1132" s="11"/>
      <c r="E1132" s="101"/>
      <c r="F1132" s="11"/>
      <c r="G1132" s="11"/>
      <c r="H1132" s="11"/>
      <c r="I1132" s="18">
        <v>0</v>
      </c>
      <c r="J1132" s="18">
        <v>0</v>
      </c>
      <c r="K1132" s="18">
        <v>0</v>
      </c>
      <c r="L1132" s="18">
        <v>0</v>
      </c>
      <c r="M1132" s="18">
        <v>0</v>
      </c>
      <c r="N1132" s="77">
        <v>0</v>
      </c>
      <c r="O1132" s="77">
        <v>0</v>
      </c>
      <c r="P1132" s="69"/>
      <c r="Q1132" s="69"/>
      <c r="R1132" s="13"/>
      <c r="S1132" s="13"/>
      <c r="T1132" s="11"/>
      <c r="U1132" s="18"/>
      <c r="V1132" s="18"/>
      <c r="W1132" s="18"/>
    </row>
    <row r="1133" spans="1:23" ht="25" customHeight="1" x14ac:dyDescent="0.3">
      <c r="A1133" s="11"/>
      <c r="B1133" s="35"/>
      <c r="C1133" s="11"/>
      <c r="D1133" s="11"/>
      <c r="E1133" s="101"/>
      <c r="F1133" s="11"/>
      <c r="G1133" s="11"/>
      <c r="H1133" s="11"/>
      <c r="I1133" s="18">
        <v>0</v>
      </c>
      <c r="J1133" s="18">
        <v>0</v>
      </c>
      <c r="K1133" s="18">
        <v>0</v>
      </c>
      <c r="L1133" s="18">
        <v>0</v>
      </c>
      <c r="M1133" s="18">
        <v>0</v>
      </c>
      <c r="N1133" s="77">
        <v>0</v>
      </c>
      <c r="O1133" s="77">
        <v>0</v>
      </c>
      <c r="P1133" s="69"/>
      <c r="Q1133" s="69"/>
      <c r="R1133" s="13"/>
      <c r="S1133" s="13"/>
      <c r="T1133" s="11"/>
      <c r="U1133" s="18"/>
      <c r="V1133" s="18"/>
      <c r="W1133" s="18"/>
    </row>
    <row r="1134" spans="1:23" ht="25" customHeight="1" x14ac:dyDescent="0.3">
      <c r="A1134" s="11"/>
      <c r="B1134" s="35"/>
      <c r="C1134" s="11"/>
      <c r="D1134" s="11"/>
      <c r="E1134" s="101"/>
      <c r="F1134" s="11"/>
      <c r="G1134" s="11"/>
      <c r="H1134" s="11"/>
      <c r="I1134" s="18">
        <v>0</v>
      </c>
      <c r="J1134" s="18">
        <v>0</v>
      </c>
      <c r="K1134" s="18">
        <v>0</v>
      </c>
      <c r="L1134" s="18">
        <v>0</v>
      </c>
      <c r="M1134" s="18">
        <v>0</v>
      </c>
      <c r="N1134" s="77">
        <v>0</v>
      </c>
      <c r="O1134" s="77">
        <v>0</v>
      </c>
      <c r="P1134" s="69"/>
      <c r="Q1134" s="69"/>
      <c r="R1134" s="13"/>
      <c r="S1134" s="13"/>
      <c r="T1134" s="11"/>
      <c r="U1134" s="18"/>
      <c r="V1134" s="18"/>
      <c r="W1134" s="18"/>
    </row>
    <row r="1135" spans="1:23" ht="25" customHeight="1" x14ac:dyDescent="0.3">
      <c r="A1135" s="11"/>
      <c r="B1135" s="35"/>
      <c r="C1135" s="11"/>
      <c r="D1135" s="11"/>
      <c r="E1135" s="101"/>
      <c r="F1135" s="11"/>
      <c r="G1135" s="11"/>
      <c r="H1135" s="11"/>
      <c r="I1135" s="18">
        <v>0</v>
      </c>
      <c r="J1135" s="18">
        <v>0</v>
      </c>
      <c r="K1135" s="18">
        <v>0</v>
      </c>
      <c r="L1135" s="18">
        <v>0</v>
      </c>
      <c r="M1135" s="18">
        <v>0</v>
      </c>
      <c r="N1135" s="77">
        <v>0</v>
      </c>
      <c r="O1135" s="77">
        <v>0</v>
      </c>
      <c r="P1135" s="69"/>
      <c r="Q1135" s="69"/>
      <c r="R1135" s="13"/>
      <c r="S1135" s="13"/>
      <c r="T1135" s="11"/>
      <c r="U1135" s="18"/>
      <c r="V1135" s="18"/>
      <c r="W1135" s="18"/>
    </row>
    <row r="1136" spans="1:23" ht="25" customHeight="1" x14ac:dyDescent="0.3">
      <c r="A1136" s="11"/>
      <c r="B1136" s="35"/>
      <c r="C1136" s="11"/>
      <c r="D1136" s="11"/>
      <c r="E1136" s="101"/>
      <c r="F1136" s="11"/>
      <c r="G1136" s="11"/>
      <c r="H1136" s="11"/>
      <c r="I1136" s="18">
        <v>0</v>
      </c>
      <c r="J1136" s="18">
        <v>0</v>
      </c>
      <c r="K1136" s="18">
        <v>0</v>
      </c>
      <c r="L1136" s="18">
        <v>0</v>
      </c>
      <c r="M1136" s="18">
        <v>0</v>
      </c>
      <c r="N1136" s="77">
        <v>0</v>
      </c>
      <c r="O1136" s="77">
        <v>0</v>
      </c>
      <c r="P1136" s="69"/>
      <c r="Q1136" s="69"/>
      <c r="R1136" s="13"/>
      <c r="S1136" s="13"/>
      <c r="T1136" s="11"/>
      <c r="U1136" s="18"/>
      <c r="V1136" s="18"/>
      <c r="W1136" s="18"/>
    </row>
    <row r="1137" spans="1:23" ht="25" customHeight="1" x14ac:dyDescent="0.3">
      <c r="A1137" s="11"/>
      <c r="B1137" s="35"/>
      <c r="C1137" s="11"/>
      <c r="D1137" s="11"/>
      <c r="E1137" s="101"/>
      <c r="F1137" s="11"/>
      <c r="G1137" s="11"/>
      <c r="H1137" s="11"/>
      <c r="I1137" s="18">
        <v>0</v>
      </c>
      <c r="J1137" s="18">
        <v>0</v>
      </c>
      <c r="K1137" s="18">
        <v>0</v>
      </c>
      <c r="L1137" s="18">
        <v>0</v>
      </c>
      <c r="M1137" s="18">
        <v>0</v>
      </c>
      <c r="N1137" s="77">
        <v>0</v>
      </c>
      <c r="O1137" s="77">
        <v>0</v>
      </c>
      <c r="P1137" s="69"/>
      <c r="Q1137" s="69"/>
      <c r="R1137" s="13"/>
      <c r="S1137" s="13"/>
      <c r="T1137" s="11"/>
      <c r="U1137" s="18"/>
      <c r="V1137" s="18"/>
      <c r="W1137" s="18"/>
    </row>
    <row r="1138" spans="1:23" ht="25" customHeight="1" x14ac:dyDescent="0.3">
      <c r="A1138" s="11"/>
      <c r="B1138" s="35"/>
      <c r="C1138" s="11"/>
      <c r="D1138" s="11"/>
      <c r="E1138" s="101"/>
      <c r="F1138" s="11"/>
      <c r="G1138" s="11"/>
      <c r="H1138" s="11"/>
      <c r="I1138" s="18">
        <v>0</v>
      </c>
      <c r="J1138" s="18">
        <v>0</v>
      </c>
      <c r="K1138" s="18">
        <v>0</v>
      </c>
      <c r="L1138" s="18">
        <v>0</v>
      </c>
      <c r="M1138" s="18">
        <v>0</v>
      </c>
      <c r="N1138" s="77">
        <v>0</v>
      </c>
      <c r="O1138" s="77">
        <v>0</v>
      </c>
      <c r="P1138" s="69"/>
      <c r="Q1138" s="69"/>
      <c r="R1138" s="13"/>
      <c r="S1138" s="13"/>
      <c r="T1138" s="11"/>
      <c r="U1138" s="18"/>
      <c r="V1138" s="18"/>
      <c r="W1138" s="18"/>
    </row>
    <row r="1139" spans="1:23" ht="25" customHeight="1" x14ac:dyDescent="0.3">
      <c r="A1139" s="11"/>
      <c r="B1139" s="35"/>
      <c r="C1139" s="11"/>
      <c r="D1139" s="11"/>
      <c r="E1139" s="101"/>
      <c r="F1139" s="11"/>
      <c r="G1139" s="11"/>
      <c r="H1139" s="11"/>
      <c r="I1139" s="18">
        <v>0</v>
      </c>
      <c r="J1139" s="18">
        <v>0</v>
      </c>
      <c r="K1139" s="18">
        <v>0</v>
      </c>
      <c r="L1139" s="18">
        <v>0</v>
      </c>
      <c r="M1139" s="18">
        <v>0</v>
      </c>
      <c r="N1139" s="77">
        <v>0</v>
      </c>
      <c r="O1139" s="77">
        <v>0</v>
      </c>
      <c r="P1139" s="69"/>
      <c r="Q1139" s="69"/>
      <c r="R1139" s="13"/>
      <c r="S1139" s="13"/>
      <c r="T1139" s="11"/>
      <c r="U1139" s="18"/>
      <c r="V1139" s="18"/>
      <c r="W1139" s="18"/>
    </row>
    <row r="1140" spans="1:23" ht="25" customHeight="1" x14ac:dyDescent="0.3">
      <c r="A1140" s="11"/>
      <c r="B1140" s="35"/>
      <c r="C1140" s="11"/>
      <c r="D1140" s="11"/>
      <c r="E1140" s="101"/>
      <c r="F1140" s="11"/>
      <c r="G1140" s="11"/>
      <c r="H1140" s="11"/>
      <c r="I1140" s="18">
        <v>0</v>
      </c>
      <c r="J1140" s="18">
        <v>0</v>
      </c>
      <c r="K1140" s="18">
        <v>0</v>
      </c>
      <c r="L1140" s="18">
        <v>0</v>
      </c>
      <c r="M1140" s="18">
        <v>0</v>
      </c>
      <c r="N1140" s="77">
        <v>0</v>
      </c>
      <c r="O1140" s="77">
        <v>0</v>
      </c>
      <c r="P1140" s="69"/>
      <c r="Q1140" s="69"/>
      <c r="R1140" s="13"/>
      <c r="S1140" s="13"/>
      <c r="T1140" s="11"/>
      <c r="U1140" s="18"/>
      <c r="V1140" s="18"/>
      <c r="W1140" s="18"/>
    </row>
    <row r="1141" spans="1:23" ht="25" customHeight="1" x14ac:dyDescent="0.3">
      <c r="A1141" s="11"/>
      <c r="B1141" s="35"/>
      <c r="C1141" s="11"/>
      <c r="D1141" s="11"/>
      <c r="E1141" s="101"/>
      <c r="F1141" s="11"/>
      <c r="G1141" s="11"/>
      <c r="H1141" s="11"/>
      <c r="I1141" s="18">
        <v>0</v>
      </c>
      <c r="J1141" s="18">
        <v>0</v>
      </c>
      <c r="K1141" s="18">
        <v>0</v>
      </c>
      <c r="L1141" s="18">
        <v>0</v>
      </c>
      <c r="M1141" s="18">
        <v>0</v>
      </c>
      <c r="N1141" s="77">
        <v>0</v>
      </c>
      <c r="O1141" s="77">
        <v>0</v>
      </c>
      <c r="P1141" s="69"/>
      <c r="Q1141" s="69"/>
      <c r="R1141" s="13"/>
      <c r="S1141" s="13"/>
      <c r="T1141" s="11"/>
      <c r="U1141" s="18"/>
      <c r="V1141" s="18"/>
      <c r="W1141" s="18"/>
    </row>
    <row r="1142" spans="1:23" ht="25" customHeight="1" x14ac:dyDescent="0.3">
      <c r="A1142" s="11"/>
      <c r="B1142" s="35"/>
      <c r="C1142" s="11"/>
      <c r="D1142" s="11"/>
      <c r="E1142" s="101"/>
      <c r="F1142" s="11"/>
      <c r="G1142" s="11"/>
      <c r="H1142" s="11"/>
      <c r="I1142" s="18">
        <v>0</v>
      </c>
      <c r="J1142" s="18">
        <v>0</v>
      </c>
      <c r="K1142" s="18">
        <v>0</v>
      </c>
      <c r="L1142" s="18">
        <v>0</v>
      </c>
      <c r="M1142" s="18">
        <v>0</v>
      </c>
      <c r="N1142" s="77">
        <v>0</v>
      </c>
      <c r="O1142" s="77">
        <v>0</v>
      </c>
      <c r="P1142" s="69"/>
      <c r="Q1142" s="69"/>
      <c r="R1142" s="13"/>
      <c r="S1142" s="13"/>
      <c r="T1142" s="11"/>
      <c r="U1142" s="18"/>
      <c r="V1142" s="18"/>
      <c r="W1142" s="18"/>
    </row>
    <row r="1143" spans="1:23" ht="25" customHeight="1" x14ac:dyDescent="0.3">
      <c r="A1143" s="11"/>
      <c r="B1143" s="35"/>
      <c r="C1143" s="11"/>
      <c r="D1143" s="11"/>
      <c r="E1143" s="101"/>
      <c r="F1143" s="11"/>
      <c r="G1143" s="11"/>
      <c r="H1143" s="11"/>
      <c r="I1143" s="18">
        <v>0</v>
      </c>
      <c r="J1143" s="18">
        <v>0</v>
      </c>
      <c r="K1143" s="18">
        <v>0</v>
      </c>
      <c r="L1143" s="18">
        <v>0</v>
      </c>
      <c r="M1143" s="18">
        <v>0</v>
      </c>
      <c r="N1143" s="77">
        <v>0</v>
      </c>
      <c r="O1143" s="77">
        <v>0</v>
      </c>
      <c r="P1143" s="69"/>
      <c r="Q1143" s="69"/>
      <c r="R1143" s="13"/>
      <c r="S1143" s="13"/>
      <c r="T1143" s="11"/>
      <c r="U1143" s="18"/>
      <c r="V1143" s="18"/>
      <c r="W1143" s="18"/>
    </row>
    <row r="1144" spans="1:23" ht="25" customHeight="1" x14ac:dyDescent="0.3">
      <c r="A1144" s="11"/>
      <c r="B1144" s="35"/>
      <c r="C1144" s="11"/>
      <c r="D1144" s="11"/>
      <c r="E1144" s="101"/>
      <c r="F1144" s="11"/>
      <c r="G1144" s="11"/>
      <c r="H1144" s="11"/>
      <c r="I1144" s="18">
        <v>0</v>
      </c>
      <c r="J1144" s="18">
        <v>0</v>
      </c>
      <c r="K1144" s="18">
        <v>0</v>
      </c>
      <c r="L1144" s="18">
        <v>0</v>
      </c>
      <c r="M1144" s="18">
        <v>0</v>
      </c>
      <c r="N1144" s="77">
        <v>0</v>
      </c>
      <c r="O1144" s="77">
        <v>0</v>
      </c>
      <c r="P1144" s="69"/>
      <c r="Q1144" s="69"/>
      <c r="R1144" s="13"/>
      <c r="S1144" s="13"/>
      <c r="T1144" s="11"/>
      <c r="U1144" s="18"/>
      <c r="V1144" s="18"/>
      <c r="W1144" s="18"/>
    </row>
    <row r="1145" spans="1:23" ht="25" customHeight="1" x14ac:dyDescent="0.3">
      <c r="A1145" s="11"/>
      <c r="B1145" s="35"/>
      <c r="C1145" s="11"/>
      <c r="D1145" s="11"/>
      <c r="E1145" s="101"/>
      <c r="F1145" s="11"/>
      <c r="G1145" s="11"/>
      <c r="H1145" s="11"/>
      <c r="I1145" s="18">
        <v>0</v>
      </c>
      <c r="J1145" s="18">
        <v>0</v>
      </c>
      <c r="K1145" s="18">
        <v>0</v>
      </c>
      <c r="L1145" s="18">
        <v>0</v>
      </c>
      <c r="M1145" s="18">
        <v>0</v>
      </c>
      <c r="N1145" s="77">
        <v>0</v>
      </c>
      <c r="O1145" s="77">
        <v>0</v>
      </c>
      <c r="P1145" s="69"/>
      <c r="Q1145" s="69"/>
      <c r="R1145" s="13"/>
      <c r="S1145" s="13"/>
      <c r="T1145" s="11"/>
      <c r="U1145" s="18"/>
      <c r="V1145" s="18"/>
      <c r="W1145" s="18"/>
    </row>
    <row r="1146" spans="1:23" ht="25" customHeight="1" x14ac:dyDescent="0.3">
      <c r="A1146" s="11"/>
      <c r="B1146" s="35"/>
      <c r="C1146" s="11"/>
      <c r="D1146" s="11"/>
      <c r="E1146" s="101"/>
      <c r="F1146" s="11"/>
      <c r="G1146" s="11"/>
      <c r="H1146" s="11"/>
      <c r="I1146" s="18">
        <v>0</v>
      </c>
      <c r="J1146" s="18">
        <v>0</v>
      </c>
      <c r="K1146" s="18">
        <v>0</v>
      </c>
      <c r="L1146" s="18">
        <v>0</v>
      </c>
      <c r="M1146" s="18">
        <v>0</v>
      </c>
      <c r="N1146" s="77">
        <v>0</v>
      </c>
      <c r="O1146" s="77">
        <v>0</v>
      </c>
      <c r="P1146" s="69"/>
      <c r="Q1146" s="69"/>
      <c r="R1146" s="13"/>
      <c r="S1146" s="13"/>
      <c r="T1146" s="11"/>
      <c r="U1146" s="18"/>
      <c r="V1146" s="18"/>
      <c r="W1146" s="18"/>
    </row>
    <row r="1147" spans="1:23" ht="25" customHeight="1" x14ac:dyDescent="0.3">
      <c r="A1147" s="11"/>
      <c r="B1147" s="35"/>
      <c r="C1147" s="11"/>
      <c r="D1147" s="11"/>
      <c r="E1147" s="101"/>
      <c r="F1147" s="11"/>
      <c r="G1147" s="11"/>
      <c r="H1147" s="11"/>
      <c r="I1147" s="18">
        <v>0</v>
      </c>
      <c r="J1147" s="18">
        <v>0</v>
      </c>
      <c r="K1147" s="18">
        <v>0</v>
      </c>
      <c r="L1147" s="18">
        <v>0</v>
      </c>
      <c r="M1147" s="18">
        <v>0</v>
      </c>
      <c r="N1147" s="77">
        <v>0</v>
      </c>
      <c r="O1147" s="77">
        <v>0</v>
      </c>
      <c r="P1147" s="69"/>
      <c r="Q1147" s="69"/>
      <c r="R1147" s="13"/>
      <c r="S1147" s="13"/>
      <c r="T1147" s="11"/>
      <c r="U1147" s="18"/>
      <c r="V1147" s="18"/>
      <c r="W1147" s="18"/>
    </row>
    <row r="1148" spans="1:23" ht="25" customHeight="1" x14ac:dyDescent="0.3">
      <c r="A1148" s="11"/>
      <c r="B1148" s="35"/>
      <c r="C1148" s="11"/>
      <c r="D1148" s="11"/>
      <c r="E1148" s="101"/>
      <c r="F1148" s="11"/>
      <c r="G1148" s="11"/>
      <c r="H1148" s="11"/>
      <c r="I1148" s="18">
        <v>0</v>
      </c>
      <c r="J1148" s="18">
        <v>0</v>
      </c>
      <c r="K1148" s="18">
        <v>0</v>
      </c>
      <c r="L1148" s="18">
        <v>0</v>
      </c>
      <c r="M1148" s="18">
        <v>0</v>
      </c>
      <c r="N1148" s="77">
        <v>0</v>
      </c>
      <c r="O1148" s="77">
        <v>0</v>
      </c>
      <c r="P1148" s="69"/>
      <c r="Q1148" s="69"/>
      <c r="R1148" s="13"/>
      <c r="S1148" s="13"/>
      <c r="T1148" s="11"/>
      <c r="U1148" s="18"/>
      <c r="V1148" s="18"/>
      <c r="W1148" s="18"/>
    </row>
    <row r="1149" spans="1:23" ht="25" customHeight="1" x14ac:dyDescent="0.3">
      <c r="A1149" s="11"/>
      <c r="B1149" s="35"/>
      <c r="C1149" s="11"/>
      <c r="D1149" s="11"/>
      <c r="E1149" s="101"/>
      <c r="F1149" s="11"/>
      <c r="G1149" s="11"/>
      <c r="H1149" s="11"/>
      <c r="I1149" s="18">
        <v>0</v>
      </c>
      <c r="J1149" s="18">
        <v>0</v>
      </c>
      <c r="K1149" s="18">
        <v>0</v>
      </c>
      <c r="L1149" s="18">
        <v>0</v>
      </c>
      <c r="M1149" s="18">
        <v>0</v>
      </c>
      <c r="N1149" s="77">
        <v>0</v>
      </c>
      <c r="O1149" s="77">
        <v>0</v>
      </c>
      <c r="P1149" s="69"/>
      <c r="Q1149" s="69"/>
      <c r="R1149" s="13"/>
      <c r="S1149" s="13"/>
      <c r="T1149" s="11"/>
      <c r="U1149" s="18"/>
      <c r="V1149" s="18"/>
      <c r="W1149" s="18"/>
    </row>
    <row r="1150" spans="1:23" ht="25" customHeight="1" x14ac:dyDescent="0.3">
      <c r="A1150" s="11"/>
      <c r="B1150" s="35"/>
      <c r="C1150" s="11"/>
      <c r="D1150" s="11"/>
      <c r="E1150" s="101"/>
      <c r="F1150" s="11"/>
      <c r="G1150" s="11"/>
      <c r="H1150" s="11"/>
      <c r="I1150" s="18">
        <v>0</v>
      </c>
      <c r="J1150" s="18">
        <v>0</v>
      </c>
      <c r="K1150" s="18">
        <v>0</v>
      </c>
      <c r="L1150" s="18">
        <v>0</v>
      </c>
      <c r="M1150" s="18">
        <v>0</v>
      </c>
      <c r="N1150" s="77">
        <v>0</v>
      </c>
      <c r="O1150" s="77">
        <v>0</v>
      </c>
      <c r="P1150" s="69"/>
      <c r="Q1150" s="69"/>
      <c r="R1150" s="13"/>
      <c r="S1150" s="13"/>
      <c r="T1150" s="11"/>
      <c r="U1150" s="18"/>
      <c r="V1150" s="18"/>
      <c r="W1150" s="18"/>
    </row>
    <row r="1151" spans="1:23" ht="25" customHeight="1" x14ac:dyDescent="0.3">
      <c r="A1151" s="11"/>
      <c r="B1151" s="35"/>
      <c r="C1151" s="11"/>
      <c r="D1151" s="11"/>
      <c r="E1151" s="101"/>
      <c r="F1151" s="11"/>
      <c r="G1151" s="11"/>
      <c r="H1151" s="11"/>
      <c r="I1151" s="18">
        <v>0</v>
      </c>
      <c r="J1151" s="18">
        <v>0</v>
      </c>
      <c r="K1151" s="18">
        <v>0</v>
      </c>
      <c r="L1151" s="18">
        <v>0</v>
      </c>
      <c r="M1151" s="18">
        <v>0</v>
      </c>
      <c r="N1151" s="77">
        <v>0</v>
      </c>
      <c r="O1151" s="77">
        <v>0</v>
      </c>
      <c r="P1151" s="69"/>
      <c r="Q1151" s="69"/>
      <c r="R1151" s="13"/>
      <c r="S1151" s="13"/>
      <c r="T1151" s="11"/>
      <c r="U1151" s="18"/>
      <c r="V1151" s="18"/>
      <c r="W1151" s="18"/>
    </row>
    <row r="1152" spans="1:23" ht="25" customHeight="1" x14ac:dyDescent="0.3">
      <c r="A1152" s="11"/>
      <c r="B1152" s="35"/>
      <c r="C1152" s="11"/>
      <c r="D1152" s="11"/>
      <c r="E1152" s="101"/>
      <c r="F1152" s="11"/>
      <c r="G1152" s="11"/>
      <c r="H1152" s="11"/>
      <c r="I1152" s="18">
        <v>0</v>
      </c>
      <c r="J1152" s="18">
        <v>0</v>
      </c>
      <c r="K1152" s="18">
        <v>0</v>
      </c>
      <c r="L1152" s="18">
        <v>0</v>
      </c>
      <c r="M1152" s="18">
        <v>0</v>
      </c>
      <c r="N1152" s="77">
        <v>0</v>
      </c>
      <c r="O1152" s="77">
        <v>0</v>
      </c>
      <c r="P1152" s="69"/>
      <c r="Q1152" s="69"/>
      <c r="R1152" s="13"/>
      <c r="S1152" s="13"/>
      <c r="T1152" s="11"/>
      <c r="U1152" s="18"/>
      <c r="V1152" s="18"/>
      <c r="W1152" s="18"/>
    </row>
    <row r="1153" spans="1:23" ht="25" customHeight="1" x14ac:dyDescent="0.3">
      <c r="A1153" s="11"/>
      <c r="B1153" s="35"/>
      <c r="C1153" s="11"/>
      <c r="D1153" s="11"/>
      <c r="E1153" s="101"/>
      <c r="F1153" s="11"/>
      <c r="G1153" s="11"/>
      <c r="H1153" s="11"/>
      <c r="I1153" s="18">
        <v>0</v>
      </c>
      <c r="J1153" s="18">
        <v>0</v>
      </c>
      <c r="K1153" s="18">
        <v>0</v>
      </c>
      <c r="L1153" s="18">
        <v>0</v>
      </c>
      <c r="M1153" s="18">
        <v>0</v>
      </c>
      <c r="N1153" s="77">
        <v>0</v>
      </c>
      <c r="O1153" s="77">
        <v>0</v>
      </c>
      <c r="P1153" s="69"/>
      <c r="Q1153" s="69"/>
      <c r="R1153" s="13"/>
      <c r="S1153" s="13"/>
      <c r="T1153" s="11"/>
      <c r="U1153" s="18"/>
      <c r="V1153" s="18"/>
      <c r="W1153" s="18"/>
    </row>
    <row r="1154" spans="1:23" ht="25" customHeight="1" x14ac:dyDescent="0.3">
      <c r="A1154" s="11"/>
      <c r="B1154" s="35"/>
      <c r="C1154" s="11"/>
      <c r="D1154" s="11"/>
      <c r="E1154" s="101"/>
      <c r="F1154" s="11"/>
      <c r="G1154" s="11"/>
      <c r="H1154" s="11"/>
      <c r="I1154" s="18">
        <v>0</v>
      </c>
      <c r="J1154" s="18">
        <v>0</v>
      </c>
      <c r="K1154" s="18">
        <v>0</v>
      </c>
      <c r="L1154" s="18">
        <v>0</v>
      </c>
      <c r="M1154" s="18">
        <v>0</v>
      </c>
      <c r="N1154" s="77">
        <v>0</v>
      </c>
      <c r="O1154" s="77">
        <v>0</v>
      </c>
      <c r="P1154" s="69"/>
      <c r="Q1154" s="69"/>
      <c r="R1154" s="13"/>
      <c r="S1154" s="13"/>
      <c r="T1154" s="11"/>
      <c r="U1154" s="18"/>
      <c r="V1154" s="18"/>
      <c r="W1154" s="18"/>
    </row>
    <row r="1155" spans="1:23" ht="25" customHeight="1" x14ac:dyDescent="0.3">
      <c r="A1155" s="11"/>
      <c r="B1155" s="35"/>
      <c r="C1155" s="11"/>
      <c r="D1155" s="11"/>
      <c r="E1155" s="101"/>
      <c r="F1155" s="11"/>
      <c r="G1155" s="11"/>
      <c r="H1155" s="11"/>
      <c r="I1155" s="18">
        <v>0</v>
      </c>
      <c r="J1155" s="18">
        <v>0</v>
      </c>
      <c r="K1155" s="18">
        <v>0</v>
      </c>
      <c r="L1155" s="18">
        <v>0</v>
      </c>
      <c r="M1155" s="18">
        <v>0</v>
      </c>
      <c r="N1155" s="77">
        <v>0</v>
      </c>
      <c r="O1155" s="77">
        <v>0</v>
      </c>
      <c r="P1155" s="69"/>
      <c r="Q1155" s="69"/>
      <c r="R1155" s="13"/>
      <c r="S1155" s="13"/>
      <c r="T1155" s="11"/>
      <c r="U1155" s="18"/>
      <c r="V1155" s="18"/>
      <c r="W1155" s="18"/>
    </row>
    <row r="1156" spans="1:23" ht="25" customHeight="1" x14ac:dyDescent="0.3">
      <c r="A1156" s="11"/>
      <c r="B1156" s="35"/>
      <c r="C1156" s="11"/>
      <c r="D1156" s="11"/>
      <c r="E1156" s="101"/>
      <c r="F1156" s="11"/>
      <c r="G1156" s="11"/>
      <c r="H1156" s="11"/>
      <c r="I1156" s="18">
        <v>0</v>
      </c>
      <c r="J1156" s="18">
        <v>0</v>
      </c>
      <c r="K1156" s="18">
        <v>0</v>
      </c>
      <c r="L1156" s="18">
        <v>0</v>
      </c>
      <c r="M1156" s="18">
        <v>0</v>
      </c>
      <c r="N1156" s="77">
        <v>0</v>
      </c>
      <c r="O1156" s="77">
        <v>0</v>
      </c>
      <c r="P1156" s="69"/>
      <c r="Q1156" s="69"/>
      <c r="R1156" s="13"/>
      <c r="S1156" s="13"/>
      <c r="T1156" s="11"/>
      <c r="U1156" s="18"/>
      <c r="V1156" s="18"/>
      <c r="W1156" s="18"/>
    </row>
    <row r="1157" spans="1:23" ht="25" customHeight="1" x14ac:dyDescent="0.3">
      <c r="A1157" s="11"/>
      <c r="B1157" s="35"/>
      <c r="C1157" s="11"/>
      <c r="D1157" s="11"/>
      <c r="E1157" s="101"/>
      <c r="F1157" s="11"/>
      <c r="G1157" s="11"/>
      <c r="H1157" s="11"/>
      <c r="I1157" s="18">
        <v>0</v>
      </c>
      <c r="J1157" s="18">
        <v>0</v>
      </c>
      <c r="K1157" s="18">
        <v>0</v>
      </c>
      <c r="L1157" s="18">
        <v>0</v>
      </c>
      <c r="M1157" s="18">
        <v>0</v>
      </c>
      <c r="N1157" s="77">
        <v>0</v>
      </c>
      <c r="O1157" s="77">
        <v>0</v>
      </c>
      <c r="P1157" s="69"/>
      <c r="Q1157" s="69"/>
      <c r="R1157" s="13"/>
      <c r="S1157" s="13"/>
      <c r="T1157" s="11"/>
      <c r="U1157" s="18"/>
      <c r="V1157" s="18"/>
      <c r="W1157" s="18"/>
    </row>
    <row r="1158" spans="1:23" ht="25" customHeight="1" x14ac:dyDescent="0.3">
      <c r="A1158" s="11"/>
      <c r="B1158" s="35"/>
      <c r="C1158" s="11"/>
      <c r="D1158" s="11"/>
      <c r="E1158" s="101"/>
      <c r="F1158" s="11"/>
      <c r="G1158" s="11"/>
      <c r="H1158" s="11"/>
      <c r="I1158" s="18">
        <v>0</v>
      </c>
      <c r="J1158" s="18">
        <v>0</v>
      </c>
      <c r="K1158" s="18">
        <v>0</v>
      </c>
      <c r="L1158" s="18">
        <v>0</v>
      </c>
      <c r="M1158" s="18">
        <v>0</v>
      </c>
      <c r="N1158" s="77">
        <v>0</v>
      </c>
      <c r="O1158" s="77">
        <v>0</v>
      </c>
      <c r="P1158" s="69"/>
      <c r="Q1158" s="69"/>
      <c r="R1158" s="13"/>
      <c r="S1158" s="13"/>
      <c r="T1158" s="11"/>
      <c r="U1158" s="18"/>
      <c r="V1158" s="18"/>
      <c r="W1158" s="18"/>
    </row>
    <row r="1159" spans="1:23" ht="25" customHeight="1" x14ac:dyDescent="0.3">
      <c r="A1159" s="11"/>
      <c r="B1159" s="35"/>
      <c r="C1159" s="11"/>
      <c r="D1159" s="11"/>
      <c r="E1159" s="101"/>
      <c r="F1159" s="11"/>
      <c r="G1159" s="11"/>
      <c r="H1159" s="11"/>
      <c r="I1159" s="18">
        <v>0</v>
      </c>
      <c r="J1159" s="18">
        <v>0</v>
      </c>
      <c r="K1159" s="18">
        <v>0</v>
      </c>
      <c r="L1159" s="18">
        <v>0</v>
      </c>
      <c r="M1159" s="18">
        <v>0</v>
      </c>
      <c r="N1159" s="77">
        <v>0</v>
      </c>
      <c r="O1159" s="77">
        <v>0</v>
      </c>
      <c r="P1159" s="69"/>
      <c r="Q1159" s="69"/>
      <c r="R1159" s="13"/>
      <c r="S1159" s="13"/>
      <c r="T1159" s="11"/>
      <c r="U1159" s="18"/>
      <c r="V1159" s="18"/>
      <c r="W1159" s="18"/>
    </row>
    <row r="1160" spans="1:23" ht="25" customHeight="1" x14ac:dyDescent="0.3">
      <c r="A1160" s="11"/>
      <c r="B1160" s="35"/>
      <c r="C1160" s="11"/>
      <c r="D1160" s="11"/>
      <c r="E1160" s="101"/>
      <c r="F1160" s="11"/>
      <c r="G1160" s="11"/>
      <c r="H1160" s="11"/>
      <c r="I1160" s="18">
        <v>0</v>
      </c>
      <c r="J1160" s="18">
        <v>0</v>
      </c>
      <c r="K1160" s="18">
        <v>0</v>
      </c>
      <c r="L1160" s="18">
        <v>0</v>
      </c>
      <c r="M1160" s="18">
        <v>0</v>
      </c>
      <c r="N1160" s="77">
        <v>0</v>
      </c>
      <c r="O1160" s="77">
        <v>0</v>
      </c>
      <c r="P1160" s="69"/>
      <c r="Q1160" s="69"/>
      <c r="R1160" s="13"/>
      <c r="S1160" s="13"/>
      <c r="T1160" s="11"/>
      <c r="U1160" s="18"/>
      <c r="V1160" s="18"/>
      <c r="W1160" s="18"/>
    </row>
    <row r="1161" spans="1:23" ht="25" customHeight="1" x14ac:dyDescent="0.3">
      <c r="A1161" s="11"/>
      <c r="B1161" s="35"/>
      <c r="C1161" s="11"/>
      <c r="D1161" s="11"/>
      <c r="E1161" s="101"/>
      <c r="F1161" s="11"/>
      <c r="G1161" s="11"/>
      <c r="H1161" s="11"/>
      <c r="I1161" s="18">
        <v>0</v>
      </c>
      <c r="J1161" s="18">
        <v>0</v>
      </c>
      <c r="K1161" s="18">
        <v>0</v>
      </c>
      <c r="L1161" s="18">
        <v>0</v>
      </c>
      <c r="M1161" s="18">
        <v>0</v>
      </c>
      <c r="N1161" s="77">
        <v>0</v>
      </c>
      <c r="O1161" s="77">
        <v>0</v>
      </c>
      <c r="P1161" s="69"/>
      <c r="Q1161" s="69"/>
      <c r="R1161" s="13"/>
      <c r="S1161" s="13"/>
      <c r="T1161" s="11"/>
      <c r="U1161" s="18"/>
      <c r="V1161" s="18"/>
      <c r="W1161" s="18"/>
    </row>
    <row r="1162" spans="1:23" ht="25" customHeight="1" x14ac:dyDescent="0.3">
      <c r="A1162" s="11"/>
      <c r="B1162" s="35"/>
      <c r="C1162" s="11"/>
      <c r="D1162" s="11"/>
      <c r="E1162" s="101"/>
      <c r="F1162" s="11"/>
      <c r="G1162" s="11"/>
      <c r="H1162" s="11"/>
      <c r="I1162" s="18">
        <v>0</v>
      </c>
      <c r="J1162" s="18">
        <v>0</v>
      </c>
      <c r="K1162" s="18">
        <v>0</v>
      </c>
      <c r="L1162" s="18">
        <v>0</v>
      </c>
      <c r="M1162" s="18">
        <v>0</v>
      </c>
      <c r="N1162" s="77">
        <v>0</v>
      </c>
      <c r="O1162" s="77">
        <v>0</v>
      </c>
      <c r="P1162" s="69"/>
      <c r="Q1162" s="69"/>
      <c r="R1162" s="13"/>
      <c r="S1162" s="13"/>
      <c r="T1162" s="11"/>
      <c r="U1162" s="18"/>
      <c r="V1162" s="18"/>
      <c r="W1162" s="18"/>
    </row>
    <row r="1163" spans="1:23" ht="25" customHeight="1" x14ac:dyDescent="0.3">
      <c r="A1163" s="11"/>
      <c r="B1163" s="35"/>
      <c r="C1163" s="11"/>
      <c r="D1163" s="11"/>
      <c r="E1163" s="101"/>
      <c r="F1163" s="11"/>
      <c r="G1163" s="11"/>
      <c r="H1163" s="11"/>
      <c r="I1163" s="18">
        <v>0</v>
      </c>
      <c r="J1163" s="18">
        <v>0</v>
      </c>
      <c r="K1163" s="18">
        <v>0</v>
      </c>
      <c r="L1163" s="18">
        <v>0</v>
      </c>
      <c r="M1163" s="18">
        <v>0</v>
      </c>
      <c r="N1163" s="77">
        <v>0</v>
      </c>
      <c r="O1163" s="77">
        <v>0</v>
      </c>
      <c r="P1163" s="69"/>
      <c r="Q1163" s="69"/>
      <c r="R1163" s="13"/>
      <c r="S1163" s="13"/>
      <c r="T1163" s="11"/>
      <c r="U1163" s="18"/>
      <c r="V1163" s="18"/>
      <c r="W1163" s="18"/>
    </row>
    <row r="1164" spans="1:23" ht="25" customHeight="1" x14ac:dyDescent="0.3">
      <c r="A1164" s="11"/>
      <c r="B1164" s="35"/>
      <c r="C1164" s="11"/>
      <c r="D1164" s="11"/>
      <c r="E1164" s="101"/>
      <c r="F1164" s="11"/>
      <c r="G1164" s="11"/>
      <c r="H1164" s="11"/>
      <c r="I1164" s="18">
        <v>0</v>
      </c>
      <c r="J1164" s="18">
        <v>0</v>
      </c>
      <c r="K1164" s="18">
        <v>0</v>
      </c>
      <c r="L1164" s="18">
        <v>0</v>
      </c>
      <c r="M1164" s="18">
        <v>0</v>
      </c>
      <c r="N1164" s="77">
        <v>0</v>
      </c>
      <c r="O1164" s="77">
        <v>0</v>
      </c>
      <c r="P1164" s="69"/>
      <c r="Q1164" s="69"/>
      <c r="R1164" s="13"/>
      <c r="S1164" s="13"/>
      <c r="T1164" s="11"/>
      <c r="U1164" s="18"/>
      <c r="V1164" s="18"/>
      <c r="W1164" s="18"/>
    </row>
    <row r="1165" spans="1:23" ht="25" customHeight="1" x14ac:dyDescent="0.3">
      <c r="A1165" s="11"/>
      <c r="B1165" s="35"/>
      <c r="C1165" s="11"/>
      <c r="D1165" s="11"/>
      <c r="E1165" s="101"/>
      <c r="F1165" s="11"/>
      <c r="G1165" s="11"/>
      <c r="H1165" s="11"/>
      <c r="I1165" s="18">
        <v>0</v>
      </c>
      <c r="J1165" s="18">
        <v>0</v>
      </c>
      <c r="K1165" s="18">
        <v>0</v>
      </c>
      <c r="L1165" s="18">
        <v>0</v>
      </c>
      <c r="M1165" s="18">
        <v>0</v>
      </c>
      <c r="N1165" s="77">
        <v>0</v>
      </c>
      <c r="O1165" s="77">
        <v>0</v>
      </c>
      <c r="P1165" s="69"/>
      <c r="Q1165" s="69"/>
      <c r="R1165" s="13"/>
      <c r="S1165" s="13"/>
      <c r="T1165" s="11"/>
      <c r="U1165" s="18"/>
      <c r="V1165" s="18"/>
      <c r="W1165" s="18"/>
    </row>
    <row r="1166" spans="1:23" ht="25" customHeight="1" x14ac:dyDescent="0.3">
      <c r="A1166" s="11"/>
      <c r="B1166" s="35"/>
      <c r="C1166" s="11"/>
      <c r="D1166" s="11"/>
      <c r="E1166" s="101"/>
      <c r="F1166" s="11"/>
      <c r="G1166" s="11"/>
      <c r="H1166" s="11"/>
      <c r="I1166" s="18">
        <v>0</v>
      </c>
      <c r="J1166" s="18">
        <v>0</v>
      </c>
      <c r="K1166" s="18">
        <v>0</v>
      </c>
      <c r="L1166" s="18">
        <v>0</v>
      </c>
      <c r="M1166" s="18">
        <v>0</v>
      </c>
      <c r="N1166" s="77">
        <v>0</v>
      </c>
      <c r="O1166" s="77">
        <v>0</v>
      </c>
      <c r="P1166" s="69"/>
      <c r="Q1166" s="69"/>
      <c r="R1166" s="13"/>
      <c r="S1166" s="13"/>
      <c r="T1166" s="11"/>
      <c r="U1166" s="18"/>
      <c r="V1166" s="18"/>
      <c r="W1166" s="18"/>
    </row>
    <row r="1167" spans="1:23" ht="25" customHeight="1" x14ac:dyDescent="0.3">
      <c r="A1167" s="11"/>
      <c r="B1167" s="35"/>
      <c r="C1167" s="11"/>
      <c r="D1167" s="11"/>
      <c r="E1167" s="101"/>
      <c r="F1167" s="11"/>
      <c r="G1167" s="11"/>
      <c r="H1167" s="11"/>
      <c r="I1167" s="18">
        <v>0</v>
      </c>
      <c r="J1167" s="18">
        <v>0</v>
      </c>
      <c r="K1167" s="18">
        <v>0</v>
      </c>
      <c r="L1167" s="18">
        <v>0</v>
      </c>
      <c r="M1167" s="18">
        <v>0</v>
      </c>
      <c r="N1167" s="77">
        <v>0</v>
      </c>
      <c r="O1167" s="77">
        <v>0</v>
      </c>
      <c r="P1167" s="69"/>
      <c r="Q1167" s="69"/>
      <c r="R1167" s="13"/>
      <c r="S1167" s="13"/>
      <c r="T1167" s="11"/>
      <c r="U1167" s="18"/>
      <c r="V1167" s="18"/>
      <c r="W1167" s="18"/>
    </row>
    <row r="1168" spans="1:23" ht="25" customHeight="1" x14ac:dyDescent="0.3">
      <c r="A1168" s="11"/>
      <c r="B1168" s="35"/>
      <c r="C1168" s="11"/>
      <c r="D1168" s="11"/>
      <c r="E1168" s="101"/>
      <c r="F1168" s="11"/>
      <c r="G1168" s="11"/>
      <c r="H1168" s="11"/>
      <c r="I1168" s="18">
        <v>0</v>
      </c>
      <c r="J1168" s="18">
        <v>0</v>
      </c>
      <c r="K1168" s="18">
        <v>0</v>
      </c>
      <c r="L1168" s="18">
        <v>0</v>
      </c>
      <c r="M1168" s="18">
        <v>0</v>
      </c>
      <c r="N1168" s="77">
        <v>0</v>
      </c>
      <c r="O1168" s="77">
        <v>0</v>
      </c>
      <c r="P1168" s="69"/>
      <c r="Q1168" s="69"/>
      <c r="R1168" s="13"/>
      <c r="S1168" s="13"/>
      <c r="T1168" s="11"/>
      <c r="U1168" s="18"/>
      <c r="V1168" s="18"/>
      <c r="W1168" s="18"/>
    </row>
    <row r="1169" spans="1:23" ht="25" customHeight="1" x14ac:dyDescent="0.3">
      <c r="A1169" s="11"/>
      <c r="B1169" s="35"/>
      <c r="C1169" s="11"/>
      <c r="D1169" s="11"/>
      <c r="E1169" s="101"/>
      <c r="F1169" s="11"/>
      <c r="G1169" s="11"/>
      <c r="H1169" s="11"/>
      <c r="I1169" s="18">
        <v>0</v>
      </c>
      <c r="J1169" s="18">
        <v>0</v>
      </c>
      <c r="K1169" s="18">
        <v>0</v>
      </c>
      <c r="L1169" s="18">
        <v>0</v>
      </c>
      <c r="M1169" s="18">
        <v>0</v>
      </c>
      <c r="N1169" s="77">
        <v>0</v>
      </c>
      <c r="O1169" s="77">
        <v>0</v>
      </c>
      <c r="P1169" s="69"/>
      <c r="Q1169" s="69"/>
      <c r="R1169" s="13"/>
      <c r="S1169" s="13"/>
      <c r="T1169" s="11"/>
      <c r="U1169" s="18"/>
      <c r="V1169" s="18"/>
      <c r="W1169" s="18"/>
    </row>
    <row r="1170" spans="1:23" ht="25" customHeight="1" x14ac:dyDescent="0.3">
      <c r="A1170" s="11"/>
      <c r="B1170" s="35"/>
      <c r="C1170" s="11"/>
      <c r="D1170" s="11"/>
      <c r="E1170" s="101"/>
      <c r="F1170" s="11"/>
      <c r="G1170" s="11"/>
      <c r="H1170" s="11"/>
      <c r="I1170" s="18">
        <v>0</v>
      </c>
      <c r="J1170" s="18">
        <v>0</v>
      </c>
      <c r="K1170" s="18">
        <v>0</v>
      </c>
      <c r="L1170" s="18">
        <v>0</v>
      </c>
      <c r="M1170" s="18">
        <v>0</v>
      </c>
      <c r="N1170" s="77">
        <v>0</v>
      </c>
      <c r="O1170" s="77">
        <v>0</v>
      </c>
      <c r="P1170" s="69"/>
      <c r="Q1170" s="69"/>
      <c r="R1170" s="13"/>
      <c r="S1170" s="13"/>
      <c r="T1170" s="11"/>
      <c r="U1170" s="18"/>
      <c r="V1170" s="18"/>
      <c r="W1170" s="18"/>
    </row>
    <row r="1171" spans="1:23" ht="25" customHeight="1" x14ac:dyDescent="0.3">
      <c r="A1171" s="11"/>
      <c r="B1171" s="35"/>
      <c r="C1171" s="11"/>
      <c r="D1171" s="11"/>
      <c r="E1171" s="101"/>
      <c r="F1171" s="11"/>
      <c r="G1171" s="11"/>
      <c r="H1171" s="11"/>
      <c r="I1171" s="18">
        <v>0</v>
      </c>
      <c r="J1171" s="18">
        <v>0</v>
      </c>
      <c r="K1171" s="18">
        <v>0</v>
      </c>
      <c r="L1171" s="18">
        <v>0</v>
      </c>
      <c r="M1171" s="18">
        <v>0</v>
      </c>
      <c r="N1171" s="77">
        <v>0</v>
      </c>
      <c r="O1171" s="77">
        <v>0</v>
      </c>
      <c r="P1171" s="69"/>
      <c r="Q1171" s="69"/>
      <c r="R1171" s="13"/>
      <c r="S1171" s="13"/>
      <c r="T1171" s="11"/>
      <c r="U1171" s="18"/>
      <c r="V1171" s="18"/>
      <c r="W1171" s="18"/>
    </row>
    <row r="1172" spans="1:23" ht="25" customHeight="1" x14ac:dyDescent="0.3">
      <c r="A1172" s="11"/>
      <c r="B1172" s="35"/>
      <c r="C1172" s="11"/>
      <c r="D1172" s="11"/>
      <c r="E1172" s="101"/>
      <c r="F1172" s="11"/>
      <c r="G1172" s="11"/>
      <c r="H1172" s="11"/>
      <c r="I1172" s="18">
        <v>0</v>
      </c>
      <c r="J1172" s="18">
        <v>0</v>
      </c>
      <c r="K1172" s="18">
        <v>0</v>
      </c>
      <c r="L1172" s="18">
        <v>0</v>
      </c>
      <c r="M1172" s="18">
        <v>0</v>
      </c>
      <c r="N1172" s="77">
        <v>0</v>
      </c>
      <c r="O1172" s="77">
        <v>0</v>
      </c>
      <c r="P1172" s="69"/>
      <c r="Q1172" s="69"/>
      <c r="R1172" s="13"/>
      <c r="S1172" s="13"/>
      <c r="T1172" s="11"/>
      <c r="U1172" s="18"/>
      <c r="V1172" s="18"/>
      <c r="W1172" s="18"/>
    </row>
    <row r="1173" spans="1:23" ht="25" customHeight="1" x14ac:dyDescent="0.3">
      <c r="A1173" s="11"/>
      <c r="B1173" s="35"/>
      <c r="C1173" s="11"/>
      <c r="D1173" s="11"/>
      <c r="E1173" s="101"/>
      <c r="F1173" s="11"/>
      <c r="G1173" s="11"/>
      <c r="H1173" s="11"/>
      <c r="I1173" s="18">
        <v>0</v>
      </c>
      <c r="J1173" s="18">
        <v>0</v>
      </c>
      <c r="K1173" s="18">
        <v>0</v>
      </c>
      <c r="L1173" s="18">
        <v>0</v>
      </c>
      <c r="M1173" s="18">
        <v>0</v>
      </c>
      <c r="N1173" s="77">
        <v>0</v>
      </c>
      <c r="O1173" s="77">
        <v>0</v>
      </c>
      <c r="P1173" s="69"/>
      <c r="Q1173" s="69"/>
      <c r="R1173" s="13"/>
      <c r="S1173" s="13"/>
      <c r="T1173" s="11"/>
      <c r="U1173" s="18"/>
      <c r="V1173" s="18"/>
      <c r="W1173" s="18"/>
    </row>
    <row r="1174" spans="1:23" ht="25" customHeight="1" x14ac:dyDescent="0.3">
      <c r="A1174" s="11"/>
      <c r="B1174" s="35"/>
      <c r="C1174" s="11"/>
      <c r="D1174" s="11"/>
      <c r="E1174" s="101"/>
      <c r="F1174" s="11"/>
      <c r="G1174" s="11"/>
      <c r="H1174" s="11"/>
      <c r="I1174" s="18">
        <v>0</v>
      </c>
      <c r="J1174" s="18">
        <v>0</v>
      </c>
      <c r="K1174" s="18">
        <v>0</v>
      </c>
      <c r="L1174" s="18">
        <v>0</v>
      </c>
      <c r="M1174" s="18">
        <v>0</v>
      </c>
      <c r="N1174" s="77">
        <v>0</v>
      </c>
      <c r="O1174" s="77">
        <v>0</v>
      </c>
      <c r="P1174" s="69"/>
      <c r="Q1174" s="69"/>
      <c r="R1174" s="13"/>
      <c r="S1174" s="13"/>
      <c r="T1174" s="11"/>
      <c r="U1174" s="18"/>
      <c r="V1174" s="18"/>
      <c r="W1174" s="18"/>
    </row>
    <row r="1175" spans="1:23" ht="25" customHeight="1" x14ac:dyDescent="0.3">
      <c r="A1175" s="11"/>
      <c r="B1175" s="35"/>
      <c r="C1175" s="11"/>
      <c r="D1175" s="11"/>
      <c r="E1175" s="101"/>
      <c r="F1175" s="11"/>
      <c r="G1175" s="11"/>
      <c r="H1175" s="11"/>
      <c r="I1175" s="18">
        <v>0</v>
      </c>
      <c r="J1175" s="18">
        <v>0</v>
      </c>
      <c r="K1175" s="18">
        <v>0</v>
      </c>
      <c r="L1175" s="18">
        <v>0</v>
      </c>
      <c r="M1175" s="18">
        <v>0</v>
      </c>
      <c r="N1175" s="77">
        <v>0</v>
      </c>
      <c r="O1175" s="77">
        <v>0</v>
      </c>
      <c r="P1175" s="69"/>
      <c r="Q1175" s="69"/>
      <c r="R1175" s="13"/>
      <c r="S1175" s="13"/>
      <c r="T1175" s="11"/>
      <c r="U1175" s="18"/>
      <c r="V1175" s="18"/>
      <c r="W1175" s="18"/>
    </row>
    <row r="1176" spans="1:23" ht="25" customHeight="1" x14ac:dyDescent="0.3">
      <c r="A1176" s="11"/>
      <c r="B1176" s="35"/>
      <c r="C1176" s="11"/>
      <c r="D1176" s="11"/>
      <c r="E1176" s="101"/>
      <c r="F1176" s="11"/>
      <c r="G1176" s="11"/>
      <c r="H1176" s="11"/>
      <c r="I1176" s="18">
        <v>0</v>
      </c>
      <c r="J1176" s="18">
        <v>0</v>
      </c>
      <c r="K1176" s="18">
        <v>0</v>
      </c>
      <c r="L1176" s="18">
        <v>0</v>
      </c>
      <c r="M1176" s="18">
        <v>0</v>
      </c>
      <c r="N1176" s="77">
        <v>0</v>
      </c>
      <c r="O1176" s="77">
        <v>0</v>
      </c>
      <c r="P1176" s="69"/>
      <c r="Q1176" s="69"/>
      <c r="R1176" s="13"/>
      <c r="S1176" s="13"/>
      <c r="T1176" s="11"/>
      <c r="U1176" s="18"/>
      <c r="V1176" s="18"/>
      <c r="W1176" s="18"/>
    </row>
    <row r="1177" spans="1:23" ht="25" customHeight="1" x14ac:dyDescent="0.3">
      <c r="A1177" s="11"/>
      <c r="B1177" s="35"/>
      <c r="C1177" s="11"/>
      <c r="D1177" s="11"/>
      <c r="E1177" s="101"/>
      <c r="F1177" s="11"/>
      <c r="G1177" s="11"/>
      <c r="H1177" s="11"/>
      <c r="I1177" s="18">
        <v>0</v>
      </c>
      <c r="J1177" s="18">
        <v>0</v>
      </c>
      <c r="K1177" s="18">
        <v>0</v>
      </c>
      <c r="L1177" s="18">
        <v>0</v>
      </c>
      <c r="M1177" s="18">
        <v>0</v>
      </c>
      <c r="N1177" s="77">
        <v>0</v>
      </c>
      <c r="O1177" s="77">
        <v>0</v>
      </c>
      <c r="P1177" s="69"/>
      <c r="Q1177" s="69"/>
      <c r="R1177" s="13"/>
      <c r="S1177" s="13"/>
      <c r="T1177" s="11"/>
      <c r="U1177" s="18"/>
      <c r="V1177" s="18"/>
      <c r="W1177" s="18"/>
    </row>
    <row r="1178" spans="1:23" ht="25" customHeight="1" x14ac:dyDescent="0.3">
      <c r="A1178" s="11"/>
      <c r="B1178" s="35"/>
      <c r="C1178" s="11"/>
      <c r="D1178" s="11"/>
      <c r="E1178" s="101"/>
      <c r="F1178" s="11"/>
      <c r="G1178" s="11"/>
      <c r="H1178" s="11"/>
      <c r="I1178" s="18">
        <v>0</v>
      </c>
      <c r="J1178" s="18">
        <v>0</v>
      </c>
      <c r="K1178" s="18">
        <v>0</v>
      </c>
      <c r="L1178" s="18">
        <v>0</v>
      </c>
      <c r="M1178" s="18">
        <v>0</v>
      </c>
      <c r="N1178" s="77">
        <v>0</v>
      </c>
      <c r="O1178" s="77">
        <v>0</v>
      </c>
      <c r="P1178" s="69"/>
      <c r="Q1178" s="69"/>
      <c r="R1178" s="13"/>
      <c r="S1178" s="13"/>
      <c r="T1178" s="11"/>
      <c r="U1178" s="18"/>
      <c r="V1178" s="18"/>
      <c r="W1178" s="18"/>
    </row>
    <row r="1179" spans="1:23" ht="25" customHeight="1" x14ac:dyDescent="0.3">
      <c r="A1179" s="11"/>
      <c r="B1179" s="35"/>
      <c r="C1179" s="11"/>
      <c r="D1179" s="11"/>
      <c r="E1179" s="101"/>
      <c r="F1179" s="11"/>
      <c r="G1179" s="11"/>
      <c r="H1179" s="11"/>
      <c r="I1179" s="18">
        <v>0</v>
      </c>
      <c r="J1179" s="18">
        <v>0</v>
      </c>
      <c r="K1179" s="18">
        <v>0</v>
      </c>
      <c r="L1179" s="18">
        <v>0</v>
      </c>
      <c r="M1179" s="18">
        <v>0</v>
      </c>
      <c r="N1179" s="77">
        <v>0</v>
      </c>
      <c r="O1179" s="77">
        <v>0</v>
      </c>
      <c r="P1179" s="69"/>
      <c r="Q1179" s="69"/>
      <c r="R1179" s="13"/>
      <c r="S1179" s="13"/>
      <c r="T1179" s="11"/>
      <c r="U1179" s="18"/>
      <c r="V1179" s="18"/>
      <c r="W1179" s="18"/>
    </row>
    <row r="1180" spans="1:23" ht="25" customHeight="1" x14ac:dyDescent="0.3">
      <c r="A1180" s="11"/>
      <c r="B1180" s="35"/>
      <c r="C1180" s="11"/>
      <c r="D1180" s="11"/>
      <c r="E1180" s="101"/>
      <c r="F1180" s="11"/>
      <c r="G1180" s="11"/>
      <c r="H1180" s="11"/>
      <c r="I1180" s="18">
        <v>0</v>
      </c>
      <c r="J1180" s="18">
        <v>0</v>
      </c>
      <c r="K1180" s="18">
        <v>0</v>
      </c>
      <c r="L1180" s="18">
        <v>0</v>
      </c>
      <c r="M1180" s="18">
        <v>0</v>
      </c>
      <c r="N1180" s="77">
        <v>0</v>
      </c>
      <c r="O1180" s="77">
        <v>0</v>
      </c>
      <c r="P1180" s="69"/>
      <c r="Q1180" s="69"/>
      <c r="R1180" s="13"/>
      <c r="S1180" s="13"/>
      <c r="T1180" s="11"/>
      <c r="U1180" s="18"/>
      <c r="V1180" s="18"/>
      <c r="W1180" s="18"/>
    </row>
    <row r="1181" spans="1:23" ht="25" customHeight="1" x14ac:dyDescent="0.3">
      <c r="A1181" s="11"/>
      <c r="B1181" s="35"/>
      <c r="C1181" s="11"/>
      <c r="D1181" s="11"/>
      <c r="E1181" s="101"/>
      <c r="F1181" s="11"/>
      <c r="G1181" s="11"/>
      <c r="H1181" s="11"/>
      <c r="I1181" s="18">
        <v>0</v>
      </c>
      <c r="J1181" s="18">
        <v>0</v>
      </c>
      <c r="K1181" s="18">
        <v>0</v>
      </c>
      <c r="L1181" s="18">
        <v>0</v>
      </c>
      <c r="M1181" s="18">
        <v>0</v>
      </c>
      <c r="N1181" s="77">
        <v>0</v>
      </c>
      <c r="O1181" s="77">
        <v>0</v>
      </c>
      <c r="P1181" s="69"/>
      <c r="Q1181" s="69"/>
      <c r="R1181" s="13"/>
      <c r="S1181" s="13"/>
      <c r="T1181" s="11"/>
      <c r="U1181" s="18"/>
      <c r="V1181" s="18"/>
      <c r="W1181" s="18"/>
    </row>
    <row r="1182" spans="1:23" ht="25" customHeight="1" x14ac:dyDescent="0.3">
      <c r="A1182" s="11"/>
      <c r="B1182" s="35"/>
      <c r="C1182" s="11"/>
      <c r="D1182" s="11"/>
      <c r="E1182" s="101"/>
      <c r="F1182" s="11"/>
      <c r="G1182" s="11"/>
      <c r="H1182" s="11"/>
      <c r="I1182" s="18">
        <v>0</v>
      </c>
      <c r="J1182" s="18">
        <v>0</v>
      </c>
      <c r="K1182" s="18">
        <v>0</v>
      </c>
      <c r="L1182" s="18">
        <v>0</v>
      </c>
      <c r="M1182" s="18">
        <v>0</v>
      </c>
      <c r="N1182" s="77">
        <v>0</v>
      </c>
      <c r="O1182" s="77">
        <v>0</v>
      </c>
      <c r="P1182" s="69"/>
      <c r="Q1182" s="69"/>
      <c r="R1182" s="13"/>
      <c r="S1182" s="13"/>
      <c r="T1182" s="11"/>
      <c r="U1182" s="18"/>
      <c r="V1182" s="18"/>
      <c r="W1182" s="18"/>
    </row>
    <row r="1183" spans="1:23" ht="25" customHeight="1" x14ac:dyDescent="0.3">
      <c r="A1183" s="11"/>
      <c r="B1183" s="35"/>
      <c r="C1183" s="11"/>
      <c r="D1183" s="11"/>
      <c r="E1183" s="101"/>
      <c r="F1183" s="11"/>
      <c r="G1183" s="11"/>
      <c r="H1183" s="11"/>
      <c r="I1183" s="18">
        <v>0</v>
      </c>
      <c r="J1183" s="18">
        <v>0</v>
      </c>
      <c r="K1183" s="18">
        <v>0</v>
      </c>
      <c r="L1183" s="18">
        <v>0</v>
      </c>
      <c r="M1183" s="18">
        <v>0</v>
      </c>
      <c r="N1183" s="77">
        <v>0</v>
      </c>
      <c r="O1183" s="77">
        <v>0</v>
      </c>
      <c r="P1183" s="69"/>
      <c r="Q1183" s="69"/>
      <c r="R1183" s="13"/>
      <c r="S1183" s="13"/>
      <c r="T1183" s="11"/>
      <c r="U1183" s="18"/>
      <c r="V1183" s="18"/>
      <c r="W1183" s="18"/>
    </row>
    <row r="1184" spans="1:23" ht="25" customHeight="1" x14ac:dyDescent="0.3">
      <c r="A1184" s="11"/>
      <c r="B1184" s="35"/>
      <c r="C1184" s="11"/>
      <c r="D1184" s="11"/>
      <c r="E1184" s="101"/>
      <c r="F1184" s="11"/>
      <c r="G1184" s="11"/>
      <c r="H1184" s="11"/>
      <c r="I1184" s="18">
        <v>0</v>
      </c>
      <c r="J1184" s="18">
        <v>0</v>
      </c>
      <c r="K1184" s="18">
        <v>0</v>
      </c>
      <c r="L1184" s="18">
        <v>0</v>
      </c>
      <c r="M1184" s="18">
        <v>0</v>
      </c>
      <c r="N1184" s="77">
        <v>0</v>
      </c>
      <c r="O1184" s="77">
        <v>0</v>
      </c>
      <c r="P1184" s="69"/>
      <c r="Q1184" s="69"/>
      <c r="R1184" s="13"/>
      <c r="S1184" s="13"/>
      <c r="T1184" s="11"/>
      <c r="U1184" s="18"/>
      <c r="V1184" s="18"/>
      <c r="W1184" s="18"/>
    </row>
    <row r="1185" spans="1:23" ht="25" customHeight="1" x14ac:dyDescent="0.3">
      <c r="A1185" s="11"/>
      <c r="B1185" s="35"/>
      <c r="C1185" s="11"/>
      <c r="D1185" s="11"/>
      <c r="E1185" s="101"/>
      <c r="F1185" s="11"/>
      <c r="G1185" s="11"/>
      <c r="H1185" s="11"/>
      <c r="I1185" s="18">
        <v>0</v>
      </c>
      <c r="J1185" s="18">
        <v>0</v>
      </c>
      <c r="K1185" s="18">
        <v>0</v>
      </c>
      <c r="L1185" s="18">
        <v>0</v>
      </c>
      <c r="M1185" s="18">
        <v>0</v>
      </c>
      <c r="N1185" s="77">
        <v>0</v>
      </c>
      <c r="O1185" s="77">
        <v>0</v>
      </c>
      <c r="P1185" s="69"/>
      <c r="Q1185" s="69"/>
      <c r="R1185" s="13"/>
      <c r="S1185" s="13"/>
      <c r="T1185" s="11"/>
      <c r="U1185" s="18"/>
      <c r="V1185" s="18"/>
      <c r="W1185" s="18"/>
    </row>
    <row r="1186" spans="1:23" ht="25" customHeight="1" x14ac:dyDescent="0.3">
      <c r="A1186" s="11"/>
      <c r="B1186" s="35"/>
      <c r="C1186" s="11"/>
      <c r="D1186" s="11"/>
      <c r="E1186" s="101"/>
      <c r="F1186" s="11"/>
      <c r="G1186" s="11"/>
      <c r="H1186" s="11"/>
      <c r="I1186" s="18">
        <v>0</v>
      </c>
      <c r="J1186" s="18">
        <v>0</v>
      </c>
      <c r="K1186" s="18">
        <v>0</v>
      </c>
      <c r="L1186" s="18">
        <v>0</v>
      </c>
      <c r="M1186" s="18">
        <v>0</v>
      </c>
      <c r="N1186" s="77">
        <v>0</v>
      </c>
      <c r="O1186" s="77">
        <v>0</v>
      </c>
      <c r="P1186" s="69"/>
      <c r="Q1186" s="69"/>
      <c r="R1186" s="13"/>
      <c r="S1186" s="13"/>
      <c r="T1186" s="11"/>
      <c r="U1186" s="18"/>
      <c r="V1186" s="18"/>
      <c r="W1186" s="18"/>
    </row>
    <row r="1187" spans="1:23" ht="25" customHeight="1" x14ac:dyDescent="0.3">
      <c r="A1187" s="11"/>
      <c r="B1187" s="35"/>
      <c r="C1187" s="11"/>
      <c r="D1187" s="11"/>
      <c r="E1187" s="101"/>
      <c r="F1187" s="11"/>
      <c r="G1187" s="11"/>
      <c r="H1187" s="11"/>
      <c r="I1187" s="18">
        <v>0</v>
      </c>
      <c r="J1187" s="18">
        <v>0</v>
      </c>
      <c r="K1187" s="18">
        <v>0</v>
      </c>
      <c r="L1187" s="18">
        <v>0</v>
      </c>
      <c r="M1187" s="18">
        <v>0</v>
      </c>
      <c r="N1187" s="77">
        <v>0</v>
      </c>
      <c r="O1187" s="77">
        <v>0</v>
      </c>
      <c r="P1187" s="69"/>
      <c r="Q1187" s="69"/>
      <c r="R1187" s="13"/>
      <c r="S1187" s="13"/>
      <c r="T1187" s="11"/>
      <c r="U1187" s="18"/>
      <c r="V1187" s="18"/>
      <c r="W1187" s="18"/>
    </row>
    <row r="1188" spans="1:23" ht="25" customHeight="1" x14ac:dyDescent="0.3">
      <c r="A1188" s="11"/>
      <c r="B1188" s="35"/>
      <c r="C1188" s="11"/>
      <c r="D1188" s="11"/>
      <c r="E1188" s="101"/>
      <c r="F1188" s="11"/>
      <c r="G1188" s="11"/>
      <c r="H1188" s="11"/>
      <c r="I1188" s="18">
        <v>0</v>
      </c>
      <c r="J1188" s="18">
        <v>0</v>
      </c>
      <c r="K1188" s="18">
        <v>0</v>
      </c>
      <c r="L1188" s="18">
        <v>0</v>
      </c>
      <c r="M1188" s="18">
        <v>0</v>
      </c>
      <c r="N1188" s="77">
        <v>0</v>
      </c>
      <c r="O1188" s="77">
        <v>0</v>
      </c>
      <c r="P1188" s="69"/>
      <c r="Q1188" s="69"/>
      <c r="R1188" s="13"/>
      <c r="S1188" s="13"/>
      <c r="T1188" s="11"/>
      <c r="U1188" s="18"/>
      <c r="V1188" s="18"/>
      <c r="W1188" s="18"/>
    </row>
    <row r="1189" spans="1:23" ht="25" customHeight="1" x14ac:dyDescent="0.3">
      <c r="A1189" s="11"/>
      <c r="B1189" s="35"/>
      <c r="C1189" s="11"/>
      <c r="D1189" s="11"/>
      <c r="E1189" s="101"/>
      <c r="F1189" s="11"/>
      <c r="G1189" s="11"/>
      <c r="H1189" s="11"/>
      <c r="I1189" s="18">
        <v>0</v>
      </c>
      <c r="J1189" s="18">
        <v>0</v>
      </c>
      <c r="K1189" s="18">
        <v>0</v>
      </c>
      <c r="L1189" s="18">
        <v>0</v>
      </c>
      <c r="M1189" s="18">
        <v>0</v>
      </c>
      <c r="N1189" s="77">
        <v>0</v>
      </c>
      <c r="O1189" s="77">
        <v>0</v>
      </c>
      <c r="P1189" s="69"/>
      <c r="Q1189" s="69"/>
      <c r="R1189" s="13"/>
      <c r="S1189" s="13"/>
      <c r="T1189" s="11"/>
      <c r="U1189" s="18"/>
      <c r="V1189" s="18"/>
      <c r="W1189" s="18"/>
    </row>
    <row r="1190" spans="1:23" ht="25" customHeight="1" x14ac:dyDescent="0.3">
      <c r="A1190" s="11"/>
      <c r="B1190" s="35"/>
      <c r="C1190" s="11"/>
      <c r="D1190" s="11"/>
      <c r="E1190" s="101"/>
      <c r="F1190" s="11"/>
      <c r="G1190" s="11"/>
      <c r="H1190" s="11"/>
      <c r="I1190" s="18">
        <v>0</v>
      </c>
      <c r="J1190" s="18">
        <v>0</v>
      </c>
      <c r="K1190" s="18">
        <v>0</v>
      </c>
      <c r="L1190" s="18">
        <v>0</v>
      </c>
      <c r="M1190" s="18">
        <v>0</v>
      </c>
      <c r="N1190" s="77">
        <v>0</v>
      </c>
      <c r="O1190" s="77">
        <v>0</v>
      </c>
      <c r="P1190" s="69"/>
      <c r="Q1190" s="69"/>
      <c r="R1190" s="13"/>
      <c r="S1190" s="13"/>
      <c r="T1190" s="11"/>
      <c r="U1190" s="18"/>
      <c r="V1190" s="18"/>
      <c r="W1190" s="18"/>
    </row>
    <row r="1191" spans="1:23" ht="25" customHeight="1" x14ac:dyDescent="0.3">
      <c r="A1191" s="11"/>
      <c r="B1191" s="35"/>
      <c r="C1191" s="11"/>
      <c r="D1191" s="11"/>
      <c r="E1191" s="101"/>
      <c r="F1191" s="11"/>
      <c r="G1191" s="11"/>
      <c r="H1191" s="11"/>
      <c r="I1191" s="18">
        <v>0</v>
      </c>
      <c r="J1191" s="18">
        <v>0</v>
      </c>
      <c r="K1191" s="18">
        <v>0</v>
      </c>
      <c r="L1191" s="18">
        <v>0</v>
      </c>
      <c r="M1191" s="18">
        <v>0</v>
      </c>
      <c r="N1191" s="77">
        <v>0</v>
      </c>
      <c r="O1191" s="77">
        <v>0</v>
      </c>
      <c r="P1191" s="69"/>
      <c r="Q1191" s="69"/>
      <c r="R1191" s="13"/>
      <c r="S1191" s="13"/>
      <c r="T1191" s="11"/>
      <c r="U1191" s="18"/>
      <c r="V1191" s="18"/>
      <c r="W1191" s="18"/>
    </row>
    <row r="1192" spans="1:23" ht="25" customHeight="1" x14ac:dyDescent="0.3">
      <c r="A1192" s="11"/>
      <c r="B1192" s="35"/>
      <c r="C1192" s="11"/>
      <c r="D1192" s="11"/>
      <c r="E1192" s="101"/>
      <c r="F1192" s="11"/>
      <c r="G1192" s="11"/>
      <c r="H1192" s="11"/>
      <c r="I1192" s="18">
        <v>0</v>
      </c>
      <c r="J1192" s="18">
        <v>0</v>
      </c>
      <c r="K1192" s="18">
        <v>0</v>
      </c>
      <c r="L1192" s="18">
        <v>0</v>
      </c>
      <c r="M1192" s="18">
        <v>0</v>
      </c>
      <c r="N1192" s="77">
        <v>0</v>
      </c>
      <c r="O1192" s="77">
        <v>0</v>
      </c>
      <c r="P1192" s="69"/>
      <c r="Q1192" s="69"/>
      <c r="R1192" s="13"/>
      <c r="S1192" s="13"/>
      <c r="T1192" s="11"/>
      <c r="U1192" s="18"/>
      <c r="V1192" s="18"/>
      <c r="W1192" s="18"/>
    </row>
    <row r="1193" spans="1:23" ht="25" customHeight="1" x14ac:dyDescent="0.3">
      <c r="A1193" s="11"/>
      <c r="B1193" s="35"/>
      <c r="C1193" s="11"/>
      <c r="D1193" s="11"/>
      <c r="E1193" s="101"/>
      <c r="F1193" s="11"/>
      <c r="G1193" s="11"/>
      <c r="H1193" s="11"/>
      <c r="I1193" s="18">
        <v>0</v>
      </c>
      <c r="J1193" s="18">
        <v>0</v>
      </c>
      <c r="K1193" s="18">
        <v>0</v>
      </c>
      <c r="L1193" s="18">
        <v>0</v>
      </c>
      <c r="M1193" s="18">
        <v>0</v>
      </c>
      <c r="N1193" s="77">
        <v>0</v>
      </c>
      <c r="O1193" s="77">
        <v>0</v>
      </c>
      <c r="P1193" s="69"/>
      <c r="Q1193" s="69"/>
      <c r="R1193" s="13"/>
      <c r="S1193" s="13"/>
      <c r="T1193" s="11"/>
      <c r="U1193" s="18"/>
      <c r="V1193" s="18"/>
      <c r="W1193" s="18"/>
    </row>
    <row r="1194" spans="1:23" ht="25" customHeight="1" x14ac:dyDescent="0.3">
      <c r="A1194" s="11"/>
      <c r="B1194" s="35"/>
      <c r="C1194" s="11"/>
      <c r="D1194" s="11"/>
      <c r="E1194" s="101"/>
      <c r="F1194" s="11"/>
      <c r="G1194" s="11"/>
      <c r="H1194" s="11"/>
      <c r="I1194" s="18">
        <v>0</v>
      </c>
      <c r="J1194" s="18">
        <v>0</v>
      </c>
      <c r="K1194" s="18">
        <v>0</v>
      </c>
      <c r="L1194" s="18">
        <v>0</v>
      </c>
      <c r="M1194" s="18">
        <v>0</v>
      </c>
      <c r="N1194" s="77">
        <v>0</v>
      </c>
      <c r="O1194" s="77">
        <v>0</v>
      </c>
      <c r="P1194" s="69"/>
      <c r="Q1194" s="69"/>
      <c r="R1194" s="13"/>
      <c r="S1194" s="13"/>
      <c r="T1194" s="11"/>
      <c r="U1194" s="18"/>
      <c r="V1194" s="18"/>
      <c r="W1194" s="18"/>
    </row>
    <row r="1195" spans="1:23" ht="25" customHeight="1" x14ac:dyDescent="0.3">
      <c r="A1195" s="11"/>
      <c r="B1195" s="35"/>
      <c r="C1195" s="11"/>
      <c r="D1195" s="11"/>
      <c r="E1195" s="101"/>
      <c r="F1195" s="11"/>
      <c r="G1195" s="11"/>
      <c r="H1195" s="11"/>
      <c r="I1195" s="18">
        <v>0</v>
      </c>
      <c r="J1195" s="18">
        <v>0</v>
      </c>
      <c r="K1195" s="18">
        <v>0</v>
      </c>
      <c r="L1195" s="18">
        <v>0</v>
      </c>
      <c r="M1195" s="18">
        <v>0</v>
      </c>
      <c r="N1195" s="77">
        <v>0</v>
      </c>
      <c r="O1195" s="77">
        <v>0</v>
      </c>
      <c r="P1195" s="69"/>
      <c r="Q1195" s="69"/>
      <c r="R1195" s="13"/>
      <c r="S1195" s="13"/>
      <c r="T1195" s="11"/>
      <c r="U1195" s="18"/>
      <c r="V1195" s="18"/>
      <c r="W1195" s="18"/>
    </row>
    <row r="1196" spans="1:23" ht="25" customHeight="1" x14ac:dyDescent="0.3">
      <c r="A1196" s="11"/>
      <c r="B1196" s="35"/>
      <c r="C1196" s="11"/>
      <c r="D1196" s="11"/>
      <c r="E1196" s="101"/>
      <c r="F1196" s="11"/>
      <c r="G1196" s="11"/>
      <c r="H1196" s="11"/>
      <c r="I1196" s="18">
        <v>0</v>
      </c>
      <c r="J1196" s="18">
        <v>0</v>
      </c>
      <c r="K1196" s="18">
        <v>0</v>
      </c>
      <c r="L1196" s="18">
        <v>0</v>
      </c>
      <c r="M1196" s="18">
        <v>0</v>
      </c>
      <c r="N1196" s="77">
        <v>0</v>
      </c>
      <c r="O1196" s="77">
        <v>0</v>
      </c>
      <c r="P1196" s="69"/>
      <c r="Q1196" s="69"/>
      <c r="R1196" s="13"/>
      <c r="S1196" s="13"/>
      <c r="T1196" s="11"/>
      <c r="U1196" s="18"/>
      <c r="V1196" s="18"/>
      <c r="W1196" s="18"/>
    </row>
    <row r="1197" spans="1:23" ht="25" customHeight="1" x14ac:dyDescent="0.3">
      <c r="A1197" s="11"/>
      <c r="B1197" s="35"/>
      <c r="C1197" s="11"/>
      <c r="D1197" s="11"/>
      <c r="E1197" s="101"/>
      <c r="F1197" s="11"/>
      <c r="G1197" s="11"/>
      <c r="H1197" s="11"/>
      <c r="I1197" s="18">
        <v>0</v>
      </c>
      <c r="J1197" s="18">
        <v>0</v>
      </c>
      <c r="K1197" s="18">
        <v>0</v>
      </c>
      <c r="L1197" s="18">
        <v>0</v>
      </c>
      <c r="M1197" s="18">
        <v>0</v>
      </c>
      <c r="N1197" s="77">
        <v>0</v>
      </c>
      <c r="O1197" s="77">
        <v>0</v>
      </c>
      <c r="P1197" s="69"/>
      <c r="Q1197" s="69"/>
      <c r="R1197" s="13"/>
      <c r="S1197" s="13"/>
      <c r="T1197" s="11"/>
      <c r="U1197" s="18"/>
      <c r="V1197" s="18"/>
      <c r="W1197" s="18"/>
    </row>
    <row r="1198" spans="1:23" ht="25" customHeight="1" x14ac:dyDescent="0.3">
      <c r="A1198" s="11"/>
      <c r="B1198" s="35"/>
      <c r="C1198" s="11"/>
      <c r="D1198" s="11"/>
      <c r="E1198" s="101"/>
      <c r="F1198" s="11"/>
      <c r="G1198" s="11"/>
      <c r="H1198" s="11"/>
      <c r="I1198" s="18">
        <v>0</v>
      </c>
      <c r="J1198" s="18">
        <v>0</v>
      </c>
      <c r="K1198" s="18">
        <v>0</v>
      </c>
      <c r="L1198" s="18">
        <v>0</v>
      </c>
      <c r="M1198" s="18">
        <v>0</v>
      </c>
      <c r="N1198" s="77">
        <v>0</v>
      </c>
      <c r="O1198" s="77">
        <v>0</v>
      </c>
      <c r="P1198" s="69"/>
      <c r="Q1198" s="69"/>
      <c r="R1198" s="13"/>
      <c r="S1198" s="13"/>
      <c r="T1198" s="11"/>
      <c r="U1198" s="18"/>
      <c r="V1198" s="18"/>
      <c r="W1198" s="18"/>
    </row>
    <row r="1199" spans="1:23" ht="25" customHeight="1" x14ac:dyDescent="0.3">
      <c r="A1199" s="11"/>
      <c r="B1199" s="35"/>
      <c r="C1199" s="11"/>
      <c r="D1199" s="11"/>
      <c r="E1199" s="101"/>
      <c r="F1199" s="11"/>
      <c r="G1199" s="11"/>
      <c r="H1199" s="11"/>
      <c r="I1199" s="18">
        <v>0</v>
      </c>
      <c r="J1199" s="18">
        <v>0</v>
      </c>
      <c r="K1199" s="18">
        <v>0</v>
      </c>
      <c r="L1199" s="18">
        <v>0</v>
      </c>
      <c r="M1199" s="18">
        <v>0</v>
      </c>
      <c r="N1199" s="77">
        <v>0</v>
      </c>
      <c r="O1199" s="77">
        <v>0</v>
      </c>
      <c r="P1199" s="69"/>
      <c r="Q1199" s="69"/>
      <c r="R1199" s="13"/>
      <c r="S1199" s="13"/>
      <c r="T1199" s="11"/>
      <c r="U1199" s="18"/>
      <c r="V1199" s="18"/>
      <c r="W1199" s="18"/>
    </row>
    <row r="1200" spans="1:23" ht="25" customHeight="1" x14ac:dyDescent="0.3">
      <c r="A1200" s="11"/>
      <c r="B1200" s="35"/>
      <c r="C1200" s="11"/>
      <c r="D1200" s="11"/>
      <c r="E1200" s="101"/>
      <c r="F1200" s="11"/>
      <c r="G1200" s="11"/>
      <c r="H1200" s="11"/>
      <c r="I1200" s="18">
        <v>0</v>
      </c>
      <c r="J1200" s="18">
        <v>0</v>
      </c>
      <c r="K1200" s="18">
        <v>0</v>
      </c>
      <c r="L1200" s="18">
        <v>0</v>
      </c>
      <c r="M1200" s="18">
        <v>0</v>
      </c>
      <c r="N1200" s="77">
        <v>0</v>
      </c>
      <c r="O1200" s="77">
        <v>0</v>
      </c>
      <c r="P1200" s="69"/>
      <c r="Q1200" s="69"/>
      <c r="R1200" s="13"/>
      <c r="S1200" s="13"/>
      <c r="T1200" s="11"/>
      <c r="U1200" s="18"/>
      <c r="V1200" s="18"/>
      <c r="W1200" s="18"/>
    </row>
    <row r="1201" spans="1:23" ht="25" customHeight="1" x14ac:dyDescent="0.3">
      <c r="A1201" s="11"/>
      <c r="B1201" s="35"/>
      <c r="C1201" s="11"/>
      <c r="D1201" s="11"/>
      <c r="E1201" s="101"/>
      <c r="F1201" s="11"/>
      <c r="G1201" s="11"/>
      <c r="H1201" s="11"/>
      <c r="I1201" s="18">
        <v>0</v>
      </c>
      <c r="J1201" s="18">
        <v>0</v>
      </c>
      <c r="K1201" s="18">
        <v>0</v>
      </c>
      <c r="L1201" s="18">
        <v>0</v>
      </c>
      <c r="M1201" s="18">
        <v>0</v>
      </c>
      <c r="N1201" s="77">
        <v>0</v>
      </c>
      <c r="O1201" s="77">
        <v>0</v>
      </c>
      <c r="P1201" s="69"/>
      <c r="Q1201" s="69"/>
      <c r="R1201" s="13"/>
      <c r="S1201" s="13"/>
      <c r="T1201" s="11"/>
      <c r="U1201" s="18"/>
      <c r="V1201" s="18"/>
      <c r="W1201" s="18"/>
    </row>
    <row r="1202" spans="1:23" ht="25" customHeight="1" x14ac:dyDescent="0.3">
      <c r="A1202" s="11"/>
      <c r="B1202" s="35"/>
      <c r="C1202" s="11"/>
      <c r="D1202" s="11"/>
      <c r="E1202" s="101"/>
      <c r="F1202" s="11"/>
      <c r="G1202" s="11"/>
      <c r="H1202" s="11"/>
      <c r="I1202" s="18">
        <v>0</v>
      </c>
      <c r="J1202" s="18">
        <v>0</v>
      </c>
      <c r="K1202" s="18">
        <v>0</v>
      </c>
      <c r="L1202" s="18">
        <v>0</v>
      </c>
      <c r="M1202" s="18">
        <v>0</v>
      </c>
      <c r="N1202" s="77">
        <v>0</v>
      </c>
      <c r="O1202" s="77">
        <v>0</v>
      </c>
      <c r="P1202" s="69"/>
      <c r="Q1202" s="69"/>
      <c r="R1202" s="13"/>
      <c r="S1202" s="13"/>
      <c r="T1202" s="11"/>
      <c r="U1202" s="18"/>
      <c r="V1202" s="18"/>
      <c r="W1202" s="18"/>
    </row>
    <row r="1203" spans="1:23" ht="25" customHeight="1" x14ac:dyDescent="0.3">
      <c r="A1203" s="11"/>
      <c r="B1203" s="35"/>
      <c r="C1203" s="11"/>
      <c r="D1203" s="11"/>
      <c r="E1203" s="101"/>
      <c r="F1203" s="11"/>
      <c r="G1203" s="11"/>
      <c r="H1203" s="11"/>
      <c r="I1203" s="18">
        <v>0</v>
      </c>
      <c r="J1203" s="18">
        <v>0</v>
      </c>
      <c r="K1203" s="18">
        <v>0</v>
      </c>
      <c r="L1203" s="18">
        <v>0</v>
      </c>
      <c r="M1203" s="18">
        <v>0</v>
      </c>
      <c r="N1203" s="77">
        <v>0</v>
      </c>
      <c r="O1203" s="77">
        <v>0</v>
      </c>
      <c r="P1203" s="69"/>
      <c r="Q1203" s="69"/>
      <c r="R1203" s="13"/>
      <c r="S1203" s="13"/>
      <c r="T1203" s="11"/>
      <c r="U1203" s="18"/>
      <c r="V1203" s="18"/>
      <c r="W1203" s="18"/>
    </row>
    <row r="1204" spans="1:23" ht="25" customHeight="1" x14ac:dyDescent="0.3">
      <c r="A1204" s="11"/>
      <c r="B1204" s="35"/>
      <c r="C1204" s="11"/>
      <c r="D1204" s="11"/>
      <c r="E1204" s="101"/>
      <c r="F1204" s="11"/>
      <c r="G1204" s="11"/>
      <c r="H1204" s="11"/>
      <c r="I1204" s="18">
        <v>0</v>
      </c>
      <c r="J1204" s="18">
        <v>0</v>
      </c>
      <c r="K1204" s="18">
        <v>0</v>
      </c>
      <c r="L1204" s="18">
        <v>0</v>
      </c>
      <c r="M1204" s="18">
        <v>0</v>
      </c>
      <c r="N1204" s="77">
        <v>0</v>
      </c>
      <c r="O1204" s="77">
        <v>0</v>
      </c>
      <c r="P1204" s="69"/>
      <c r="Q1204" s="69"/>
      <c r="R1204" s="13"/>
      <c r="S1204" s="13"/>
      <c r="T1204" s="11"/>
      <c r="U1204" s="18"/>
      <c r="V1204" s="18"/>
      <c r="W1204" s="18"/>
    </row>
    <row r="1205" spans="1:23" ht="25" customHeight="1" x14ac:dyDescent="0.3">
      <c r="A1205" s="11"/>
      <c r="B1205" s="35"/>
      <c r="C1205" s="11"/>
      <c r="D1205" s="11"/>
      <c r="E1205" s="101"/>
      <c r="F1205" s="11"/>
      <c r="G1205" s="11"/>
      <c r="H1205" s="11"/>
      <c r="I1205" s="18">
        <v>0</v>
      </c>
      <c r="J1205" s="18">
        <v>0</v>
      </c>
      <c r="K1205" s="18">
        <v>0</v>
      </c>
      <c r="L1205" s="18">
        <v>0</v>
      </c>
      <c r="M1205" s="18">
        <v>0</v>
      </c>
      <c r="N1205" s="77">
        <v>0</v>
      </c>
      <c r="O1205" s="77">
        <v>0</v>
      </c>
      <c r="P1205" s="69"/>
      <c r="Q1205" s="69"/>
      <c r="R1205" s="13"/>
      <c r="S1205" s="13"/>
      <c r="T1205" s="11"/>
      <c r="U1205" s="18"/>
      <c r="V1205" s="18"/>
      <c r="W1205" s="18"/>
    </row>
    <row r="1206" spans="1:23" ht="25" customHeight="1" x14ac:dyDescent="0.3">
      <c r="A1206" s="11"/>
      <c r="B1206" s="35"/>
      <c r="C1206" s="11"/>
      <c r="D1206" s="11"/>
      <c r="E1206" s="101"/>
      <c r="F1206" s="11"/>
      <c r="G1206" s="11"/>
      <c r="H1206" s="11"/>
      <c r="I1206" s="18">
        <v>0</v>
      </c>
      <c r="J1206" s="18">
        <v>0</v>
      </c>
      <c r="K1206" s="18">
        <v>0</v>
      </c>
      <c r="L1206" s="18">
        <v>0</v>
      </c>
      <c r="M1206" s="18">
        <v>0</v>
      </c>
      <c r="N1206" s="77">
        <v>0</v>
      </c>
      <c r="O1206" s="77">
        <v>0</v>
      </c>
      <c r="P1206" s="69"/>
      <c r="Q1206" s="69"/>
      <c r="R1206" s="13"/>
      <c r="S1206" s="13"/>
      <c r="T1206" s="11"/>
      <c r="U1206" s="18"/>
      <c r="V1206" s="18"/>
      <c r="W1206" s="18"/>
    </row>
    <row r="1207" spans="1:23" ht="25" customHeight="1" x14ac:dyDescent="0.3">
      <c r="A1207" s="11"/>
      <c r="B1207" s="35"/>
      <c r="C1207" s="11"/>
      <c r="D1207" s="11"/>
      <c r="E1207" s="101"/>
      <c r="F1207" s="11"/>
      <c r="G1207" s="11"/>
      <c r="H1207" s="11"/>
      <c r="I1207" s="18">
        <v>0</v>
      </c>
      <c r="J1207" s="18">
        <v>0</v>
      </c>
      <c r="K1207" s="18">
        <v>0</v>
      </c>
      <c r="L1207" s="18">
        <v>0</v>
      </c>
      <c r="M1207" s="18">
        <v>0</v>
      </c>
      <c r="N1207" s="77">
        <v>0</v>
      </c>
      <c r="O1207" s="77">
        <v>0</v>
      </c>
      <c r="P1207" s="69"/>
      <c r="Q1207" s="69"/>
      <c r="R1207" s="13"/>
      <c r="S1207" s="13"/>
      <c r="T1207" s="11"/>
      <c r="U1207" s="18"/>
      <c r="V1207" s="18"/>
      <c r="W1207" s="18"/>
    </row>
    <row r="1208" spans="1:23" ht="25" customHeight="1" x14ac:dyDescent="0.3">
      <c r="A1208" s="11"/>
      <c r="B1208" s="35"/>
      <c r="C1208" s="11"/>
      <c r="D1208" s="11"/>
      <c r="E1208" s="101"/>
      <c r="F1208" s="11"/>
      <c r="G1208" s="11"/>
      <c r="H1208" s="11"/>
      <c r="I1208" s="18">
        <v>0</v>
      </c>
      <c r="J1208" s="18">
        <v>0</v>
      </c>
      <c r="K1208" s="18">
        <v>0</v>
      </c>
      <c r="L1208" s="18">
        <v>0</v>
      </c>
      <c r="M1208" s="18">
        <v>0</v>
      </c>
      <c r="N1208" s="77">
        <v>0</v>
      </c>
      <c r="O1208" s="77">
        <v>0</v>
      </c>
      <c r="P1208" s="69"/>
      <c r="Q1208" s="69"/>
      <c r="R1208" s="13"/>
      <c r="S1208" s="13"/>
      <c r="T1208" s="11"/>
      <c r="U1208" s="18"/>
      <c r="V1208" s="18"/>
      <c r="W1208" s="18"/>
    </row>
    <row r="1209" spans="1:23" ht="25" customHeight="1" x14ac:dyDescent="0.3">
      <c r="A1209" s="11"/>
      <c r="B1209" s="35"/>
      <c r="C1209" s="11"/>
      <c r="D1209" s="11"/>
      <c r="E1209" s="101"/>
      <c r="F1209" s="11"/>
      <c r="G1209" s="11"/>
      <c r="H1209" s="11"/>
      <c r="I1209" s="18">
        <v>0</v>
      </c>
      <c r="J1209" s="18">
        <v>0</v>
      </c>
      <c r="K1209" s="18">
        <v>0</v>
      </c>
      <c r="L1209" s="18">
        <v>0</v>
      </c>
      <c r="M1209" s="18">
        <v>0</v>
      </c>
      <c r="N1209" s="77">
        <v>0</v>
      </c>
      <c r="O1209" s="77">
        <v>0</v>
      </c>
      <c r="P1209" s="69"/>
      <c r="Q1209" s="69"/>
      <c r="R1209" s="13"/>
      <c r="S1209" s="13"/>
      <c r="T1209" s="11"/>
      <c r="U1209" s="18"/>
      <c r="V1209" s="18"/>
      <c r="W1209" s="18"/>
    </row>
    <row r="1210" spans="1:23" ht="25" customHeight="1" x14ac:dyDescent="0.3">
      <c r="A1210" s="11"/>
      <c r="B1210" s="35"/>
      <c r="C1210" s="11"/>
      <c r="D1210" s="11"/>
      <c r="E1210" s="101"/>
      <c r="F1210" s="11"/>
      <c r="G1210" s="11"/>
      <c r="H1210" s="11"/>
      <c r="I1210" s="18">
        <v>0</v>
      </c>
      <c r="J1210" s="18">
        <v>0</v>
      </c>
      <c r="K1210" s="18">
        <v>0</v>
      </c>
      <c r="L1210" s="18">
        <v>0</v>
      </c>
      <c r="M1210" s="18">
        <v>0</v>
      </c>
      <c r="N1210" s="77">
        <v>0</v>
      </c>
      <c r="O1210" s="77">
        <v>0</v>
      </c>
      <c r="P1210" s="69"/>
      <c r="Q1210" s="69"/>
      <c r="R1210" s="13"/>
      <c r="S1210" s="13"/>
      <c r="T1210" s="11"/>
      <c r="U1210" s="18"/>
      <c r="V1210" s="18"/>
      <c r="W1210" s="18"/>
    </row>
    <row r="1211" spans="1:23" ht="25" customHeight="1" x14ac:dyDescent="0.3">
      <c r="A1211" s="11"/>
      <c r="B1211" s="35"/>
      <c r="C1211" s="11"/>
      <c r="D1211" s="11"/>
      <c r="E1211" s="101"/>
      <c r="F1211" s="11"/>
      <c r="G1211" s="11"/>
      <c r="H1211" s="11"/>
      <c r="I1211" s="18">
        <v>0</v>
      </c>
      <c r="J1211" s="18">
        <v>0</v>
      </c>
      <c r="K1211" s="18">
        <v>0</v>
      </c>
      <c r="L1211" s="18">
        <v>0</v>
      </c>
      <c r="M1211" s="18">
        <v>0</v>
      </c>
      <c r="N1211" s="77">
        <v>0</v>
      </c>
      <c r="O1211" s="77">
        <v>0</v>
      </c>
      <c r="P1211" s="69"/>
      <c r="Q1211" s="69"/>
      <c r="R1211" s="13"/>
      <c r="S1211" s="13"/>
      <c r="T1211" s="11"/>
      <c r="U1211" s="18"/>
      <c r="V1211" s="18"/>
      <c r="W1211" s="18"/>
    </row>
    <row r="1212" spans="1:23" ht="25" customHeight="1" x14ac:dyDescent="0.3">
      <c r="A1212" s="11"/>
      <c r="B1212" s="35"/>
      <c r="C1212" s="11"/>
      <c r="D1212" s="11"/>
      <c r="E1212" s="101"/>
      <c r="F1212" s="11"/>
      <c r="G1212" s="11"/>
      <c r="H1212" s="11"/>
      <c r="I1212" s="18">
        <v>0</v>
      </c>
      <c r="J1212" s="18">
        <v>0</v>
      </c>
      <c r="K1212" s="18">
        <v>0</v>
      </c>
      <c r="L1212" s="18">
        <v>0</v>
      </c>
      <c r="M1212" s="18">
        <v>0</v>
      </c>
      <c r="N1212" s="77">
        <v>0</v>
      </c>
      <c r="O1212" s="77">
        <v>0</v>
      </c>
      <c r="P1212" s="69"/>
      <c r="Q1212" s="69"/>
      <c r="R1212" s="13"/>
      <c r="S1212" s="13"/>
      <c r="T1212" s="11"/>
      <c r="U1212" s="18"/>
      <c r="V1212" s="18"/>
      <c r="W1212" s="18"/>
    </row>
    <row r="1213" spans="1:23" ht="25" customHeight="1" x14ac:dyDescent="0.3">
      <c r="A1213" s="11"/>
      <c r="B1213" s="35"/>
      <c r="C1213" s="11"/>
      <c r="D1213" s="11"/>
      <c r="E1213" s="101"/>
      <c r="F1213" s="11"/>
      <c r="G1213" s="11"/>
      <c r="H1213" s="11"/>
      <c r="I1213" s="18">
        <v>0</v>
      </c>
      <c r="J1213" s="18">
        <v>0</v>
      </c>
      <c r="K1213" s="18">
        <v>0</v>
      </c>
      <c r="L1213" s="18">
        <v>0</v>
      </c>
      <c r="M1213" s="18">
        <v>0</v>
      </c>
      <c r="N1213" s="77">
        <v>0</v>
      </c>
      <c r="O1213" s="77">
        <v>0</v>
      </c>
      <c r="P1213" s="69"/>
      <c r="Q1213" s="69"/>
      <c r="R1213" s="13"/>
      <c r="S1213" s="13"/>
      <c r="T1213" s="11"/>
      <c r="U1213" s="18"/>
      <c r="V1213" s="18"/>
      <c r="W1213" s="18"/>
    </row>
    <row r="1214" spans="1:23" ht="25" customHeight="1" x14ac:dyDescent="0.3">
      <c r="A1214" s="11"/>
      <c r="B1214" s="35"/>
      <c r="C1214" s="11"/>
      <c r="D1214" s="11"/>
      <c r="E1214" s="101"/>
      <c r="F1214" s="11"/>
      <c r="G1214" s="11"/>
      <c r="H1214" s="11"/>
      <c r="I1214" s="18">
        <v>0</v>
      </c>
      <c r="J1214" s="18">
        <v>0</v>
      </c>
      <c r="K1214" s="18">
        <v>0</v>
      </c>
      <c r="L1214" s="18">
        <v>0</v>
      </c>
      <c r="M1214" s="18">
        <v>0</v>
      </c>
      <c r="N1214" s="77">
        <v>0</v>
      </c>
      <c r="O1214" s="77">
        <v>0</v>
      </c>
      <c r="P1214" s="69"/>
      <c r="Q1214" s="69"/>
      <c r="R1214" s="13"/>
      <c r="S1214" s="13"/>
      <c r="T1214" s="11"/>
      <c r="U1214" s="18"/>
      <c r="V1214" s="18"/>
      <c r="W1214" s="18"/>
    </row>
    <row r="1215" spans="1:23" ht="25" customHeight="1" x14ac:dyDescent="0.3">
      <c r="A1215" s="11"/>
      <c r="B1215" s="35"/>
      <c r="C1215" s="11"/>
      <c r="D1215" s="11"/>
      <c r="E1215" s="101"/>
      <c r="F1215" s="11"/>
      <c r="G1215" s="11"/>
      <c r="H1215" s="11"/>
      <c r="I1215" s="18">
        <v>0</v>
      </c>
      <c r="J1215" s="18">
        <v>0</v>
      </c>
      <c r="K1215" s="18">
        <v>0</v>
      </c>
      <c r="L1215" s="18">
        <v>0</v>
      </c>
      <c r="M1215" s="18">
        <v>0</v>
      </c>
      <c r="N1215" s="77">
        <v>0</v>
      </c>
      <c r="O1215" s="77">
        <v>0</v>
      </c>
      <c r="P1215" s="69"/>
      <c r="Q1215" s="69"/>
      <c r="R1215" s="13"/>
      <c r="S1215" s="13"/>
      <c r="T1215" s="11"/>
      <c r="U1215" s="18"/>
      <c r="V1215" s="18"/>
      <c r="W1215" s="18"/>
    </row>
    <row r="1216" spans="1:23" ht="25" customHeight="1" x14ac:dyDescent="0.3">
      <c r="A1216" s="11"/>
      <c r="B1216" s="35"/>
      <c r="C1216" s="11"/>
      <c r="D1216" s="11"/>
      <c r="E1216" s="101"/>
      <c r="F1216" s="11"/>
      <c r="G1216" s="11"/>
      <c r="H1216" s="11"/>
      <c r="I1216" s="18">
        <v>0</v>
      </c>
      <c r="J1216" s="18">
        <v>0</v>
      </c>
      <c r="K1216" s="18">
        <v>0</v>
      </c>
      <c r="L1216" s="18">
        <v>0</v>
      </c>
      <c r="M1216" s="18">
        <v>0</v>
      </c>
      <c r="N1216" s="77">
        <v>0</v>
      </c>
      <c r="O1216" s="77">
        <v>0</v>
      </c>
      <c r="P1216" s="69"/>
      <c r="Q1216" s="69"/>
      <c r="R1216" s="13"/>
      <c r="S1216" s="13"/>
      <c r="T1216" s="11"/>
      <c r="U1216" s="18"/>
      <c r="V1216" s="18"/>
      <c r="W1216" s="18"/>
    </row>
    <row r="1217" spans="1:23" ht="25" customHeight="1" x14ac:dyDescent="0.3">
      <c r="A1217" s="11"/>
      <c r="B1217" s="35"/>
      <c r="C1217" s="11"/>
      <c r="D1217" s="11"/>
      <c r="E1217" s="101"/>
      <c r="F1217" s="11"/>
      <c r="G1217" s="11"/>
      <c r="H1217" s="11"/>
      <c r="I1217" s="18">
        <v>0</v>
      </c>
      <c r="J1217" s="18">
        <v>0</v>
      </c>
      <c r="K1217" s="18">
        <v>0</v>
      </c>
      <c r="L1217" s="18">
        <v>0</v>
      </c>
      <c r="M1217" s="18">
        <v>0</v>
      </c>
      <c r="N1217" s="77">
        <v>0</v>
      </c>
      <c r="O1217" s="77">
        <v>0</v>
      </c>
      <c r="P1217" s="69"/>
      <c r="Q1217" s="69"/>
      <c r="R1217" s="13"/>
      <c r="S1217" s="13"/>
      <c r="T1217" s="11"/>
      <c r="U1217" s="18"/>
      <c r="V1217" s="18"/>
      <c r="W1217" s="18"/>
    </row>
    <row r="1218" spans="1:23" ht="25" customHeight="1" x14ac:dyDescent="0.3">
      <c r="A1218" s="11"/>
      <c r="B1218" s="35"/>
      <c r="C1218" s="11"/>
      <c r="D1218" s="11"/>
      <c r="E1218" s="101"/>
      <c r="F1218" s="11"/>
      <c r="G1218" s="11"/>
      <c r="H1218" s="11"/>
      <c r="I1218" s="18">
        <v>0</v>
      </c>
      <c r="J1218" s="18">
        <v>0</v>
      </c>
      <c r="K1218" s="18">
        <v>0</v>
      </c>
      <c r="L1218" s="18">
        <v>0</v>
      </c>
      <c r="M1218" s="18">
        <v>0</v>
      </c>
      <c r="N1218" s="77">
        <v>0</v>
      </c>
      <c r="O1218" s="77">
        <v>0</v>
      </c>
      <c r="P1218" s="69"/>
      <c r="Q1218" s="69"/>
      <c r="R1218" s="13"/>
      <c r="S1218" s="13"/>
      <c r="T1218" s="11"/>
      <c r="U1218" s="18"/>
      <c r="V1218" s="18"/>
      <c r="W1218" s="18"/>
    </row>
    <row r="1219" spans="1:23" ht="25" customHeight="1" x14ac:dyDescent="0.3">
      <c r="A1219" s="11"/>
      <c r="B1219" s="35"/>
      <c r="C1219" s="11"/>
      <c r="D1219" s="11"/>
      <c r="E1219" s="101"/>
      <c r="F1219" s="11"/>
      <c r="G1219" s="11"/>
      <c r="H1219" s="11"/>
      <c r="I1219" s="18">
        <v>0</v>
      </c>
      <c r="J1219" s="18">
        <v>0</v>
      </c>
      <c r="K1219" s="18">
        <v>0</v>
      </c>
      <c r="L1219" s="18">
        <v>0</v>
      </c>
      <c r="M1219" s="18">
        <v>0</v>
      </c>
      <c r="N1219" s="77">
        <v>0</v>
      </c>
      <c r="O1219" s="77">
        <v>0</v>
      </c>
      <c r="P1219" s="69"/>
      <c r="Q1219" s="69"/>
      <c r="R1219" s="13"/>
      <c r="S1219" s="13"/>
      <c r="T1219" s="11"/>
      <c r="U1219" s="18"/>
      <c r="V1219" s="18"/>
      <c r="W1219" s="18"/>
    </row>
    <row r="1220" spans="1:23" ht="25" customHeight="1" x14ac:dyDescent="0.3">
      <c r="A1220" s="11"/>
      <c r="B1220" s="35"/>
      <c r="C1220" s="11"/>
      <c r="D1220" s="11"/>
      <c r="E1220" s="101"/>
      <c r="F1220" s="11"/>
      <c r="G1220" s="11"/>
      <c r="H1220" s="11"/>
      <c r="I1220" s="18">
        <v>0</v>
      </c>
      <c r="J1220" s="18">
        <v>0</v>
      </c>
      <c r="K1220" s="18">
        <v>0</v>
      </c>
      <c r="L1220" s="18">
        <v>0</v>
      </c>
      <c r="M1220" s="18">
        <v>0</v>
      </c>
      <c r="N1220" s="77">
        <v>0</v>
      </c>
      <c r="O1220" s="77">
        <v>0</v>
      </c>
      <c r="P1220" s="69"/>
      <c r="Q1220" s="69"/>
      <c r="R1220" s="13"/>
      <c r="S1220" s="13"/>
      <c r="T1220" s="11"/>
      <c r="U1220" s="18"/>
      <c r="V1220" s="18"/>
      <c r="W1220" s="18"/>
    </row>
    <row r="1221" spans="1:23" ht="25" customHeight="1" x14ac:dyDescent="0.3">
      <c r="A1221" s="11"/>
      <c r="B1221" s="35"/>
      <c r="C1221" s="11"/>
      <c r="D1221" s="11"/>
      <c r="E1221" s="101"/>
      <c r="F1221" s="11"/>
      <c r="G1221" s="11"/>
      <c r="H1221" s="11"/>
      <c r="I1221" s="18">
        <v>0</v>
      </c>
      <c r="J1221" s="18">
        <v>0</v>
      </c>
      <c r="K1221" s="18">
        <v>0</v>
      </c>
      <c r="L1221" s="18">
        <v>0</v>
      </c>
      <c r="M1221" s="18">
        <v>0</v>
      </c>
      <c r="N1221" s="77">
        <v>0</v>
      </c>
      <c r="O1221" s="77">
        <v>0</v>
      </c>
      <c r="P1221" s="69"/>
      <c r="Q1221" s="69"/>
      <c r="R1221" s="13"/>
      <c r="S1221" s="13"/>
      <c r="T1221" s="11"/>
      <c r="U1221" s="18"/>
      <c r="V1221" s="18"/>
      <c r="W1221" s="18"/>
    </row>
    <row r="1222" spans="1:23" ht="25" customHeight="1" x14ac:dyDescent="0.3">
      <c r="A1222" s="11"/>
      <c r="B1222" s="35"/>
      <c r="C1222" s="11"/>
      <c r="D1222" s="11"/>
      <c r="E1222" s="101"/>
      <c r="F1222" s="11"/>
      <c r="G1222" s="11"/>
      <c r="H1222" s="11"/>
      <c r="I1222" s="18">
        <v>0</v>
      </c>
      <c r="J1222" s="18">
        <v>0</v>
      </c>
      <c r="K1222" s="18">
        <v>0</v>
      </c>
      <c r="L1222" s="18">
        <v>0</v>
      </c>
      <c r="M1222" s="18">
        <v>0</v>
      </c>
      <c r="N1222" s="77">
        <v>0</v>
      </c>
      <c r="O1222" s="77">
        <v>0</v>
      </c>
      <c r="P1222" s="69"/>
      <c r="Q1222" s="69"/>
      <c r="R1222" s="13"/>
      <c r="S1222" s="13"/>
      <c r="T1222" s="11"/>
      <c r="U1222" s="18"/>
      <c r="V1222" s="18"/>
      <c r="W1222" s="18"/>
    </row>
    <row r="1223" spans="1:23" ht="25" customHeight="1" x14ac:dyDescent="0.3">
      <c r="A1223" s="11"/>
      <c r="B1223" s="35"/>
      <c r="C1223" s="11"/>
      <c r="D1223" s="11"/>
      <c r="E1223" s="101"/>
      <c r="F1223" s="11"/>
      <c r="G1223" s="11"/>
      <c r="H1223" s="11"/>
      <c r="I1223" s="18">
        <v>0</v>
      </c>
      <c r="J1223" s="18">
        <v>0</v>
      </c>
      <c r="K1223" s="18">
        <v>0</v>
      </c>
      <c r="L1223" s="18">
        <v>0</v>
      </c>
      <c r="M1223" s="18">
        <v>0</v>
      </c>
      <c r="N1223" s="77">
        <v>0</v>
      </c>
      <c r="O1223" s="77">
        <v>0</v>
      </c>
      <c r="P1223" s="69"/>
      <c r="Q1223" s="69"/>
      <c r="R1223" s="13"/>
      <c r="S1223" s="13"/>
      <c r="T1223" s="11"/>
      <c r="U1223" s="18"/>
      <c r="V1223" s="18"/>
      <c r="W1223" s="18"/>
    </row>
    <row r="1224" spans="1:23" ht="25" customHeight="1" x14ac:dyDescent="0.3">
      <c r="A1224" s="11"/>
      <c r="B1224" s="35"/>
      <c r="C1224" s="11"/>
      <c r="D1224" s="11"/>
      <c r="E1224" s="101"/>
      <c r="F1224" s="11"/>
      <c r="G1224" s="11"/>
      <c r="H1224" s="11"/>
      <c r="I1224" s="18">
        <v>0</v>
      </c>
      <c r="J1224" s="18">
        <v>0</v>
      </c>
      <c r="K1224" s="18">
        <v>0</v>
      </c>
      <c r="L1224" s="18">
        <v>0</v>
      </c>
      <c r="M1224" s="18">
        <v>0</v>
      </c>
      <c r="N1224" s="77">
        <v>0</v>
      </c>
      <c r="O1224" s="77">
        <v>0</v>
      </c>
      <c r="P1224" s="69"/>
      <c r="Q1224" s="69"/>
      <c r="R1224" s="13"/>
      <c r="S1224" s="13"/>
      <c r="T1224" s="11"/>
      <c r="U1224" s="18"/>
      <c r="V1224" s="18"/>
      <c r="W1224" s="18"/>
    </row>
    <row r="1225" spans="1:23" ht="25" customHeight="1" x14ac:dyDescent="0.3">
      <c r="A1225" s="11"/>
      <c r="B1225" s="35"/>
      <c r="C1225" s="11"/>
      <c r="D1225" s="11"/>
      <c r="E1225" s="101"/>
      <c r="F1225" s="11"/>
      <c r="G1225" s="11"/>
      <c r="H1225" s="11"/>
      <c r="I1225" s="18">
        <v>0</v>
      </c>
      <c r="J1225" s="18">
        <v>0</v>
      </c>
      <c r="K1225" s="18">
        <v>0</v>
      </c>
      <c r="L1225" s="18">
        <v>0</v>
      </c>
      <c r="M1225" s="18">
        <v>0</v>
      </c>
      <c r="N1225" s="77">
        <v>0</v>
      </c>
      <c r="O1225" s="77">
        <v>0</v>
      </c>
      <c r="P1225" s="69"/>
      <c r="Q1225" s="69"/>
      <c r="R1225" s="13"/>
      <c r="S1225" s="13"/>
      <c r="T1225" s="11"/>
      <c r="U1225" s="18"/>
      <c r="V1225" s="18"/>
      <c r="W1225" s="18"/>
    </row>
    <row r="1226" spans="1:23" ht="25" customHeight="1" x14ac:dyDescent="0.3">
      <c r="A1226" s="11"/>
      <c r="B1226" s="35"/>
      <c r="C1226" s="11"/>
      <c r="D1226" s="11"/>
      <c r="E1226" s="101"/>
      <c r="F1226" s="11"/>
      <c r="G1226" s="11"/>
      <c r="H1226" s="11"/>
      <c r="I1226" s="18">
        <v>0</v>
      </c>
      <c r="J1226" s="18">
        <v>0</v>
      </c>
      <c r="K1226" s="18">
        <v>0</v>
      </c>
      <c r="L1226" s="18">
        <v>0</v>
      </c>
      <c r="M1226" s="18">
        <v>0</v>
      </c>
      <c r="N1226" s="77">
        <v>0</v>
      </c>
      <c r="O1226" s="77">
        <v>0</v>
      </c>
      <c r="P1226" s="69"/>
      <c r="Q1226" s="69"/>
      <c r="R1226" s="13"/>
      <c r="S1226" s="13"/>
      <c r="T1226" s="11"/>
      <c r="U1226" s="18"/>
      <c r="V1226" s="18"/>
      <c r="W1226" s="18"/>
    </row>
    <row r="1227" spans="1:23" ht="25" customHeight="1" x14ac:dyDescent="0.3">
      <c r="A1227" s="11"/>
      <c r="B1227" s="35"/>
      <c r="C1227" s="11"/>
      <c r="D1227" s="11"/>
      <c r="E1227" s="101"/>
      <c r="F1227" s="11"/>
      <c r="G1227" s="11"/>
      <c r="H1227" s="11"/>
      <c r="I1227" s="18">
        <v>0</v>
      </c>
      <c r="J1227" s="18">
        <v>0</v>
      </c>
      <c r="K1227" s="18">
        <v>0</v>
      </c>
      <c r="L1227" s="18">
        <v>0</v>
      </c>
      <c r="M1227" s="18">
        <v>0</v>
      </c>
      <c r="N1227" s="77">
        <v>0</v>
      </c>
      <c r="O1227" s="77">
        <v>0</v>
      </c>
      <c r="P1227" s="69"/>
      <c r="Q1227" s="69"/>
      <c r="R1227" s="13"/>
      <c r="S1227" s="13"/>
      <c r="T1227" s="11"/>
      <c r="U1227" s="18"/>
      <c r="V1227" s="18"/>
      <c r="W1227" s="18"/>
    </row>
    <row r="1228" spans="1:23" ht="25" customHeight="1" x14ac:dyDescent="0.3">
      <c r="A1228" s="11"/>
      <c r="B1228" s="35"/>
      <c r="C1228" s="11"/>
      <c r="D1228" s="11"/>
      <c r="E1228" s="101"/>
      <c r="F1228" s="11"/>
      <c r="G1228" s="11"/>
      <c r="H1228" s="11"/>
      <c r="I1228" s="18">
        <v>0</v>
      </c>
      <c r="J1228" s="18">
        <v>0</v>
      </c>
      <c r="K1228" s="18">
        <v>0</v>
      </c>
      <c r="L1228" s="18">
        <v>0</v>
      </c>
      <c r="M1228" s="18">
        <v>0</v>
      </c>
      <c r="N1228" s="77">
        <v>0</v>
      </c>
      <c r="O1228" s="77">
        <v>0</v>
      </c>
      <c r="P1228" s="69"/>
      <c r="Q1228" s="69"/>
      <c r="R1228" s="13"/>
      <c r="S1228" s="13"/>
      <c r="T1228" s="11"/>
      <c r="U1228" s="18"/>
      <c r="V1228" s="18"/>
      <c r="W1228" s="18"/>
    </row>
    <row r="1229" spans="1:23" ht="25" customHeight="1" x14ac:dyDescent="0.3">
      <c r="A1229" s="11"/>
      <c r="B1229" s="35"/>
      <c r="C1229" s="11"/>
      <c r="D1229" s="11"/>
      <c r="E1229" s="101"/>
      <c r="F1229" s="11"/>
      <c r="G1229" s="11"/>
      <c r="H1229" s="11"/>
      <c r="I1229" s="18">
        <v>0</v>
      </c>
      <c r="J1229" s="18">
        <v>0</v>
      </c>
      <c r="K1229" s="18">
        <v>0</v>
      </c>
      <c r="L1229" s="18">
        <v>0</v>
      </c>
      <c r="M1229" s="18">
        <v>0</v>
      </c>
      <c r="N1229" s="77">
        <v>0</v>
      </c>
      <c r="O1229" s="77">
        <v>0</v>
      </c>
      <c r="P1229" s="69"/>
      <c r="Q1229" s="69"/>
      <c r="R1229" s="13"/>
      <c r="S1229" s="13"/>
      <c r="T1229" s="11"/>
      <c r="U1229" s="18"/>
      <c r="V1229" s="18"/>
      <c r="W1229" s="18"/>
    </row>
    <row r="1230" spans="1:23" ht="25" customHeight="1" x14ac:dyDescent="0.3">
      <c r="A1230" s="11"/>
      <c r="B1230" s="35"/>
      <c r="C1230" s="11"/>
      <c r="D1230" s="11"/>
      <c r="E1230" s="101"/>
      <c r="F1230" s="11"/>
      <c r="G1230" s="11"/>
      <c r="H1230" s="11"/>
      <c r="I1230" s="18">
        <v>0</v>
      </c>
      <c r="J1230" s="18">
        <v>0</v>
      </c>
      <c r="K1230" s="18">
        <v>0</v>
      </c>
      <c r="L1230" s="18">
        <v>0</v>
      </c>
      <c r="M1230" s="18">
        <v>0</v>
      </c>
      <c r="N1230" s="77">
        <v>0</v>
      </c>
      <c r="O1230" s="77">
        <v>0</v>
      </c>
      <c r="P1230" s="69"/>
      <c r="Q1230" s="69"/>
      <c r="R1230" s="13"/>
      <c r="S1230" s="13"/>
      <c r="T1230" s="11"/>
      <c r="U1230" s="18"/>
      <c r="V1230" s="18"/>
      <c r="W1230" s="18"/>
    </row>
    <row r="1231" spans="1:23" ht="25" customHeight="1" x14ac:dyDescent="0.3">
      <c r="A1231" s="11"/>
      <c r="B1231" s="35"/>
      <c r="C1231" s="11"/>
      <c r="D1231" s="11"/>
      <c r="E1231" s="101"/>
      <c r="F1231" s="11"/>
      <c r="G1231" s="11"/>
      <c r="H1231" s="11"/>
      <c r="I1231" s="18">
        <v>0</v>
      </c>
      <c r="J1231" s="18">
        <v>0</v>
      </c>
      <c r="K1231" s="18">
        <v>0</v>
      </c>
      <c r="L1231" s="18">
        <v>0</v>
      </c>
      <c r="M1231" s="18">
        <v>0</v>
      </c>
      <c r="N1231" s="77">
        <v>0</v>
      </c>
      <c r="O1231" s="77">
        <v>0</v>
      </c>
      <c r="P1231" s="69"/>
      <c r="Q1231" s="69"/>
      <c r="R1231" s="13"/>
      <c r="S1231" s="13"/>
      <c r="T1231" s="11"/>
      <c r="U1231" s="18"/>
      <c r="V1231" s="18"/>
      <c r="W1231" s="18"/>
    </row>
    <row r="1232" spans="1:23" ht="25" customHeight="1" x14ac:dyDescent="0.3">
      <c r="A1232" s="11"/>
      <c r="B1232" s="35"/>
      <c r="C1232" s="11"/>
      <c r="D1232" s="11"/>
      <c r="E1232" s="101"/>
      <c r="F1232" s="11"/>
      <c r="G1232" s="11"/>
      <c r="H1232" s="11"/>
      <c r="I1232" s="18">
        <v>0</v>
      </c>
      <c r="J1232" s="18">
        <v>0</v>
      </c>
      <c r="K1232" s="18">
        <v>0</v>
      </c>
      <c r="L1232" s="18">
        <v>0</v>
      </c>
      <c r="M1232" s="18">
        <v>0</v>
      </c>
      <c r="N1232" s="77">
        <v>0</v>
      </c>
      <c r="O1232" s="77">
        <v>0</v>
      </c>
      <c r="P1232" s="69"/>
      <c r="Q1232" s="69"/>
      <c r="R1232" s="13"/>
      <c r="S1232" s="13"/>
      <c r="T1232" s="11"/>
      <c r="U1232" s="18"/>
      <c r="V1232" s="18"/>
      <c r="W1232" s="18"/>
    </row>
    <row r="1233" spans="1:23" ht="25" customHeight="1" x14ac:dyDescent="0.3">
      <c r="A1233" s="11"/>
      <c r="B1233" s="35"/>
      <c r="C1233" s="11"/>
      <c r="D1233" s="11"/>
      <c r="E1233" s="101"/>
      <c r="F1233" s="11"/>
      <c r="G1233" s="11"/>
      <c r="H1233" s="11"/>
      <c r="I1233" s="18">
        <v>0</v>
      </c>
      <c r="J1233" s="18">
        <v>0</v>
      </c>
      <c r="K1233" s="18">
        <v>0</v>
      </c>
      <c r="L1233" s="18">
        <v>0</v>
      </c>
      <c r="M1233" s="18">
        <v>0</v>
      </c>
      <c r="N1233" s="77">
        <v>0</v>
      </c>
      <c r="O1233" s="77">
        <v>0</v>
      </c>
      <c r="P1233" s="69"/>
      <c r="Q1233" s="69"/>
      <c r="R1233" s="13"/>
      <c r="S1233" s="13"/>
      <c r="T1233" s="11"/>
      <c r="U1233" s="18"/>
      <c r="V1233" s="18"/>
      <c r="W1233" s="18"/>
    </row>
    <row r="1234" spans="1:23" ht="25" customHeight="1" x14ac:dyDescent="0.3">
      <c r="A1234" s="11"/>
      <c r="B1234" s="35"/>
      <c r="C1234" s="11"/>
      <c r="D1234" s="11"/>
      <c r="E1234" s="101"/>
      <c r="F1234" s="11"/>
      <c r="G1234" s="11"/>
      <c r="H1234" s="11"/>
      <c r="I1234" s="18">
        <v>0</v>
      </c>
      <c r="J1234" s="18">
        <v>0</v>
      </c>
      <c r="K1234" s="18">
        <v>0</v>
      </c>
      <c r="L1234" s="18">
        <v>0</v>
      </c>
      <c r="M1234" s="18">
        <v>0</v>
      </c>
      <c r="N1234" s="77">
        <v>0</v>
      </c>
      <c r="O1234" s="77">
        <v>0</v>
      </c>
      <c r="P1234" s="69"/>
      <c r="Q1234" s="69"/>
      <c r="R1234" s="13"/>
      <c r="S1234" s="13"/>
      <c r="T1234" s="11"/>
      <c r="U1234" s="18"/>
      <c r="V1234" s="18"/>
      <c r="W1234" s="18"/>
    </row>
    <row r="1235" spans="1:23" ht="25" customHeight="1" x14ac:dyDescent="0.3">
      <c r="A1235" s="11"/>
      <c r="B1235" s="35"/>
      <c r="C1235" s="11"/>
      <c r="D1235" s="11"/>
      <c r="E1235" s="101"/>
      <c r="F1235" s="11"/>
      <c r="G1235" s="11"/>
      <c r="H1235" s="11"/>
      <c r="I1235" s="18">
        <v>0</v>
      </c>
      <c r="J1235" s="18">
        <v>0</v>
      </c>
      <c r="K1235" s="18">
        <v>0</v>
      </c>
      <c r="L1235" s="18">
        <v>0</v>
      </c>
      <c r="M1235" s="18">
        <v>0</v>
      </c>
      <c r="N1235" s="77">
        <v>0</v>
      </c>
      <c r="O1235" s="77">
        <v>0</v>
      </c>
      <c r="P1235" s="69"/>
      <c r="Q1235" s="69"/>
      <c r="R1235" s="13"/>
      <c r="S1235" s="13"/>
      <c r="T1235" s="11"/>
      <c r="U1235" s="18"/>
      <c r="V1235" s="18"/>
      <c r="W1235" s="18"/>
    </row>
    <row r="1236" spans="1:23" ht="25" customHeight="1" x14ac:dyDescent="0.3">
      <c r="A1236" s="11"/>
      <c r="B1236" s="35"/>
      <c r="C1236" s="11"/>
      <c r="D1236" s="11"/>
      <c r="E1236" s="101"/>
      <c r="F1236" s="11"/>
      <c r="G1236" s="11"/>
      <c r="H1236" s="11"/>
      <c r="I1236" s="18">
        <v>0</v>
      </c>
      <c r="J1236" s="18">
        <v>0</v>
      </c>
      <c r="K1236" s="18">
        <v>0</v>
      </c>
      <c r="L1236" s="18">
        <v>0</v>
      </c>
      <c r="M1236" s="18">
        <v>0</v>
      </c>
      <c r="N1236" s="77">
        <v>0</v>
      </c>
      <c r="O1236" s="77">
        <v>0</v>
      </c>
      <c r="P1236" s="69"/>
      <c r="Q1236" s="69"/>
      <c r="R1236" s="13"/>
      <c r="S1236" s="13"/>
      <c r="T1236" s="11"/>
      <c r="U1236" s="18"/>
      <c r="V1236" s="18"/>
      <c r="W1236" s="18"/>
    </row>
    <row r="1237" spans="1:23" ht="25" customHeight="1" x14ac:dyDescent="0.3">
      <c r="A1237" s="11"/>
      <c r="B1237" s="35"/>
      <c r="C1237" s="11"/>
      <c r="D1237" s="11"/>
      <c r="E1237" s="101"/>
      <c r="F1237" s="11"/>
      <c r="G1237" s="11"/>
      <c r="H1237" s="11"/>
      <c r="I1237" s="18">
        <v>0</v>
      </c>
      <c r="J1237" s="18">
        <v>0</v>
      </c>
      <c r="K1237" s="18">
        <v>0</v>
      </c>
      <c r="L1237" s="18">
        <v>0</v>
      </c>
      <c r="M1237" s="18">
        <v>0</v>
      </c>
      <c r="N1237" s="77">
        <v>0</v>
      </c>
      <c r="O1237" s="77">
        <v>0</v>
      </c>
      <c r="P1237" s="69"/>
      <c r="Q1237" s="69"/>
      <c r="R1237" s="13"/>
      <c r="S1237" s="13"/>
      <c r="T1237" s="11"/>
      <c r="U1237" s="18"/>
      <c r="V1237" s="18"/>
      <c r="W1237" s="18"/>
    </row>
    <row r="1238" spans="1:23" ht="25" customHeight="1" x14ac:dyDescent="0.3">
      <c r="A1238" s="11"/>
      <c r="B1238" s="35"/>
      <c r="C1238" s="11"/>
      <c r="D1238" s="11"/>
      <c r="E1238" s="101"/>
      <c r="F1238" s="11"/>
      <c r="G1238" s="11"/>
      <c r="H1238" s="11"/>
      <c r="I1238" s="18">
        <v>0</v>
      </c>
      <c r="J1238" s="18">
        <v>0</v>
      </c>
      <c r="K1238" s="18">
        <v>0</v>
      </c>
      <c r="L1238" s="18">
        <v>0</v>
      </c>
      <c r="M1238" s="18">
        <v>0</v>
      </c>
      <c r="N1238" s="77">
        <v>0</v>
      </c>
      <c r="O1238" s="77">
        <v>0</v>
      </c>
      <c r="P1238" s="69"/>
      <c r="Q1238" s="69"/>
      <c r="R1238" s="13"/>
      <c r="S1238" s="13"/>
      <c r="T1238" s="11"/>
      <c r="U1238" s="18"/>
      <c r="V1238" s="18"/>
      <c r="W1238" s="18"/>
    </row>
    <row r="1239" spans="1:23" ht="25" customHeight="1" x14ac:dyDescent="0.3">
      <c r="A1239" s="11"/>
      <c r="B1239" s="35"/>
      <c r="C1239" s="11"/>
      <c r="D1239" s="11"/>
      <c r="E1239" s="101"/>
      <c r="F1239" s="11"/>
      <c r="G1239" s="11"/>
      <c r="H1239" s="11"/>
      <c r="I1239" s="18">
        <v>0</v>
      </c>
      <c r="J1239" s="18">
        <v>0</v>
      </c>
      <c r="K1239" s="18">
        <v>0</v>
      </c>
      <c r="L1239" s="18">
        <v>0</v>
      </c>
      <c r="M1239" s="18">
        <v>0</v>
      </c>
      <c r="N1239" s="77">
        <v>0</v>
      </c>
      <c r="O1239" s="77">
        <v>0</v>
      </c>
      <c r="P1239" s="69"/>
      <c r="Q1239" s="69"/>
      <c r="R1239" s="13"/>
      <c r="S1239" s="13"/>
      <c r="T1239" s="11"/>
      <c r="U1239" s="18"/>
      <c r="V1239" s="18"/>
      <c r="W1239" s="18"/>
    </row>
    <row r="1240" spans="1:23" ht="25" customHeight="1" x14ac:dyDescent="0.3">
      <c r="A1240" s="11"/>
      <c r="B1240" s="35"/>
      <c r="C1240" s="11"/>
      <c r="D1240" s="11"/>
      <c r="E1240" s="101"/>
      <c r="F1240" s="11"/>
      <c r="G1240" s="11"/>
      <c r="H1240" s="11"/>
      <c r="I1240" s="18">
        <v>0</v>
      </c>
      <c r="J1240" s="18">
        <v>0</v>
      </c>
      <c r="K1240" s="18">
        <v>0</v>
      </c>
      <c r="L1240" s="18">
        <v>0</v>
      </c>
      <c r="M1240" s="18">
        <v>0</v>
      </c>
      <c r="N1240" s="77">
        <v>0</v>
      </c>
      <c r="O1240" s="77">
        <v>0</v>
      </c>
      <c r="P1240" s="69"/>
      <c r="Q1240" s="69"/>
      <c r="R1240" s="13"/>
      <c r="S1240" s="13"/>
      <c r="T1240" s="11"/>
      <c r="U1240" s="18"/>
      <c r="V1240" s="18"/>
      <c r="W1240" s="18"/>
    </row>
    <row r="1241" spans="1:23" ht="25" customHeight="1" x14ac:dyDescent="0.3">
      <c r="A1241" s="11"/>
      <c r="B1241" s="35"/>
      <c r="C1241" s="11"/>
      <c r="D1241" s="11"/>
      <c r="E1241" s="101"/>
      <c r="F1241" s="11"/>
      <c r="G1241" s="11"/>
      <c r="H1241" s="11"/>
      <c r="I1241" s="18">
        <v>0</v>
      </c>
      <c r="J1241" s="18">
        <v>0</v>
      </c>
      <c r="K1241" s="18">
        <v>0</v>
      </c>
      <c r="L1241" s="18">
        <v>0</v>
      </c>
      <c r="M1241" s="18">
        <v>0</v>
      </c>
      <c r="N1241" s="77">
        <v>0</v>
      </c>
      <c r="O1241" s="77">
        <v>0</v>
      </c>
      <c r="P1241" s="69"/>
      <c r="Q1241" s="69"/>
      <c r="R1241" s="13"/>
      <c r="S1241" s="13"/>
      <c r="T1241" s="11"/>
      <c r="U1241" s="18"/>
      <c r="V1241" s="18"/>
      <c r="W1241" s="18"/>
    </row>
    <row r="1242" spans="1:23" ht="25" customHeight="1" x14ac:dyDescent="0.3">
      <c r="A1242" s="11"/>
      <c r="B1242" s="35"/>
      <c r="C1242" s="11"/>
      <c r="D1242" s="11"/>
      <c r="E1242" s="101"/>
      <c r="F1242" s="11"/>
      <c r="G1242" s="11"/>
      <c r="H1242" s="11"/>
      <c r="I1242" s="18">
        <v>0</v>
      </c>
      <c r="J1242" s="18">
        <v>0</v>
      </c>
      <c r="K1242" s="18">
        <v>0</v>
      </c>
      <c r="L1242" s="18">
        <v>0</v>
      </c>
      <c r="M1242" s="18">
        <v>0</v>
      </c>
      <c r="N1242" s="77">
        <v>0</v>
      </c>
      <c r="O1242" s="77">
        <v>0</v>
      </c>
      <c r="P1242" s="69"/>
      <c r="Q1242" s="69"/>
      <c r="R1242" s="13"/>
      <c r="S1242" s="13"/>
      <c r="T1242" s="11"/>
      <c r="U1242" s="18"/>
      <c r="V1242" s="18"/>
      <c r="W1242" s="18"/>
    </row>
    <row r="1243" spans="1:23" ht="25" customHeight="1" x14ac:dyDescent="0.3">
      <c r="A1243" s="11"/>
      <c r="B1243" s="35"/>
      <c r="C1243" s="11"/>
      <c r="D1243" s="11"/>
      <c r="E1243" s="101"/>
      <c r="F1243" s="11"/>
      <c r="G1243" s="11"/>
      <c r="H1243" s="11"/>
      <c r="I1243" s="18">
        <v>0</v>
      </c>
      <c r="J1243" s="18">
        <v>0</v>
      </c>
      <c r="K1243" s="18">
        <v>0</v>
      </c>
      <c r="L1243" s="18">
        <v>0</v>
      </c>
      <c r="M1243" s="18">
        <v>0</v>
      </c>
      <c r="N1243" s="77">
        <v>0</v>
      </c>
      <c r="O1243" s="77">
        <v>0</v>
      </c>
      <c r="P1243" s="69"/>
      <c r="Q1243" s="69"/>
      <c r="R1243" s="13"/>
      <c r="S1243" s="13"/>
      <c r="T1243" s="11"/>
      <c r="U1243" s="18"/>
      <c r="V1243" s="18"/>
      <c r="W1243" s="18"/>
    </row>
    <row r="1244" spans="1:23" ht="25" customHeight="1" x14ac:dyDescent="0.3">
      <c r="A1244" s="11"/>
      <c r="B1244" s="35"/>
      <c r="C1244" s="11"/>
      <c r="D1244" s="11"/>
      <c r="E1244" s="101"/>
      <c r="F1244" s="11"/>
      <c r="G1244" s="11"/>
      <c r="H1244" s="11"/>
      <c r="I1244" s="18">
        <v>0</v>
      </c>
      <c r="J1244" s="18">
        <v>0</v>
      </c>
      <c r="K1244" s="18">
        <v>0</v>
      </c>
      <c r="L1244" s="18">
        <v>0</v>
      </c>
      <c r="M1244" s="18">
        <v>0</v>
      </c>
      <c r="N1244" s="77">
        <v>0</v>
      </c>
      <c r="O1244" s="77">
        <v>0</v>
      </c>
      <c r="P1244" s="69"/>
      <c r="Q1244" s="69"/>
      <c r="R1244" s="13"/>
      <c r="S1244" s="13"/>
      <c r="T1244" s="11"/>
      <c r="U1244" s="18"/>
      <c r="V1244" s="18"/>
      <c r="W1244" s="18"/>
    </row>
    <row r="1245" spans="1:23" ht="25" customHeight="1" x14ac:dyDescent="0.3">
      <c r="A1245" s="11"/>
      <c r="B1245" s="35"/>
      <c r="C1245" s="11"/>
      <c r="D1245" s="11"/>
      <c r="E1245" s="101"/>
      <c r="F1245" s="11"/>
      <c r="G1245" s="11"/>
      <c r="H1245" s="11"/>
      <c r="I1245" s="18">
        <v>0</v>
      </c>
      <c r="J1245" s="18">
        <v>0</v>
      </c>
      <c r="K1245" s="18">
        <v>0</v>
      </c>
      <c r="L1245" s="18">
        <v>0</v>
      </c>
      <c r="M1245" s="18">
        <v>0</v>
      </c>
      <c r="N1245" s="77">
        <v>0</v>
      </c>
      <c r="O1245" s="77">
        <v>0</v>
      </c>
      <c r="P1245" s="69"/>
      <c r="Q1245" s="69"/>
      <c r="R1245" s="13"/>
      <c r="S1245" s="13"/>
      <c r="T1245" s="11"/>
      <c r="U1245" s="18"/>
      <c r="V1245" s="18"/>
      <c r="W1245" s="18"/>
    </row>
    <row r="1246" spans="1:23" ht="25" customHeight="1" x14ac:dyDescent="0.3">
      <c r="A1246" s="11"/>
      <c r="B1246" s="35"/>
      <c r="C1246" s="11"/>
      <c r="D1246" s="11"/>
      <c r="E1246" s="101"/>
      <c r="F1246" s="11"/>
      <c r="G1246" s="11"/>
      <c r="H1246" s="11"/>
      <c r="I1246" s="18">
        <v>0</v>
      </c>
      <c r="J1246" s="18">
        <v>0</v>
      </c>
      <c r="K1246" s="18">
        <v>0</v>
      </c>
      <c r="L1246" s="18">
        <v>0</v>
      </c>
      <c r="M1246" s="18">
        <v>0</v>
      </c>
      <c r="N1246" s="77">
        <v>0</v>
      </c>
      <c r="O1246" s="77">
        <v>0</v>
      </c>
      <c r="P1246" s="69"/>
      <c r="Q1246" s="69"/>
      <c r="R1246" s="13"/>
      <c r="S1246" s="13"/>
      <c r="T1246" s="11"/>
      <c r="U1246" s="18"/>
      <c r="V1246" s="18"/>
      <c r="W1246" s="18"/>
    </row>
    <row r="1247" spans="1:23" ht="25" customHeight="1" x14ac:dyDescent="0.3">
      <c r="A1247" s="11"/>
      <c r="B1247" s="35"/>
      <c r="C1247" s="11"/>
      <c r="D1247" s="11"/>
      <c r="E1247" s="101"/>
      <c r="F1247" s="11"/>
      <c r="G1247" s="11"/>
      <c r="H1247" s="11"/>
      <c r="I1247" s="18">
        <v>0</v>
      </c>
      <c r="J1247" s="18">
        <v>0</v>
      </c>
      <c r="K1247" s="18">
        <v>0</v>
      </c>
      <c r="L1247" s="18">
        <v>0</v>
      </c>
      <c r="M1247" s="18">
        <v>0</v>
      </c>
      <c r="N1247" s="77">
        <v>0</v>
      </c>
      <c r="O1247" s="77">
        <v>0</v>
      </c>
      <c r="P1247" s="69"/>
      <c r="Q1247" s="69"/>
      <c r="R1247" s="13"/>
      <c r="S1247" s="13"/>
      <c r="T1247" s="11"/>
      <c r="U1247" s="18"/>
      <c r="V1247" s="18"/>
      <c r="W1247" s="18"/>
    </row>
    <row r="1248" spans="1:23" ht="25" customHeight="1" x14ac:dyDescent="0.3">
      <c r="A1248" s="11"/>
      <c r="B1248" s="35"/>
      <c r="C1248" s="11"/>
      <c r="D1248" s="11"/>
      <c r="E1248" s="101"/>
      <c r="F1248" s="11"/>
      <c r="G1248" s="11"/>
      <c r="H1248" s="11"/>
      <c r="I1248" s="18">
        <v>0</v>
      </c>
      <c r="J1248" s="18">
        <v>0</v>
      </c>
      <c r="K1248" s="18">
        <v>0</v>
      </c>
      <c r="L1248" s="18">
        <v>0</v>
      </c>
      <c r="M1248" s="18">
        <v>0</v>
      </c>
      <c r="N1248" s="77">
        <v>0</v>
      </c>
      <c r="O1248" s="77">
        <v>0</v>
      </c>
      <c r="P1248" s="69"/>
      <c r="Q1248" s="69"/>
      <c r="R1248" s="13"/>
      <c r="S1248" s="13"/>
      <c r="T1248" s="11"/>
      <c r="U1248" s="18"/>
      <c r="V1248" s="18"/>
      <c r="W1248" s="18"/>
    </row>
    <row r="1249" spans="1:23" ht="25" customHeight="1" x14ac:dyDescent="0.3">
      <c r="A1249" s="11"/>
      <c r="B1249" s="35"/>
      <c r="C1249" s="11"/>
      <c r="D1249" s="11"/>
      <c r="E1249" s="101"/>
      <c r="F1249" s="11"/>
      <c r="G1249" s="11"/>
      <c r="H1249" s="11"/>
      <c r="I1249" s="18">
        <v>0</v>
      </c>
      <c r="J1249" s="18">
        <v>0</v>
      </c>
      <c r="K1249" s="18">
        <v>0</v>
      </c>
      <c r="L1249" s="18">
        <v>0</v>
      </c>
      <c r="M1249" s="18">
        <v>0</v>
      </c>
      <c r="N1249" s="77">
        <v>0</v>
      </c>
      <c r="O1249" s="77">
        <v>0</v>
      </c>
      <c r="P1249" s="69"/>
      <c r="Q1249" s="69"/>
      <c r="R1249" s="13"/>
      <c r="S1249" s="13"/>
      <c r="T1249" s="11"/>
      <c r="U1249" s="18"/>
      <c r="V1249" s="18"/>
      <c r="W1249" s="18"/>
    </row>
    <row r="1250" spans="1:23" ht="25" customHeight="1" x14ac:dyDescent="0.3">
      <c r="A1250" s="11"/>
      <c r="B1250" s="35"/>
      <c r="C1250" s="11"/>
      <c r="D1250" s="11"/>
      <c r="E1250" s="101"/>
      <c r="F1250" s="11"/>
      <c r="G1250" s="11"/>
      <c r="H1250" s="11"/>
      <c r="I1250" s="18">
        <v>0</v>
      </c>
      <c r="J1250" s="18">
        <v>0</v>
      </c>
      <c r="K1250" s="18">
        <v>0</v>
      </c>
      <c r="L1250" s="18">
        <v>0</v>
      </c>
      <c r="M1250" s="18">
        <v>0</v>
      </c>
      <c r="N1250" s="77">
        <v>0</v>
      </c>
      <c r="O1250" s="77">
        <v>0</v>
      </c>
      <c r="P1250" s="69"/>
      <c r="Q1250" s="69"/>
      <c r="R1250" s="13"/>
      <c r="S1250" s="13"/>
      <c r="T1250" s="11"/>
      <c r="U1250" s="18"/>
      <c r="V1250" s="18"/>
      <c r="W1250" s="18"/>
    </row>
    <row r="1251" spans="1:23" ht="25" customHeight="1" x14ac:dyDescent="0.3">
      <c r="A1251" s="11"/>
      <c r="B1251" s="35"/>
      <c r="C1251" s="11"/>
      <c r="D1251" s="11"/>
      <c r="E1251" s="101"/>
      <c r="F1251" s="11"/>
      <c r="G1251" s="11"/>
      <c r="H1251" s="11"/>
      <c r="I1251" s="18">
        <v>0</v>
      </c>
      <c r="J1251" s="18">
        <v>0</v>
      </c>
      <c r="K1251" s="18">
        <v>0</v>
      </c>
      <c r="L1251" s="18">
        <v>0</v>
      </c>
      <c r="M1251" s="18">
        <v>0</v>
      </c>
      <c r="N1251" s="77">
        <v>0</v>
      </c>
      <c r="O1251" s="77">
        <v>0</v>
      </c>
      <c r="P1251" s="69"/>
      <c r="Q1251" s="69"/>
      <c r="R1251" s="13"/>
      <c r="S1251" s="13"/>
      <c r="T1251" s="11"/>
      <c r="U1251" s="18"/>
      <c r="V1251" s="18"/>
      <c r="W1251" s="18"/>
    </row>
    <row r="1252" spans="1:23" ht="25" customHeight="1" x14ac:dyDescent="0.3">
      <c r="A1252" s="11"/>
      <c r="B1252" s="35"/>
      <c r="C1252" s="11"/>
      <c r="D1252" s="11"/>
      <c r="E1252" s="101"/>
      <c r="F1252" s="11"/>
      <c r="G1252" s="11"/>
      <c r="H1252" s="11"/>
      <c r="I1252" s="18">
        <v>0</v>
      </c>
      <c r="J1252" s="18">
        <v>0</v>
      </c>
      <c r="K1252" s="18">
        <v>0</v>
      </c>
      <c r="L1252" s="18">
        <v>0</v>
      </c>
      <c r="M1252" s="18">
        <v>0</v>
      </c>
      <c r="N1252" s="77">
        <v>0</v>
      </c>
      <c r="O1252" s="77">
        <v>0</v>
      </c>
      <c r="P1252" s="69"/>
      <c r="Q1252" s="69"/>
      <c r="R1252" s="13"/>
      <c r="S1252" s="13"/>
      <c r="T1252" s="11"/>
      <c r="U1252" s="18"/>
      <c r="V1252" s="18"/>
      <c r="W1252" s="18"/>
    </row>
    <row r="1253" spans="1:23" ht="25" customHeight="1" x14ac:dyDescent="0.3">
      <c r="A1253" s="11"/>
      <c r="B1253" s="35"/>
      <c r="C1253" s="11"/>
      <c r="D1253" s="11"/>
      <c r="E1253" s="101"/>
      <c r="F1253" s="11"/>
      <c r="G1253" s="11"/>
      <c r="H1253" s="11"/>
      <c r="I1253" s="18">
        <v>0</v>
      </c>
      <c r="J1253" s="18">
        <v>0</v>
      </c>
      <c r="K1253" s="18">
        <v>0</v>
      </c>
      <c r="L1253" s="18">
        <v>0</v>
      </c>
      <c r="M1253" s="18">
        <v>0</v>
      </c>
      <c r="N1253" s="77">
        <v>0</v>
      </c>
      <c r="O1253" s="77">
        <v>0</v>
      </c>
      <c r="P1253" s="69"/>
      <c r="Q1253" s="69"/>
      <c r="R1253" s="13"/>
      <c r="S1253" s="13"/>
      <c r="T1253" s="11"/>
      <c r="U1253" s="18"/>
      <c r="V1253" s="18"/>
      <c r="W1253" s="18"/>
    </row>
    <row r="1254" spans="1:23" ht="25" customHeight="1" x14ac:dyDescent="0.3">
      <c r="A1254" s="11"/>
      <c r="B1254" s="35"/>
      <c r="C1254" s="11"/>
      <c r="D1254" s="11"/>
      <c r="E1254" s="101"/>
      <c r="F1254" s="11"/>
      <c r="G1254" s="11"/>
      <c r="H1254" s="11"/>
      <c r="I1254" s="18">
        <v>0</v>
      </c>
      <c r="J1254" s="18">
        <v>0</v>
      </c>
      <c r="K1254" s="18">
        <v>0</v>
      </c>
      <c r="L1254" s="18">
        <v>0</v>
      </c>
      <c r="M1254" s="18">
        <v>0</v>
      </c>
      <c r="N1254" s="77">
        <v>0</v>
      </c>
      <c r="O1254" s="77">
        <v>0</v>
      </c>
      <c r="P1254" s="69"/>
      <c r="Q1254" s="69"/>
      <c r="R1254" s="13"/>
      <c r="S1254" s="13"/>
      <c r="T1254" s="11"/>
      <c r="U1254" s="18"/>
      <c r="V1254" s="18"/>
      <c r="W1254" s="18"/>
    </row>
    <row r="1255" spans="1:23" ht="25" customHeight="1" x14ac:dyDescent="0.3">
      <c r="A1255" s="11"/>
      <c r="B1255" s="35"/>
      <c r="C1255" s="11"/>
      <c r="D1255" s="11"/>
      <c r="E1255" s="101"/>
      <c r="F1255" s="11"/>
      <c r="G1255" s="11"/>
      <c r="H1255" s="11"/>
      <c r="I1255" s="18">
        <v>0</v>
      </c>
      <c r="J1255" s="18">
        <v>0</v>
      </c>
      <c r="K1255" s="18">
        <v>0</v>
      </c>
      <c r="L1255" s="18">
        <v>0</v>
      </c>
      <c r="M1255" s="18">
        <v>0</v>
      </c>
      <c r="N1255" s="77">
        <v>0</v>
      </c>
      <c r="O1255" s="77">
        <v>0</v>
      </c>
      <c r="P1255" s="69"/>
      <c r="Q1255" s="69"/>
      <c r="R1255" s="13"/>
      <c r="S1255" s="13"/>
      <c r="T1255" s="11"/>
      <c r="U1255" s="18"/>
      <c r="V1255" s="18"/>
      <c r="W1255" s="18"/>
    </row>
    <row r="1256" spans="1:23" ht="25" customHeight="1" x14ac:dyDescent="0.3">
      <c r="A1256" s="11"/>
      <c r="B1256" s="35"/>
      <c r="C1256" s="11"/>
      <c r="D1256" s="11"/>
      <c r="E1256" s="101"/>
      <c r="F1256" s="11"/>
      <c r="G1256" s="11"/>
      <c r="H1256" s="11"/>
      <c r="I1256" s="18">
        <v>0</v>
      </c>
      <c r="J1256" s="18">
        <v>0</v>
      </c>
      <c r="K1256" s="18">
        <v>0</v>
      </c>
      <c r="L1256" s="18">
        <v>0</v>
      </c>
      <c r="M1256" s="18">
        <v>0</v>
      </c>
      <c r="N1256" s="77">
        <v>0</v>
      </c>
      <c r="O1256" s="77">
        <v>0</v>
      </c>
      <c r="P1256" s="69"/>
      <c r="Q1256" s="69"/>
      <c r="R1256" s="13"/>
      <c r="S1256" s="13"/>
      <c r="T1256" s="11"/>
      <c r="U1256" s="18"/>
      <c r="V1256" s="18"/>
      <c r="W1256" s="18"/>
    </row>
    <row r="1257" spans="1:23" ht="25" customHeight="1" x14ac:dyDescent="0.3">
      <c r="A1257" s="11"/>
      <c r="B1257" s="35"/>
      <c r="C1257" s="11"/>
      <c r="D1257" s="11"/>
      <c r="E1257" s="101"/>
      <c r="F1257" s="11"/>
      <c r="G1257" s="11"/>
      <c r="H1257" s="11"/>
      <c r="I1257" s="18">
        <v>0</v>
      </c>
      <c r="J1257" s="18">
        <v>0</v>
      </c>
      <c r="K1257" s="18">
        <v>0</v>
      </c>
      <c r="L1257" s="18">
        <v>0</v>
      </c>
      <c r="M1257" s="18">
        <v>0</v>
      </c>
      <c r="N1257" s="77">
        <v>0</v>
      </c>
      <c r="O1257" s="77">
        <v>0</v>
      </c>
      <c r="P1257" s="69"/>
      <c r="Q1257" s="69"/>
      <c r="R1257" s="13"/>
      <c r="S1257" s="13"/>
      <c r="T1257" s="11"/>
      <c r="U1257" s="18"/>
      <c r="V1257" s="18"/>
      <c r="W1257" s="18"/>
    </row>
    <row r="1258" spans="1:23" ht="25" customHeight="1" x14ac:dyDescent="0.3">
      <c r="A1258" s="11"/>
      <c r="B1258" s="35"/>
      <c r="C1258" s="11"/>
      <c r="D1258" s="11"/>
      <c r="E1258" s="101"/>
      <c r="F1258" s="11"/>
      <c r="G1258" s="11"/>
      <c r="H1258" s="11"/>
      <c r="I1258" s="18">
        <v>0</v>
      </c>
      <c r="J1258" s="18">
        <v>0</v>
      </c>
      <c r="K1258" s="18">
        <v>0</v>
      </c>
      <c r="L1258" s="18">
        <v>0</v>
      </c>
      <c r="M1258" s="18">
        <v>0</v>
      </c>
      <c r="N1258" s="77">
        <v>0</v>
      </c>
      <c r="O1258" s="77">
        <v>0</v>
      </c>
      <c r="P1258" s="69"/>
      <c r="Q1258" s="69"/>
      <c r="R1258" s="13"/>
      <c r="S1258" s="13"/>
      <c r="T1258" s="11"/>
      <c r="U1258" s="18"/>
      <c r="V1258" s="18"/>
      <c r="W1258" s="18"/>
    </row>
    <row r="1259" spans="1:23" ht="25" customHeight="1" x14ac:dyDescent="0.3">
      <c r="A1259" s="11"/>
      <c r="B1259" s="35"/>
      <c r="C1259" s="11"/>
      <c r="D1259" s="11"/>
      <c r="E1259" s="101"/>
      <c r="F1259" s="11"/>
      <c r="G1259" s="11"/>
      <c r="H1259" s="11"/>
      <c r="I1259" s="18">
        <v>0</v>
      </c>
      <c r="J1259" s="18">
        <v>0</v>
      </c>
      <c r="K1259" s="18">
        <v>0</v>
      </c>
      <c r="L1259" s="18">
        <v>0</v>
      </c>
      <c r="M1259" s="18">
        <v>0</v>
      </c>
      <c r="N1259" s="77">
        <v>0</v>
      </c>
      <c r="O1259" s="77">
        <v>0</v>
      </c>
      <c r="P1259" s="69"/>
      <c r="Q1259" s="69"/>
      <c r="R1259" s="13"/>
      <c r="S1259" s="13"/>
      <c r="T1259" s="11"/>
      <c r="U1259" s="18"/>
      <c r="V1259" s="18"/>
      <c r="W1259" s="18"/>
    </row>
    <row r="1260" spans="1:23" ht="25" customHeight="1" x14ac:dyDescent="0.3">
      <c r="A1260" s="11"/>
      <c r="B1260" s="35"/>
      <c r="C1260" s="11"/>
      <c r="D1260" s="11"/>
      <c r="E1260" s="101"/>
      <c r="F1260" s="11"/>
      <c r="G1260" s="11"/>
      <c r="H1260" s="11"/>
      <c r="I1260" s="18">
        <v>0</v>
      </c>
      <c r="J1260" s="18">
        <v>0</v>
      </c>
      <c r="K1260" s="18">
        <v>0</v>
      </c>
      <c r="L1260" s="18">
        <v>0</v>
      </c>
      <c r="M1260" s="18">
        <v>0</v>
      </c>
      <c r="N1260" s="77">
        <v>0</v>
      </c>
      <c r="O1260" s="77">
        <v>0</v>
      </c>
      <c r="P1260" s="69"/>
      <c r="Q1260" s="69"/>
      <c r="R1260" s="13"/>
      <c r="S1260" s="13"/>
      <c r="T1260" s="11"/>
      <c r="U1260" s="18"/>
      <c r="V1260" s="18"/>
      <c r="W1260" s="18"/>
    </row>
    <row r="1261" spans="1:23" ht="25" customHeight="1" x14ac:dyDescent="0.3">
      <c r="A1261" s="11"/>
      <c r="B1261" s="35"/>
      <c r="C1261" s="11"/>
      <c r="D1261" s="11"/>
      <c r="E1261" s="101"/>
      <c r="F1261" s="11"/>
      <c r="G1261" s="11"/>
      <c r="H1261" s="11"/>
      <c r="I1261" s="18">
        <v>0</v>
      </c>
      <c r="J1261" s="18">
        <v>0</v>
      </c>
      <c r="K1261" s="18">
        <v>0</v>
      </c>
      <c r="L1261" s="18">
        <v>0</v>
      </c>
      <c r="M1261" s="18">
        <v>0</v>
      </c>
      <c r="N1261" s="77">
        <v>0</v>
      </c>
      <c r="O1261" s="77">
        <v>0</v>
      </c>
      <c r="P1261" s="69"/>
      <c r="Q1261" s="69"/>
      <c r="R1261" s="13"/>
      <c r="S1261" s="13"/>
      <c r="T1261" s="11"/>
      <c r="U1261" s="18"/>
      <c r="V1261" s="18"/>
      <c r="W1261" s="18"/>
    </row>
    <row r="1262" spans="1:23" ht="25" customHeight="1" x14ac:dyDescent="0.3">
      <c r="A1262" s="11"/>
      <c r="B1262" s="35"/>
      <c r="C1262" s="11"/>
      <c r="D1262" s="11"/>
      <c r="E1262" s="101"/>
      <c r="F1262" s="11"/>
      <c r="G1262" s="11"/>
      <c r="H1262" s="11"/>
      <c r="I1262" s="18">
        <v>0</v>
      </c>
      <c r="J1262" s="18">
        <v>0</v>
      </c>
      <c r="K1262" s="18">
        <v>0</v>
      </c>
      <c r="L1262" s="18">
        <v>0</v>
      </c>
      <c r="M1262" s="18">
        <v>0</v>
      </c>
      <c r="N1262" s="77">
        <v>0</v>
      </c>
      <c r="O1262" s="77">
        <v>0</v>
      </c>
      <c r="P1262" s="69"/>
      <c r="Q1262" s="69"/>
      <c r="R1262" s="13"/>
      <c r="S1262" s="13"/>
      <c r="T1262" s="11"/>
      <c r="U1262" s="18"/>
      <c r="V1262" s="18"/>
      <c r="W1262" s="18"/>
    </row>
    <row r="1263" spans="1:23" ht="25" customHeight="1" x14ac:dyDescent="0.3">
      <c r="A1263" s="11"/>
      <c r="B1263" s="35"/>
      <c r="C1263" s="11"/>
      <c r="D1263" s="11"/>
      <c r="E1263" s="101"/>
      <c r="F1263" s="11"/>
      <c r="G1263" s="11"/>
      <c r="H1263" s="11"/>
      <c r="I1263" s="18">
        <v>0</v>
      </c>
      <c r="J1263" s="18">
        <v>0</v>
      </c>
      <c r="K1263" s="18">
        <v>0</v>
      </c>
      <c r="L1263" s="18">
        <v>0</v>
      </c>
      <c r="M1263" s="18">
        <v>0</v>
      </c>
      <c r="N1263" s="77">
        <v>0</v>
      </c>
      <c r="O1263" s="77">
        <v>0</v>
      </c>
      <c r="P1263" s="69"/>
      <c r="Q1263" s="69"/>
      <c r="R1263" s="13"/>
      <c r="S1263" s="13"/>
      <c r="T1263" s="11"/>
      <c r="U1263" s="18"/>
      <c r="V1263" s="18"/>
      <c r="W1263" s="18"/>
    </row>
    <row r="1264" spans="1:23" ht="25" customHeight="1" x14ac:dyDescent="0.3">
      <c r="A1264" s="11"/>
      <c r="B1264" s="35"/>
      <c r="C1264" s="11"/>
      <c r="D1264" s="11"/>
      <c r="E1264" s="101"/>
      <c r="F1264" s="11"/>
      <c r="G1264" s="11"/>
      <c r="H1264" s="11"/>
      <c r="I1264" s="18">
        <v>0</v>
      </c>
      <c r="J1264" s="18">
        <v>0</v>
      </c>
      <c r="K1264" s="18">
        <v>0</v>
      </c>
      <c r="L1264" s="18">
        <v>0</v>
      </c>
      <c r="M1264" s="18">
        <v>0</v>
      </c>
      <c r="N1264" s="77">
        <v>0</v>
      </c>
      <c r="O1264" s="77">
        <v>0</v>
      </c>
      <c r="P1264" s="69"/>
      <c r="Q1264" s="69"/>
      <c r="R1264" s="13"/>
      <c r="S1264" s="13"/>
      <c r="T1264" s="11"/>
      <c r="U1264" s="18"/>
      <c r="V1264" s="18"/>
      <c r="W1264" s="18"/>
    </row>
    <row r="1265" spans="1:23" ht="25" customHeight="1" x14ac:dyDescent="0.3">
      <c r="A1265" s="11"/>
      <c r="B1265" s="35"/>
      <c r="C1265" s="11"/>
      <c r="D1265" s="11"/>
      <c r="E1265" s="101"/>
      <c r="F1265" s="11"/>
      <c r="G1265" s="11"/>
      <c r="H1265" s="11"/>
      <c r="I1265" s="18">
        <v>0</v>
      </c>
      <c r="J1265" s="18">
        <v>0</v>
      </c>
      <c r="K1265" s="18">
        <v>0</v>
      </c>
      <c r="L1265" s="18">
        <v>0</v>
      </c>
      <c r="M1265" s="18">
        <v>0</v>
      </c>
      <c r="N1265" s="77">
        <v>0</v>
      </c>
      <c r="O1265" s="77">
        <v>0</v>
      </c>
      <c r="P1265" s="69"/>
      <c r="Q1265" s="69"/>
      <c r="R1265" s="13"/>
      <c r="S1265" s="13"/>
      <c r="T1265" s="11"/>
      <c r="U1265" s="18"/>
      <c r="V1265" s="18"/>
      <c r="W1265" s="18"/>
    </row>
    <row r="1266" spans="1:23" ht="25" customHeight="1" x14ac:dyDescent="0.3">
      <c r="A1266" s="11"/>
      <c r="B1266" s="35"/>
      <c r="C1266" s="11"/>
      <c r="D1266" s="11"/>
      <c r="E1266" s="101"/>
      <c r="F1266" s="11"/>
      <c r="G1266" s="11"/>
      <c r="H1266" s="11"/>
      <c r="I1266" s="18">
        <v>0</v>
      </c>
      <c r="J1266" s="18">
        <v>0</v>
      </c>
      <c r="K1266" s="18">
        <v>0</v>
      </c>
      <c r="L1266" s="18">
        <v>0</v>
      </c>
      <c r="M1266" s="18">
        <v>0</v>
      </c>
      <c r="N1266" s="77">
        <v>0</v>
      </c>
      <c r="O1266" s="77">
        <v>0</v>
      </c>
      <c r="P1266" s="69"/>
      <c r="Q1266" s="69"/>
      <c r="R1266" s="13"/>
      <c r="S1266" s="13"/>
      <c r="T1266" s="11"/>
      <c r="U1266" s="18"/>
      <c r="V1266" s="18"/>
      <c r="W1266" s="18"/>
    </row>
    <row r="1267" spans="1:23" ht="25" customHeight="1" x14ac:dyDescent="0.3">
      <c r="A1267" s="11"/>
      <c r="B1267" s="35"/>
      <c r="C1267" s="11"/>
      <c r="D1267" s="11"/>
      <c r="E1267" s="101"/>
      <c r="F1267" s="11"/>
      <c r="G1267" s="11"/>
      <c r="H1267" s="11"/>
      <c r="I1267" s="18">
        <v>0</v>
      </c>
      <c r="J1267" s="18">
        <v>0</v>
      </c>
      <c r="K1267" s="18">
        <v>0</v>
      </c>
      <c r="L1267" s="18">
        <v>0</v>
      </c>
      <c r="M1267" s="18">
        <v>0</v>
      </c>
      <c r="N1267" s="77">
        <v>0</v>
      </c>
      <c r="O1267" s="77">
        <v>0</v>
      </c>
      <c r="P1267" s="69"/>
      <c r="Q1267" s="69"/>
      <c r="R1267" s="13"/>
      <c r="S1267" s="13"/>
      <c r="T1267" s="11"/>
      <c r="U1267" s="18"/>
      <c r="V1267" s="18"/>
      <c r="W1267" s="18"/>
    </row>
    <row r="1268" spans="1:23" ht="25" customHeight="1" x14ac:dyDescent="0.3">
      <c r="A1268" s="11"/>
      <c r="B1268" s="35"/>
      <c r="C1268" s="11"/>
      <c r="D1268" s="11"/>
      <c r="E1268" s="101"/>
      <c r="F1268" s="11"/>
      <c r="G1268" s="11"/>
      <c r="H1268" s="11"/>
      <c r="I1268" s="18">
        <v>0</v>
      </c>
      <c r="J1268" s="18">
        <v>0</v>
      </c>
      <c r="K1268" s="18">
        <v>0</v>
      </c>
      <c r="L1268" s="18">
        <v>0</v>
      </c>
      <c r="M1268" s="18">
        <v>0</v>
      </c>
      <c r="N1268" s="77">
        <v>0</v>
      </c>
      <c r="O1268" s="77">
        <v>0</v>
      </c>
      <c r="P1268" s="69"/>
      <c r="Q1268" s="69"/>
      <c r="R1268" s="13"/>
      <c r="S1268" s="13"/>
      <c r="T1268" s="11"/>
      <c r="U1268" s="18"/>
      <c r="V1268" s="18"/>
      <c r="W1268" s="18"/>
    </row>
    <row r="1269" spans="1:23" ht="25" customHeight="1" x14ac:dyDescent="0.3">
      <c r="A1269" s="11"/>
      <c r="B1269" s="35"/>
      <c r="C1269" s="11"/>
      <c r="D1269" s="11"/>
      <c r="E1269" s="101"/>
      <c r="F1269" s="11"/>
      <c r="G1269" s="11"/>
      <c r="H1269" s="11"/>
      <c r="I1269" s="18">
        <v>0</v>
      </c>
      <c r="J1269" s="18">
        <v>0</v>
      </c>
      <c r="K1269" s="18">
        <v>0</v>
      </c>
      <c r="L1269" s="18">
        <v>0</v>
      </c>
      <c r="M1269" s="18">
        <v>0</v>
      </c>
      <c r="N1269" s="77">
        <v>0</v>
      </c>
      <c r="O1269" s="77">
        <v>0</v>
      </c>
      <c r="P1269" s="69"/>
      <c r="Q1269" s="69"/>
      <c r="R1269" s="13"/>
      <c r="S1269" s="13"/>
      <c r="T1269" s="11"/>
      <c r="U1269" s="18"/>
      <c r="V1269" s="18"/>
      <c r="W1269" s="18"/>
    </row>
    <row r="1270" spans="1:23" ht="25" customHeight="1" x14ac:dyDescent="0.3">
      <c r="A1270" s="11"/>
      <c r="B1270" s="35"/>
      <c r="C1270" s="11"/>
      <c r="D1270" s="11"/>
      <c r="E1270" s="101"/>
      <c r="F1270" s="11"/>
      <c r="G1270" s="11"/>
      <c r="H1270" s="11"/>
      <c r="I1270" s="18">
        <v>0</v>
      </c>
      <c r="J1270" s="18">
        <v>0</v>
      </c>
      <c r="K1270" s="18">
        <v>0</v>
      </c>
      <c r="L1270" s="18">
        <v>0</v>
      </c>
      <c r="M1270" s="18">
        <v>0</v>
      </c>
      <c r="N1270" s="77">
        <v>0</v>
      </c>
      <c r="O1270" s="77">
        <v>0</v>
      </c>
      <c r="P1270" s="69"/>
      <c r="Q1270" s="69"/>
      <c r="R1270" s="13"/>
      <c r="S1270" s="13"/>
      <c r="T1270" s="11"/>
      <c r="U1270" s="18"/>
      <c r="V1270" s="18"/>
      <c r="W1270" s="18"/>
    </row>
    <row r="1271" spans="1:23" ht="25" customHeight="1" x14ac:dyDescent="0.3">
      <c r="A1271" s="11"/>
      <c r="B1271" s="35"/>
      <c r="C1271" s="11"/>
      <c r="D1271" s="11"/>
      <c r="E1271" s="101"/>
      <c r="F1271" s="11"/>
      <c r="G1271" s="11"/>
      <c r="H1271" s="11"/>
      <c r="I1271" s="18">
        <v>0</v>
      </c>
      <c r="J1271" s="18">
        <v>0</v>
      </c>
      <c r="K1271" s="18">
        <v>0</v>
      </c>
      <c r="L1271" s="18">
        <v>0</v>
      </c>
      <c r="M1271" s="18">
        <v>0</v>
      </c>
      <c r="N1271" s="77">
        <v>0</v>
      </c>
      <c r="O1271" s="77">
        <v>0</v>
      </c>
      <c r="P1271" s="69"/>
      <c r="Q1271" s="69"/>
      <c r="R1271" s="13"/>
      <c r="S1271" s="13"/>
      <c r="T1271" s="11"/>
      <c r="U1271" s="18"/>
      <c r="V1271" s="18"/>
      <c r="W1271" s="18"/>
    </row>
    <row r="1272" spans="1:23" ht="25" customHeight="1" x14ac:dyDescent="0.3">
      <c r="A1272" s="11"/>
      <c r="B1272" s="35"/>
      <c r="C1272" s="11"/>
      <c r="D1272" s="11"/>
      <c r="E1272" s="101"/>
      <c r="F1272" s="11"/>
      <c r="G1272" s="11"/>
      <c r="H1272" s="11"/>
      <c r="I1272" s="18">
        <v>0</v>
      </c>
      <c r="J1272" s="18">
        <v>0</v>
      </c>
      <c r="K1272" s="18">
        <v>0</v>
      </c>
      <c r="L1272" s="18">
        <v>0</v>
      </c>
      <c r="M1272" s="18">
        <v>0</v>
      </c>
      <c r="N1272" s="77">
        <v>0</v>
      </c>
      <c r="O1272" s="77">
        <v>0</v>
      </c>
      <c r="P1272" s="69"/>
      <c r="Q1272" s="69"/>
      <c r="R1272" s="13"/>
      <c r="S1272" s="13"/>
      <c r="T1272" s="11"/>
      <c r="U1272" s="18"/>
      <c r="V1272" s="18"/>
      <c r="W1272" s="18"/>
    </row>
    <row r="1273" spans="1:23" ht="25" customHeight="1" x14ac:dyDescent="0.3">
      <c r="A1273" s="11"/>
      <c r="B1273" s="35"/>
      <c r="C1273" s="11"/>
      <c r="D1273" s="11"/>
      <c r="E1273" s="101"/>
      <c r="F1273" s="11"/>
      <c r="G1273" s="11"/>
      <c r="H1273" s="11"/>
      <c r="I1273" s="18">
        <v>0</v>
      </c>
      <c r="J1273" s="18">
        <v>0</v>
      </c>
      <c r="K1273" s="18">
        <v>0</v>
      </c>
      <c r="L1273" s="18">
        <v>0</v>
      </c>
      <c r="M1273" s="18">
        <v>0</v>
      </c>
      <c r="N1273" s="77">
        <v>0</v>
      </c>
      <c r="O1273" s="77">
        <v>0</v>
      </c>
      <c r="P1273" s="69"/>
      <c r="Q1273" s="69"/>
      <c r="R1273" s="13"/>
      <c r="S1273" s="13"/>
      <c r="T1273" s="11"/>
      <c r="U1273" s="18"/>
      <c r="V1273" s="18"/>
      <c r="W1273" s="18"/>
    </row>
    <row r="1274" spans="1:23" ht="25" customHeight="1" x14ac:dyDescent="0.3">
      <c r="A1274" s="11"/>
      <c r="B1274" s="35"/>
      <c r="C1274" s="11"/>
      <c r="D1274" s="11"/>
      <c r="E1274" s="101"/>
      <c r="F1274" s="11"/>
      <c r="G1274" s="11"/>
      <c r="H1274" s="11"/>
      <c r="I1274" s="18">
        <v>0</v>
      </c>
      <c r="J1274" s="18">
        <v>0</v>
      </c>
      <c r="K1274" s="18">
        <v>0</v>
      </c>
      <c r="L1274" s="18">
        <v>0</v>
      </c>
      <c r="M1274" s="18">
        <v>0</v>
      </c>
      <c r="N1274" s="77">
        <v>0</v>
      </c>
      <c r="O1274" s="77">
        <v>0</v>
      </c>
      <c r="P1274" s="69"/>
      <c r="Q1274" s="69"/>
      <c r="R1274" s="13"/>
      <c r="S1274" s="13"/>
      <c r="T1274" s="11"/>
      <c r="U1274" s="18"/>
      <c r="V1274" s="18"/>
      <c r="W1274" s="18"/>
    </row>
    <row r="1275" spans="1:23" ht="25" customHeight="1" x14ac:dyDescent="0.3">
      <c r="A1275" s="11"/>
      <c r="B1275" s="35"/>
      <c r="C1275" s="11"/>
      <c r="D1275" s="11"/>
      <c r="E1275" s="101"/>
      <c r="F1275" s="11"/>
      <c r="G1275" s="11"/>
      <c r="H1275" s="11"/>
      <c r="I1275" s="18">
        <v>0</v>
      </c>
      <c r="J1275" s="18">
        <v>0</v>
      </c>
      <c r="K1275" s="18">
        <v>0</v>
      </c>
      <c r="L1275" s="18">
        <v>0</v>
      </c>
      <c r="M1275" s="18">
        <v>0</v>
      </c>
      <c r="N1275" s="77">
        <v>0</v>
      </c>
      <c r="O1275" s="77">
        <v>0</v>
      </c>
      <c r="P1275" s="69"/>
      <c r="Q1275" s="69"/>
      <c r="R1275" s="13"/>
      <c r="S1275" s="13"/>
      <c r="T1275" s="11"/>
      <c r="U1275" s="18"/>
      <c r="V1275" s="18"/>
      <c r="W1275" s="18"/>
    </row>
    <row r="1276" spans="1:23" ht="25" customHeight="1" x14ac:dyDescent="0.3">
      <c r="A1276" s="11"/>
      <c r="B1276" s="35"/>
      <c r="C1276" s="11"/>
      <c r="D1276" s="11"/>
      <c r="E1276" s="101"/>
      <c r="F1276" s="11"/>
      <c r="G1276" s="11"/>
      <c r="H1276" s="11"/>
      <c r="I1276" s="18">
        <v>0</v>
      </c>
      <c r="J1276" s="18">
        <v>0</v>
      </c>
      <c r="K1276" s="18">
        <v>0</v>
      </c>
      <c r="L1276" s="18">
        <v>0</v>
      </c>
      <c r="M1276" s="18">
        <v>0</v>
      </c>
      <c r="N1276" s="77">
        <v>0</v>
      </c>
      <c r="O1276" s="77">
        <v>0</v>
      </c>
      <c r="P1276" s="69"/>
      <c r="Q1276" s="69"/>
      <c r="R1276" s="13"/>
      <c r="S1276" s="13"/>
      <c r="T1276" s="11"/>
      <c r="U1276" s="18"/>
      <c r="V1276" s="18"/>
      <c r="W1276" s="18"/>
    </row>
    <row r="1277" spans="1:23" ht="25" customHeight="1" x14ac:dyDescent="0.3">
      <c r="A1277" s="11"/>
      <c r="B1277" s="35"/>
      <c r="C1277" s="11"/>
      <c r="D1277" s="11"/>
      <c r="E1277" s="101"/>
      <c r="F1277" s="11"/>
      <c r="G1277" s="11"/>
      <c r="H1277" s="11"/>
      <c r="I1277" s="18">
        <v>0</v>
      </c>
      <c r="J1277" s="18">
        <v>0</v>
      </c>
      <c r="K1277" s="18">
        <v>0</v>
      </c>
      <c r="L1277" s="18">
        <v>0</v>
      </c>
      <c r="M1277" s="18">
        <v>0</v>
      </c>
      <c r="N1277" s="77">
        <v>0</v>
      </c>
      <c r="O1277" s="77">
        <v>0</v>
      </c>
      <c r="P1277" s="69"/>
      <c r="Q1277" s="69"/>
      <c r="R1277" s="13"/>
      <c r="S1277" s="13"/>
      <c r="T1277" s="11"/>
      <c r="U1277" s="18"/>
      <c r="V1277" s="18"/>
      <c r="W1277" s="18"/>
    </row>
    <row r="1278" spans="1:23" ht="25" customHeight="1" x14ac:dyDescent="0.3">
      <c r="A1278" s="11"/>
      <c r="B1278" s="35"/>
      <c r="C1278" s="11"/>
      <c r="D1278" s="11"/>
      <c r="E1278" s="101"/>
      <c r="F1278" s="11"/>
      <c r="G1278" s="11"/>
      <c r="H1278" s="11"/>
      <c r="I1278" s="18">
        <v>0</v>
      </c>
      <c r="J1278" s="18">
        <v>0</v>
      </c>
      <c r="K1278" s="18">
        <v>0</v>
      </c>
      <c r="L1278" s="18">
        <v>0</v>
      </c>
      <c r="M1278" s="18">
        <v>0</v>
      </c>
      <c r="N1278" s="77">
        <v>0</v>
      </c>
      <c r="O1278" s="77">
        <v>0</v>
      </c>
      <c r="P1278" s="69"/>
      <c r="Q1278" s="69"/>
      <c r="R1278" s="13"/>
      <c r="S1278" s="13"/>
      <c r="T1278" s="11"/>
      <c r="U1278" s="18"/>
      <c r="V1278" s="18"/>
      <c r="W1278" s="18"/>
    </row>
    <row r="1279" spans="1:23" ht="25" customHeight="1" x14ac:dyDescent="0.3">
      <c r="A1279" s="11"/>
      <c r="B1279" s="35"/>
      <c r="C1279" s="11"/>
      <c r="D1279" s="11"/>
      <c r="E1279" s="101"/>
      <c r="F1279" s="11"/>
      <c r="G1279" s="11"/>
      <c r="H1279" s="11"/>
      <c r="I1279" s="18">
        <v>0</v>
      </c>
      <c r="J1279" s="18">
        <v>0</v>
      </c>
      <c r="K1279" s="18">
        <v>0</v>
      </c>
      <c r="L1279" s="18">
        <v>0</v>
      </c>
      <c r="M1279" s="18">
        <v>0</v>
      </c>
      <c r="N1279" s="77">
        <v>0</v>
      </c>
      <c r="O1279" s="77">
        <v>0</v>
      </c>
      <c r="P1279" s="69"/>
      <c r="Q1279" s="69"/>
      <c r="R1279" s="13"/>
      <c r="S1279" s="13"/>
      <c r="T1279" s="11"/>
      <c r="U1279" s="18"/>
      <c r="V1279" s="18"/>
      <c r="W1279" s="18"/>
    </row>
    <row r="1280" spans="1:23" ht="25" customHeight="1" x14ac:dyDescent="0.3">
      <c r="A1280" s="11"/>
      <c r="B1280" s="35"/>
      <c r="C1280" s="11"/>
      <c r="D1280" s="11"/>
      <c r="E1280" s="101"/>
      <c r="F1280" s="11"/>
      <c r="G1280" s="11"/>
      <c r="H1280" s="11"/>
      <c r="I1280" s="18">
        <v>0</v>
      </c>
      <c r="J1280" s="18">
        <v>0</v>
      </c>
      <c r="K1280" s="18">
        <v>0</v>
      </c>
      <c r="L1280" s="18">
        <v>0</v>
      </c>
      <c r="M1280" s="18">
        <v>0</v>
      </c>
      <c r="N1280" s="77">
        <v>0</v>
      </c>
      <c r="O1280" s="77">
        <v>0</v>
      </c>
      <c r="P1280" s="69"/>
      <c r="Q1280" s="69"/>
      <c r="R1280" s="13"/>
      <c r="S1280" s="13"/>
      <c r="T1280" s="11"/>
      <c r="U1280" s="18"/>
      <c r="V1280" s="18"/>
      <c r="W1280" s="18"/>
    </row>
    <row r="1281" spans="1:23" ht="25" customHeight="1" x14ac:dyDescent="0.3">
      <c r="A1281" s="11"/>
      <c r="B1281" s="35"/>
      <c r="C1281" s="11"/>
      <c r="D1281" s="11"/>
      <c r="E1281" s="101"/>
      <c r="F1281" s="11"/>
      <c r="G1281" s="11"/>
      <c r="H1281" s="11"/>
      <c r="I1281" s="18">
        <v>0</v>
      </c>
      <c r="J1281" s="18">
        <v>0</v>
      </c>
      <c r="K1281" s="18">
        <v>0</v>
      </c>
      <c r="L1281" s="18">
        <v>0</v>
      </c>
      <c r="M1281" s="18">
        <v>0</v>
      </c>
      <c r="N1281" s="77">
        <v>0</v>
      </c>
      <c r="O1281" s="77">
        <v>0</v>
      </c>
      <c r="P1281" s="69"/>
      <c r="Q1281" s="69"/>
      <c r="R1281" s="13"/>
      <c r="S1281" s="13"/>
      <c r="T1281" s="11"/>
      <c r="U1281" s="18"/>
      <c r="V1281" s="18"/>
      <c r="W1281" s="18"/>
    </row>
    <row r="1282" spans="1:23" ht="25" customHeight="1" x14ac:dyDescent="0.3">
      <c r="A1282" s="11"/>
      <c r="B1282" s="35"/>
      <c r="C1282" s="11"/>
      <c r="D1282" s="11"/>
      <c r="E1282" s="101"/>
      <c r="F1282" s="11"/>
      <c r="G1282" s="11"/>
      <c r="H1282" s="11"/>
      <c r="I1282" s="18">
        <v>0</v>
      </c>
      <c r="J1282" s="18">
        <v>0</v>
      </c>
      <c r="K1282" s="18">
        <v>0</v>
      </c>
      <c r="L1282" s="18">
        <v>0</v>
      </c>
      <c r="M1282" s="18">
        <v>0</v>
      </c>
      <c r="N1282" s="77">
        <v>0</v>
      </c>
      <c r="O1282" s="77">
        <v>0</v>
      </c>
      <c r="P1282" s="69"/>
      <c r="Q1282" s="69"/>
      <c r="R1282" s="13"/>
      <c r="S1282" s="13"/>
      <c r="T1282" s="11"/>
      <c r="U1282" s="18"/>
      <c r="V1282" s="18"/>
      <c r="W1282" s="18"/>
    </row>
    <row r="1283" spans="1:23" ht="25" customHeight="1" x14ac:dyDescent="0.3">
      <c r="A1283" s="11"/>
      <c r="B1283" s="35"/>
      <c r="C1283" s="11"/>
      <c r="D1283" s="11"/>
      <c r="E1283" s="101"/>
      <c r="F1283" s="11"/>
      <c r="G1283" s="11"/>
      <c r="H1283" s="11"/>
      <c r="I1283" s="18">
        <v>0</v>
      </c>
      <c r="J1283" s="18">
        <v>0</v>
      </c>
      <c r="K1283" s="18">
        <v>0</v>
      </c>
      <c r="L1283" s="18">
        <v>0</v>
      </c>
      <c r="M1283" s="18">
        <v>0</v>
      </c>
      <c r="N1283" s="77">
        <v>0</v>
      </c>
      <c r="O1283" s="77">
        <v>0</v>
      </c>
      <c r="P1283" s="69"/>
      <c r="Q1283" s="69"/>
      <c r="R1283" s="13"/>
      <c r="S1283" s="13"/>
      <c r="T1283" s="11"/>
      <c r="U1283" s="18"/>
      <c r="V1283" s="18"/>
      <c r="W1283" s="18"/>
    </row>
    <row r="1284" spans="1:23" ht="25" customHeight="1" x14ac:dyDescent="0.3">
      <c r="A1284" s="11"/>
      <c r="B1284" s="35"/>
      <c r="C1284" s="11"/>
      <c r="D1284" s="11"/>
      <c r="E1284" s="101"/>
      <c r="F1284" s="11"/>
      <c r="G1284" s="11"/>
      <c r="H1284" s="11"/>
      <c r="I1284" s="18">
        <v>0</v>
      </c>
      <c r="J1284" s="18">
        <v>0</v>
      </c>
      <c r="K1284" s="18">
        <v>0</v>
      </c>
      <c r="L1284" s="18">
        <v>0</v>
      </c>
      <c r="M1284" s="18">
        <v>0</v>
      </c>
      <c r="N1284" s="77">
        <v>0</v>
      </c>
      <c r="O1284" s="77">
        <v>0</v>
      </c>
      <c r="P1284" s="69"/>
      <c r="Q1284" s="69"/>
      <c r="R1284" s="13"/>
      <c r="S1284" s="13"/>
      <c r="T1284" s="11"/>
      <c r="U1284" s="18"/>
      <c r="V1284" s="18"/>
      <c r="W1284" s="18"/>
    </row>
    <row r="1285" spans="1:23" ht="25" customHeight="1" x14ac:dyDescent="0.3">
      <c r="A1285" s="11"/>
      <c r="B1285" s="35"/>
      <c r="C1285" s="11"/>
      <c r="D1285" s="11"/>
      <c r="E1285" s="101"/>
      <c r="F1285" s="11"/>
      <c r="G1285" s="11"/>
      <c r="H1285" s="11"/>
      <c r="I1285" s="18">
        <v>0</v>
      </c>
      <c r="J1285" s="18">
        <v>0</v>
      </c>
      <c r="K1285" s="18">
        <v>0</v>
      </c>
      <c r="L1285" s="18">
        <v>0</v>
      </c>
      <c r="M1285" s="18">
        <v>0</v>
      </c>
      <c r="N1285" s="77">
        <v>0</v>
      </c>
      <c r="O1285" s="77">
        <v>0</v>
      </c>
      <c r="P1285" s="69"/>
      <c r="Q1285" s="69"/>
      <c r="R1285" s="13"/>
      <c r="S1285" s="13"/>
      <c r="T1285" s="11"/>
      <c r="U1285" s="18"/>
      <c r="V1285" s="18"/>
      <c r="W1285" s="18"/>
    </row>
    <row r="1286" spans="1:23" ht="25" customHeight="1" x14ac:dyDescent="0.3">
      <c r="A1286" s="11"/>
      <c r="B1286" s="35"/>
      <c r="C1286" s="11"/>
      <c r="D1286" s="11"/>
      <c r="E1286" s="101"/>
      <c r="F1286" s="11"/>
      <c r="G1286" s="11"/>
      <c r="H1286" s="11"/>
      <c r="I1286" s="18">
        <v>0</v>
      </c>
      <c r="J1286" s="18">
        <v>0</v>
      </c>
      <c r="K1286" s="18">
        <v>0</v>
      </c>
      <c r="L1286" s="18">
        <v>0</v>
      </c>
      <c r="M1286" s="18">
        <v>0</v>
      </c>
      <c r="N1286" s="77">
        <v>0</v>
      </c>
      <c r="O1286" s="77">
        <v>0</v>
      </c>
      <c r="P1286" s="69"/>
      <c r="Q1286" s="69"/>
      <c r="R1286" s="13"/>
      <c r="S1286" s="13"/>
      <c r="T1286" s="11"/>
      <c r="U1286" s="18"/>
      <c r="V1286" s="18"/>
      <c r="W1286" s="18"/>
    </row>
    <row r="1287" spans="1:23" ht="25" customHeight="1" x14ac:dyDescent="0.3">
      <c r="A1287" s="11"/>
      <c r="B1287" s="35"/>
      <c r="C1287" s="11"/>
      <c r="D1287" s="11"/>
      <c r="E1287" s="101"/>
      <c r="F1287" s="11"/>
      <c r="G1287" s="11"/>
      <c r="H1287" s="11"/>
      <c r="I1287" s="18">
        <v>0</v>
      </c>
      <c r="J1287" s="18">
        <v>0</v>
      </c>
      <c r="K1287" s="18">
        <v>0</v>
      </c>
      <c r="L1287" s="18">
        <v>0</v>
      </c>
      <c r="M1287" s="18">
        <v>0</v>
      </c>
      <c r="N1287" s="77">
        <v>0</v>
      </c>
      <c r="O1287" s="77">
        <v>0</v>
      </c>
      <c r="P1287" s="69"/>
      <c r="Q1287" s="69"/>
      <c r="R1287" s="13"/>
      <c r="S1287" s="13"/>
      <c r="T1287" s="11"/>
      <c r="U1287" s="18"/>
      <c r="V1287" s="18"/>
      <c r="W1287" s="18"/>
    </row>
    <row r="1288" spans="1:23" ht="25" customHeight="1" x14ac:dyDescent="0.3">
      <c r="A1288" s="11"/>
      <c r="B1288" s="35"/>
      <c r="C1288" s="11"/>
      <c r="D1288" s="11"/>
      <c r="E1288" s="101"/>
      <c r="F1288" s="11"/>
      <c r="G1288" s="11"/>
      <c r="H1288" s="11"/>
      <c r="I1288" s="18">
        <v>0</v>
      </c>
      <c r="J1288" s="18">
        <v>0</v>
      </c>
      <c r="K1288" s="18">
        <v>0</v>
      </c>
      <c r="L1288" s="18">
        <v>0</v>
      </c>
      <c r="M1288" s="18">
        <v>0</v>
      </c>
      <c r="N1288" s="77">
        <v>0</v>
      </c>
      <c r="O1288" s="77">
        <v>0</v>
      </c>
      <c r="P1288" s="69"/>
      <c r="Q1288" s="69"/>
      <c r="R1288" s="13"/>
      <c r="S1288" s="13"/>
      <c r="T1288" s="11"/>
      <c r="U1288" s="18"/>
      <c r="V1288" s="18"/>
      <c r="W1288" s="18"/>
    </row>
    <row r="1289" spans="1:23" ht="25" customHeight="1" x14ac:dyDescent="0.3">
      <c r="A1289" s="11"/>
      <c r="B1289" s="35"/>
      <c r="C1289" s="11"/>
      <c r="D1289" s="11"/>
      <c r="E1289" s="101"/>
      <c r="F1289" s="11"/>
      <c r="G1289" s="11"/>
      <c r="H1289" s="11"/>
      <c r="I1289" s="18">
        <v>0</v>
      </c>
      <c r="J1289" s="18">
        <v>0</v>
      </c>
      <c r="K1289" s="18">
        <v>0</v>
      </c>
      <c r="L1289" s="18">
        <v>0</v>
      </c>
      <c r="M1289" s="18">
        <v>0</v>
      </c>
      <c r="N1289" s="77">
        <v>0</v>
      </c>
      <c r="O1289" s="77">
        <v>0</v>
      </c>
      <c r="P1289" s="69"/>
      <c r="Q1289" s="69"/>
      <c r="R1289" s="13"/>
      <c r="S1289" s="13"/>
      <c r="T1289" s="11"/>
      <c r="U1289" s="18"/>
      <c r="V1289" s="18"/>
      <c r="W1289" s="18"/>
    </row>
    <row r="1290" spans="1:23" ht="25" customHeight="1" x14ac:dyDescent="0.3">
      <c r="A1290" s="11"/>
      <c r="B1290" s="35"/>
      <c r="C1290" s="11"/>
      <c r="D1290" s="11"/>
      <c r="E1290" s="101"/>
      <c r="F1290" s="11"/>
      <c r="G1290" s="11"/>
      <c r="H1290" s="11"/>
      <c r="I1290" s="18">
        <v>0</v>
      </c>
      <c r="J1290" s="18">
        <v>0</v>
      </c>
      <c r="K1290" s="18">
        <v>0</v>
      </c>
      <c r="L1290" s="18">
        <v>0</v>
      </c>
      <c r="M1290" s="18">
        <v>0</v>
      </c>
      <c r="N1290" s="77">
        <v>0</v>
      </c>
      <c r="O1290" s="77">
        <v>0</v>
      </c>
      <c r="P1290" s="69"/>
      <c r="Q1290" s="69"/>
      <c r="R1290" s="13"/>
      <c r="S1290" s="13"/>
      <c r="T1290" s="11"/>
      <c r="U1290" s="18"/>
      <c r="V1290" s="18"/>
      <c r="W1290" s="18"/>
    </row>
    <row r="1291" spans="1:23" ht="25" customHeight="1" x14ac:dyDescent="0.3">
      <c r="A1291" s="11"/>
      <c r="B1291" s="35"/>
      <c r="C1291" s="11"/>
      <c r="D1291" s="11"/>
      <c r="E1291" s="101"/>
      <c r="F1291" s="11"/>
      <c r="G1291" s="11"/>
      <c r="H1291" s="11"/>
      <c r="I1291" s="18">
        <v>0</v>
      </c>
      <c r="J1291" s="18">
        <v>0</v>
      </c>
      <c r="K1291" s="18">
        <v>0</v>
      </c>
      <c r="L1291" s="18">
        <v>0</v>
      </c>
      <c r="M1291" s="18">
        <v>0</v>
      </c>
      <c r="N1291" s="77">
        <v>0</v>
      </c>
      <c r="O1291" s="77">
        <v>0</v>
      </c>
      <c r="P1291" s="69"/>
      <c r="Q1291" s="69"/>
      <c r="R1291" s="13"/>
      <c r="S1291" s="13"/>
      <c r="T1291" s="11"/>
      <c r="U1291" s="18"/>
      <c r="V1291" s="18"/>
      <c r="W1291" s="18"/>
    </row>
    <row r="1292" spans="1:23" ht="25" customHeight="1" x14ac:dyDescent="0.3">
      <c r="A1292" s="11"/>
      <c r="B1292" s="35"/>
      <c r="C1292" s="11"/>
      <c r="D1292" s="11"/>
      <c r="E1292" s="101"/>
      <c r="F1292" s="11"/>
      <c r="G1292" s="11"/>
      <c r="H1292" s="11"/>
      <c r="I1292" s="18">
        <v>0</v>
      </c>
      <c r="J1292" s="18">
        <v>0</v>
      </c>
      <c r="K1292" s="18">
        <v>0</v>
      </c>
      <c r="L1292" s="18">
        <v>0</v>
      </c>
      <c r="M1292" s="18">
        <v>0</v>
      </c>
      <c r="N1292" s="77">
        <v>0</v>
      </c>
      <c r="O1292" s="77">
        <v>0</v>
      </c>
      <c r="P1292" s="69"/>
      <c r="Q1292" s="69"/>
      <c r="R1292" s="13"/>
      <c r="S1292" s="13"/>
      <c r="T1292" s="11"/>
      <c r="U1292" s="18"/>
      <c r="V1292" s="18"/>
      <c r="W1292" s="18"/>
    </row>
    <row r="1293" spans="1:23" ht="25" customHeight="1" x14ac:dyDescent="0.3">
      <c r="A1293" s="11"/>
      <c r="B1293" s="35"/>
      <c r="C1293" s="11"/>
      <c r="D1293" s="11"/>
      <c r="E1293" s="101"/>
      <c r="F1293" s="11"/>
      <c r="G1293" s="11"/>
      <c r="H1293" s="11"/>
      <c r="I1293" s="18">
        <v>0</v>
      </c>
      <c r="J1293" s="18">
        <v>0</v>
      </c>
      <c r="K1293" s="18">
        <v>0</v>
      </c>
      <c r="L1293" s="18">
        <v>0</v>
      </c>
      <c r="M1293" s="18">
        <v>0</v>
      </c>
      <c r="N1293" s="77">
        <v>0</v>
      </c>
      <c r="O1293" s="77">
        <v>0</v>
      </c>
      <c r="P1293" s="69"/>
      <c r="Q1293" s="69"/>
      <c r="R1293" s="13"/>
      <c r="S1293" s="13"/>
      <c r="T1293" s="11"/>
      <c r="U1293" s="18"/>
      <c r="V1293" s="18"/>
      <c r="W1293" s="18"/>
    </row>
    <row r="1294" spans="1:23" ht="25" customHeight="1" x14ac:dyDescent="0.3">
      <c r="A1294" s="11"/>
      <c r="B1294" s="35"/>
      <c r="C1294" s="11"/>
      <c r="D1294" s="11"/>
      <c r="E1294" s="101"/>
      <c r="F1294" s="11"/>
      <c r="G1294" s="11"/>
      <c r="H1294" s="11"/>
      <c r="I1294" s="18">
        <v>0</v>
      </c>
      <c r="J1294" s="18">
        <v>0</v>
      </c>
      <c r="K1294" s="18">
        <v>0</v>
      </c>
      <c r="L1294" s="18">
        <v>0</v>
      </c>
      <c r="M1294" s="18">
        <v>0</v>
      </c>
      <c r="N1294" s="77">
        <v>0</v>
      </c>
      <c r="O1294" s="77">
        <v>0</v>
      </c>
      <c r="P1294" s="69"/>
      <c r="Q1294" s="69"/>
      <c r="R1294" s="13"/>
      <c r="S1294" s="13"/>
      <c r="T1294" s="11"/>
      <c r="U1294" s="18"/>
      <c r="V1294" s="18"/>
      <c r="W1294" s="18"/>
    </row>
    <row r="1295" spans="1:23" ht="25" customHeight="1" x14ac:dyDescent="0.3">
      <c r="A1295" s="11"/>
      <c r="B1295" s="35"/>
      <c r="C1295" s="11"/>
      <c r="D1295" s="11"/>
      <c r="E1295" s="101"/>
      <c r="F1295" s="11"/>
      <c r="G1295" s="11"/>
      <c r="H1295" s="11"/>
      <c r="I1295" s="18">
        <v>0</v>
      </c>
      <c r="J1295" s="18">
        <v>0</v>
      </c>
      <c r="K1295" s="18">
        <v>0</v>
      </c>
      <c r="L1295" s="18">
        <v>0</v>
      </c>
      <c r="M1295" s="18">
        <v>0</v>
      </c>
      <c r="N1295" s="77">
        <v>0</v>
      </c>
      <c r="O1295" s="77">
        <v>0</v>
      </c>
      <c r="P1295" s="69"/>
      <c r="Q1295" s="69"/>
      <c r="R1295" s="13"/>
      <c r="S1295" s="13"/>
      <c r="T1295" s="11"/>
      <c r="U1295" s="18"/>
      <c r="V1295" s="18"/>
      <c r="W1295" s="18"/>
    </row>
    <row r="1296" spans="1:23" ht="25" customHeight="1" x14ac:dyDescent="0.3">
      <c r="A1296" s="11"/>
      <c r="B1296" s="35"/>
      <c r="C1296" s="11"/>
      <c r="D1296" s="11"/>
      <c r="E1296" s="101"/>
      <c r="F1296" s="11"/>
      <c r="G1296" s="11"/>
      <c r="H1296" s="11"/>
      <c r="I1296" s="18">
        <v>0</v>
      </c>
      <c r="J1296" s="18">
        <v>0</v>
      </c>
      <c r="K1296" s="18">
        <v>0</v>
      </c>
      <c r="L1296" s="18">
        <v>0</v>
      </c>
      <c r="M1296" s="18">
        <v>0</v>
      </c>
      <c r="N1296" s="77">
        <v>0</v>
      </c>
      <c r="O1296" s="77">
        <v>0</v>
      </c>
      <c r="P1296" s="69"/>
      <c r="Q1296" s="69"/>
      <c r="R1296" s="13"/>
      <c r="S1296" s="13"/>
      <c r="T1296" s="11"/>
      <c r="U1296" s="18"/>
      <c r="V1296" s="18"/>
      <c r="W1296" s="18"/>
    </row>
    <row r="1297" spans="1:23" ht="25" customHeight="1" x14ac:dyDescent="0.3">
      <c r="A1297" s="11"/>
      <c r="B1297" s="35"/>
      <c r="C1297" s="11"/>
      <c r="D1297" s="11"/>
      <c r="E1297" s="101"/>
      <c r="F1297" s="11"/>
      <c r="G1297" s="11"/>
      <c r="H1297" s="11"/>
      <c r="I1297" s="18">
        <v>0</v>
      </c>
      <c r="J1297" s="18">
        <v>0</v>
      </c>
      <c r="K1297" s="18">
        <v>0</v>
      </c>
      <c r="L1297" s="18">
        <v>0</v>
      </c>
      <c r="M1297" s="18">
        <v>0</v>
      </c>
      <c r="N1297" s="77">
        <v>0</v>
      </c>
      <c r="O1297" s="77">
        <v>0</v>
      </c>
      <c r="P1297" s="69"/>
      <c r="Q1297" s="69"/>
      <c r="R1297" s="13"/>
      <c r="S1297" s="13"/>
      <c r="T1297" s="11"/>
      <c r="U1297" s="18"/>
      <c r="V1297" s="18"/>
      <c r="W1297" s="18"/>
    </row>
    <row r="1298" spans="1:23" ht="25" customHeight="1" x14ac:dyDescent="0.3">
      <c r="A1298" s="11"/>
      <c r="B1298" s="35"/>
      <c r="C1298" s="11"/>
      <c r="D1298" s="11"/>
      <c r="E1298" s="101"/>
      <c r="F1298" s="11"/>
      <c r="G1298" s="11"/>
      <c r="H1298" s="11"/>
      <c r="I1298" s="18">
        <v>0</v>
      </c>
      <c r="J1298" s="18">
        <v>0</v>
      </c>
      <c r="K1298" s="18">
        <v>0</v>
      </c>
      <c r="L1298" s="18">
        <v>0</v>
      </c>
      <c r="M1298" s="18">
        <v>0</v>
      </c>
      <c r="N1298" s="77">
        <v>0</v>
      </c>
      <c r="O1298" s="77">
        <v>0</v>
      </c>
      <c r="P1298" s="69"/>
      <c r="Q1298" s="69"/>
      <c r="R1298" s="13"/>
      <c r="S1298" s="13"/>
      <c r="T1298" s="11"/>
      <c r="U1298" s="18"/>
      <c r="V1298" s="18"/>
      <c r="W1298" s="18"/>
    </row>
    <row r="1299" spans="1:23" ht="25" customHeight="1" x14ac:dyDescent="0.3">
      <c r="A1299" s="11"/>
      <c r="B1299" s="35"/>
      <c r="C1299" s="11"/>
      <c r="D1299" s="11"/>
      <c r="E1299" s="101"/>
      <c r="F1299" s="11"/>
      <c r="G1299" s="11"/>
      <c r="H1299" s="11"/>
      <c r="I1299" s="18">
        <v>0</v>
      </c>
      <c r="J1299" s="18">
        <v>0</v>
      </c>
      <c r="K1299" s="18">
        <v>0</v>
      </c>
      <c r="L1299" s="18">
        <v>0</v>
      </c>
      <c r="M1299" s="18">
        <v>0</v>
      </c>
      <c r="N1299" s="77">
        <v>0</v>
      </c>
      <c r="O1299" s="77">
        <v>0</v>
      </c>
      <c r="P1299" s="69"/>
      <c r="Q1299" s="69"/>
      <c r="R1299" s="13"/>
      <c r="S1299" s="13"/>
      <c r="T1299" s="11"/>
      <c r="U1299" s="18"/>
      <c r="V1299" s="18"/>
      <c r="W1299" s="18"/>
    </row>
    <row r="1300" spans="1:23" ht="25" customHeight="1" x14ac:dyDescent="0.3">
      <c r="A1300" s="11"/>
      <c r="B1300" s="35"/>
      <c r="C1300" s="11"/>
      <c r="D1300" s="11"/>
      <c r="E1300" s="101"/>
      <c r="F1300" s="11"/>
      <c r="G1300" s="11"/>
      <c r="H1300" s="11"/>
      <c r="I1300" s="18">
        <v>0</v>
      </c>
      <c r="J1300" s="18">
        <v>0</v>
      </c>
      <c r="K1300" s="18">
        <v>0</v>
      </c>
      <c r="L1300" s="18">
        <v>0</v>
      </c>
      <c r="M1300" s="18">
        <v>0</v>
      </c>
      <c r="N1300" s="77">
        <v>0</v>
      </c>
      <c r="O1300" s="77">
        <v>0</v>
      </c>
      <c r="P1300" s="69"/>
      <c r="Q1300" s="69"/>
      <c r="R1300" s="13"/>
      <c r="S1300" s="13"/>
      <c r="T1300" s="11"/>
      <c r="U1300" s="18"/>
      <c r="V1300" s="18"/>
      <c r="W1300" s="18"/>
    </row>
    <row r="1301" spans="1:23" ht="25" customHeight="1" x14ac:dyDescent="0.3">
      <c r="A1301" s="11"/>
      <c r="B1301" s="35"/>
      <c r="C1301" s="11"/>
      <c r="D1301" s="11"/>
      <c r="E1301" s="101"/>
      <c r="F1301" s="11"/>
      <c r="G1301" s="11"/>
      <c r="H1301" s="11"/>
      <c r="I1301" s="18">
        <v>0</v>
      </c>
      <c r="J1301" s="18">
        <v>0</v>
      </c>
      <c r="K1301" s="18">
        <v>0</v>
      </c>
      <c r="L1301" s="18">
        <v>0</v>
      </c>
      <c r="M1301" s="18">
        <v>0</v>
      </c>
      <c r="N1301" s="77">
        <v>0</v>
      </c>
      <c r="O1301" s="77">
        <v>0</v>
      </c>
      <c r="P1301" s="69"/>
      <c r="Q1301" s="69"/>
      <c r="R1301" s="13"/>
      <c r="S1301" s="13"/>
      <c r="T1301" s="11"/>
      <c r="U1301" s="18"/>
      <c r="V1301" s="18"/>
      <c r="W1301" s="18"/>
    </row>
    <row r="1302" spans="1:23" ht="25" customHeight="1" x14ac:dyDescent="0.3">
      <c r="A1302" s="11"/>
      <c r="B1302" s="35"/>
      <c r="C1302" s="11"/>
      <c r="D1302" s="11"/>
      <c r="E1302" s="101"/>
      <c r="F1302" s="11"/>
      <c r="G1302" s="11"/>
      <c r="H1302" s="11"/>
      <c r="I1302" s="18">
        <v>0</v>
      </c>
      <c r="J1302" s="18">
        <v>0</v>
      </c>
      <c r="K1302" s="18">
        <v>0</v>
      </c>
      <c r="L1302" s="18">
        <v>0</v>
      </c>
      <c r="M1302" s="18">
        <v>0</v>
      </c>
      <c r="N1302" s="77">
        <v>0</v>
      </c>
      <c r="O1302" s="77">
        <v>0</v>
      </c>
      <c r="P1302" s="69"/>
      <c r="Q1302" s="69"/>
      <c r="R1302" s="13"/>
      <c r="S1302" s="13"/>
      <c r="T1302" s="11"/>
      <c r="U1302" s="18"/>
      <c r="V1302" s="18"/>
      <c r="W1302" s="18"/>
    </row>
    <row r="1303" spans="1:23" ht="25" customHeight="1" x14ac:dyDescent="0.3">
      <c r="A1303" s="11"/>
      <c r="B1303" s="35"/>
      <c r="C1303" s="11"/>
      <c r="D1303" s="11"/>
      <c r="E1303" s="101"/>
      <c r="F1303" s="11"/>
      <c r="G1303" s="11"/>
      <c r="H1303" s="11"/>
      <c r="I1303" s="18">
        <v>0</v>
      </c>
      <c r="J1303" s="18">
        <v>0</v>
      </c>
      <c r="K1303" s="18">
        <v>0</v>
      </c>
      <c r="L1303" s="18">
        <v>0</v>
      </c>
      <c r="M1303" s="18">
        <v>0</v>
      </c>
      <c r="N1303" s="77">
        <v>0</v>
      </c>
      <c r="O1303" s="77">
        <v>0</v>
      </c>
      <c r="P1303" s="69"/>
      <c r="Q1303" s="69"/>
      <c r="R1303" s="13"/>
      <c r="S1303" s="13"/>
      <c r="T1303" s="11"/>
      <c r="U1303" s="18"/>
      <c r="V1303" s="18"/>
      <c r="W1303" s="18"/>
    </row>
    <row r="1304" spans="1:23" ht="25" customHeight="1" x14ac:dyDescent="0.3">
      <c r="A1304" s="11"/>
      <c r="B1304" s="35"/>
      <c r="C1304" s="11"/>
      <c r="D1304" s="11"/>
      <c r="E1304" s="101"/>
      <c r="F1304" s="11"/>
      <c r="G1304" s="11"/>
      <c r="H1304" s="11"/>
      <c r="I1304" s="18">
        <v>0</v>
      </c>
      <c r="J1304" s="18">
        <v>0</v>
      </c>
      <c r="K1304" s="18">
        <v>0</v>
      </c>
      <c r="L1304" s="18">
        <v>0</v>
      </c>
      <c r="M1304" s="18">
        <v>0</v>
      </c>
      <c r="N1304" s="77">
        <v>0</v>
      </c>
      <c r="O1304" s="77">
        <v>0</v>
      </c>
      <c r="P1304" s="69"/>
      <c r="Q1304" s="69"/>
      <c r="R1304" s="13"/>
      <c r="S1304" s="13"/>
      <c r="T1304" s="11"/>
      <c r="U1304" s="18"/>
      <c r="V1304" s="18"/>
      <c r="W1304" s="18"/>
    </row>
    <row r="1305" spans="1:23" ht="25" customHeight="1" x14ac:dyDescent="0.3">
      <c r="A1305" s="11"/>
      <c r="B1305" s="35"/>
      <c r="C1305" s="11"/>
      <c r="D1305" s="11"/>
      <c r="E1305" s="101"/>
      <c r="F1305" s="11"/>
      <c r="G1305" s="11"/>
      <c r="H1305" s="11"/>
      <c r="I1305" s="18">
        <v>0</v>
      </c>
      <c r="J1305" s="18">
        <v>0</v>
      </c>
      <c r="K1305" s="18">
        <v>0</v>
      </c>
      <c r="L1305" s="18">
        <v>0</v>
      </c>
      <c r="M1305" s="18">
        <v>0</v>
      </c>
      <c r="N1305" s="77">
        <v>0</v>
      </c>
      <c r="O1305" s="77">
        <v>0</v>
      </c>
      <c r="P1305" s="69"/>
      <c r="Q1305" s="69"/>
      <c r="R1305" s="13"/>
      <c r="S1305" s="13"/>
      <c r="T1305" s="11"/>
      <c r="U1305" s="18"/>
      <c r="V1305" s="18"/>
      <c r="W1305" s="18"/>
    </row>
    <row r="1306" spans="1:23" ht="25" customHeight="1" x14ac:dyDescent="0.3">
      <c r="A1306" s="11"/>
      <c r="B1306" s="35"/>
      <c r="C1306" s="11"/>
      <c r="D1306" s="11"/>
      <c r="E1306" s="101"/>
      <c r="F1306" s="11"/>
      <c r="G1306" s="11"/>
      <c r="H1306" s="11"/>
      <c r="I1306" s="18">
        <v>0</v>
      </c>
      <c r="J1306" s="18">
        <v>0</v>
      </c>
      <c r="K1306" s="18">
        <v>0</v>
      </c>
      <c r="L1306" s="18">
        <v>0</v>
      </c>
      <c r="M1306" s="18">
        <v>0</v>
      </c>
      <c r="N1306" s="77">
        <v>0</v>
      </c>
      <c r="O1306" s="77">
        <v>0</v>
      </c>
      <c r="P1306" s="69"/>
      <c r="Q1306" s="69"/>
      <c r="R1306" s="13"/>
      <c r="S1306" s="13"/>
      <c r="T1306" s="11"/>
      <c r="U1306" s="18"/>
      <c r="V1306" s="18"/>
      <c r="W1306" s="18"/>
    </row>
    <row r="1307" spans="1:23" ht="25" customHeight="1" x14ac:dyDescent="0.3">
      <c r="A1307" s="11"/>
      <c r="B1307" s="35"/>
      <c r="C1307" s="11"/>
      <c r="D1307" s="11"/>
      <c r="E1307" s="101"/>
      <c r="F1307" s="11"/>
      <c r="G1307" s="11"/>
      <c r="H1307" s="11"/>
      <c r="I1307" s="18">
        <v>0</v>
      </c>
      <c r="J1307" s="18">
        <v>0</v>
      </c>
      <c r="K1307" s="18">
        <v>0</v>
      </c>
      <c r="L1307" s="18">
        <v>0</v>
      </c>
      <c r="M1307" s="18">
        <v>0</v>
      </c>
      <c r="N1307" s="77">
        <v>0</v>
      </c>
      <c r="O1307" s="77">
        <v>0</v>
      </c>
      <c r="P1307" s="69"/>
      <c r="Q1307" s="69"/>
      <c r="R1307" s="13"/>
      <c r="S1307" s="13"/>
      <c r="T1307" s="11"/>
      <c r="U1307" s="18"/>
      <c r="V1307" s="18"/>
      <c r="W1307" s="18"/>
    </row>
    <row r="1308" spans="1:23" ht="25" customHeight="1" x14ac:dyDescent="0.3">
      <c r="A1308" s="11"/>
      <c r="B1308" s="35"/>
      <c r="C1308" s="11"/>
      <c r="D1308" s="11"/>
      <c r="E1308" s="101"/>
      <c r="F1308" s="11"/>
      <c r="G1308" s="11"/>
      <c r="H1308" s="11"/>
      <c r="I1308" s="18">
        <v>0</v>
      </c>
      <c r="J1308" s="18">
        <v>0</v>
      </c>
      <c r="K1308" s="18">
        <v>0</v>
      </c>
      <c r="L1308" s="18">
        <v>0</v>
      </c>
      <c r="M1308" s="18">
        <v>0</v>
      </c>
      <c r="N1308" s="77">
        <v>0</v>
      </c>
      <c r="O1308" s="77">
        <v>0</v>
      </c>
      <c r="P1308" s="69"/>
      <c r="Q1308" s="69"/>
      <c r="R1308" s="13"/>
      <c r="S1308" s="13"/>
      <c r="T1308" s="11"/>
      <c r="U1308" s="18"/>
      <c r="V1308" s="18"/>
      <c r="W1308" s="18"/>
    </row>
    <row r="1309" spans="1:23" ht="25" customHeight="1" x14ac:dyDescent="0.3">
      <c r="A1309" s="11"/>
      <c r="B1309" s="35"/>
      <c r="C1309" s="11"/>
      <c r="D1309" s="11"/>
      <c r="E1309" s="101"/>
      <c r="F1309" s="11"/>
      <c r="G1309" s="11"/>
      <c r="H1309" s="11"/>
      <c r="I1309" s="18">
        <v>0</v>
      </c>
      <c r="J1309" s="18">
        <v>0</v>
      </c>
      <c r="K1309" s="18">
        <v>0</v>
      </c>
      <c r="L1309" s="18">
        <v>0</v>
      </c>
      <c r="M1309" s="18">
        <v>0</v>
      </c>
      <c r="N1309" s="77">
        <v>0</v>
      </c>
      <c r="O1309" s="77">
        <v>0</v>
      </c>
      <c r="P1309" s="69"/>
      <c r="Q1309" s="69"/>
      <c r="R1309" s="13"/>
      <c r="S1309" s="13"/>
      <c r="T1309" s="11"/>
      <c r="U1309" s="18"/>
      <c r="V1309" s="18"/>
      <c r="W1309" s="18"/>
    </row>
    <row r="1310" spans="1:23" ht="25" customHeight="1" x14ac:dyDescent="0.3">
      <c r="A1310" s="11"/>
      <c r="B1310" s="35"/>
      <c r="C1310" s="11"/>
      <c r="D1310" s="11"/>
      <c r="E1310" s="101"/>
      <c r="F1310" s="11"/>
      <c r="G1310" s="11"/>
      <c r="H1310" s="11"/>
      <c r="I1310" s="18">
        <v>0</v>
      </c>
      <c r="J1310" s="18">
        <v>0</v>
      </c>
      <c r="K1310" s="18">
        <v>0</v>
      </c>
      <c r="L1310" s="18">
        <v>0</v>
      </c>
      <c r="M1310" s="18">
        <v>0</v>
      </c>
      <c r="N1310" s="77">
        <v>0</v>
      </c>
      <c r="O1310" s="77">
        <v>0</v>
      </c>
      <c r="P1310" s="69"/>
      <c r="Q1310" s="69"/>
      <c r="R1310" s="13"/>
      <c r="S1310" s="13"/>
      <c r="T1310" s="11"/>
      <c r="U1310" s="18"/>
      <c r="V1310" s="18"/>
      <c r="W1310" s="18"/>
    </row>
    <row r="1311" spans="1:23" ht="25" customHeight="1" x14ac:dyDescent="0.3">
      <c r="A1311" s="11"/>
      <c r="B1311" s="35"/>
      <c r="C1311" s="11"/>
      <c r="D1311" s="11"/>
      <c r="E1311" s="101"/>
      <c r="F1311" s="11"/>
      <c r="G1311" s="11"/>
      <c r="H1311" s="11"/>
      <c r="I1311" s="18">
        <v>0</v>
      </c>
      <c r="J1311" s="18">
        <v>0</v>
      </c>
      <c r="K1311" s="18">
        <v>0</v>
      </c>
      <c r="L1311" s="18">
        <v>0</v>
      </c>
      <c r="M1311" s="18">
        <v>0</v>
      </c>
      <c r="N1311" s="77">
        <v>0</v>
      </c>
      <c r="O1311" s="77">
        <v>0</v>
      </c>
      <c r="P1311" s="69"/>
      <c r="Q1311" s="69"/>
      <c r="R1311" s="13"/>
      <c r="S1311" s="13"/>
      <c r="T1311" s="11"/>
      <c r="U1311" s="18"/>
      <c r="V1311" s="18"/>
      <c r="W1311" s="18"/>
    </row>
    <row r="1312" spans="1:23" ht="25" customHeight="1" x14ac:dyDescent="0.3">
      <c r="A1312" s="11"/>
      <c r="B1312" s="35"/>
      <c r="C1312" s="11"/>
      <c r="D1312" s="11"/>
      <c r="E1312" s="101"/>
      <c r="F1312" s="11"/>
      <c r="G1312" s="11"/>
      <c r="H1312" s="11"/>
      <c r="I1312" s="18">
        <v>0</v>
      </c>
      <c r="J1312" s="18">
        <v>0</v>
      </c>
      <c r="K1312" s="18">
        <v>0</v>
      </c>
      <c r="L1312" s="18">
        <v>0</v>
      </c>
      <c r="M1312" s="18">
        <v>0</v>
      </c>
      <c r="N1312" s="77">
        <v>0</v>
      </c>
      <c r="O1312" s="77">
        <v>0</v>
      </c>
      <c r="P1312" s="69"/>
      <c r="Q1312" s="69"/>
      <c r="R1312" s="13"/>
      <c r="S1312" s="13"/>
      <c r="T1312" s="11"/>
      <c r="U1312" s="18"/>
      <c r="V1312" s="18"/>
      <c r="W1312" s="18"/>
    </row>
    <row r="1313" spans="1:23" ht="25" customHeight="1" x14ac:dyDescent="0.3">
      <c r="A1313" s="11"/>
      <c r="B1313" s="35"/>
      <c r="C1313" s="11"/>
      <c r="D1313" s="11"/>
      <c r="E1313" s="101"/>
      <c r="F1313" s="11"/>
      <c r="G1313" s="11"/>
      <c r="H1313" s="11"/>
      <c r="I1313" s="18">
        <v>0</v>
      </c>
      <c r="J1313" s="18">
        <v>0</v>
      </c>
      <c r="K1313" s="18">
        <v>0</v>
      </c>
      <c r="L1313" s="18">
        <v>0</v>
      </c>
      <c r="M1313" s="18">
        <v>0</v>
      </c>
      <c r="N1313" s="77">
        <v>0</v>
      </c>
      <c r="O1313" s="77">
        <v>0</v>
      </c>
      <c r="P1313" s="69"/>
      <c r="Q1313" s="69"/>
      <c r="R1313" s="13"/>
      <c r="S1313" s="13"/>
      <c r="T1313" s="11"/>
      <c r="U1313" s="18"/>
      <c r="V1313" s="18"/>
      <c r="W1313" s="18"/>
    </row>
    <row r="1314" spans="1:23" ht="25" customHeight="1" x14ac:dyDescent="0.3">
      <c r="A1314" s="11"/>
      <c r="B1314" s="35"/>
      <c r="C1314" s="11"/>
      <c r="D1314" s="11"/>
      <c r="E1314" s="101"/>
      <c r="F1314" s="11"/>
      <c r="G1314" s="11"/>
      <c r="H1314" s="11"/>
      <c r="I1314" s="18">
        <v>0</v>
      </c>
      <c r="J1314" s="18">
        <v>0</v>
      </c>
      <c r="K1314" s="18">
        <v>0</v>
      </c>
      <c r="L1314" s="18">
        <v>0</v>
      </c>
      <c r="M1314" s="18">
        <v>0</v>
      </c>
      <c r="N1314" s="77">
        <v>0</v>
      </c>
      <c r="O1314" s="77">
        <v>0</v>
      </c>
      <c r="P1314" s="69"/>
      <c r="Q1314" s="69"/>
      <c r="R1314" s="13"/>
      <c r="S1314" s="13"/>
      <c r="T1314" s="11"/>
      <c r="U1314" s="18"/>
      <c r="V1314" s="18"/>
      <c r="W1314" s="18"/>
    </row>
    <row r="1315" spans="1:23" ht="25" customHeight="1" x14ac:dyDescent="0.3">
      <c r="A1315" s="11"/>
      <c r="B1315" s="35"/>
      <c r="C1315" s="11"/>
      <c r="D1315" s="11"/>
      <c r="E1315" s="101"/>
      <c r="F1315" s="11"/>
      <c r="G1315" s="11"/>
      <c r="H1315" s="11"/>
      <c r="I1315" s="18">
        <v>0</v>
      </c>
      <c r="J1315" s="18">
        <v>0</v>
      </c>
      <c r="K1315" s="18">
        <v>0</v>
      </c>
      <c r="L1315" s="18">
        <v>0</v>
      </c>
      <c r="M1315" s="18">
        <v>0</v>
      </c>
      <c r="N1315" s="77">
        <v>0</v>
      </c>
      <c r="O1315" s="77">
        <v>0</v>
      </c>
      <c r="P1315" s="69"/>
      <c r="Q1315" s="69"/>
      <c r="R1315" s="13"/>
      <c r="S1315" s="13"/>
      <c r="T1315" s="11"/>
      <c r="U1315" s="18"/>
      <c r="V1315" s="18"/>
      <c r="W1315" s="18"/>
    </row>
    <row r="1316" spans="1:23" ht="25" customHeight="1" x14ac:dyDescent="0.3">
      <c r="A1316" s="11"/>
      <c r="B1316" s="35"/>
      <c r="C1316" s="11"/>
      <c r="D1316" s="11"/>
      <c r="E1316" s="101"/>
      <c r="F1316" s="11"/>
      <c r="G1316" s="11"/>
      <c r="H1316" s="11"/>
      <c r="I1316" s="18">
        <v>0</v>
      </c>
      <c r="J1316" s="18">
        <v>0</v>
      </c>
      <c r="K1316" s="18">
        <v>0</v>
      </c>
      <c r="L1316" s="18">
        <v>0</v>
      </c>
      <c r="M1316" s="18">
        <v>0</v>
      </c>
      <c r="N1316" s="77">
        <v>0</v>
      </c>
      <c r="O1316" s="77">
        <v>0</v>
      </c>
      <c r="P1316" s="69"/>
      <c r="Q1316" s="69"/>
      <c r="R1316" s="13"/>
      <c r="S1316" s="13"/>
      <c r="T1316" s="11"/>
      <c r="U1316" s="18"/>
      <c r="V1316" s="18"/>
      <c r="W1316" s="18"/>
    </row>
    <row r="1317" spans="1:23" ht="25" customHeight="1" x14ac:dyDescent="0.3">
      <c r="A1317" s="11"/>
      <c r="B1317" s="35"/>
      <c r="C1317" s="11"/>
      <c r="D1317" s="11"/>
      <c r="E1317" s="101"/>
      <c r="F1317" s="11"/>
      <c r="G1317" s="11"/>
      <c r="H1317" s="11"/>
      <c r="I1317" s="18">
        <v>0</v>
      </c>
      <c r="J1317" s="18">
        <v>0</v>
      </c>
      <c r="K1317" s="18">
        <v>0</v>
      </c>
      <c r="L1317" s="18">
        <v>0</v>
      </c>
      <c r="M1317" s="18">
        <v>0</v>
      </c>
      <c r="N1317" s="77">
        <v>0</v>
      </c>
      <c r="O1317" s="77">
        <v>0</v>
      </c>
      <c r="P1317" s="69"/>
      <c r="Q1317" s="69"/>
      <c r="R1317" s="13"/>
      <c r="S1317" s="13"/>
      <c r="T1317" s="11"/>
      <c r="U1317" s="18"/>
      <c r="V1317" s="18"/>
      <c r="W1317" s="18"/>
    </row>
    <row r="1318" spans="1:23" ht="25" customHeight="1" x14ac:dyDescent="0.3">
      <c r="A1318" s="11"/>
      <c r="B1318" s="35"/>
      <c r="C1318" s="11"/>
      <c r="D1318" s="11"/>
      <c r="E1318" s="101"/>
      <c r="F1318" s="11"/>
      <c r="G1318" s="11"/>
      <c r="H1318" s="11"/>
      <c r="I1318" s="18">
        <v>0</v>
      </c>
      <c r="J1318" s="18">
        <v>0</v>
      </c>
      <c r="K1318" s="18">
        <v>0</v>
      </c>
      <c r="L1318" s="18">
        <v>0</v>
      </c>
      <c r="M1318" s="18">
        <v>0</v>
      </c>
      <c r="N1318" s="77">
        <v>0</v>
      </c>
      <c r="O1318" s="77">
        <v>0</v>
      </c>
      <c r="P1318" s="69"/>
      <c r="Q1318" s="69"/>
      <c r="R1318" s="13"/>
      <c r="S1318" s="13"/>
      <c r="T1318" s="11"/>
      <c r="U1318" s="18"/>
      <c r="V1318" s="18"/>
      <c r="W1318" s="18"/>
    </row>
    <row r="1319" spans="1:23" ht="25" customHeight="1" x14ac:dyDescent="0.3">
      <c r="A1319" s="11"/>
      <c r="B1319" s="35"/>
      <c r="C1319" s="11"/>
      <c r="D1319" s="11"/>
      <c r="E1319" s="101"/>
      <c r="F1319" s="11"/>
      <c r="G1319" s="11"/>
      <c r="H1319" s="11"/>
      <c r="I1319" s="18">
        <v>0</v>
      </c>
      <c r="J1319" s="18">
        <v>0</v>
      </c>
      <c r="K1319" s="18">
        <v>0</v>
      </c>
      <c r="L1319" s="18">
        <v>0</v>
      </c>
      <c r="M1319" s="18">
        <v>0</v>
      </c>
      <c r="N1319" s="77">
        <v>0</v>
      </c>
      <c r="O1319" s="77">
        <v>0</v>
      </c>
      <c r="P1319" s="69"/>
      <c r="Q1319" s="69"/>
      <c r="R1319" s="13"/>
      <c r="S1319" s="13"/>
      <c r="T1319" s="11"/>
      <c r="U1319" s="18"/>
      <c r="V1319" s="18"/>
      <c r="W1319" s="18"/>
    </row>
    <row r="1320" spans="1:23" ht="25" customHeight="1" x14ac:dyDescent="0.3">
      <c r="A1320" s="11"/>
      <c r="B1320" s="35"/>
      <c r="C1320" s="11"/>
      <c r="D1320" s="11"/>
      <c r="E1320" s="101"/>
      <c r="F1320" s="11"/>
      <c r="G1320" s="11"/>
      <c r="H1320" s="11"/>
      <c r="I1320" s="18">
        <v>0</v>
      </c>
      <c r="J1320" s="18">
        <v>0</v>
      </c>
      <c r="K1320" s="18">
        <v>0</v>
      </c>
      <c r="L1320" s="18">
        <v>0</v>
      </c>
      <c r="M1320" s="18">
        <v>0</v>
      </c>
      <c r="N1320" s="77">
        <v>0</v>
      </c>
      <c r="O1320" s="77">
        <v>0</v>
      </c>
      <c r="P1320" s="69"/>
      <c r="Q1320" s="69"/>
      <c r="R1320" s="13"/>
      <c r="S1320" s="13"/>
      <c r="T1320" s="11"/>
      <c r="U1320" s="18"/>
      <c r="V1320" s="18"/>
      <c r="W1320" s="18"/>
    </row>
    <row r="1321" spans="1:23" ht="25" customHeight="1" x14ac:dyDescent="0.3">
      <c r="A1321" s="11"/>
      <c r="B1321" s="35"/>
      <c r="C1321" s="11"/>
      <c r="D1321" s="11"/>
      <c r="E1321" s="101"/>
      <c r="F1321" s="11"/>
      <c r="G1321" s="11"/>
      <c r="H1321" s="11"/>
      <c r="I1321" s="18">
        <v>0</v>
      </c>
      <c r="J1321" s="18">
        <v>0</v>
      </c>
      <c r="K1321" s="18">
        <v>0</v>
      </c>
      <c r="L1321" s="18">
        <v>0</v>
      </c>
      <c r="M1321" s="18">
        <v>0</v>
      </c>
      <c r="N1321" s="77">
        <v>0</v>
      </c>
      <c r="O1321" s="77">
        <v>0</v>
      </c>
      <c r="P1321" s="69"/>
      <c r="Q1321" s="69"/>
      <c r="R1321" s="13"/>
      <c r="S1321" s="13"/>
      <c r="T1321" s="11"/>
      <c r="U1321" s="18"/>
      <c r="V1321" s="18"/>
      <c r="W1321" s="18"/>
    </row>
    <row r="1322" spans="1:23" ht="25" customHeight="1" x14ac:dyDescent="0.3">
      <c r="A1322" s="11"/>
      <c r="B1322" s="35"/>
      <c r="C1322" s="11"/>
      <c r="D1322" s="11"/>
      <c r="E1322" s="101"/>
      <c r="F1322" s="11"/>
      <c r="G1322" s="11"/>
      <c r="H1322" s="11"/>
      <c r="I1322" s="18">
        <v>0</v>
      </c>
      <c r="J1322" s="18">
        <v>0</v>
      </c>
      <c r="K1322" s="18">
        <v>0</v>
      </c>
      <c r="L1322" s="18">
        <v>0</v>
      </c>
      <c r="M1322" s="18">
        <v>0</v>
      </c>
      <c r="N1322" s="77">
        <v>0</v>
      </c>
      <c r="O1322" s="77">
        <v>0</v>
      </c>
      <c r="P1322" s="69"/>
      <c r="Q1322" s="69"/>
      <c r="R1322" s="13"/>
      <c r="S1322" s="13"/>
      <c r="T1322" s="11"/>
      <c r="U1322" s="18"/>
      <c r="V1322" s="18"/>
      <c r="W1322" s="18"/>
    </row>
    <row r="1323" spans="1:23" ht="25" customHeight="1" x14ac:dyDescent="0.3">
      <c r="A1323" s="11"/>
      <c r="B1323" s="35"/>
      <c r="C1323" s="11"/>
      <c r="D1323" s="11"/>
      <c r="E1323" s="101"/>
      <c r="F1323" s="11"/>
      <c r="G1323" s="11"/>
      <c r="H1323" s="11"/>
      <c r="I1323" s="18">
        <v>0</v>
      </c>
      <c r="J1323" s="18">
        <v>0</v>
      </c>
      <c r="K1323" s="18">
        <v>0</v>
      </c>
      <c r="L1323" s="18">
        <v>0</v>
      </c>
      <c r="M1323" s="18">
        <v>0</v>
      </c>
      <c r="N1323" s="77">
        <v>0</v>
      </c>
      <c r="O1323" s="77">
        <v>0</v>
      </c>
      <c r="P1323" s="69"/>
      <c r="Q1323" s="69"/>
      <c r="R1323" s="13"/>
      <c r="S1323" s="13"/>
      <c r="T1323" s="11"/>
      <c r="U1323" s="18"/>
      <c r="V1323" s="18"/>
      <c r="W1323" s="18"/>
    </row>
    <row r="1324" spans="1:23" ht="25" customHeight="1" x14ac:dyDescent="0.3">
      <c r="A1324" s="11"/>
      <c r="B1324" s="35"/>
      <c r="C1324" s="11"/>
      <c r="D1324" s="11"/>
      <c r="E1324" s="101"/>
      <c r="F1324" s="11"/>
      <c r="G1324" s="11"/>
      <c r="H1324" s="11"/>
      <c r="I1324" s="18">
        <v>0</v>
      </c>
      <c r="J1324" s="18">
        <v>0</v>
      </c>
      <c r="K1324" s="18">
        <v>0</v>
      </c>
      <c r="L1324" s="18">
        <v>0</v>
      </c>
      <c r="M1324" s="18">
        <v>0</v>
      </c>
      <c r="N1324" s="77">
        <v>0</v>
      </c>
      <c r="O1324" s="77">
        <v>0</v>
      </c>
      <c r="P1324" s="69"/>
      <c r="Q1324" s="69"/>
      <c r="R1324" s="13"/>
      <c r="S1324" s="13"/>
      <c r="T1324" s="11"/>
      <c r="U1324" s="18"/>
      <c r="V1324" s="18"/>
      <c r="W1324" s="18"/>
    </row>
    <row r="1325" spans="1:23" ht="25" customHeight="1" x14ac:dyDescent="0.3">
      <c r="A1325" s="11"/>
      <c r="B1325" s="35"/>
      <c r="C1325" s="11"/>
      <c r="D1325" s="11"/>
      <c r="E1325" s="101"/>
      <c r="F1325" s="11"/>
      <c r="G1325" s="11"/>
      <c r="H1325" s="11"/>
      <c r="I1325" s="18">
        <v>0</v>
      </c>
      <c r="J1325" s="18">
        <v>0</v>
      </c>
      <c r="K1325" s="18">
        <v>0</v>
      </c>
      <c r="L1325" s="18">
        <v>0</v>
      </c>
      <c r="M1325" s="18">
        <v>0</v>
      </c>
      <c r="N1325" s="77">
        <v>0</v>
      </c>
      <c r="O1325" s="77">
        <v>0</v>
      </c>
      <c r="P1325" s="69"/>
      <c r="Q1325" s="69"/>
      <c r="R1325" s="13"/>
      <c r="S1325" s="13"/>
      <c r="T1325" s="11"/>
      <c r="U1325" s="18"/>
      <c r="V1325" s="18"/>
      <c r="W1325" s="18"/>
    </row>
    <row r="1326" spans="1:23" ht="25" customHeight="1" x14ac:dyDescent="0.3">
      <c r="A1326" s="11"/>
      <c r="B1326" s="35"/>
      <c r="C1326" s="11"/>
      <c r="D1326" s="11"/>
      <c r="E1326" s="101"/>
      <c r="F1326" s="11"/>
      <c r="G1326" s="11"/>
      <c r="H1326" s="11"/>
      <c r="I1326" s="18">
        <v>0</v>
      </c>
      <c r="J1326" s="18">
        <v>0</v>
      </c>
      <c r="K1326" s="18">
        <v>0</v>
      </c>
      <c r="L1326" s="18">
        <v>0</v>
      </c>
      <c r="M1326" s="18">
        <v>0</v>
      </c>
      <c r="N1326" s="77">
        <v>0</v>
      </c>
      <c r="O1326" s="77">
        <v>0</v>
      </c>
      <c r="P1326" s="69"/>
      <c r="Q1326" s="69"/>
      <c r="R1326" s="13"/>
      <c r="S1326" s="13"/>
      <c r="T1326" s="11"/>
      <c r="U1326" s="18"/>
      <c r="V1326" s="18"/>
      <c r="W1326" s="18"/>
    </row>
    <row r="1327" spans="1:23" ht="25" customHeight="1" x14ac:dyDescent="0.3">
      <c r="A1327" s="11"/>
      <c r="B1327" s="35"/>
      <c r="C1327" s="11"/>
      <c r="D1327" s="11"/>
      <c r="E1327" s="101"/>
      <c r="F1327" s="11"/>
      <c r="G1327" s="11"/>
      <c r="H1327" s="11"/>
      <c r="I1327" s="18">
        <v>0</v>
      </c>
      <c r="J1327" s="18">
        <v>0</v>
      </c>
      <c r="K1327" s="18">
        <v>0</v>
      </c>
      <c r="L1327" s="18">
        <v>0</v>
      </c>
      <c r="M1327" s="18">
        <v>0</v>
      </c>
      <c r="N1327" s="77">
        <v>0</v>
      </c>
      <c r="O1327" s="77">
        <v>0</v>
      </c>
      <c r="P1327" s="69"/>
      <c r="Q1327" s="69"/>
      <c r="R1327" s="13"/>
      <c r="S1327" s="13"/>
      <c r="T1327" s="11"/>
      <c r="U1327" s="18"/>
      <c r="V1327" s="18"/>
      <c r="W1327" s="18"/>
    </row>
    <row r="1328" spans="1:23" ht="25" customHeight="1" x14ac:dyDescent="0.3">
      <c r="A1328" s="11"/>
      <c r="B1328" s="35"/>
      <c r="C1328" s="11"/>
      <c r="D1328" s="11"/>
      <c r="E1328" s="101"/>
      <c r="F1328" s="11"/>
      <c r="G1328" s="11"/>
      <c r="H1328" s="11"/>
      <c r="I1328" s="18">
        <v>0</v>
      </c>
      <c r="J1328" s="18">
        <v>0</v>
      </c>
      <c r="K1328" s="18">
        <v>0</v>
      </c>
      <c r="L1328" s="18">
        <v>0</v>
      </c>
      <c r="M1328" s="18">
        <v>0</v>
      </c>
      <c r="N1328" s="77">
        <v>0</v>
      </c>
      <c r="O1328" s="77">
        <v>0</v>
      </c>
      <c r="P1328" s="69"/>
      <c r="Q1328" s="69"/>
      <c r="R1328" s="13"/>
      <c r="S1328" s="13"/>
      <c r="T1328" s="11"/>
      <c r="U1328" s="18"/>
      <c r="V1328" s="18"/>
      <c r="W1328" s="18"/>
    </row>
    <row r="1329" spans="1:23" ht="25" customHeight="1" x14ac:dyDescent="0.3">
      <c r="A1329" s="11"/>
      <c r="B1329" s="35"/>
      <c r="C1329" s="11"/>
      <c r="D1329" s="11"/>
      <c r="E1329" s="101"/>
      <c r="F1329" s="11"/>
      <c r="G1329" s="11"/>
      <c r="H1329" s="11"/>
      <c r="I1329" s="18">
        <v>0</v>
      </c>
      <c r="J1329" s="18">
        <v>0</v>
      </c>
      <c r="K1329" s="18">
        <v>0</v>
      </c>
      <c r="L1329" s="18">
        <v>0</v>
      </c>
      <c r="M1329" s="18">
        <v>0</v>
      </c>
      <c r="N1329" s="77">
        <v>0</v>
      </c>
      <c r="O1329" s="77">
        <v>0</v>
      </c>
      <c r="P1329" s="69"/>
      <c r="Q1329" s="69"/>
      <c r="R1329" s="13"/>
      <c r="S1329" s="13"/>
      <c r="T1329" s="11"/>
      <c r="U1329" s="18"/>
      <c r="V1329" s="18"/>
      <c r="W1329" s="18"/>
    </row>
    <row r="1330" spans="1:23" ht="25" customHeight="1" x14ac:dyDescent="0.3">
      <c r="A1330" s="11"/>
      <c r="B1330" s="35"/>
      <c r="C1330" s="11"/>
      <c r="D1330" s="11"/>
      <c r="E1330" s="101"/>
      <c r="F1330" s="11"/>
      <c r="G1330" s="11"/>
      <c r="H1330" s="11"/>
      <c r="I1330" s="18">
        <v>0</v>
      </c>
      <c r="J1330" s="18">
        <v>0</v>
      </c>
      <c r="K1330" s="18">
        <v>0</v>
      </c>
      <c r="L1330" s="18">
        <v>0</v>
      </c>
      <c r="M1330" s="18">
        <v>0</v>
      </c>
      <c r="N1330" s="77">
        <v>0</v>
      </c>
      <c r="O1330" s="77">
        <v>0</v>
      </c>
      <c r="P1330" s="69"/>
      <c r="Q1330" s="69"/>
      <c r="R1330" s="13"/>
      <c r="S1330" s="13"/>
      <c r="T1330" s="11"/>
      <c r="U1330" s="18"/>
      <c r="V1330" s="18"/>
      <c r="W1330" s="18"/>
    </row>
    <row r="1331" spans="1:23" ht="25" customHeight="1" x14ac:dyDescent="0.3">
      <c r="A1331" s="11"/>
      <c r="B1331" s="35"/>
      <c r="C1331" s="11"/>
      <c r="D1331" s="11"/>
      <c r="E1331" s="101"/>
      <c r="F1331" s="11"/>
      <c r="G1331" s="11"/>
      <c r="H1331" s="11"/>
      <c r="I1331" s="18">
        <v>0</v>
      </c>
      <c r="J1331" s="18">
        <v>0</v>
      </c>
      <c r="K1331" s="18">
        <v>0</v>
      </c>
      <c r="L1331" s="18">
        <v>0</v>
      </c>
      <c r="M1331" s="18">
        <v>0</v>
      </c>
      <c r="N1331" s="77">
        <v>0</v>
      </c>
      <c r="O1331" s="77">
        <v>0</v>
      </c>
      <c r="P1331" s="69"/>
      <c r="Q1331" s="69"/>
      <c r="R1331" s="13"/>
      <c r="S1331" s="13"/>
      <c r="T1331" s="11"/>
      <c r="U1331" s="18"/>
      <c r="V1331" s="18"/>
      <c r="W1331" s="18"/>
    </row>
    <row r="1332" spans="1:23" ht="25" customHeight="1" x14ac:dyDescent="0.3">
      <c r="A1332" s="11"/>
      <c r="B1332" s="35"/>
      <c r="C1332" s="11"/>
      <c r="D1332" s="11"/>
      <c r="E1332" s="101"/>
      <c r="F1332" s="11"/>
      <c r="G1332" s="11"/>
      <c r="H1332" s="11"/>
      <c r="I1332" s="18">
        <v>0</v>
      </c>
      <c r="J1332" s="18">
        <v>0</v>
      </c>
      <c r="K1332" s="18">
        <v>0</v>
      </c>
      <c r="L1332" s="18">
        <v>0</v>
      </c>
      <c r="M1332" s="18">
        <v>0</v>
      </c>
      <c r="N1332" s="77">
        <v>0</v>
      </c>
      <c r="O1332" s="77">
        <v>0</v>
      </c>
      <c r="P1332" s="69"/>
      <c r="Q1332" s="69"/>
      <c r="R1332" s="13"/>
      <c r="S1332" s="13"/>
      <c r="T1332" s="11"/>
      <c r="U1332" s="18"/>
      <c r="V1332" s="18"/>
      <c r="W1332" s="18"/>
    </row>
    <row r="1333" spans="1:23" ht="25" customHeight="1" x14ac:dyDescent="0.3">
      <c r="A1333" s="11"/>
      <c r="B1333" s="35"/>
      <c r="C1333" s="11"/>
      <c r="D1333" s="11"/>
      <c r="E1333" s="101"/>
      <c r="F1333" s="11"/>
      <c r="G1333" s="11"/>
      <c r="H1333" s="11"/>
      <c r="I1333" s="18">
        <v>0</v>
      </c>
      <c r="J1333" s="18">
        <v>0</v>
      </c>
      <c r="K1333" s="18">
        <v>0</v>
      </c>
      <c r="L1333" s="18">
        <v>0</v>
      </c>
      <c r="M1333" s="18">
        <v>0</v>
      </c>
      <c r="N1333" s="77">
        <v>0</v>
      </c>
      <c r="O1333" s="77">
        <v>0</v>
      </c>
      <c r="P1333" s="69"/>
      <c r="Q1333" s="69"/>
      <c r="R1333" s="13"/>
      <c r="S1333" s="13"/>
      <c r="T1333" s="11"/>
      <c r="U1333" s="18"/>
      <c r="V1333" s="18"/>
      <c r="W1333" s="18"/>
    </row>
    <row r="1334" spans="1:23" ht="25" customHeight="1" x14ac:dyDescent="0.3">
      <c r="A1334" s="11"/>
      <c r="B1334" s="35"/>
      <c r="C1334" s="11"/>
      <c r="D1334" s="11"/>
      <c r="E1334" s="101"/>
      <c r="F1334" s="11"/>
      <c r="G1334" s="11"/>
      <c r="H1334" s="11"/>
      <c r="I1334" s="18">
        <v>0</v>
      </c>
      <c r="J1334" s="18">
        <v>0</v>
      </c>
      <c r="K1334" s="18">
        <v>0</v>
      </c>
      <c r="L1334" s="18">
        <v>0</v>
      </c>
      <c r="M1334" s="18">
        <v>0</v>
      </c>
      <c r="N1334" s="77">
        <v>0</v>
      </c>
      <c r="O1334" s="77">
        <v>0</v>
      </c>
      <c r="P1334" s="69"/>
      <c r="Q1334" s="69"/>
      <c r="R1334" s="13"/>
      <c r="S1334" s="13"/>
      <c r="T1334" s="11"/>
      <c r="U1334" s="18"/>
      <c r="V1334" s="18"/>
      <c r="W1334" s="18"/>
    </row>
    <row r="1335" spans="1:23" ht="25" customHeight="1" x14ac:dyDescent="0.3">
      <c r="A1335" s="11"/>
      <c r="B1335" s="35"/>
      <c r="C1335" s="11"/>
      <c r="D1335" s="11"/>
      <c r="E1335" s="101"/>
      <c r="F1335" s="11"/>
      <c r="G1335" s="11"/>
      <c r="H1335" s="11"/>
      <c r="I1335" s="18">
        <v>0</v>
      </c>
      <c r="J1335" s="18">
        <v>0</v>
      </c>
      <c r="K1335" s="18">
        <v>0</v>
      </c>
      <c r="L1335" s="18">
        <v>0</v>
      </c>
      <c r="M1335" s="18">
        <v>0</v>
      </c>
      <c r="N1335" s="77">
        <v>0</v>
      </c>
      <c r="O1335" s="77">
        <v>0</v>
      </c>
      <c r="P1335" s="69"/>
      <c r="Q1335" s="69"/>
      <c r="R1335" s="13"/>
      <c r="S1335" s="13"/>
      <c r="T1335" s="11"/>
      <c r="U1335" s="18"/>
      <c r="V1335" s="18"/>
      <c r="W1335" s="18"/>
    </row>
    <row r="1336" spans="1:23" ht="25" customHeight="1" x14ac:dyDescent="0.3">
      <c r="A1336" s="11"/>
      <c r="B1336" s="35"/>
      <c r="C1336" s="11"/>
      <c r="D1336" s="11"/>
      <c r="E1336" s="101"/>
      <c r="F1336" s="11"/>
      <c r="G1336" s="11"/>
      <c r="H1336" s="11"/>
      <c r="I1336" s="18">
        <v>0</v>
      </c>
      <c r="J1336" s="18">
        <v>0</v>
      </c>
      <c r="K1336" s="18">
        <v>0</v>
      </c>
      <c r="L1336" s="18">
        <v>0</v>
      </c>
      <c r="M1336" s="18">
        <v>0</v>
      </c>
      <c r="N1336" s="77">
        <v>0</v>
      </c>
      <c r="O1336" s="77">
        <v>0</v>
      </c>
      <c r="P1336" s="69"/>
      <c r="Q1336" s="69"/>
      <c r="R1336" s="13"/>
      <c r="S1336" s="13"/>
      <c r="T1336" s="11"/>
      <c r="U1336" s="18"/>
      <c r="V1336" s="18"/>
      <c r="W1336" s="18"/>
    </row>
    <row r="1337" spans="1:23" ht="25" customHeight="1" x14ac:dyDescent="0.3">
      <c r="A1337" s="11"/>
      <c r="B1337" s="35"/>
      <c r="C1337" s="11"/>
      <c r="D1337" s="11"/>
      <c r="E1337" s="101"/>
      <c r="F1337" s="11"/>
      <c r="G1337" s="11"/>
      <c r="H1337" s="11"/>
      <c r="I1337" s="18">
        <v>0</v>
      </c>
      <c r="J1337" s="18">
        <v>0</v>
      </c>
      <c r="K1337" s="18">
        <v>0</v>
      </c>
      <c r="L1337" s="18">
        <v>0</v>
      </c>
      <c r="M1337" s="18">
        <v>0</v>
      </c>
      <c r="N1337" s="77">
        <v>0</v>
      </c>
      <c r="O1337" s="77">
        <v>0</v>
      </c>
      <c r="P1337" s="69"/>
      <c r="Q1337" s="69"/>
      <c r="R1337" s="13"/>
      <c r="S1337" s="13"/>
      <c r="T1337" s="11"/>
      <c r="U1337" s="18"/>
      <c r="V1337" s="18"/>
      <c r="W1337" s="18"/>
    </row>
    <row r="1338" spans="1:23" ht="25" customHeight="1" x14ac:dyDescent="0.3">
      <c r="A1338" s="11"/>
      <c r="B1338" s="35"/>
      <c r="C1338" s="11"/>
      <c r="D1338" s="11"/>
      <c r="E1338" s="101"/>
      <c r="F1338" s="11"/>
      <c r="G1338" s="11"/>
      <c r="H1338" s="11"/>
      <c r="I1338" s="18">
        <v>0</v>
      </c>
      <c r="J1338" s="18">
        <v>0</v>
      </c>
      <c r="K1338" s="18">
        <v>0</v>
      </c>
      <c r="L1338" s="18">
        <v>0</v>
      </c>
      <c r="M1338" s="18">
        <v>0</v>
      </c>
      <c r="N1338" s="77">
        <v>0</v>
      </c>
      <c r="O1338" s="77">
        <v>0</v>
      </c>
      <c r="P1338" s="69"/>
      <c r="Q1338" s="69"/>
      <c r="R1338" s="13"/>
      <c r="S1338" s="13"/>
      <c r="T1338" s="11"/>
      <c r="U1338" s="18"/>
      <c r="V1338" s="18"/>
      <c r="W1338" s="18"/>
    </row>
    <row r="1339" spans="1:23" ht="25" customHeight="1" x14ac:dyDescent="0.3">
      <c r="A1339" s="11"/>
      <c r="B1339" s="35"/>
      <c r="C1339" s="11"/>
      <c r="D1339" s="11"/>
      <c r="E1339" s="101"/>
      <c r="F1339" s="11"/>
      <c r="G1339" s="11"/>
      <c r="H1339" s="11"/>
      <c r="I1339" s="18">
        <v>0</v>
      </c>
      <c r="J1339" s="18">
        <v>0</v>
      </c>
      <c r="K1339" s="18">
        <v>0</v>
      </c>
      <c r="L1339" s="18">
        <v>0</v>
      </c>
      <c r="M1339" s="18">
        <v>0</v>
      </c>
      <c r="N1339" s="77">
        <v>0</v>
      </c>
      <c r="O1339" s="77">
        <v>0</v>
      </c>
      <c r="P1339" s="69"/>
      <c r="Q1339" s="69"/>
      <c r="R1339" s="13"/>
      <c r="S1339" s="13"/>
      <c r="T1339" s="11"/>
      <c r="U1339" s="18"/>
      <c r="V1339" s="18"/>
      <c r="W1339" s="18"/>
    </row>
    <row r="1340" spans="1:23" ht="25" customHeight="1" x14ac:dyDescent="0.3">
      <c r="A1340" s="11"/>
      <c r="B1340" s="35"/>
      <c r="C1340" s="11"/>
      <c r="D1340" s="11"/>
      <c r="E1340" s="101"/>
      <c r="F1340" s="11"/>
      <c r="G1340" s="11"/>
      <c r="H1340" s="11"/>
      <c r="I1340" s="18">
        <v>0</v>
      </c>
      <c r="J1340" s="18">
        <v>0</v>
      </c>
      <c r="K1340" s="18">
        <v>0</v>
      </c>
      <c r="L1340" s="18">
        <v>0</v>
      </c>
      <c r="M1340" s="18">
        <v>0</v>
      </c>
      <c r="N1340" s="77">
        <v>0</v>
      </c>
      <c r="O1340" s="77">
        <v>0</v>
      </c>
      <c r="P1340" s="69"/>
      <c r="Q1340" s="69"/>
      <c r="R1340" s="13"/>
      <c r="S1340" s="13"/>
      <c r="T1340" s="11"/>
      <c r="U1340" s="18"/>
      <c r="V1340" s="18"/>
      <c r="W1340" s="18"/>
    </row>
    <row r="1341" spans="1:23" ht="25" customHeight="1" x14ac:dyDescent="0.3">
      <c r="A1341" s="11"/>
      <c r="B1341" s="35"/>
      <c r="C1341" s="11"/>
      <c r="D1341" s="11"/>
      <c r="E1341" s="101"/>
      <c r="F1341" s="11"/>
      <c r="G1341" s="11"/>
      <c r="H1341" s="11"/>
      <c r="I1341" s="18">
        <v>0</v>
      </c>
      <c r="J1341" s="18">
        <v>0</v>
      </c>
      <c r="K1341" s="18">
        <v>0</v>
      </c>
      <c r="L1341" s="18">
        <v>0</v>
      </c>
      <c r="M1341" s="18">
        <v>0</v>
      </c>
      <c r="N1341" s="77">
        <v>0</v>
      </c>
      <c r="O1341" s="77">
        <v>0</v>
      </c>
      <c r="P1341" s="69"/>
      <c r="Q1341" s="69"/>
      <c r="R1341" s="13"/>
      <c r="S1341" s="13"/>
      <c r="T1341" s="11"/>
      <c r="U1341" s="18"/>
      <c r="V1341" s="18"/>
      <c r="W1341" s="18"/>
    </row>
    <row r="1342" spans="1:23" ht="25" customHeight="1" x14ac:dyDescent="0.3">
      <c r="A1342" s="11"/>
      <c r="B1342" s="35"/>
      <c r="C1342" s="11"/>
      <c r="D1342" s="11"/>
      <c r="E1342" s="101"/>
      <c r="F1342" s="11"/>
      <c r="G1342" s="11"/>
      <c r="H1342" s="11"/>
      <c r="I1342" s="18">
        <v>0</v>
      </c>
      <c r="J1342" s="18">
        <v>0</v>
      </c>
      <c r="K1342" s="18">
        <v>0</v>
      </c>
      <c r="L1342" s="18">
        <v>0</v>
      </c>
      <c r="M1342" s="18">
        <v>0</v>
      </c>
      <c r="N1342" s="77">
        <v>0</v>
      </c>
      <c r="O1342" s="77">
        <v>0</v>
      </c>
      <c r="P1342" s="69"/>
      <c r="Q1342" s="69"/>
      <c r="R1342" s="13"/>
      <c r="S1342" s="13"/>
      <c r="T1342" s="11"/>
      <c r="U1342" s="18"/>
      <c r="V1342" s="18"/>
      <c r="W1342" s="18"/>
    </row>
    <row r="1343" spans="1:23" ht="25" customHeight="1" x14ac:dyDescent="0.3">
      <c r="A1343" s="11"/>
      <c r="B1343" s="35"/>
      <c r="C1343" s="11"/>
      <c r="D1343" s="11"/>
      <c r="E1343" s="101"/>
      <c r="F1343" s="11"/>
      <c r="G1343" s="11"/>
      <c r="H1343" s="11"/>
      <c r="I1343" s="18">
        <v>0</v>
      </c>
      <c r="J1343" s="18">
        <v>0</v>
      </c>
      <c r="K1343" s="18">
        <v>0</v>
      </c>
      <c r="L1343" s="18">
        <v>0</v>
      </c>
      <c r="M1343" s="18">
        <v>0</v>
      </c>
      <c r="N1343" s="77">
        <v>0</v>
      </c>
      <c r="O1343" s="77">
        <v>0</v>
      </c>
      <c r="P1343" s="69"/>
      <c r="Q1343" s="69"/>
      <c r="R1343" s="13"/>
      <c r="S1343" s="13"/>
      <c r="T1343" s="11"/>
      <c r="U1343" s="18"/>
      <c r="V1343" s="18"/>
      <c r="W1343" s="18"/>
    </row>
    <row r="1344" spans="1:23" ht="25" customHeight="1" x14ac:dyDescent="0.3">
      <c r="A1344" s="11"/>
      <c r="B1344" s="35"/>
      <c r="C1344" s="11"/>
      <c r="D1344" s="11"/>
      <c r="E1344" s="101"/>
      <c r="F1344" s="11"/>
      <c r="G1344" s="11"/>
      <c r="H1344" s="11"/>
      <c r="I1344" s="18">
        <v>0</v>
      </c>
      <c r="J1344" s="18">
        <v>0</v>
      </c>
      <c r="K1344" s="18">
        <v>0</v>
      </c>
      <c r="L1344" s="18">
        <v>0</v>
      </c>
      <c r="M1344" s="18">
        <v>0</v>
      </c>
      <c r="N1344" s="77">
        <v>0</v>
      </c>
      <c r="O1344" s="77">
        <v>0</v>
      </c>
      <c r="P1344" s="69"/>
      <c r="Q1344" s="69"/>
      <c r="R1344" s="13"/>
      <c r="S1344" s="13"/>
      <c r="T1344" s="11"/>
      <c r="U1344" s="18"/>
      <c r="V1344" s="18"/>
      <c r="W1344" s="18"/>
    </row>
    <row r="1345" spans="1:23" ht="25" customHeight="1" x14ac:dyDescent="0.3">
      <c r="A1345" s="11"/>
      <c r="B1345" s="35"/>
      <c r="C1345" s="11"/>
      <c r="D1345" s="11"/>
      <c r="E1345" s="101"/>
      <c r="F1345" s="11"/>
      <c r="G1345" s="11"/>
      <c r="H1345" s="11"/>
      <c r="I1345" s="18">
        <v>0</v>
      </c>
      <c r="J1345" s="18">
        <v>0</v>
      </c>
      <c r="K1345" s="18">
        <v>0</v>
      </c>
      <c r="L1345" s="18">
        <v>0</v>
      </c>
      <c r="M1345" s="18">
        <v>0</v>
      </c>
      <c r="N1345" s="77">
        <v>0</v>
      </c>
      <c r="O1345" s="77">
        <v>0</v>
      </c>
      <c r="P1345" s="69"/>
      <c r="Q1345" s="69"/>
      <c r="R1345" s="13"/>
      <c r="S1345" s="13"/>
      <c r="T1345" s="11"/>
      <c r="U1345" s="18"/>
      <c r="V1345" s="18"/>
      <c r="W1345" s="18"/>
    </row>
    <row r="1346" spans="1:23" ht="25" customHeight="1" x14ac:dyDescent="0.3">
      <c r="A1346" s="11"/>
      <c r="B1346" s="35"/>
      <c r="C1346" s="11"/>
      <c r="D1346" s="11"/>
      <c r="E1346" s="101"/>
      <c r="F1346" s="11"/>
      <c r="G1346" s="11"/>
      <c r="H1346" s="11"/>
      <c r="I1346" s="18">
        <v>0</v>
      </c>
      <c r="J1346" s="18">
        <v>0</v>
      </c>
      <c r="K1346" s="18">
        <v>0</v>
      </c>
      <c r="L1346" s="18">
        <v>0</v>
      </c>
      <c r="M1346" s="18">
        <v>0</v>
      </c>
      <c r="N1346" s="77">
        <v>0</v>
      </c>
      <c r="O1346" s="77">
        <v>0</v>
      </c>
      <c r="P1346" s="69"/>
      <c r="Q1346" s="69"/>
      <c r="R1346" s="13"/>
      <c r="S1346" s="13"/>
      <c r="T1346" s="11"/>
      <c r="U1346" s="18"/>
      <c r="V1346" s="18"/>
      <c r="W1346" s="18"/>
    </row>
    <row r="1347" spans="1:23" ht="25" customHeight="1" x14ac:dyDescent="0.3">
      <c r="A1347" s="11"/>
      <c r="B1347" s="35"/>
      <c r="C1347" s="11"/>
      <c r="D1347" s="11"/>
      <c r="E1347" s="101"/>
      <c r="F1347" s="11"/>
      <c r="G1347" s="11"/>
      <c r="H1347" s="11"/>
      <c r="I1347" s="18">
        <v>0</v>
      </c>
      <c r="J1347" s="18">
        <v>0</v>
      </c>
      <c r="K1347" s="18">
        <v>0</v>
      </c>
      <c r="L1347" s="18">
        <v>0</v>
      </c>
      <c r="M1347" s="18">
        <v>0</v>
      </c>
      <c r="N1347" s="77">
        <v>0</v>
      </c>
      <c r="O1347" s="77">
        <v>0</v>
      </c>
      <c r="P1347" s="69"/>
      <c r="Q1347" s="69"/>
      <c r="R1347" s="13"/>
      <c r="S1347" s="13"/>
      <c r="T1347" s="11"/>
      <c r="U1347" s="18"/>
      <c r="V1347" s="18"/>
      <c r="W1347" s="18"/>
    </row>
    <row r="1348" spans="1:23" ht="25" customHeight="1" x14ac:dyDescent="0.3">
      <c r="A1348" s="11"/>
      <c r="B1348" s="35"/>
      <c r="C1348" s="11"/>
      <c r="D1348" s="11"/>
      <c r="E1348" s="101"/>
      <c r="F1348" s="11"/>
      <c r="G1348" s="11"/>
      <c r="H1348" s="11"/>
      <c r="I1348" s="18">
        <v>0</v>
      </c>
      <c r="J1348" s="18">
        <v>0</v>
      </c>
      <c r="K1348" s="18">
        <v>0</v>
      </c>
      <c r="L1348" s="18">
        <v>0</v>
      </c>
      <c r="M1348" s="18">
        <v>0</v>
      </c>
      <c r="N1348" s="77">
        <v>0</v>
      </c>
      <c r="O1348" s="77">
        <v>0</v>
      </c>
      <c r="P1348" s="69"/>
      <c r="Q1348" s="69"/>
      <c r="R1348" s="13"/>
      <c r="S1348" s="13"/>
      <c r="T1348" s="11"/>
      <c r="U1348" s="18"/>
      <c r="V1348" s="18"/>
      <c r="W1348" s="18"/>
    </row>
    <row r="1349" spans="1:23" ht="25" customHeight="1" x14ac:dyDescent="0.3">
      <c r="A1349" s="11"/>
      <c r="B1349" s="35"/>
      <c r="C1349" s="11"/>
      <c r="D1349" s="11"/>
      <c r="E1349" s="101"/>
      <c r="F1349" s="11"/>
      <c r="G1349" s="11"/>
      <c r="H1349" s="11"/>
      <c r="I1349" s="18">
        <v>0</v>
      </c>
      <c r="J1349" s="18">
        <v>0</v>
      </c>
      <c r="K1349" s="18">
        <v>0</v>
      </c>
      <c r="L1349" s="18">
        <v>0</v>
      </c>
      <c r="M1349" s="18">
        <v>0</v>
      </c>
      <c r="N1349" s="77">
        <v>0</v>
      </c>
      <c r="O1349" s="77">
        <v>0</v>
      </c>
      <c r="P1349" s="69"/>
      <c r="Q1349" s="69"/>
      <c r="R1349" s="13"/>
      <c r="S1349" s="13"/>
      <c r="T1349" s="11"/>
      <c r="U1349" s="18"/>
      <c r="V1349" s="18"/>
      <c r="W1349" s="18"/>
    </row>
    <row r="1350" spans="1:23" ht="25" customHeight="1" x14ac:dyDescent="0.3">
      <c r="A1350" s="11"/>
      <c r="B1350" s="35"/>
      <c r="C1350" s="11"/>
      <c r="D1350" s="11"/>
      <c r="E1350" s="101"/>
      <c r="F1350" s="11"/>
      <c r="G1350" s="11"/>
      <c r="H1350" s="11"/>
      <c r="I1350" s="18">
        <v>0</v>
      </c>
      <c r="J1350" s="18">
        <v>0</v>
      </c>
      <c r="K1350" s="18">
        <v>0</v>
      </c>
      <c r="L1350" s="18">
        <v>0</v>
      </c>
      <c r="M1350" s="18">
        <v>0</v>
      </c>
      <c r="N1350" s="77">
        <v>0</v>
      </c>
      <c r="O1350" s="77">
        <v>0</v>
      </c>
      <c r="P1350" s="69"/>
      <c r="Q1350" s="69"/>
      <c r="R1350" s="13"/>
      <c r="S1350" s="13"/>
      <c r="T1350" s="11"/>
      <c r="U1350" s="18"/>
      <c r="V1350" s="18"/>
      <c r="W1350" s="18"/>
    </row>
    <row r="1351" spans="1:23" ht="25" customHeight="1" x14ac:dyDescent="0.3">
      <c r="A1351" s="11"/>
      <c r="B1351" s="35"/>
      <c r="C1351" s="11"/>
      <c r="D1351" s="11"/>
      <c r="E1351" s="101"/>
      <c r="F1351" s="11"/>
      <c r="G1351" s="11"/>
      <c r="H1351" s="11"/>
      <c r="I1351" s="18">
        <v>0</v>
      </c>
      <c r="J1351" s="18">
        <v>0</v>
      </c>
      <c r="K1351" s="18">
        <v>0</v>
      </c>
      <c r="L1351" s="18">
        <v>0</v>
      </c>
      <c r="M1351" s="18">
        <v>0</v>
      </c>
      <c r="N1351" s="77">
        <v>0</v>
      </c>
      <c r="O1351" s="77">
        <v>0</v>
      </c>
      <c r="P1351" s="69"/>
      <c r="Q1351" s="69"/>
      <c r="R1351" s="13"/>
      <c r="S1351" s="13"/>
      <c r="T1351" s="11"/>
      <c r="U1351" s="18"/>
      <c r="V1351" s="18"/>
      <c r="W1351" s="18"/>
    </row>
    <row r="1352" spans="1:23" ht="25" customHeight="1" x14ac:dyDescent="0.3">
      <c r="A1352" s="11"/>
      <c r="B1352" s="35"/>
      <c r="C1352" s="11"/>
      <c r="D1352" s="11"/>
      <c r="E1352" s="101"/>
      <c r="F1352" s="11"/>
      <c r="G1352" s="11"/>
      <c r="H1352" s="11"/>
      <c r="I1352" s="18">
        <v>0</v>
      </c>
      <c r="J1352" s="18">
        <v>0</v>
      </c>
      <c r="K1352" s="18">
        <v>0</v>
      </c>
      <c r="L1352" s="18">
        <v>0</v>
      </c>
      <c r="M1352" s="18">
        <v>0</v>
      </c>
      <c r="N1352" s="77">
        <v>0</v>
      </c>
      <c r="O1352" s="77">
        <v>0</v>
      </c>
      <c r="P1352" s="69"/>
      <c r="Q1352" s="69"/>
      <c r="R1352" s="13"/>
      <c r="S1352" s="13"/>
      <c r="T1352" s="11"/>
      <c r="U1352" s="18"/>
      <c r="V1352" s="18"/>
      <c r="W1352" s="18"/>
    </row>
    <row r="1353" spans="1:23" ht="25" customHeight="1" x14ac:dyDescent="0.3">
      <c r="A1353" s="11"/>
      <c r="B1353" s="35"/>
      <c r="C1353" s="11"/>
      <c r="D1353" s="11"/>
      <c r="E1353" s="101"/>
      <c r="F1353" s="11"/>
      <c r="G1353" s="11"/>
      <c r="H1353" s="11"/>
      <c r="I1353" s="18">
        <v>0</v>
      </c>
      <c r="J1353" s="18">
        <v>0</v>
      </c>
      <c r="K1353" s="18">
        <v>0</v>
      </c>
      <c r="L1353" s="18">
        <v>0</v>
      </c>
      <c r="M1353" s="18">
        <v>0</v>
      </c>
      <c r="N1353" s="77">
        <v>0</v>
      </c>
      <c r="O1353" s="77">
        <v>0</v>
      </c>
      <c r="P1353" s="69"/>
      <c r="Q1353" s="69"/>
      <c r="R1353" s="13"/>
      <c r="S1353" s="13"/>
      <c r="T1353" s="11"/>
      <c r="U1353" s="18"/>
      <c r="V1353" s="18"/>
      <c r="W1353" s="18"/>
    </row>
    <row r="1354" spans="1:23" ht="25" customHeight="1" x14ac:dyDescent="0.3">
      <c r="A1354" s="11"/>
      <c r="B1354" s="35"/>
      <c r="C1354" s="11"/>
      <c r="D1354" s="11"/>
      <c r="E1354" s="101"/>
      <c r="F1354" s="11"/>
      <c r="G1354" s="11"/>
      <c r="H1354" s="11"/>
      <c r="I1354" s="18">
        <v>0</v>
      </c>
      <c r="J1354" s="18">
        <v>0</v>
      </c>
      <c r="K1354" s="18">
        <v>0</v>
      </c>
      <c r="L1354" s="18">
        <v>0</v>
      </c>
      <c r="M1354" s="18">
        <v>0</v>
      </c>
      <c r="N1354" s="77">
        <v>0</v>
      </c>
      <c r="O1354" s="77">
        <v>0</v>
      </c>
      <c r="P1354" s="69"/>
      <c r="Q1354" s="69"/>
      <c r="R1354" s="13"/>
      <c r="S1354" s="13"/>
      <c r="T1354" s="11"/>
      <c r="U1354" s="18"/>
      <c r="V1354" s="18"/>
      <c r="W1354" s="18"/>
    </row>
    <row r="1355" spans="1:23" ht="25" customHeight="1" x14ac:dyDescent="0.3">
      <c r="A1355" s="11"/>
      <c r="B1355" s="35"/>
      <c r="C1355" s="11"/>
      <c r="D1355" s="11"/>
      <c r="E1355" s="101"/>
      <c r="F1355" s="11"/>
      <c r="G1355" s="11"/>
      <c r="H1355" s="11"/>
      <c r="I1355" s="18">
        <v>0</v>
      </c>
      <c r="J1355" s="18">
        <v>0</v>
      </c>
      <c r="K1355" s="18">
        <v>0</v>
      </c>
      <c r="L1355" s="18">
        <v>0</v>
      </c>
      <c r="M1355" s="18">
        <v>0</v>
      </c>
      <c r="N1355" s="77">
        <v>0</v>
      </c>
      <c r="O1355" s="77">
        <v>0</v>
      </c>
      <c r="P1355" s="69"/>
      <c r="Q1355" s="69"/>
      <c r="R1355" s="13"/>
      <c r="S1355" s="13"/>
      <c r="T1355" s="11"/>
      <c r="U1355" s="18"/>
      <c r="V1355" s="18"/>
      <c r="W1355" s="18"/>
    </row>
    <row r="1356" spans="1:23" ht="25" customHeight="1" x14ac:dyDescent="0.3">
      <c r="A1356" s="11"/>
      <c r="B1356" s="35"/>
      <c r="C1356" s="11"/>
      <c r="D1356" s="11"/>
      <c r="E1356" s="101"/>
      <c r="F1356" s="11"/>
      <c r="G1356" s="11"/>
      <c r="H1356" s="11"/>
      <c r="I1356" s="18">
        <v>0</v>
      </c>
      <c r="J1356" s="18">
        <v>0</v>
      </c>
      <c r="K1356" s="18">
        <v>0</v>
      </c>
      <c r="L1356" s="18">
        <v>0</v>
      </c>
      <c r="M1356" s="18">
        <v>0</v>
      </c>
      <c r="N1356" s="77">
        <v>0</v>
      </c>
      <c r="O1356" s="77">
        <v>0</v>
      </c>
      <c r="P1356" s="69"/>
      <c r="Q1356" s="69"/>
      <c r="R1356" s="13"/>
      <c r="S1356" s="13"/>
      <c r="T1356" s="11"/>
      <c r="U1356" s="18"/>
      <c r="V1356" s="18"/>
      <c r="W1356" s="18"/>
    </row>
    <row r="1357" spans="1:23" ht="25" customHeight="1" x14ac:dyDescent="0.3">
      <c r="A1357" s="11"/>
      <c r="B1357" s="35"/>
      <c r="C1357" s="11"/>
      <c r="D1357" s="11"/>
      <c r="E1357" s="101"/>
      <c r="F1357" s="11"/>
      <c r="G1357" s="11"/>
      <c r="H1357" s="11"/>
      <c r="I1357" s="18">
        <v>0</v>
      </c>
      <c r="J1357" s="18">
        <v>0</v>
      </c>
      <c r="K1357" s="18">
        <v>0</v>
      </c>
      <c r="L1357" s="18">
        <v>0</v>
      </c>
      <c r="M1357" s="18">
        <v>0</v>
      </c>
      <c r="N1357" s="77">
        <v>0</v>
      </c>
      <c r="O1357" s="77">
        <v>0</v>
      </c>
      <c r="P1357" s="69"/>
      <c r="Q1357" s="69"/>
      <c r="R1357" s="13"/>
      <c r="S1357" s="13"/>
      <c r="T1357" s="11"/>
      <c r="U1357" s="18"/>
      <c r="V1357" s="18"/>
      <c r="W1357" s="18"/>
    </row>
    <row r="1358" spans="1:23" ht="25" customHeight="1" x14ac:dyDescent="0.3">
      <c r="A1358" s="11"/>
      <c r="B1358" s="35"/>
      <c r="C1358" s="11"/>
      <c r="D1358" s="11"/>
      <c r="E1358" s="101"/>
      <c r="F1358" s="11"/>
      <c r="G1358" s="11"/>
      <c r="H1358" s="11"/>
      <c r="I1358" s="18">
        <v>0</v>
      </c>
      <c r="J1358" s="18">
        <v>0</v>
      </c>
      <c r="K1358" s="18">
        <v>0</v>
      </c>
      <c r="L1358" s="18">
        <v>0</v>
      </c>
      <c r="M1358" s="18">
        <v>0</v>
      </c>
      <c r="N1358" s="77">
        <v>0</v>
      </c>
      <c r="O1358" s="77">
        <v>0</v>
      </c>
      <c r="P1358" s="69"/>
      <c r="Q1358" s="69"/>
      <c r="R1358" s="13"/>
      <c r="S1358" s="13"/>
      <c r="T1358" s="11"/>
      <c r="U1358" s="18"/>
      <c r="V1358" s="18"/>
      <c r="W1358" s="18"/>
    </row>
    <row r="1359" spans="1:23" ht="25" customHeight="1" x14ac:dyDescent="0.3">
      <c r="A1359" s="11"/>
      <c r="B1359" s="35"/>
      <c r="C1359" s="11"/>
      <c r="D1359" s="11"/>
      <c r="E1359" s="101"/>
      <c r="F1359" s="11"/>
      <c r="G1359" s="11"/>
      <c r="H1359" s="11"/>
      <c r="I1359" s="18">
        <v>0</v>
      </c>
      <c r="J1359" s="18">
        <v>0</v>
      </c>
      <c r="K1359" s="18">
        <v>0</v>
      </c>
      <c r="L1359" s="18">
        <v>0</v>
      </c>
      <c r="M1359" s="18">
        <v>0</v>
      </c>
      <c r="N1359" s="77">
        <v>0</v>
      </c>
      <c r="O1359" s="77">
        <v>0</v>
      </c>
      <c r="P1359" s="69"/>
      <c r="Q1359" s="69"/>
      <c r="R1359" s="13"/>
      <c r="S1359" s="13"/>
      <c r="T1359" s="11"/>
      <c r="U1359" s="18"/>
      <c r="V1359" s="18"/>
      <c r="W1359" s="18"/>
    </row>
    <row r="1360" spans="1:23" ht="25" customHeight="1" x14ac:dyDescent="0.3">
      <c r="A1360" s="11"/>
      <c r="B1360" s="35"/>
      <c r="C1360" s="11"/>
      <c r="D1360" s="11"/>
      <c r="E1360" s="101"/>
      <c r="F1360" s="11"/>
      <c r="G1360" s="11"/>
      <c r="H1360" s="11"/>
      <c r="I1360" s="18">
        <v>0</v>
      </c>
      <c r="J1360" s="18">
        <v>0</v>
      </c>
      <c r="K1360" s="18">
        <v>0</v>
      </c>
      <c r="L1360" s="18">
        <v>0</v>
      </c>
      <c r="M1360" s="18">
        <v>0</v>
      </c>
      <c r="N1360" s="77">
        <v>0</v>
      </c>
      <c r="O1360" s="77">
        <v>0</v>
      </c>
      <c r="P1360" s="69"/>
      <c r="Q1360" s="69"/>
      <c r="R1360" s="13"/>
      <c r="S1360" s="13"/>
      <c r="T1360" s="11"/>
      <c r="U1360" s="18"/>
      <c r="V1360" s="18"/>
      <c r="W1360" s="18"/>
    </row>
    <row r="1361" spans="1:23" ht="25" customHeight="1" x14ac:dyDescent="0.3">
      <c r="A1361" s="11"/>
      <c r="B1361" s="35"/>
      <c r="C1361" s="11"/>
      <c r="D1361" s="11"/>
      <c r="E1361" s="101"/>
      <c r="F1361" s="11"/>
      <c r="G1361" s="11"/>
      <c r="H1361" s="11"/>
      <c r="I1361" s="18">
        <v>0</v>
      </c>
      <c r="J1361" s="18">
        <v>0</v>
      </c>
      <c r="K1361" s="18">
        <v>0</v>
      </c>
      <c r="L1361" s="18">
        <v>0</v>
      </c>
      <c r="M1361" s="18">
        <v>0</v>
      </c>
      <c r="N1361" s="77">
        <v>0</v>
      </c>
      <c r="O1361" s="77">
        <v>0</v>
      </c>
      <c r="P1361" s="69"/>
      <c r="Q1361" s="69"/>
      <c r="R1361" s="13"/>
      <c r="S1361" s="13"/>
      <c r="T1361" s="11"/>
      <c r="U1361" s="18"/>
      <c r="V1361" s="18"/>
      <c r="W1361" s="18"/>
    </row>
    <row r="1362" spans="1:23" ht="25" customHeight="1" x14ac:dyDescent="0.3">
      <c r="A1362" s="11"/>
      <c r="B1362" s="35"/>
      <c r="C1362" s="11"/>
      <c r="D1362" s="11"/>
      <c r="E1362" s="101"/>
      <c r="F1362" s="11"/>
      <c r="G1362" s="11"/>
      <c r="H1362" s="11"/>
      <c r="I1362" s="18">
        <v>0</v>
      </c>
      <c r="J1362" s="18">
        <v>0</v>
      </c>
      <c r="K1362" s="18">
        <v>0</v>
      </c>
      <c r="L1362" s="18">
        <v>0</v>
      </c>
      <c r="M1362" s="18">
        <v>0</v>
      </c>
      <c r="N1362" s="77">
        <v>0</v>
      </c>
      <c r="O1362" s="77">
        <v>0</v>
      </c>
      <c r="P1362" s="69"/>
      <c r="Q1362" s="69"/>
      <c r="R1362" s="13"/>
      <c r="S1362" s="13"/>
      <c r="T1362" s="11"/>
      <c r="U1362" s="18"/>
      <c r="V1362" s="18"/>
      <c r="W1362" s="18"/>
    </row>
    <row r="1363" spans="1:23" ht="25" customHeight="1" x14ac:dyDescent="0.3">
      <c r="A1363" s="11"/>
      <c r="B1363" s="35"/>
      <c r="C1363" s="11"/>
      <c r="D1363" s="11"/>
      <c r="E1363" s="101"/>
      <c r="F1363" s="11"/>
      <c r="G1363" s="11"/>
      <c r="H1363" s="11"/>
      <c r="I1363" s="18">
        <v>0</v>
      </c>
      <c r="J1363" s="18">
        <v>0</v>
      </c>
      <c r="K1363" s="18">
        <v>0</v>
      </c>
      <c r="L1363" s="18">
        <v>0</v>
      </c>
      <c r="M1363" s="18">
        <v>0</v>
      </c>
      <c r="N1363" s="77">
        <v>0</v>
      </c>
      <c r="O1363" s="77">
        <v>0</v>
      </c>
      <c r="P1363" s="69"/>
      <c r="Q1363" s="69"/>
      <c r="R1363" s="13"/>
      <c r="S1363" s="13"/>
      <c r="T1363" s="11"/>
      <c r="U1363" s="18"/>
      <c r="V1363" s="18"/>
      <c r="W1363" s="18"/>
    </row>
    <row r="1364" spans="1:23" ht="25" customHeight="1" x14ac:dyDescent="0.3">
      <c r="A1364" s="11"/>
      <c r="B1364" s="35"/>
      <c r="C1364" s="11"/>
      <c r="D1364" s="11"/>
      <c r="E1364" s="101"/>
      <c r="F1364" s="11"/>
      <c r="G1364" s="11"/>
      <c r="H1364" s="11"/>
      <c r="I1364" s="18">
        <v>0</v>
      </c>
      <c r="J1364" s="18">
        <v>0</v>
      </c>
      <c r="K1364" s="18">
        <v>0</v>
      </c>
      <c r="L1364" s="18">
        <v>0</v>
      </c>
      <c r="M1364" s="18">
        <v>0</v>
      </c>
      <c r="N1364" s="77">
        <v>0</v>
      </c>
      <c r="O1364" s="77">
        <v>0</v>
      </c>
      <c r="P1364" s="69"/>
      <c r="Q1364" s="69"/>
      <c r="R1364" s="13"/>
      <c r="S1364" s="13"/>
      <c r="T1364" s="11"/>
      <c r="U1364" s="18"/>
      <c r="V1364" s="18"/>
      <c r="W1364" s="18"/>
    </row>
    <row r="1365" spans="1:23" ht="25" customHeight="1" x14ac:dyDescent="0.3">
      <c r="A1365" s="11"/>
      <c r="B1365" s="35"/>
      <c r="C1365" s="11"/>
      <c r="D1365" s="11"/>
      <c r="E1365" s="101"/>
      <c r="F1365" s="11"/>
      <c r="G1365" s="11"/>
      <c r="H1365" s="11"/>
      <c r="I1365" s="18">
        <v>0</v>
      </c>
      <c r="J1365" s="18">
        <v>0</v>
      </c>
      <c r="K1365" s="18">
        <v>0</v>
      </c>
      <c r="L1365" s="18">
        <v>0</v>
      </c>
      <c r="M1365" s="18">
        <v>0</v>
      </c>
      <c r="N1365" s="77">
        <v>0</v>
      </c>
      <c r="O1365" s="77">
        <v>0</v>
      </c>
      <c r="P1365" s="69"/>
      <c r="Q1365" s="69"/>
      <c r="R1365" s="13"/>
      <c r="S1365" s="13"/>
      <c r="T1365" s="11"/>
      <c r="U1365" s="18"/>
      <c r="V1365" s="18"/>
      <c r="W1365" s="18"/>
    </row>
    <row r="1366" spans="1:23" ht="25" customHeight="1" x14ac:dyDescent="0.3">
      <c r="A1366" s="11"/>
      <c r="B1366" s="35"/>
      <c r="C1366" s="11"/>
      <c r="D1366" s="11"/>
      <c r="E1366" s="101"/>
      <c r="F1366" s="11"/>
      <c r="G1366" s="11"/>
      <c r="H1366" s="11"/>
      <c r="I1366" s="18">
        <v>0</v>
      </c>
      <c r="J1366" s="18">
        <v>0</v>
      </c>
      <c r="K1366" s="18">
        <v>0</v>
      </c>
      <c r="L1366" s="18">
        <v>0</v>
      </c>
      <c r="M1366" s="18">
        <v>0</v>
      </c>
      <c r="N1366" s="77">
        <v>0</v>
      </c>
      <c r="O1366" s="77">
        <v>0</v>
      </c>
      <c r="P1366" s="69"/>
      <c r="Q1366" s="69"/>
      <c r="R1366" s="13"/>
      <c r="S1366" s="13"/>
      <c r="T1366" s="11"/>
      <c r="U1366" s="18"/>
      <c r="V1366" s="18"/>
      <c r="W1366" s="18"/>
    </row>
    <row r="1367" spans="1:23" ht="25" customHeight="1" x14ac:dyDescent="0.3">
      <c r="A1367" s="11"/>
      <c r="B1367" s="35"/>
      <c r="C1367" s="11"/>
      <c r="D1367" s="11"/>
      <c r="E1367" s="101"/>
      <c r="F1367" s="11"/>
      <c r="G1367" s="11"/>
      <c r="H1367" s="11"/>
      <c r="I1367" s="18">
        <v>0</v>
      </c>
      <c r="J1367" s="18">
        <v>0</v>
      </c>
      <c r="K1367" s="18">
        <v>0</v>
      </c>
      <c r="L1367" s="18">
        <v>0</v>
      </c>
      <c r="M1367" s="18">
        <v>0</v>
      </c>
      <c r="N1367" s="77">
        <v>0</v>
      </c>
      <c r="O1367" s="77">
        <v>0</v>
      </c>
      <c r="P1367" s="69"/>
      <c r="Q1367" s="69"/>
      <c r="R1367" s="13"/>
      <c r="S1367" s="13"/>
      <c r="T1367" s="11"/>
      <c r="U1367" s="18"/>
      <c r="V1367" s="18"/>
      <c r="W1367" s="18"/>
    </row>
    <row r="1368" spans="1:23" ht="25" customHeight="1" x14ac:dyDescent="0.3">
      <c r="A1368" s="11"/>
      <c r="B1368" s="35"/>
      <c r="C1368" s="11"/>
      <c r="D1368" s="11"/>
      <c r="E1368" s="101"/>
      <c r="F1368" s="11"/>
      <c r="G1368" s="11"/>
      <c r="H1368" s="11"/>
      <c r="I1368" s="18">
        <v>0</v>
      </c>
      <c r="J1368" s="18">
        <v>0</v>
      </c>
      <c r="K1368" s="18">
        <v>0</v>
      </c>
      <c r="L1368" s="18">
        <v>0</v>
      </c>
      <c r="M1368" s="18">
        <v>0</v>
      </c>
      <c r="N1368" s="77">
        <v>0</v>
      </c>
      <c r="O1368" s="77">
        <v>0</v>
      </c>
      <c r="P1368" s="69"/>
      <c r="Q1368" s="69"/>
      <c r="R1368" s="13"/>
      <c r="S1368" s="13"/>
      <c r="T1368" s="11"/>
      <c r="U1368" s="18"/>
      <c r="V1368" s="18"/>
      <c r="W1368" s="18"/>
    </row>
    <row r="1369" spans="1:23" ht="25" customHeight="1" x14ac:dyDescent="0.3">
      <c r="A1369" s="11"/>
      <c r="B1369" s="35"/>
      <c r="C1369" s="11"/>
      <c r="D1369" s="11"/>
      <c r="E1369" s="101"/>
      <c r="F1369" s="11"/>
      <c r="G1369" s="11"/>
      <c r="H1369" s="11"/>
      <c r="I1369" s="18">
        <v>0</v>
      </c>
      <c r="J1369" s="18">
        <v>0</v>
      </c>
      <c r="K1369" s="18">
        <v>0</v>
      </c>
      <c r="L1369" s="18">
        <v>0</v>
      </c>
      <c r="M1369" s="18">
        <v>0</v>
      </c>
      <c r="N1369" s="77">
        <v>0</v>
      </c>
      <c r="O1369" s="77">
        <v>0</v>
      </c>
      <c r="P1369" s="69"/>
      <c r="Q1369" s="69"/>
      <c r="R1369" s="13"/>
      <c r="S1369" s="13"/>
      <c r="T1369" s="11"/>
      <c r="U1369" s="18"/>
      <c r="V1369" s="18"/>
      <c r="W1369" s="18"/>
    </row>
    <row r="1370" spans="1:23" ht="25" customHeight="1" x14ac:dyDescent="0.3">
      <c r="A1370" s="11"/>
      <c r="B1370" s="35"/>
      <c r="C1370" s="11"/>
      <c r="D1370" s="11"/>
      <c r="E1370" s="101"/>
      <c r="F1370" s="11"/>
      <c r="G1370" s="11"/>
      <c r="H1370" s="11"/>
      <c r="I1370" s="18">
        <v>0</v>
      </c>
      <c r="J1370" s="18">
        <v>0</v>
      </c>
      <c r="K1370" s="18">
        <v>0</v>
      </c>
      <c r="L1370" s="18">
        <v>0</v>
      </c>
      <c r="M1370" s="18">
        <v>0</v>
      </c>
      <c r="N1370" s="77">
        <v>0</v>
      </c>
      <c r="O1370" s="77">
        <v>0</v>
      </c>
      <c r="P1370" s="69"/>
      <c r="Q1370" s="69"/>
      <c r="R1370" s="13"/>
      <c r="S1370" s="13"/>
      <c r="T1370" s="11"/>
      <c r="U1370" s="18"/>
      <c r="V1370" s="18"/>
      <c r="W1370" s="18"/>
    </row>
    <row r="1371" spans="1:23" ht="25" customHeight="1" x14ac:dyDescent="0.3">
      <c r="A1371" s="11"/>
      <c r="B1371" s="35"/>
      <c r="C1371" s="11"/>
      <c r="D1371" s="11"/>
      <c r="E1371" s="101"/>
      <c r="F1371" s="11"/>
      <c r="G1371" s="11"/>
      <c r="H1371" s="11"/>
      <c r="I1371" s="18">
        <v>0</v>
      </c>
      <c r="J1371" s="18">
        <v>0</v>
      </c>
      <c r="K1371" s="18">
        <v>0</v>
      </c>
      <c r="L1371" s="18">
        <v>0</v>
      </c>
      <c r="M1371" s="18">
        <v>0</v>
      </c>
      <c r="N1371" s="77">
        <v>0</v>
      </c>
      <c r="O1371" s="77">
        <v>0</v>
      </c>
      <c r="P1371" s="69"/>
      <c r="Q1371" s="69"/>
      <c r="R1371" s="13"/>
      <c r="S1371" s="13"/>
      <c r="T1371" s="11"/>
      <c r="U1371" s="18"/>
      <c r="V1371" s="18"/>
      <c r="W1371" s="18"/>
    </row>
    <row r="1372" spans="1:23" ht="25" customHeight="1" x14ac:dyDescent="0.3">
      <c r="A1372" s="11"/>
      <c r="B1372" s="35"/>
      <c r="C1372" s="11"/>
      <c r="D1372" s="11"/>
      <c r="E1372" s="101"/>
      <c r="F1372" s="11"/>
      <c r="G1372" s="11"/>
      <c r="H1372" s="11"/>
      <c r="I1372" s="18">
        <v>0</v>
      </c>
      <c r="J1372" s="18">
        <v>0</v>
      </c>
      <c r="K1372" s="18">
        <v>0</v>
      </c>
      <c r="L1372" s="18">
        <v>0</v>
      </c>
      <c r="M1372" s="18">
        <v>0</v>
      </c>
      <c r="N1372" s="77">
        <v>0</v>
      </c>
      <c r="O1372" s="77">
        <v>0</v>
      </c>
      <c r="P1372" s="69"/>
      <c r="Q1372" s="69"/>
      <c r="R1372" s="13"/>
      <c r="S1372" s="13"/>
      <c r="T1372" s="11"/>
      <c r="U1372" s="18"/>
      <c r="V1372" s="18"/>
      <c r="W1372" s="18"/>
    </row>
    <row r="1373" spans="1:23" ht="25" customHeight="1" x14ac:dyDescent="0.3">
      <c r="A1373" s="11"/>
      <c r="B1373" s="35"/>
      <c r="C1373" s="11"/>
      <c r="D1373" s="11"/>
      <c r="E1373" s="101"/>
      <c r="F1373" s="11"/>
      <c r="G1373" s="11"/>
      <c r="H1373" s="11"/>
      <c r="I1373" s="18">
        <v>0</v>
      </c>
      <c r="J1373" s="18">
        <v>0</v>
      </c>
      <c r="K1373" s="18">
        <v>0</v>
      </c>
      <c r="L1373" s="18">
        <v>0</v>
      </c>
      <c r="M1373" s="18">
        <v>0</v>
      </c>
      <c r="N1373" s="77">
        <v>0</v>
      </c>
      <c r="O1373" s="77">
        <v>0</v>
      </c>
      <c r="P1373" s="69"/>
      <c r="Q1373" s="69"/>
      <c r="R1373" s="13"/>
      <c r="S1373" s="13"/>
      <c r="T1373" s="11"/>
      <c r="U1373" s="18"/>
      <c r="V1373" s="18"/>
      <c r="W1373" s="18"/>
    </row>
    <row r="1374" spans="1:23" ht="25" customHeight="1" x14ac:dyDescent="0.3">
      <c r="A1374" s="11"/>
      <c r="B1374" s="35"/>
      <c r="C1374" s="11"/>
      <c r="D1374" s="11"/>
      <c r="E1374" s="101"/>
      <c r="F1374" s="11"/>
      <c r="G1374" s="11"/>
      <c r="H1374" s="11"/>
      <c r="I1374" s="18">
        <v>0</v>
      </c>
      <c r="J1374" s="18">
        <v>0</v>
      </c>
      <c r="K1374" s="18">
        <v>0</v>
      </c>
      <c r="L1374" s="18">
        <v>0</v>
      </c>
      <c r="M1374" s="18">
        <v>0</v>
      </c>
      <c r="N1374" s="77">
        <v>0</v>
      </c>
      <c r="O1374" s="77">
        <v>0</v>
      </c>
      <c r="P1374" s="69"/>
      <c r="Q1374" s="69"/>
      <c r="R1374" s="13"/>
      <c r="S1374" s="13"/>
      <c r="T1374" s="11"/>
      <c r="U1374" s="18"/>
      <c r="V1374" s="18"/>
      <c r="W1374" s="18"/>
    </row>
    <row r="1375" spans="1:23" ht="25" customHeight="1" x14ac:dyDescent="0.3">
      <c r="A1375" s="11"/>
      <c r="B1375" s="35"/>
      <c r="C1375" s="11"/>
      <c r="D1375" s="11"/>
      <c r="E1375" s="101"/>
      <c r="F1375" s="11"/>
      <c r="G1375" s="11"/>
      <c r="H1375" s="11"/>
      <c r="I1375" s="18">
        <v>0</v>
      </c>
      <c r="J1375" s="18">
        <v>0</v>
      </c>
      <c r="K1375" s="18">
        <v>0</v>
      </c>
      <c r="L1375" s="18">
        <v>0</v>
      </c>
      <c r="M1375" s="18">
        <v>0</v>
      </c>
      <c r="N1375" s="77">
        <v>0</v>
      </c>
      <c r="O1375" s="77">
        <v>0</v>
      </c>
      <c r="P1375" s="69"/>
      <c r="Q1375" s="69"/>
      <c r="R1375" s="13"/>
      <c r="S1375" s="13"/>
      <c r="T1375" s="11"/>
      <c r="U1375" s="18"/>
      <c r="V1375" s="18"/>
      <c r="W1375" s="18"/>
    </row>
    <row r="1376" spans="1:23" ht="25" customHeight="1" x14ac:dyDescent="0.3">
      <c r="A1376" s="11"/>
      <c r="B1376" s="35"/>
      <c r="C1376" s="11"/>
      <c r="D1376" s="11"/>
      <c r="E1376" s="101"/>
      <c r="F1376" s="11"/>
      <c r="G1376" s="11"/>
      <c r="H1376" s="11"/>
      <c r="I1376" s="18">
        <v>0</v>
      </c>
      <c r="J1376" s="18">
        <v>0</v>
      </c>
      <c r="K1376" s="18">
        <v>0</v>
      </c>
      <c r="L1376" s="18">
        <v>0</v>
      </c>
      <c r="M1376" s="18">
        <v>0</v>
      </c>
      <c r="N1376" s="77">
        <v>0</v>
      </c>
      <c r="O1376" s="77">
        <v>0</v>
      </c>
      <c r="P1376" s="69"/>
      <c r="Q1376" s="69"/>
      <c r="R1376" s="13"/>
      <c r="S1376" s="13"/>
      <c r="T1376" s="11"/>
      <c r="U1376" s="18"/>
      <c r="V1376" s="18"/>
      <c r="W1376" s="18"/>
    </row>
    <row r="1377" spans="1:23" ht="25" customHeight="1" x14ac:dyDescent="0.3">
      <c r="A1377" s="11"/>
      <c r="B1377" s="35"/>
      <c r="C1377" s="11"/>
      <c r="D1377" s="11"/>
      <c r="E1377" s="101"/>
      <c r="F1377" s="11"/>
      <c r="G1377" s="11"/>
      <c r="H1377" s="11"/>
      <c r="I1377" s="18">
        <v>0</v>
      </c>
      <c r="J1377" s="18">
        <v>0</v>
      </c>
      <c r="K1377" s="18">
        <v>0</v>
      </c>
      <c r="L1377" s="18">
        <v>0</v>
      </c>
      <c r="M1377" s="18">
        <v>0</v>
      </c>
      <c r="N1377" s="77">
        <v>0</v>
      </c>
      <c r="O1377" s="77">
        <v>0</v>
      </c>
      <c r="P1377" s="69"/>
      <c r="Q1377" s="69"/>
      <c r="R1377" s="13"/>
      <c r="S1377" s="13"/>
      <c r="T1377" s="11"/>
      <c r="U1377" s="18"/>
      <c r="V1377" s="18"/>
      <c r="W1377" s="18"/>
    </row>
    <row r="1378" spans="1:23" ht="25" customHeight="1" x14ac:dyDescent="0.3">
      <c r="A1378" s="11"/>
      <c r="B1378" s="35"/>
      <c r="C1378" s="11"/>
      <c r="D1378" s="11"/>
      <c r="E1378" s="101"/>
      <c r="F1378" s="11"/>
      <c r="G1378" s="11"/>
      <c r="H1378" s="11"/>
      <c r="I1378" s="18">
        <v>0</v>
      </c>
      <c r="J1378" s="18">
        <v>0</v>
      </c>
      <c r="K1378" s="18">
        <v>0</v>
      </c>
      <c r="L1378" s="18">
        <v>0</v>
      </c>
      <c r="M1378" s="18">
        <v>0</v>
      </c>
      <c r="N1378" s="77">
        <v>0</v>
      </c>
      <c r="O1378" s="77">
        <v>0</v>
      </c>
      <c r="P1378" s="69"/>
      <c r="Q1378" s="69"/>
      <c r="R1378" s="13"/>
      <c r="S1378" s="13"/>
      <c r="T1378" s="11"/>
      <c r="U1378" s="18"/>
      <c r="V1378" s="18"/>
      <c r="W1378" s="18"/>
    </row>
    <row r="1379" spans="1:23" ht="25" customHeight="1" x14ac:dyDescent="0.3">
      <c r="A1379" s="11"/>
      <c r="B1379" s="35"/>
      <c r="C1379" s="11"/>
      <c r="D1379" s="11"/>
      <c r="E1379" s="101"/>
      <c r="F1379" s="11"/>
      <c r="G1379" s="11"/>
      <c r="H1379" s="11"/>
      <c r="I1379" s="18">
        <v>0</v>
      </c>
      <c r="J1379" s="18">
        <v>0</v>
      </c>
      <c r="K1379" s="18">
        <v>0</v>
      </c>
      <c r="L1379" s="18">
        <v>0</v>
      </c>
      <c r="M1379" s="18">
        <v>0</v>
      </c>
      <c r="N1379" s="77">
        <v>0</v>
      </c>
      <c r="O1379" s="77">
        <v>0</v>
      </c>
      <c r="P1379" s="69"/>
      <c r="Q1379" s="69"/>
      <c r="R1379" s="13"/>
      <c r="S1379" s="13"/>
      <c r="T1379" s="11"/>
      <c r="U1379" s="18"/>
      <c r="V1379" s="18"/>
      <c r="W1379" s="18"/>
    </row>
    <row r="1380" spans="1:23" ht="25" customHeight="1" x14ac:dyDescent="0.3">
      <c r="A1380" s="11"/>
      <c r="B1380" s="35"/>
      <c r="C1380" s="11"/>
      <c r="D1380" s="11"/>
      <c r="E1380" s="101"/>
      <c r="F1380" s="11"/>
      <c r="G1380" s="11"/>
      <c r="H1380" s="11"/>
      <c r="I1380" s="18">
        <v>0</v>
      </c>
      <c r="J1380" s="18">
        <v>0</v>
      </c>
      <c r="K1380" s="18">
        <v>0</v>
      </c>
      <c r="L1380" s="18">
        <v>0</v>
      </c>
      <c r="M1380" s="18">
        <v>0</v>
      </c>
      <c r="N1380" s="77">
        <v>0</v>
      </c>
      <c r="O1380" s="77">
        <v>0</v>
      </c>
      <c r="P1380" s="69"/>
      <c r="Q1380" s="69"/>
      <c r="R1380" s="13"/>
      <c r="S1380" s="13"/>
      <c r="T1380" s="11"/>
      <c r="U1380" s="18"/>
      <c r="V1380" s="18"/>
      <c r="W1380" s="18"/>
    </row>
    <row r="1381" spans="1:23" ht="25" customHeight="1" x14ac:dyDescent="0.3">
      <c r="A1381" s="11"/>
      <c r="B1381" s="35"/>
      <c r="C1381" s="11"/>
      <c r="D1381" s="11"/>
      <c r="E1381" s="101"/>
      <c r="F1381" s="11"/>
      <c r="G1381" s="11"/>
      <c r="H1381" s="11"/>
      <c r="I1381" s="18">
        <v>0</v>
      </c>
      <c r="J1381" s="18">
        <v>0</v>
      </c>
      <c r="K1381" s="18">
        <v>0</v>
      </c>
      <c r="L1381" s="18">
        <v>0</v>
      </c>
      <c r="M1381" s="18">
        <v>0</v>
      </c>
      <c r="N1381" s="77">
        <v>0</v>
      </c>
      <c r="O1381" s="77">
        <v>0</v>
      </c>
      <c r="P1381" s="69"/>
      <c r="Q1381" s="69"/>
      <c r="R1381" s="13"/>
      <c r="S1381" s="13"/>
      <c r="T1381" s="11"/>
      <c r="U1381" s="18"/>
      <c r="V1381" s="18"/>
      <c r="W1381" s="18"/>
    </row>
    <row r="1382" spans="1:23" ht="25" customHeight="1" x14ac:dyDescent="0.3">
      <c r="A1382" s="11"/>
      <c r="B1382" s="35"/>
      <c r="C1382" s="11"/>
      <c r="D1382" s="11"/>
      <c r="E1382" s="101"/>
      <c r="F1382" s="11"/>
      <c r="G1382" s="11"/>
      <c r="H1382" s="11"/>
      <c r="I1382" s="18">
        <v>0</v>
      </c>
      <c r="J1382" s="18">
        <v>0</v>
      </c>
      <c r="K1382" s="18">
        <v>0</v>
      </c>
      <c r="L1382" s="18">
        <v>0</v>
      </c>
      <c r="M1382" s="18">
        <v>0</v>
      </c>
      <c r="N1382" s="77">
        <v>0</v>
      </c>
      <c r="O1382" s="77">
        <v>0</v>
      </c>
      <c r="P1382" s="69"/>
      <c r="Q1382" s="69"/>
      <c r="R1382" s="13"/>
      <c r="S1382" s="13"/>
      <c r="T1382" s="11"/>
      <c r="U1382" s="18"/>
      <c r="V1382" s="18"/>
      <c r="W1382" s="18"/>
    </row>
    <row r="1383" spans="1:23" ht="25" customHeight="1" x14ac:dyDescent="0.3">
      <c r="A1383" s="11"/>
      <c r="B1383" s="35"/>
      <c r="C1383" s="11"/>
      <c r="D1383" s="11"/>
      <c r="E1383" s="101"/>
      <c r="F1383" s="11"/>
      <c r="G1383" s="11"/>
      <c r="H1383" s="11"/>
      <c r="I1383" s="18">
        <v>0</v>
      </c>
      <c r="J1383" s="18">
        <v>0</v>
      </c>
      <c r="K1383" s="18">
        <v>0</v>
      </c>
      <c r="L1383" s="18">
        <v>0</v>
      </c>
      <c r="M1383" s="18">
        <v>0</v>
      </c>
      <c r="N1383" s="77">
        <v>0</v>
      </c>
      <c r="O1383" s="77">
        <v>0</v>
      </c>
      <c r="P1383" s="69"/>
      <c r="Q1383" s="69"/>
      <c r="R1383" s="13"/>
      <c r="S1383" s="13"/>
      <c r="T1383" s="11"/>
      <c r="U1383" s="18"/>
      <c r="V1383" s="18"/>
      <c r="W1383" s="18"/>
    </row>
    <row r="1384" spans="1:23" ht="25" customHeight="1" x14ac:dyDescent="0.3">
      <c r="A1384" s="11"/>
      <c r="B1384" s="35"/>
      <c r="C1384" s="11"/>
      <c r="D1384" s="11"/>
      <c r="E1384" s="101"/>
      <c r="F1384" s="11"/>
      <c r="G1384" s="11"/>
      <c r="H1384" s="11"/>
      <c r="I1384" s="18">
        <v>0</v>
      </c>
      <c r="J1384" s="18">
        <v>0</v>
      </c>
      <c r="K1384" s="18">
        <v>0</v>
      </c>
      <c r="L1384" s="18">
        <v>0</v>
      </c>
      <c r="M1384" s="18">
        <v>0</v>
      </c>
      <c r="N1384" s="77">
        <v>0</v>
      </c>
      <c r="O1384" s="77">
        <v>0</v>
      </c>
      <c r="P1384" s="69"/>
      <c r="Q1384" s="69"/>
      <c r="R1384" s="13"/>
      <c r="S1384" s="13"/>
      <c r="T1384" s="11"/>
      <c r="U1384" s="18"/>
      <c r="V1384" s="18"/>
      <c r="W1384" s="18"/>
    </row>
    <row r="1385" spans="1:23" ht="25" customHeight="1" x14ac:dyDescent="0.3">
      <c r="A1385" s="11"/>
      <c r="B1385" s="35"/>
      <c r="C1385" s="11"/>
      <c r="D1385" s="11"/>
      <c r="E1385" s="101"/>
      <c r="F1385" s="11"/>
      <c r="G1385" s="11"/>
      <c r="H1385" s="11"/>
      <c r="I1385" s="18">
        <v>0</v>
      </c>
      <c r="J1385" s="18">
        <v>0</v>
      </c>
      <c r="K1385" s="18">
        <v>0</v>
      </c>
      <c r="L1385" s="18">
        <v>0</v>
      </c>
      <c r="M1385" s="18">
        <v>0</v>
      </c>
      <c r="N1385" s="77">
        <v>0</v>
      </c>
      <c r="O1385" s="77">
        <v>0</v>
      </c>
      <c r="P1385" s="69"/>
      <c r="Q1385" s="69"/>
      <c r="R1385" s="13"/>
      <c r="S1385" s="13"/>
      <c r="T1385" s="11"/>
      <c r="U1385" s="18"/>
      <c r="V1385" s="18"/>
      <c r="W1385" s="18"/>
    </row>
    <row r="1386" spans="1:23" ht="25" customHeight="1" x14ac:dyDescent="0.3">
      <c r="A1386" s="11"/>
      <c r="B1386" s="35"/>
      <c r="C1386" s="11"/>
      <c r="D1386" s="11"/>
      <c r="E1386" s="101"/>
      <c r="F1386" s="11"/>
      <c r="G1386" s="11"/>
      <c r="H1386" s="11"/>
      <c r="I1386" s="18">
        <v>0</v>
      </c>
      <c r="J1386" s="18">
        <v>0</v>
      </c>
      <c r="K1386" s="18">
        <v>0</v>
      </c>
      <c r="L1386" s="18">
        <v>0</v>
      </c>
      <c r="M1386" s="18">
        <v>0</v>
      </c>
      <c r="N1386" s="77">
        <v>0</v>
      </c>
      <c r="O1386" s="77">
        <v>0</v>
      </c>
      <c r="P1386" s="69"/>
      <c r="Q1386" s="69"/>
      <c r="R1386" s="13"/>
      <c r="S1386" s="13"/>
      <c r="T1386" s="11"/>
      <c r="U1386" s="18"/>
      <c r="V1386" s="18"/>
      <c r="W1386" s="18"/>
    </row>
    <row r="1387" spans="1:23" ht="25" customHeight="1" x14ac:dyDescent="0.3">
      <c r="A1387" s="11"/>
      <c r="B1387" s="35"/>
      <c r="C1387" s="11"/>
      <c r="D1387" s="11"/>
      <c r="E1387" s="101"/>
      <c r="F1387" s="11"/>
      <c r="G1387" s="11"/>
      <c r="H1387" s="11"/>
      <c r="I1387" s="18">
        <v>0</v>
      </c>
      <c r="J1387" s="18">
        <v>0</v>
      </c>
      <c r="K1387" s="18">
        <v>0</v>
      </c>
      <c r="L1387" s="18">
        <v>0</v>
      </c>
      <c r="M1387" s="18">
        <v>0</v>
      </c>
      <c r="N1387" s="77">
        <v>0</v>
      </c>
      <c r="O1387" s="77">
        <v>0</v>
      </c>
      <c r="P1387" s="69"/>
      <c r="Q1387" s="69"/>
      <c r="R1387" s="13"/>
      <c r="S1387" s="13"/>
      <c r="T1387" s="11"/>
      <c r="U1387" s="18"/>
      <c r="V1387" s="18"/>
      <c r="W1387" s="18"/>
    </row>
    <row r="1388" spans="1:23" ht="25" customHeight="1" x14ac:dyDescent="0.3">
      <c r="A1388" s="11"/>
      <c r="B1388" s="35"/>
      <c r="C1388" s="11"/>
      <c r="D1388" s="11"/>
      <c r="E1388" s="101"/>
      <c r="F1388" s="11"/>
      <c r="G1388" s="11"/>
      <c r="H1388" s="11"/>
      <c r="I1388" s="18">
        <v>0</v>
      </c>
      <c r="J1388" s="18">
        <v>0</v>
      </c>
      <c r="K1388" s="18">
        <v>0</v>
      </c>
      <c r="L1388" s="18">
        <v>0</v>
      </c>
      <c r="M1388" s="18">
        <v>0</v>
      </c>
      <c r="N1388" s="77">
        <v>0</v>
      </c>
      <c r="O1388" s="77">
        <v>0</v>
      </c>
      <c r="P1388" s="69"/>
      <c r="Q1388" s="69"/>
      <c r="R1388" s="13"/>
      <c r="S1388" s="13"/>
      <c r="T1388" s="11"/>
      <c r="U1388" s="18"/>
      <c r="V1388" s="18"/>
      <c r="W1388" s="18"/>
    </row>
    <row r="1389" spans="1:23" ht="25" customHeight="1" x14ac:dyDescent="0.3">
      <c r="A1389" s="11"/>
      <c r="B1389" s="35"/>
      <c r="C1389" s="11"/>
      <c r="D1389" s="11"/>
      <c r="E1389" s="101"/>
      <c r="F1389" s="11"/>
      <c r="G1389" s="11"/>
      <c r="H1389" s="11"/>
      <c r="I1389" s="18">
        <v>0</v>
      </c>
      <c r="J1389" s="18">
        <v>0</v>
      </c>
      <c r="K1389" s="18">
        <v>0</v>
      </c>
      <c r="L1389" s="18">
        <v>0</v>
      </c>
      <c r="M1389" s="18">
        <v>0</v>
      </c>
      <c r="N1389" s="77">
        <v>0</v>
      </c>
      <c r="O1389" s="77">
        <v>0</v>
      </c>
      <c r="P1389" s="69"/>
      <c r="Q1389" s="69"/>
      <c r="R1389" s="13"/>
      <c r="S1389" s="13"/>
      <c r="T1389" s="11"/>
      <c r="U1389" s="18"/>
      <c r="V1389" s="18"/>
      <c r="W1389" s="18"/>
    </row>
    <row r="1390" spans="1:23" ht="25" customHeight="1" x14ac:dyDescent="0.3">
      <c r="A1390" s="11"/>
      <c r="B1390" s="35"/>
      <c r="C1390" s="11"/>
      <c r="D1390" s="11"/>
      <c r="E1390" s="101"/>
      <c r="F1390" s="11"/>
      <c r="G1390" s="11"/>
      <c r="H1390" s="11"/>
      <c r="I1390" s="18">
        <v>0</v>
      </c>
      <c r="J1390" s="18">
        <v>0</v>
      </c>
      <c r="K1390" s="18">
        <v>0</v>
      </c>
      <c r="L1390" s="18">
        <v>0</v>
      </c>
      <c r="M1390" s="18">
        <v>0</v>
      </c>
      <c r="N1390" s="77">
        <v>0</v>
      </c>
      <c r="O1390" s="77">
        <v>0</v>
      </c>
      <c r="P1390" s="69"/>
      <c r="Q1390" s="69"/>
      <c r="R1390" s="13"/>
      <c r="S1390" s="13"/>
      <c r="T1390" s="11"/>
      <c r="U1390" s="18"/>
      <c r="V1390" s="18"/>
      <c r="W1390" s="18"/>
    </row>
    <row r="1391" spans="1:23" ht="25" customHeight="1" x14ac:dyDescent="0.3">
      <c r="A1391" s="11"/>
      <c r="B1391" s="35"/>
      <c r="C1391" s="11"/>
      <c r="D1391" s="11"/>
      <c r="E1391" s="101"/>
      <c r="F1391" s="11"/>
      <c r="G1391" s="11"/>
      <c r="H1391" s="11"/>
      <c r="I1391" s="18">
        <v>0</v>
      </c>
      <c r="J1391" s="18">
        <v>0</v>
      </c>
      <c r="K1391" s="18">
        <v>0</v>
      </c>
      <c r="L1391" s="18">
        <v>0</v>
      </c>
      <c r="M1391" s="18">
        <v>0</v>
      </c>
      <c r="N1391" s="77">
        <v>0</v>
      </c>
      <c r="O1391" s="77">
        <v>0</v>
      </c>
      <c r="P1391" s="69"/>
      <c r="Q1391" s="69"/>
      <c r="R1391" s="13"/>
      <c r="S1391" s="13"/>
      <c r="T1391" s="11"/>
      <c r="U1391" s="18"/>
      <c r="V1391" s="18"/>
      <c r="W1391" s="18"/>
    </row>
    <row r="1392" spans="1:23" ht="25" customHeight="1" x14ac:dyDescent="0.3">
      <c r="A1392" s="11"/>
      <c r="B1392" s="35"/>
      <c r="C1392" s="11"/>
      <c r="D1392" s="11"/>
      <c r="E1392" s="101"/>
      <c r="F1392" s="11"/>
      <c r="G1392" s="11"/>
      <c r="H1392" s="11"/>
      <c r="I1392" s="18">
        <v>0</v>
      </c>
      <c r="J1392" s="18">
        <v>0</v>
      </c>
      <c r="K1392" s="18">
        <v>0</v>
      </c>
      <c r="L1392" s="18">
        <v>0</v>
      </c>
      <c r="M1392" s="18">
        <v>0</v>
      </c>
      <c r="N1392" s="77">
        <v>0</v>
      </c>
      <c r="O1392" s="77">
        <v>0</v>
      </c>
      <c r="P1392" s="69"/>
      <c r="Q1392" s="69"/>
      <c r="R1392" s="13"/>
      <c r="S1392" s="13"/>
      <c r="T1392" s="11"/>
      <c r="U1392" s="18"/>
      <c r="V1392" s="18"/>
      <c r="W1392" s="18"/>
    </row>
    <row r="1393" spans="1:23" ht="25" customHeight="1" x14ac:dyDescent="0.3">
      <c r="A1393" s="11"/>
      <c r="B1393" s="35"/>
      <c r="C1393" s="11"/>
      <c r="D1393" s="11"/>
      <c r="E1393" s="101"/>
      <c r="F1393" s="11"/>
      <c r="G1393" s="11"/>
      <c r="H1393" s="11"/>
      <c r="I1393" s="18">
        <v>0</v>
      </c>
      <c r="J1393" s="18">
        <v>0</v>
      </c>
      <c r="K1393" s="18">
        <v>0</v>
      </c>
      <c r="L1393" s="18">
        <v>0</v>
      </c>
      <c r="M1393" s="18">
        <v>0</v>
      </c>
      <c r="N1393" s="77">
        <v>0</v>
      </c>
      <c r="O1393" s="77">
        <v>0</v>
      </c>
      <c r="P1393" s="69"/>
      <c r="Q1393" s="69"/>
      <c r="R1393" s="13"/>
      <c r="S1393" s="13"/>
      <c r="T1393" s="11"/>
      <c r="U1393" s="18"/>
      <c r="V1393" s="18"/>
      <c r="W1393" s="18"/>
    </row>
    <row r="1394" spans="1:23" ht="25" customHeight="1" x14ac:dyDescent="0.3">
      <c r="A1394" s="11"/>
      <c r="B1394" s="35"/>
      <c r="C1394" s="11"/>
      <c r="D1394" s="11"/>
      <c r="E1394" s="101"/>
      <c r="F1394" s="11"/>
      <c r="G1394" s="11"/>
      <c r="H1394" s="11"/>
      <c r="I1394" s="18">
        <v>0</v>
      </c>
      <c r="J1394" s="18">
        <v>0</v>
      </c>
      <c r="K1394" s="18">
        <v>0</v>
      </c>
      <c r="L1394" s="18">
        <v>0</v>
      </c>
      <c r="M1394" s="18">
        <v>0</v>
      </c>
      <c r="N1394" s="77">
        <v>0</v>
      </c>
      <c r="O1394" s="77">
        <v>0</v>
      </c>
      <c r="P1394" s="69"/>
      <c r="Q1394" s="69"/>
      <c r="R1394" s="13"/>
      <c r="S1394" s="13"/>
      <c r="T1394" s="11"/>
      <c r="U1394" s="18"/>
      <c r="V1394" s="18"/>
      <c r="W1394" s="18"/>
    </row>
    <row r="1395" spans="1:23" ht="25" customHeight="1" x14ac:dyDescent="0.3">
      <c r="A1395" s="11"/>
      <c r="B1395" s="35"/>
      <c r="C1395" s="11"/>
      <c r="D1395" s="11"/>
      <c r="E1395" s="101"/>
      <c r="F1395" s="11"/>
      <c r="G1395" s="11"/>
      <c r="H1395" s="11"/>
      <c r="I1395" s="18">
        <v>0</v>
      </c>
      <c r="J1395" s="18">
        <v>0</v>
      </c>
      <c r="K1395" s="18">
        <v>0</v>
      </c>
      <c r="L1395" s="18">
        <v>0</v>
      </c>
      <c r="M1395" s="18">
        <v>0</v>
      </c>
      <c r="N1395" s="77">
        <v>0</v>
      </c>
      <c r="O1395" s="77">
        <v>0</v>
      </c>
      <c r="P1395" s="69"/>
      <c r="Q1395" s="69"/>
      <c r="R1395" s="13"/>
      <c r="S1395" s="13"/>
      <c r="T1395" s="11"/>
      <c r="U1395" s="18"/>
      <c r="V1395" s="18"/>
      <c r="W1395" s="18"/>
    </row>
    <row r="1396" spans="1:23" ht="25" customHeight="1" x14ac:dyDescent="0.3">
      <c r="A1396" s="11"/>
      <c r="B1396" s="35"/>
      <c r="C1396" s="11"/>
      <c r="D1396" s="11"/>
      <c r="E1396" s="101"/>
      <c r="F1396" s="11"/>
      <c r="G1396" s="11"/>
      <c r="H1396" s="11"/>
      <c r="I1396" s="18">
        <v>0</v>
      </c>
      <c r="J1396" s="18">
        <v>0</v>
      </c>
      <c r="K1396" s="18">
        <v>0</v>
      </c>
      <c r="L1396" s="18">
        <v>0</v>
      </c>
      <c r="M1396" s="18">
        <v>0</v>
      </c>
      <c r="N1396" s="77">
        <v>0</v>
      </c>
      <c r="O1396" s="77">
        <v>0</v>
      </c>
      <c r="P1396" s="69"/>
      <c r="Q1396" s="69"/>
      <c r="R1396" s="13"/>
      <c r="S1396" s="13"/>
      <c r="T1396" s="11"/>
      <c r="U1396" s="18"/>
      <c r="V1396" s="18"/>
      <c r="W1396" s="18"/>
    </row>
    <row r="1397" spans="1:23" ht="25" customHeight="1" x14ac:dyDescent="0.3">
      <c r="A1397" s="11"/>
      <c r="B1397" s="35"/>
      <c r="C1397" s="11"/>
      <c r="D1397" s="11"/>
      <c r="E1397" s="101"/>
      <c r="F1397" s="11"/>
      <c r="G1397" s="11"/>
      <c r="H1397" s="11"/>
      <c r="I1397" s="18">
        <v>0</v>
      </c>
      <c r="J1397" s="18">
        <v>0</v>
      </c>
      <c r="K1397" s="18">
        <v>0</v>
      </c>
      <c r="L1397" s="18">
        <v>0</v>
      </c>
      <c r="M1397" s="18">
        <v>0</v>
      </c>
      <c r="N1397" s="77">
        <v>0</v>
      </c>
      <c r="O1397" s="77">
        <v>0</v>
      </c>
      <c r="P1397" s="69"/>
      <c r="Q1397" s="69"/>
      <c r="R1397" s="13"/>
      <c r="S1397" s="13"/>
      <c r="T1397" s="11"/>
      <c r="U1397" s="18"/>
      <c r="V1397" s="18"/>
      <c r="W1397" s="18"/>
    </row>
    <row r="1398" spans="1:23" ht="25" customHeight="1" x14ac:dyDescent="0.3">
      <c r="A1398" s="11"/>
      <c r="B1398" s="35"/>
      <c r="C1398" s="11"/>
      <c r="D1398" s="11"/>
      <c r="E1398" s="101"/>
      <c r="F1398" s="11"/>
      <c r="G1398" s="11"/>
      <c r="H1398" s="11"/>
      <c r="I1398" s="18">
        <v>0</v>
      </c>
      <c r="J1398" s="18">
        <v>0</v>
      </c>
      <c r="K1398" s="18">
        <v>0</v>
      </c>
      <c r="L1398" s="18">
        <v>0</v>
      </c>
      <c r="M1398" s="18">
        <v>0</v>
      </c>
      <c r="N1398" s="77">
        <v>0</v>
      </c>
      <c r="O1398" s="77">
        <v>0</v>
      </c>
      <c r="P1398" s="69"/>
      <c r="Q1398" s="69"/>
      <c r="R1398" s="13"/>
      <c r="S1398" s="13"/>
      <c r="T1398" s="11"/>
      <c r="U1398" s="18"/>
      <c r="V1398" s="18"/>
      <c r="W1398" s="18"/>
    </row>
    <row r="1399" spans="1:23" ht="25" customHeight="1" x14ac:dyDescent="0.3">
      <c r="A1399" s="11"/>
      <c r="B1399" s="35"/>
      <c r="C1399" s="11"/>
      <c r="D1399" s="11"/>
      <c r="E1399" s="101"/>
      <c r="F1399" s="11"/>
      <c r="G1399" s="11"/>
      <c r="H1399" s="11"/>
      <c r="I1399" s="18">
        <v>0</v>
      </c>
      <c r="J1399" s="18">
        <v>0</v>
      </c>
      <c r="K1399" s="18">
        <v>0</v>
      </c>
      <c r="L1399" s="18">
        <v>0</v>
      </c>
      <c r="M1399" s="18">
        <v>0</v>
      </c>
      <c r="N1399" s="77">
        <v>0</v>
      </c>
      <c r="O1399" s="77">
        <v>0</v>
      </c>
      <c r="P1399" s="69"/>
      <c r="Q1399" s="69"/>
      <c r="R1399" s="13"/>
      <c r="S1399" s="13"/>
      <c r="T1399" s="11"/>
      <c r="U1399" s="18"/>
      <c r="V1399" s="18"/>
      <c r="W1399" s="18"/>
    </row>
    <row r="1400" spans="1:23" ht="25" customHeight="1" x14ac:dyDescent="0.3">
      <c r="A1400" s="11"/>
      <c r="B1400" s="35"/>
      <c r="C1400" s="11"/>
      <c r="D1400" s="11"/>
      <c r="E1400" s="101"/>
      <c r="F1400" s="11"/>
      <c r="G1400" s="11"/>
      <c r="H1400" s="11"/>
      <c r="I1400" s="18">
        <v>0</v>
      </c>
      <c r="J1400" s="18">
        <v>0</v>
      </c>
      <c r="K1400" s="18">
        <v>0</v>
      </c>
      <c r="L1400" s="18">
        <v>0</v>
      </c>
      <c r="M1400" s="18">
        <v>0</v>
      </c>
      <c r="N1400" s="77">
        <v>0</v>
      </c>
      <c r="O1400" s="77">
        <v>0</v>
      </c>
      <c r="P1400" s="69"/>
      <c r="Q1400" s="69"/>
      <c r="R1400" s="13"/>
      <c r="S1400" s="13"/>
      <c r="T1400" s="11"/>
      <c r="U1400" s="18"/>
      <c r="V1400" s="18"/>
      <c r="W1400" s="18"/>
    </row>
    <row r="1401" spans="1:23" ht="25" customHeight="1" x14ac:dyDescent="0.3">
      <c r="A1401" s="11"/>
      <c r="B1401" s="35"/>
      <c r="C1401" s="11"/>
      <c r="D1401" s="11"/>
      <c r="E1401" s="101"/>
      <c r="F1401" s="11"/>
      <c r="G1401" s="11"/>
      <c r="H1401" s="11"/>
      <c r="I1401" s="18">
        <v>0</v>
      </c>
      <c r="J1401" s="18">
        <v>0</v>
      </c>
      <c r="K1401" s="18">
        <v>0</v>
      </c>
      <c r="L1401" s="18">
        <v>0</v>
      </c>
      <c r="M1401" s="18">
        <v>0</v>
      </c>
      <c r="N1401" s="77">
        <v>0</v>
      </c>
      <c r="O1401" s="77">
        <v>0</v>
      </c>
      <c r="P1401" s="69"/>
      <c r="Q1401" s="69"/>
      <c r="R1401" s="13"/>
      <c r="S1401" s="13"/>
      <c r="T1401" s="11"/>
      <c r="U1401" s="18"/>
      <c r="V1401" s="18"/>
      <c r="W1401" s="18"/>
    </row>
    <row r="1402" spans="1:23" ht="25" customHeight="1" x14ac:dyDescent="0.3">
      <c r="A1402" s="11"/>
      <c r="B1402" s="35"/>
      <c r="C1402" s="11"/>
      <c r="D1402" s="11"/>
      <c r="E1402" s="101"/>
      <c r="F1402" s="11"/>
      <c r="G1402" s="11"/>
      <c r="H1402" s="11"/>
      <c r="I1402" s="18">
        <v>0</v>
      </c>
      <c r="J1402" s="18">
        <v>0</v>
      </c>
      <c r="K1402" s="18">
        <v>0</v>
      </c>
      <c r="L1402" s="18">
        <v>0</v>
      </c>
      <c r="M1402" s="18">
        <v>0</v>
      </c>
      <c r="N1402" s="77">
        <v>0</v>
      </c>
      <c r="O1402" s="77">
        <v>0</v>
      </c>
      <c r="P1402" s="69"/>
      <c r="Q1402" s="69"/>
      <c r="R1402" s="13"/>
      <c r="S1402" s="13"/>
      <c r="T1402" s="11"/>
      <c r="U1402" s="18"/>
      <c r="V1402" s="18"/>
      <c r="W1402" s="18"/>
    </row>
    <row r="1403" spans="1:23" ht="25" customHeight="1" x14ac:dyDescent="0.3">
      <c r="A1403" s="11"/>
      <c r="B1403" s="35"/>
      <c r="C1403" s="11"/>
      <c r="D1403" s="11"/>
      <c r="E1403" s="101"/>
      <c r="F1403" s="11"/>
      <c r="G1403" s="11"/>
      <c r="H1403" s="11"/>
      <c r="I1403" s="18">
        <v>0</v>
      </c>
      <c r="J1403" s="18">
        <v>0</v>
      </c>
      <c r="K1403" s="18">
        <v>0</v>
      </c>
      <c r="L1403" s="18">
        <v>0</v>
      </c>
      <c r="M1403" s="18">
        <v>0</v>
      </c>
      <c r="N1403" s="77">
        <v>0</v>
      </c>
      <c r="O1403" s="77">
        <v>0</v>
      </c>
      <c r="P1403" s="69"/>
      <c r="Q1403" s="69"/>
      <c r="R1403" s="13"/>
      <c r="S1403" s="13"/>
      <c r="T1403" s="11"/>
      <c r="U1403" s="18"/>
      <c r="V1403" s="18"/>
      <c r="W1403" s="18"/>
    </row>
    <row r="1404" spans="1:23" ht="25" customHeight="1" x14ac:dyDescent="0.3">
      <c r="A1404" s="11"/>
      <c r="B1404" s="35"/>
      <c r="C1404" s="11"/>
      <c r="D1404" s="11"/>
      <c r="E1404" s="101"/>
      <c r="F1404" s="11"/>
      <c r="G1404" s="11"/>
      <c r="H1404" s="11"/>
      <c r="I1404" s="18">
        <v>0</v>
      </c>
      <c r="J1404" s="18">
        <v>0</v>
      </c>
      <c r="K1404" s="18">
        <v>0</v>
      </c>
      <c r="L1404" s="18">
        <v>0</v>
      </c>
      <c r="M1404" s="18">
        <v>0</v>
      </c>
      <c r="N1404" s="77">
        <v>0</v>
      </c>
      <c r="O1404" s="77">
        <v>0</v>
      </c>
      <c r="P1404" s="69"/>
      <c r="Q1404" s="69"/>
      <c r="R1404" s="13"/>
      <c r="S1404" s="13"/>
      <c r="T1404" s="11"/>
      <c r="U1404" s="18"/>
      <c r="V1404" s="18"/>
      <c r="W1404" s="18"/>
    </row>
    <row r="1405" spans="1:23" ht="25" customHeight="1" x14ac:dyDescent="0.3">
      <c r="A1405" s="11"/>
      <c r="B1405" s="35"/>
      <c r="C1405" s="11"/>
      <c r="D1405" s="11"/>
      <c r="E1405" s="101"/>
      <c r="F1405" s="11"/>
      <c r="G1405" s="11"/>
      <c r="H1405" s="11"/>
      <c r="I1405" s="18">
        <v>0</v>
      </c>
      <c r="J1405" s="18">
        <v>0</v>
      </c>
      <c r="K1405" s="18">
        <v>0</v>
      </c>
      <c r="L1405" s="18">
        <v>0</v>
      </c>
      <c r="M1405" s="18">
        <v>0</v>
      </c>
      <c r="N1405" s="77">
        <v>0</v>
      </c>
      <c r="O1405" s="77">
        <v>0</v>
      </c>
      <c r="P1405" s="69"/>
      <c r="Q1405" s="69"/>
      <c r="R1405" s="13"/>
      <c r="S1405" s="13"/>
      <c r="T1405" s="11"/>
      <c r="U1405" s="18"/>
      <c r="V1405" s="18"/>
      <c r="W1405" s="18"/>
    </row>
    <row r="1406" spans="1:23" ht="25" customHeight="1" x14ac:dyDescent="0.3">
      <c r="A1406" s="11"/>
      <c r="B1406" s="35"/>
      <c r="C1406" s="11"/>
      <c r="D1406" s="11"/>
      <c r="E1406" s="101"/>
      <c r="F1406" s="11"/>
      <c r="G1406" s="11"/>
      <c r="H1406" s="11"/>
      <c r="I1406" s="18">
        <v>0</v>
      </c>
      <c r="J1406" s="18">
        <v>0</v>
      </c>
      <c r="K1406" s="18">
        <v>0</v>
      </c>
      <c r="L1406" s="18">
        <v>0</v>
      </c>
      <c r="M1406" s="18">
        <v>0</v>
      </c>
      <c r="N1406" s="77">
        <v>0</v>
      </c>
      <c r="O1406" s="77">
        <v>0</v>
      </c>
      <c r="P1406" s="69"/>
      <c r="Q1406" s="69"/>
      <c r="R1406" s="13"/>
      <c r="S1406" s="13"/>
      <c r="T1406" s="11"/>
      <c r="U1406" s="18"/>
      <c r="V1406" s="18"/>
      <c r="W1406" s="18"/>
    </row>
    <row r="1407" spans="1:23" ht="25" customHeight="1" x14ac:dyDescent="0.3">
      <c r="A1407" s="11"/>
      <c r="B1407" s="35"/>
      <c r="C1407" s="11"/>
      <c r="D1407" s="11"/>
      <c r="E1407" s="101"/>
      <c r="F1407" s="11"/>
      <c r="G1407" s="11"/>
      <c r="H1407" s="11"/>
      <c r="I1407" s="18">
        <v>0</v>
      </c>
      <c r="J1407" s="18">
        <v>0</v>
      </c>
      <c r="K1407" s="18">
        <v>0</v>
      </c>
      <c r="L1407" s="18">
        <v>0</v>
      </c>
      <c r="M1407" s="18">
        <v>0</v>
      </c>
      <c r="N1407" s="77">
        <v>0</v>
      </c>
      <c r="O1407" s="77">
        <v>0</v>
      </c>
      <c r="P1407" s="69"/>
      <c r="Q1407" s="69"/>
      <c r="R1407" s="13"/>
      <c r="S1407" s="13"/>
      <c r="T1407" s="11"/>
      <c r="U1407" s="18"/>
      <c r="V1407" s="18"/>
      <c r="W1407" s="18"/>
    </row>
    <row r="1408" spans="1:23" ht="25" customHeight="1" x14ac:dyDescent="0.3">
      <c r="A1408" s="11"/>
      <c r="B1408" s="35"/>
      <c r="C1408" s="11"/>
      <c r="D1408" s="11"/>
      <c r="E1408" s="101"/>
      <c r="F1408" s="11"/>
      <c r="G1408" s="11"/>
      <c r="H1408" s="11"/>
      <c r="I1408" s="18">
        <v>0</v>
      </c>
      <c r="J1408" s="18">
        <v>0</v>
      </c>
      <c r="K1408" s="18">
        <v>0</v>
      </c>
      <c r="L1408" s="18">
        <v>0</v>
      </c>
      <c r="M1408" s="18">
        <v>0</v>
      </c>
      <c r="N1408" s="77">
        <v>0</v>
      </c>
      <c r="O1408" s="77">
        <v>0</v>
      </c>
      <c r="P1408" s="69"/>
      <c r="Q1408" s="69"/>
      <c r="R1408" s="13"/>
      <c r="S1408" s="13"/>
      <c r="T1408" s="11"/>
      <c r="U1408" s="18"/>
      <c r="V1408" s="18"/>
      <c r="W1408" s="18"/>
    </row>
    <row r="1409" spans="1:23" ht="25" customHeight="1" x14ac:dyDescent="0.3">
      <c r="A1409" s="11"/>
      <c r="B1409" s="35"/>
      <c r="C1409" s="11"/>
      <c r="D1409" s="11"/>
      <c r="E1409" s="101"/>
      <c r="F1409" s="11"/>
      <c r="G1409" s="11"/>
      <c r="H1409" s="11"/>
      <c r="I1409" s="18">
        <v>0</v>
      </c>
      <c r="J1409" s="18">
        <v>0</v>
      </c>
      <c r="K1409" s="18">
        <v>0</v>
      </c>
      <c r="L1409" s="18">
        <v>0</v>
      </c>
      <c r="M1409" s="18">
        <v>0</v>
      </c>
      <c r="N1409" s="77">
        <v>0</v>
      </c>
      <c r="O1409" s="77">
        <v>0</v>
      </c>
      <c r="P1409" s="69"/>
      <c r="Q1409" s="69"/>
      <c r="R1409" s="13"/>
      <c r="S1409" s="13"/>
      <c r="T1409" s="11"/>
      <c r="U1409" s="18"/>
      <c r="V1409" s="18"/>
      <c r="W1409" s="18"/>
    </row>
    <row r="1410" spans="1:23" ht="25" customHeight="1" x14ac:dyDescent="0.3">
      <c r="A1410" s="11"/>
      <c r="B1410" s="35"/>
      <c r="C1410" s="11"/>
      <c r="D1410" s="11"/>
      <c r="E1410" s="101"/>
      <c r="F1410" s="11"/>
      <c r="G1410" s="11"/>
      <c r="H1410" s="11"/>
      <c r="I1410" s="18">
        <v>0</v>
      </c>
      <c r="J1410" s="18">
        <v>0</v>
      </c>
      <c r="K1410" s="18">
        <v>0</v>
      </c>
      <c r="L1410" s="18">
        <v>0</v>
      </c>
      <c r="M1410" s="18">
        <v>0</v>
      </c>
      <c r="N1410" s="77">
        <v>0</v>
      </c>
      <c r="O1410" s="77">
        <v>0</v>
      </c>
      <c r="P1410" s="69"/>
      <c r="Q1410" s="69"/>
      <c r="R1410" s="13"/>
      <c r="S1410" s="13"/>
      <c r="T1410" s="11"/>
      <c r="U1410" s="18"/>
      <c r="V1410" s="18"/>
      <c r="W1410" s="18"/>
    </row>
    <row r="1411" spans="1:23" ht="25" customHeight="1" x14ac:dyDescent="0.3">
      <c r="A1411" s="11"/>
      <c r="B1411" s="35"/>
      <c r="C1411" s="11"/>
      <c r="D1411" s="11"/>
      <c r="E1411" s="101"/>
      <c r="F1411" s="11"/>
      <c r="G1411" s="11"/>
      <c r="H1411" s="11"/>
      <c r="I1411" s="18">
        <v>0</v>
      </c>
      <c r="J1411" s="18">
        <v>0</v>
      </c>
      <c r="K1411" s="18">
        <v>0</v>
      </c>
      <c r="L1411" s="18">
        <v>0</v>
      </c>
      <c r="M1411" s="18">
        <v>0</v>
      </c>
      <c r="N1411" s="77">
        <v>0</v>
      </c>
      <c r="O1411" s="77">
        <v>0</v>
      </c>
      <c r="P1411" s="69"/>
      <c r="Q1411" s="69"/>
      <c r="R1411" s="13"/>
      <c r="S1411" s="13"/>
      <c r="T1411" s="11"/>
      <c r="U1411" s="18"/>
      <c r="V1411" s="18"/>
      <c r="W1411" s="18"/>
    </row>
    <row r="1412" spans="1:23" ht="25" customHeight="1" x14ac:dyDescent="0.3">
      <c r="A1412" s="11"/>
      <c r="B1412" s="35"/>
      <c r="C1412" s="11"/>
      <c r="D1412" s="11"/>
      <c r="E1412" s="101"/>
      <c r="F1412" s="11"/>
      <c r="G1412" s="11"/>
      <c r="H1412" s="11"/>
      <c r="I1412" s="18">
        <v>0</v>
      </c>
      <c r="J1412" s="18">
        <v>0</v>
      </c>
      <c r="K1412" s="18">
        <v>0</v>
      </c>
      <c r="L1412" s="18">
        <v>0</v>
      </c>
      <c r="M1412" s="18">
        <v>0</v>
      </c>
      <c r="N1412" s="77">
        <v>0</v>
      </c>
      <c r="O1412" s="77">
        <v>0</v>
      </c>
      <c r="P1412" s="69"/>
      <c r="Q1412" s="69"/>
      <c r="R1412" s="13"/>
      <c r="S1412" s="13"/>
      <c r="T1412" s="11"/>
      <c r="U1412" s="18"/>
      <c r="V1412" s="18"/>
      <c r="W1412" s="18"/>
    </row>
    <row r="1413" spans="1:23" ht="25" customHeight="1" x14ac:dyDescent="0.3">
      <c r="A1413" s="11"/>
      <c r="B1413" s="35"/>
      <c r="C1413" s="11"/>
      <c r="D1413" s="11"/>
      <c r="E1413" s="101"/>
      <c r="F1413" s="11"/>
      <c r="G1413" s="11"/>
      <c r="H1413" s="11"/>
      <c r="I1413" s="18">
        <v>0</v>
      </c>
      <c r="J1413" s="18">
        <v>0</v>
      </c>
      <c r="K1413" s="18">
        <v>0</v>
      </c>
      <c r="L1413" s="18">
        <v>0</v>
      </c>
      <c r="M1413" s="18">
        <v>0</v>
      </c>
      <c r="N1413" s="77">
        <v>0</v>
      </c>
      <c r="O1413" s="77">
        <v>0</v>
      </c>
      <c r="P1413" s="69"/>
      <c r="Q1413" s="69"/>
      <c r="R1413" s="13"/>
      <c r="S1413" s="13"/>
      <c r="T1413" s="11"/>
      <c r="U1413" s="18"/>
      <c r="V1413" s="18"/>
      <c r="W1413" s="18"/>
    </row>
    <row r="1414" spans="1:23" ht="25" customHeight="1" x14ac:dyDescent="0.3">
      <c r="A1414" s="11"/>
      <c r="B1414" s="35"/>
      <c r="C1414" s="11"/>
      <c r="D1414" s="11"/>
      <c r="E1414" s="101"/>
      <c r="F1414" s="11"/>
      <c r="G1414" s="11"/>
      <c r="H1414" s="11"/>
      <c r="I1414" s="18">
        <v>0</v>
      </c>
      <c r="J1414" s="18">
        <v>0</v>
      </c>
      <c r="K1414" s="18">
        <v>0</v>
      </c>
      <c r="L1414" s="18">
        <v>0</v>
      </c>
      <c r="M1414" s="18">
        <v>0</v>
      </c>
      <c r="N1414" s="77">
        <v>0</v>
      </c>
      <c r="O1414" s="77">
        <v>0</v>
      </c>
      <c r="P1414" s="69"/>
      <c r="Q1414" s="69"/>
      <c r="R1414" s="13"/>
      <c r="S1414" s="13"/>
      <c r="T1414" s="11"/>
      <c r="U1414" s="18"/>
      <c r="V1414" s="18"/>
      <c r="W1414" s="18"/>
    </row>
    <row r="1415" spans="1:23" ht="25" customHeight="1" x14ac:dyDescent="0.3">
      <c r="A1415" s="11"/>
      <c r="B1415" s="35"/>
      <c r="C1415" s="11"/>
      <c r="D1415" s="11"/>
      <c r="E1415" s="101"/>
      <c r="F1415" s="11"/>
      <c r="G1415" s="11"/>
      <c r="H1415" s="11"/>
      <c r="I1415" s="18">
        <v>0</v>
      </c>
      <c r="J1415" s="18">
        <v>0</v>
      </c>
      <c r="K1415" s="18">
        <v>0</v>
      </c>
      <c r="L1415" s="18">
        <v>0</v>
      </c>
      <c r="M1415" s="18">
        <v>0</v>
      </c>
      <c r="N1415" s="77">
        <v>0</v>
      </c>
      <c r="O1415" s="77">
        <v>0</v>
      </c>
      <c r="P1415" s="69"/>
      <c r="Q1415" s="69"/>
      <c r="R1415" s="13"/>
      <c r="S1415" s="13"/>
      <c r="T1415" s="11"/>
      <c r="U1415" s="18"/>
      <c r="V1415" s="18"/>
      <c r="W1415" s="18"/>
    </row>
    <row r="1416" spans="1:23" ht="25" customHeight="1" x14ac:dyDescent="0.3">
      <c r="A1416" s="11"/>
      <c r="B1416" s="35"/>
      <c r="C1416" s="11"/>
      <c r="D1416" s="11"/>
      <c r="E1416" s="101"/>
      <c r="F1416" s="11"/>
      <c r="G1416" s="11"/>
      <c r="H1416" s="11"/>
      <c r="I1416" s="18">
        <v>0</v>
      </c>
      <c r="J1416" s="18">
        <v>0</v>
      </c>
      <c r="K1416" s="18">
        <v>0</v>
      </c>
      <c r="L1416" s="18">
        <v>0</v>
      </c>
      <c r="M1416" s="18">
        <v>0</v>
      </c>
      <c r="N1416" s="77">
        <v>0</v>
      </c>
      <c r="O1416" s="77">
        <v>0</v>
      </c>
      <c r="P1416" s="69"/>
      <c r="Q1416" s="69"/>
      <c r="R1416" s="13"/>
      <c r="S1416" s="13"/>
      <c r="T1416" s="11"/>
      <c r="U1416" s="18"/>
      <c r="V1416" s="18"/>
      <c r="W1416" s="18"/>
    </row>
    <row r="1417" spans="1:23" ht="25" customHeight="1" x14ac:dyDescent="0.3">
      <c r="A1417" s="11"/>
      <c r="B1417" s="35"/>
      <c r="C1417" s="11"/>
      <c r="D1417" s="11"/>
      <c r="E1417" s="101"/>
      <c r="F1417" s="11"/>
      <c r="G1417" s="11"/>
      <c r="H1417" s="11"/>
      <c r="I1417" s="18">
        <v>0</v>
      </c>
      <c r="J1417" s="18">
        <v>0</v>
      </c>
      <c r="K1417" s="18">
        <v>0</v>
      </c>
      <c r="L1417" s="18">
        <v>0</v>
      </c>
      <c r="M1417" s="18">
        <v>0</v>
      </c>
      <c r="N1417" s="77">
        <v>0</v>
      </c>
      <c r="O1417" s="77">
        <v>0</v>
      </c>
      <c r="P1417" s="69"/>
      <c r="Q1417" s="69"/>
      <c r="R1417" s="13"/>
      <c r="S1417" s="13"/>
      <c r="T1417" s="11"/>
      <c r="U1417" s="18"/>
      <c r="V1417" s="18"/>
      <c r="W1417" s="18"/>
    </row>
    <row r="1418" spans="1:23" ht="25" customHeight="1" x14ac:dyDescent="0.3">
      <c r="A1418" s="11"/>
      <c r="B1418" s="35"/>
      <c r="C1418" s="11"/>
      <c r="D1418" s="11"/>
      <c r="E1418" s="101"/>
      <c r="F1418" s="11"/>
      <c r="G1418" s="11"/>
      <c r="H1418" s="11"/>
      <c r="I1418" s="18">
        <v>0</v>
      </c>
      <c r="J1418" s="18">
        <v>0</v>
      </c>
      <c r="K1418" s="18">
        <v>0</v>
      </c>
      <c r="L1418" s="18">
        <v>0</v>
      </c>
      <c r="M1418" s="18">
        <v>0</v>
      </c>
      <c r="N1418" s="77">
        <v>0</v>
      </c>
      <c r="O1418" s="77">
        <v>0</v>
      </c>
      <c r="P1418" s="69"/>
      <c r="Q1418" s="69"/>
      <c r="R1418" s="13"/>
      <c r="S1418" s="13"/>
      <c r="T1418" s="11"/>
      <c r="U1418" s="18"/>
      <c r="V1418" s="18"/>
      <c r="W1418" s="18"/>
    </row>
    <row r="1419" spans="1:23" ht="25" customHeight="1" x14ac:dyDescent="0.3">
      <c r="A1419" s="11"/>
      <c r="B1419" s="35"/>
      <c r="C1419" s="11"/>
      <c r="D1419" s="11"/>
      <c r="E1419" s="101"/>
      <c r="F1419" s="11"/>
      <c r="G1419" s="11"/>
      <c r="H1419" s="11"/>
      <c r="I1419" s="18">
        <v>0</v>
      </c>
      <c r="J1419" s="18">
        <v>0</v>
      </c>
      <c r="K1419" s="18">
        <v>0</v>
      </c>
      <c r="L1419" s="18">
        <v>0</v>
      </c>
      <c r="M1419" s="18">
        <v>0</v>
      </c>
      <c r="N1419" s="77">
        <v>0</v>
      </c>
      <c r="O1419" s="77">
        <v>0</v>
      </c>
      <c r="P1419" s="69"/>
      <c r="Q1419" s="69"/>
      <c r="R1419" s="13"/>
      <c r="S1419" s="13"/>
      <c r="T1419" s="11"/>
      <c r="U1419" s="18"/>
      <c r="V1419" s="18"/>
      <c r="W1419" s="18"/>
    </row>
    <row r="1420" spans="1:23" ht="25" customHeight="1" x14ac:dyDescent="0.3">
      <c r="A1420" s="11"/>
      <c r="B1420" s="35"/>
      <c r="C1420" s="11"/>
      <c r="D1420" s="11"/>
      <c r="E1420" s="101"/>
      <c r="F1420" s="11"/>
      <c r="G1420" s="11"/>
      <c r="H1420" s="11"/>
      <c r="I1420" s="18">
        <v>0</v>
      </c>
      <c r="J1420" s="18">
        <v>0</v>
      </c>
      <c r="K1420" s="18">
        <v>0</v>
      </c>
      <c r="L1420" s="18">
        <v>0</v>
      </c>
      <c r="M1420" s="18">
        <v>0</v>
      </c>
      <c r="N1420" s="77">
        <v>0</v>
      </c>
      <c r="O1420" s="77">
        <v>0</v>
      </c>
      <c r="P1420" s="69"/>
      <c r="Q1420" s="69"/>
      <c r="R1420" s="13"/>
      <c r="S1420" s="13"/>
      <c r="T1420" s="11"/>
      <c r="U1420" s="18"/>
      <c r="V1420" s="18"/>
      <c r="W1420" s="18"/>
    </row>
    <row r="1421" spans="1:23" ht="25" customHeight="1" x14ac:dyDescent="0.3">
      <c r="A1421" s="11"/>
      <c r="B1421" s="35"/>
      <c r="C1421" s="11"/>
      <c r="D1421" s="11"/>
      <c r="E1421" s="101"/>
      <c r="F1421" s="11"/>
      <c r="G1421" s="11"/>
      <c r="H1421" s="11"/>
      <c r="I1421" s="18">
        <v>0</v>
      </c>
      <c r="J1421" s="18">
        <v>0</v>
      </c>
      <c r="K1421" s="18">
        <v>0</v>
      </c>
      <c r="L1421" s="18">
        <v>0</v>
      </c>
      <c r="M1421" s="18">
        <v>0</v>
      </c>
      <c r="N1421" s="77">
        <v>0</v>
      </c>
      <c r="O1421" s="77">
        <v>0</v>
      </c>
      <c r="P1421" s="69"/>
      <c r="Q1421" s="69"/>
      <c r="R1421" s="13"/>
      <c r="S1421" s="13"/>
      <c r="T1421" s="11"/>
      <c r="U1421" s="18"/>
      <c r="V1421" s="18"/>
      <c r="W1421" s="18"/>
    </row>
    <row r="1422" spans="1:23" ht="25" customHeight="1" x14ac:dyDescent="0.3">
      <c r="A1422" s="11"/>
      <c r="B1422" s="35"/>
      <c r="C1422" s="11"/>
      <c r="D1422" s="11"/>
      <c r="E1422" s="101"/>
      <c r="F1422" s="11"/>
      <c r="G1422" s="11"/>
      <c r="H1422" s="11"/>
      <c r="I1422" s="18">
        <v>0</v>
      </c>
      <c r="J1422" s="18">
        <v>0</v>
      </c>
      <c r="K1422" s="18">
        <v>0</v>
      </c>
      <c r="L1422" s="18">
        <v>0</v>
      </c>
      <c r="M1422" s="18">
        <v>0</v>
      </c>
      <c r="N1422" s="77">
        <v>0</v>
      </c>
      <c r="O1422" s="77">
        <v>0</v>
      </c>
      <c r="P1422" s="69"/>
      <c r="Q1422" s="69"/>
      <c r="R1422" s="13"/>
      <c r="S1422" s="13"/>
      <c r="T1422" s="11"/>
      <c r="U1422" s="18"/>
      <c r="V1422" s="18"/>
      <c r="W1422" s="18"/>
    </row>
    <row r="1423" spans="1:23" ht="25" customHeight="1" x14ac:dyDescent="0.3">
      <c r="A1423" s="11"/>
      <c r="B1423" s="35"/>
      <c r="C1423" s="11"/>
      <c r="D1423" s="11"/>
      <c r="E1423" s="101"/>
      <c r="F1423" s="11"/>
      <c r="G1423" s="11"/>
      <c r="H1423" s="11"/>
      <c r="I1423" s="18">
        <v>0</v>
      </c>
      <c r="J1423" s="18">
        <v>0</v>
      </c>
      <c r="K1423" s="18">
        <v>0</v>
      </c>
      <c r="L1423" s="18">
        <v>0</v>
      </c>
      <c r="M1423" s="18">
        <v>0</v>
      </c>
      <c r="N1423" s="77">
        <v>0</v>
      </c>
      <c r="O1423" s="77">
        <v>0</v>
      </c>
      <c r="P1423" s="69"/>
      <c r="Q1423" s="69"/>
      <c r="R1423" s="13"/>
      <c r="S1423" s="13"/>
      <c r="T1423" s="11"/>
      <c r="U1423" s="18"/>
      <c r="V1423" s="18"/>
      <c r="W1423" s="18"/>
    </row>
    <row r="1424" spans="1:23" ht="25" customHeight="1" x14ac:dyDescent="0.3">
      <c r="A1424" s="11"/>
      <c r="B1424" s="35"/>
      <c r="C1424" s="11"/>
      <c r="D1424" s="11"/>
      <c r="E1424" s="101"/>
      <c r="F1424" s="11"/>
      <c r="G1424" s="11"/>
      <c r="H1424" s="11"/>
      <c r="I1424" s="18">
        <v>0</v>
      </c>
      <c r="J1424" s="18">
        <v>0</v>
      </c>
      <c r="K1424" s="18">
        <v>0</v>
      </c>
      <c r="L1424" s="18">
        <v>0</v>
      </c>
      <c r="M1424" s="18">
        <v>0</v>
      </c>
      <c r="N1424" s="77">
        <v>0</v>
      </c>
      <c r="O1424" s="77">
        <v>0</v>
      </c>
      <c r="P1424" s="69"/>
      <c r="Q1424" s="69"/>
      <c r="R1424" s="13"/>
      <c r="S1424" s="13"/>
      <c r="T1424" s="11"/>
      <c r="U1424" s="18"/>
      <c r="V1424" s="18"/>
      <c r="W1424" s="18"/>
    </row>
    <row r="1425" spans="1:23" ht="25" customHeight="1" x14ac:dyDescent="0.3">
      <c r="A1425" s="11"/>
      <c r="B1425" s="35"/>
      <c r="C1425" s="11"/>
      <c r="D1425" s="11"/>
      <c r="E1425" s="101"/>
      <c r="F1425" s="11"/>
      <c r="G1425" s="11"/>
      <c r="H1425" s="11"/>
      <c r="I1425" s="18">
        <v>0</v>
      </c>
      <c r="J1425" s="18">
        <v>0</v>
      </c>
      <c r="K1425" s="18">
        <v>0</v>
      </c>
      <c r="L1425" s="18">
        <v>0</v>
      </c>
      <c r="M1425" s="18">
        <v>0</v>
      </c>
      <c r="N1425" s="77">
        <v>0</v>
      </c>
      <c r="O1425" s="77">
        <v>0</v>
      </c>
      <c r="P1425" s="69"/>
      <c r="Q1425" s="69"/>
      <c r="R1425" s="13"/>
      <c r="S1425" s="13"/>
      <c r="T1425" s="11"/>
      <c r="U1425" s="18"/>
      <c r="V1425" s="18"/>
      <c r="W1425" s="18"/>
    </row>
    <row r="1426" spans="1:23" ht="25" customHeight="1" x14ac:dyDescent="0.3">
      <c r="A1426" s="11"/>
      <c r="B1426" s="35"/>
      <c r="C1426" s="11"/>
      <c r="D1426" s="11"/>
      <c r="E1426" s="101"/>
      <c r="F1426" s="11"/>
      <c r="G1426" s="11"/>
      <c r="H1426" s="11"/>
      <c r="I1426" s="18">
        <v>0</v>
      </c>
      <c r="J1426" s="18">
        <v>0</v>
      </c>
      <c r="K1426" s="18">
        <v>0</v>
      </c>
      <c r="L1426" s="18">
        <v>0</v>
      </c>
      <c r="M1426" s="18">
        <v>0</v>
      </c>
      <c r="N1426" s="77">
        <v>0</v>
      </c>
      <c r="O1426" s="77">
        <v>0</v>
      </c>
      <c r="P1426" s="69"/>
      <c r="Q1426" s="69"/>
      <c r="R1426" s="13"/>
      <c r="S1426" s="13"/>
      <c r="T1426" s="11"/>
      <c r="U1426" s="18"/>
      <c r="V1426" s="18"/>
      <c r="W1426" s="18"/>
    </row>
    <row r="1427" spans="1:23" ht="25" customHeight="1" x14ac:dyDescent="0.3">
      <c r="A1427" s="11"/>
      <c r="B1427" s="35"/>
      <c r="C1427" s="11"/>
      <c r="D1427" s="11"/>
      <c r="E1427" s="101"/>
      <c r="F1427" s="11"/>
      <c r="G1427" s="11"/>
      <c r="H1427" s="11"/>
      <c r="I1427" s="18">
        <v>0</v>
      </c>
      <c r="J1427" s="18">
        <v>0</v>
      </c>
      <c r="K1427" s="18">
        <v>0</v>
      </c>
      <c r="L1427" s="18">
        <v>0</v>
      </c>
      <c r="M1427" s="18">
        <v>0</v>
      </c>
      <c r="N1427" s="77">
        <v>0</v>
      </c>
      <c r="O1427" s="77">
        <v>0</v>
      </c>
      <c r="P1427" s="69"/>
      <c r="Q1427" s="69"/>
      <c r="R1427" s="13"/>
      <c r="S1427" s="13"/>
      <c r="T1427" s="11"/>
      <c r="U1427" s="18"/>
      <c r="V1427" s="18"/>
      <c r="W1427" s="18"/>
    </row>
    <row r="1428" spans="1:23" ht="25" customHeight="1" x14ac:dyDescent="0.3">
      <c r="A1428" s="11"/>
      <c r="B1428" s="35"/>
      <c r="C1428" s="11"/>
      <c r="D1428" s="11"/>
      <c r="E1428" s="101"/>
      <c r="F1428" s="11"/>
      <c r="G1428" s="11"/>
      <c r="H1428" s="11"/>
      <c r="I1428" s="18">
        <v>0</v>
      </c>
      <c r="J1428" s="18">
        <v>0</v>
      </c>
      <c r="K1428" s="18">
        <v>0</v>
      </c>
      <c r="L1428" s="18">
        <v>0</v>
      </c>
      <c r="M1428" s="18">
        <v>0</v>
      </c>
      <c r="N1428" s="77">
        <v>0</v>
      </c>
      <c r="O1428" s="77">
        <v>0</v>
      </c>
      <c r="P1428" s="69"/>
      <c r="Q1428" s="69"/>
      <c r="R1428" s="13"/>
      <c r="S1428" s="13"/>
      <c r="T1428" s="11"/>
      <c r="U1428" s="18"/>
      <c r="V1428" s="18"/>
      <c r="W1428" s="18"/>
    </row>
    <row r="1429" spans="1:23" ht="25" customHeight="1" x14ac:dyDescent="0.3">
      <c r="A1429" s="11"/>
      <c r="B1429" s="35"/>
      <c r="C1429" s="11"/>
      <c r="D1429" s="11"/>
      <c r="E1429" s="101"/>
      <c r="F1429" s="11"/>
      <c r="G1429" s="11"/>
      <c r="H1429" s="11"/>
      <c r="I1429" s="18">
        <v>0</v>
      </c>
      <c r="J1429" s="18">
        <v>0</v>
      </c>
      <c r="K1429" s="18">
        <v>0</v>
      </c>
      <c r="L1429" s="18">
        <v>0</v>
      </c>
      <c r="M1429" s="18">
        <v>0</v>
      </c>
      <c r="N1429" s="77">
        <v>0</v>
      </c>
      <c r="O1429" s="77">
        <v>0</v>
      </c>
      <c r="P1429" s="69"/>
      <c r="Q1429" s="69"/>
      <c r="R1429" s="13"/>
      <c r="S1429" s="13"/>
      <c r="T1429" s="11"/>
      <c r="U1429" s="18"/>
      <c r="V1429" s="18"/>
      <c r="W1429" s="18"/>
    </row>
    <row r="1430" spans="1:23" ht="25" customHeight="1" x14ac:dyDescent="0.3">
      <c r="A1430" s="11"/>
      <c r="B1430" s="35"/>
      <c r="C1430" s="11"/>
      <c r="D1430" s="11"/>
      <c r="E1430" s="101"/>
      <c r="F1430" s="11"/>
      <c r="G1430" s="11"/>
      <c r="H1430" s="11"/>
      <c r="I1430" s="18">
        <v>0</v>
      </c>
      <c r="J1430" s="18">
        <v>0</v>
      </c>
      <c r="K1430" s="18">
        <v>0</v>
      </c>
      <c r="L1430" s="18">
        <v>0</v>
      </c>
      <c r="M1430" s="18">
        <v>0</v>
      </c>
      <c r="N1430" s="77">
        <v>0</v>
      </c>
      <c r="O1430" s="77">
        <v>0</v>
      </c>
      <c r="P1430" s="69"/>
      <c r="Q1430" s="69"/>
      <c r="R1430" s="13"/>
      <c r="S1430" s="13"/>
      <c r="T1430" s="11"/>
      <c r="U1430" s="18"/>
      <c r="V1430" s="18"/>
      <c r="W1430" s="18"/>
    </row>
    <row r="1431" spans="1:23" ht="25" customHeight="1" x14ac:dyDescent="0.3">
      <c r="A1431" s="11"/>
      <c r="B1431" s="35"/>
      <c r="C1431" s="11"/>
      <c r="D1431" s="11"/>
      <c r="E1431" s="101"/>
      <c r="F1431" s="11"/>
      <c r="G1431" s="11"/>
      <c r="H1431" s="11"/>
      <c r="I1431" s="18">
        <v>0</v>
      </c>
      <c r="J1431" s="18">
        <v>0</v>
      </c>
      <c r="K1431" s="18">
        <v>0</v>
      </c>
      <c r="L1431" s="18">
        <v>0</v>
      </c>
      <c r="M1431" s="18">
        <v>0</v>
      </c>
      <c r="N1431" s="77">
        <v>0</v>
      </c>
      <c r="O1431" s="77">
        <v>0</v>
      </c>
      <c r="P1431" s="69"/>
      <c r="Q1431" s="69"/>
      <c r="R1431" s="13"/>
      <c r="S1431" s="13"/>
      <c r="T1431" s="11"/>
      <c r="U1431" s="18"/>
      <c r="V1431" s="18"/>
      <c r="W1431" s="18"/>
    </row>
    <row r="1432" spans="1:23" ht="25" customHeight="1" x14ac:dyDescent="0.3">
      <c r="A1432" s="11"/>
      <c r="B1432" s="35"/>
      <c r="C1432" s="11"/>
      <c r="D1432" s="11"/>
      <c r="E1432" s="101"/>
      <c r="F1432" s="11"/>
      <c r="G1432" s="11"/>
      <c r="H1432" s="11"/>
      <c r="I1432" s="18">
        <v>0</v>
      </c>
      <c r="J1432" s="18">
        <v>0</v>
      </c>
      <c r="K1432" s="18">
        <v>0</v>
      </c>
      <c r="L1432" s="18">
        <v>0</v>
      </c>
      <c r="M1432" s="18">
        <v>0</v>
      </c>
      <c r="N1432" s="77">
        <v>0</v>
      </c>
      <c r="O1432" s="77">
        <v>0</v>
      </c>
      <c r="P1432" s="69"/>
      <c r="Q1432" s="69"/>
      <c r="R1432" s="13"/>
      <c r="S1432" s="13"/>
      <c r="T1432" s="11"/>
      <c r="U1432" s="18"/>
      <c r="V1432" s="18"/>
      <c r="W1432" s="18"/>
    </row>
    <row r="1433" spans="1:23" ht="25" customHeight="1" x14ac:dyDescent="0.3">
      <c r="A1433" s="11"/>
      <c r="B1433" s="35"/>
      <c r="C1433" s="11"/>
      <c r="D1433" s="11"/>
      <c r="E1433" s="101"/>
      <c r="F1433" s="11"/>
      <c r="G1433" s="11"/>
      <c r="H1433" s="11"/>
      <c r="I1433" s="18">
        <v>0</v>
      </c>
      <c r="J1433" s="18">
        <v>0</v>
      </c>
      <c r="K1433" s="18">
        <v>0</v>
      </c>
      <c r="L1433" s="18">
        <v>0</v>
      </c>
      <c r="M1433" s="18">
        <v>0</v>
      </c>
      <c r="N1433" s="77">
        <v>0</v>
      </c>
      <c r="O1433" s="77">
        <v>0</v>
      </c>
      <c r="P1433" s="69"/>
      <c r="Q1433" s="69"/>
      <c r="R1433" s="13"/>
      <c r="S1433" s="13"/>
      <c r="T1433" s="11"/>
      <c r="U1433" s="18"/>
      <c r="V1433" s="18"/>
      <c r="W1433" s="18"/>
    </row>
    <row r="1434" spans="1:23" ht="25" customHeight="1" x14ac:dyDescent="0.3">
      <c r="A1434" s="11"/>
      <c r="B1434" s="35"/>
      <c r="C1434" s="11"/>
      <c r="D1434" s="11"/>
      <c r="E1434" s="101"/>
      <c r="F1434" s="11"/>
      <c r="G1434" s="11"/>
      <c r="H1434" s="11"/>
      <c r="I1434" s="18">
        <v>0</v>
      </c>
      <c r="J1434" s="18">
        <v>0</v>
      </c>
      <c r="K1434" s="18">
        <v>0</v>
      </c>
      <c r="L1434" s="18">
        <v>0</v>
      </c>
      <c r="M1434" s="18">
        <v>0</v>
      </c>
      <c r="N1434" s="77">
        <v>0</v>
      </c>
      <c r="O1434" s="77">
        <v>0</v>
      </c>
      <c r="P1434" s="69"/>
      <c r="Q1434" s="69"/>
      <c r="R1434" s="13"/>
      <c r="S1434" s="13"/>
      <c r="T1434" s="11"/>
      <c r="U1434" s="18"/>
      <c r="V1434" s="18"/>
      <c r="W1434" s="18"/>
    </row>
    <row r="1435" spans="1:23" ht="25" customHeight="1" x14ac:dyDescent="0.3">
      <c r="A1435" s="11"/>
      <c r="B1435" s="35"/>
      <c r="C1435" s="11"/>
      <c r="D1435" s="11"/>
      <c r="E1435" s="101"/>
      <c r="F1435" s="11"/>
      <c r="G1435" s="11"/>
      <c r="H1435" s="11"/>
      <c r="I1435" s="18">
        <v>0</v>
      </c>
      <c r="J1435" s="18">
        <v>0</v>
      </c>
      <c r="K1435" s="18">
        <v>0</v>
      </c>
      <c r="L1435" s="18">
        <v>0</v>
      </c>
      <c r="M1435" s="18">
        <v>0</v>
      </c>
      <c r="N1435" s="77">
        <v>0</v>
      </c>
      <c r="O1435" s="77">
        <v>0</v>
      </c>
      <c r="P1435" s="69"/>
      <c r="Q1435" s="69"/>
      <c r="R1435" s="13"/>
      <c r="S1435" s="13"/>
      <c r="T1435" s="11"/>
      <c r="U1435" s="18"/>
      <c r="V1435" s="18"/>
      <c r="W1435" s="18"/>
    </row>
    <row r="1436" spans="1:23" ht="25" customHeight="1" x14ac:dyDescent="0.3">
      <c r="A1436" s="11"/>
      <c r="B1436" s="35"/>
      <c r="C1436" s="11"/>
      <c r="D1436" s="11"/>
      <c r="E1436" s="101"/>
      <c r="F1436" s="11"/>
      <c r="G1436" s="11"/>
      <c r="H1436" s="11"/>
      <c r="I1436" s="18">
        <v>0</v>
      </c>
      <c r="J1436" s="18">
        <v>0</v>
      </c>
      <c r="K1436" s="18">
        <v>0</v>
      </c>
      <c r="L1436" s="18">
        <v>0</v>
      </c>
      <c r="M1436" s="18">
        <v>0</v>
      </c>
      <c r="N1436" s="77">
        <v>0</v>
      </c>
      <c r="O1436" s="77">
        <v>0</v>
      </c>
      <c r="P1436" s="69"/>
      <c r="Q1436" s="69"/>
      <c r="R1436" s="13"/>
      <c r="S1436" s="13"/>
      <c r="T1436" s="11"/>
      <c r="U1436" s="18"/>
      <c r="V1436" s="18"/>
      <c r="W1436" s="18"/>
    </row>
    <row r="1437" spans="1:23" ht="25" customHeight="1" x14ac:dyDescent="0.3">
      <c r="A1437" s="11"/>
      <c r="B1437" s="35"/>
      <c r="C1437" s="11"/>
      <c r="D1437" s="11"/>
      <c r="E1437" s="101"/>
      <c r="F1437" s="11"/>
      <c r="G1437" s="11"/>
      <c r="H1437" s="11"/>
      <c r="I1437" s="18">
        <v>0</v>
      </c>
      <c r="J1437" s="18">
        <v>0</v>
      </c>
      <c r="K1437" s="18">
        <v>0</v>
      </c>
      <c r="L1437" s="18">
        <v>0</v>
      </c>
      <c r="M1437" s="18">
        <v>0</v>
      </c>
      <c r="N1437" s="77">
        <v>0</v>
      </c>
      <c r="O1437" s="77">
        <v>0</v>
      </c>
      <c r="P1437" s="69"/>
      <c r="Q1437" s="69"/>
      <c r="R1437" s="13"/>
      <c r="S1437" s="13"/>
      <c r="T1437" s="11"/>
      <c r="U1437" s="18"/>
      <c r="V1437" s="18"/>
      <c r="W1437" s="18"/>
    </row>
    <row r="1438" spans="1:23" ht="25" customHeight="1" x14ac:dyDescent="0.3">
      <c r="A1438" s="11"/>
      <c r="B1438" s="35"/>
      <c r="C1438" s="11"/>
      <c r="D1438" s="11"/>
      <c r="E1438" s="101"/>
      <c r="F1438" s="11"/>
      <c r="G1438" s="11"/>
      <c r="H1438" s="11"/>
      <c r="I1438" s="18">
        <v>0</v>
      </c>
      <c r="J1438" s="18">
        <v>0</v>
      </c>
      <c r="K1438" s="18">
        <v>0</v>
      </c>
      <c r="L1438" s="18">
        <v>0</v>
      </c>
      <c r="M1438" s="18">
        <v>0</v>
      </c>
      <c r="N1438" s="77">
        <v>0</v>
      </c>
      <c r="O1438" s="77">
        <v>0</v>
      </c>
      <c r="P1438" s="69"/>
      <c r="Q1438" s="69"/>
      <c r="R1438" s="13"/>
      <c r="S1438" s="13"/>
      <c r="T1438" s="11"/>
      <c r="U1438" s="18"/>
      <c r="V1438" s="18"/>
      <c r="W1438" s="18"/>
    </row>
    <row r="1439" spans="1:23" ht="25" customHeight="1" x14ac:dyDescent="0.3">
      <c r="A1439" s="11"/>
      <c r="B1439" s="35"/>
      <c r="C1439" s="11"/>
      <c r="D1439" s="11"/>
      <c r="E1439" s="101"/>
      <c r="F1439" s="11"/>
      <c r="G1439" s="11"/>
      <c r="H1439" s="11"/>
      <c r="I1439" s="18">
        <v>0</v>
      </c>
      <c r="J1439" s="18">
        <v>0</v>
      </c>
      <c r="K1439" s="18">
        <v>0</v>
      </c>
      <c r="L1439" s="18">
        <v>0</v>
      </c>
      <c r="M1439" s="18">
        <v>0</v>
      </c>
      <c r="N1439" s="77">
        <v>0</v>
      </c>
      <c r="O1439" s="77">
        <v>0</v>
      </c>
      <c r="P1439" s="69"/>
      <c r="Q1439" s="69"/>
      <c r="R1439" s="13"/>
      <c r="S1439" s="13"/>
      <c r="T1439" s="11"/>
      <c r="U1439" s="18"/>
      <c r="V1439" s="18"/>
      <c r="W1439" s="18"/>
    </row>
    <row r="1440" spans="1:23" ht="25" customHeight="1" x14ac:dyDescent="0.3">
      <c r="A1440" s="11"/>
      <c r="B1440" s="35"/>
      <c r="C1440" s="11"/>
      <c r="D1440" s="11"/>
      <c r="E1440" s="101"/>
      <c r="F1440" s="11"/>
      <c r="G1440" s="11"/>
      <c r="H1440" s="11"/>
      <c r="I1440" s="18">
        <v>0</v>
      </c>
      <c r="J1440" s="18">
        <v>0</v>
      </c>
      <c r="K1440" s="18">
        <v>0</v>
      </c>
      <c r="L1440" s="18">
        <v>0</v>
      </c>
      <c r="M1440" s="18">
        <v>0</v>
      </c>
      <c r="N1440" s="77">
        <v>0</v>
      </c>
      <c r="O1440" s="77">
        <v>0</v>
      </c>
      <c r="P1440" s="69"/>
      <c r="Q1440" s="69"/>
      <c r="R1440" s="13"/>
      <c r="S1440" s="13"/>
      <c r="T1440" s="11"/>
      <c r="U1440" s="18"/>
      <c r="V1440" s="18"/>
      <c r="W1440" s="18"/>
    </row>
    <row r="1441" spans="1:23" ht="25" customHeight="1" x14ac:dyDescent="0.3">
      <c r="A1441" s="11"/>
      <c r="B1441" s="35"/>
      <c r="C1441" s="11"/>
      <c r="D1441" s="11"/>
      <c r="E1441" s="101"/>
      <c r="F1441" s="11"/>
      <c r="G1441" s="11"/>
      <c r="H1441" s="11"/>
      <c r="I1441" s="18">
        <v>0</v>
      </c>
      <c r="J1441" s="18">
        <v>0</v>
      </c>
      <c r="K1441" s="18">
        <v>0</v>
      </c>
      <c r="L1441" s="18">
        <v>0</v>
      </c>
      <c r="M1441" s="18">
        <v>0</v>
      </c>
      <c r="N1441" s="77">
        <v>0</v>
      </c>
      <c r="O1441" s="77">
        <v>0</v>
      </c>
      <c r="P1441" s="69"/>
      <c r="Q1441" s="69"/>
      <c r="R1441" s="13"/>
      <c r="S1441" s="13"/>
      <c r="T1441" s="11"/>
      <c r="U1441" s="18"/>
      <c r="V1441" s="18"/>
      <c r="W1441" s="18"/>
    </row>
    <row r="1442" spans="1:23" ht="25" customHeight="1" x14ac:dyDescent="0.3">
      <c r="A1442" s="11"/>
      <c r="B1442" s="35"/>
      <c r="C1442" s="11"/>
      <c r="D1442" s="11"/>
      <c r="E1442" s="101"/>
      <c r="F1442" s="11"/>
      <c r="G1442" s="11"/>
      <c r="H1442" s="11"/>
      <c r="I1442" s="18">
        <v>0</v>
      </c>
      <c r="J1442" s="18">
        <v>0</v>
      </c>
      <c r="K1442" s="18">
        <v>0</v>
      </c>
      <c r="L1442" s="18">
        <v>0</v>
      </c>
      <c r="M1442" s="18">
        <v>0</v>
      </c>
      <c r="N1442" s="77">
        <v>0</v>
      </c>
      <c r="O1442" s="77">
        <v>0</v>
      </c>
      <c r="P1442" s="69"/>
      <c r="Q1442" s="69"/>
      <c r="R1442" s="13"/>
      <c r="S1442" s="13"/>
      <c r="T1442" s="11"/>
      <c r="U1442" s="18"/>
      <c r="V1442" s="18"/>
      <c r="W1442" s="18"/>
    </row>
    <row r="1443" spans="1:23" ht="25" customHeight="1" x14ac:dyDescent="0.3">
      <c r="A1443" s="11"/>
      <c r="B1443" s="35"/>
      <c r="C1443" s="11"/>
      <c r="D1443" s="11"/>
      <c r="E1443" s="101"/>
      <c r="F1443" s="11"/>
      <c r="G1443" s="11"/>
      <c r="H1443" s="11"/>
      <c r="I1443" s="18">
        <v>0</v>
      </c>
      <c r="J1443" s="18">
        <v>0</v>
      </c>
      <c r="K1443" s="18">
        <v>0</v>
      </c>
      <c r="L1443" s="18">
        <v>0</v>
      </c>
      <c r="M1443" s="18">
        <v>0</v>
      </c>
      <c r="N1443" s="77">
        <v>0</v>
      </c>
      <c r="O1443" s="77">
        <v>0</v>
      </c>
      <c r="P1443" s="69"/>
      <c r="Q1443" s="69"/>
      <c r="R1443" s="13"/>
      <c r="S1443" s="13"/>
      <c r="T1443" s="11"/>
      <c r="U1443" s="18"/>
      <c r="V1443" s="18"/>
      <c r="W1443" s="18"/>
    </row>
    <row r="1444" spans="1:23" ht="25" customHeight="1" x14ac:dyDescent="0.3">
      <c r="A1444" s="11"/>
      <c r="B1444" s="35"/>
      <c r="C1444" s="11"/>
      <c r="D1444" s="11"/>
      <c r="E1444" s="101"/>
      <c r="F1444" s="11"/>
      <c r="G1444" s="11"/>
      <c r="H1444" s="11"/>
      <c r="I1444" s="18">
        <v>0</v>
      </c>
      <c r="J1444" s="18">
        <v>0</v>
      </c>
      <c r="K1444" s="18">
        <v>0</v>
      </c>
      <c r="L1444" s="18">
        <v>0</v>
      </c>
      <c r="M1444" s="18">
        <v>0</v>
      </c>
      <c r="N1444" s="77">
        <v>0</v>
      </c>
      <c r="O1444" s="77">
        <v>0</v>
      </c>
      <c r="P1444" s="69"/>
      <c r="Q1444" s="69"/>
      <c r="R1444" s="13"/>
      <c r="S1444" s="13"/>
      <c r="T1444" s="11"/>
      <c r="U1444" s="18"/>
      <c r="V1444" s="18"/>
      <c r="W1444" s="18"/>
    </row>
    <row r="1445" spans="1:23" ht="25" customHeight="1" x14ac:dyDescent="0.3">
      <c r="A1445" s="11"/>
      <c r="B1445" s="35"/>
      <c r="C1445" s="11"/>
      <c r="D1445" s="11"/>
      <c r="E1445" s="101"/>
      <c r="F1445" s="11"/>
      <c r="G1445" s="11"/>
      <c r="H1445" s="11"/>
      <c r="I1445" s="18">
        <v>0</v>
      </c>
      <c r="J1445" s="18">
        <v>0</v>
      </c>
      <c r="K1445" s="18">
        <v>0</v>
      </c>
      <c r="L1445" s="18">
        <v>0</v>
      </c>
      <c r="M1445" s="18">
        <v>0</v>
      </c>
      <c r="N1445" s="77">
        <v>0</v>
      </c>
      <c r="O1445" s="77">
        <v>0</v>
      </c>
      <c r="P1445" s="69"/>
      <c r="Q1445" s="69"/>
      <c r="R1445" s="13"/>
      <c r="S1445" s="13"/>
      <c r="T1445" s="11"/>
      <c r="U1445" s="18"/>
      <c r="V1445" s="18"/>
      <c r="W1445" s="18"/>
    </row>
    <row r="1446" spans="1:23" ht="25" customHeight="1" x14ac:dyDescent="0.3">
      <c r="A1446" s="11"/>
      <c r="B1446" s="35"/>
      <c r="C1446" s="11"/>
      <c r="D1446" s="11"/>
      <c r="E1446" s="101"/>
      <c r="F1446" s="11"/>
      <c r="G1446" s="11"/>
      <c r="H1446" s="11"/>
      <c r="I1446" s="18">
        <v>0</v>
      </c>
      <c r="J1446" s="18">
        <v>0</v>
      </c>
      <c r="K1446" s="18">
        <v>0</v>
      </c>
      <c r="L1446" s="18">
        <v>0</v>
      </c>
      <c r="M1446" s="18">
        <v>0</v>
      </c>
      <c r="N1446" s="77">
        <v>0</v>
      </c>
      <c r="O1446" s="77">
        <v>0</v>
      </c>
      <c r="P1446" s="69"/>
      <c r="Q1446" s="69"/>
      <c r="R1446" s="13"/>
      <c r="S1446" s="13"/>
      <c r="T1446" s="11"/>
      <c r="U1446" s="18"/>
      <c r="V1446" s="18"/>
      <c r="W1446" s="18"/>
    </row>
    <row r="1447" spans="1:23" ht="25" customHeight="1" x14ac:dyDescent="0.3">
      <c r="A1447" s="11"/>
      <c r="B1447" s="35"/>
      <c r="C1447" s="11"/>
      <c r="D1447" s="11"/>
      <c r="E1447" s="101"/>
      <c r="F1447" s="11"/>
      <c r="G1447" s="11"/>
      <c r="H1447" s="11"/>
      <c r="I1447" s="18">
        <v>0</v>
      </c>
      <c r="J1447" s="18">
        <v>0</v>
      </c>
      <c r="K1447" s="18">
        <v>0</v>
      </c>
      <c r="L1447" s="18">
        <v>0</v>
      </c>
      <c r="M1447" s="18">
        <v>0</v>
      </c>
      <c r="N1447" s="77">
        <v>0</v>
      </c>
      <c r="O1447" s="77">
        <v>0</v>
      </c>
      <c r="P1447" s="69"/>
      <c r="Q1447" s="69"/>
      <c r="R1447" s="13"/>
      <c r="S1447" s="13"/>
      <c r="T1447" s="11"/>
      <c r="U1447" s="18"/>
      <c r="V1447" s="18"/>
      <c r="W1447" s="18"/>
    </row>
    <row r="1448" spans="1:23" ht="25" customHeight="1" x14ac:dyDescent="0.3">
      <c r="A1448" s="11"/>
      <c r="B1448" s="35"/>
      <c r="C1448" s="11"/>
      <c r="D1448" s="11"/>
      <c r="E1448" s="101"/>
      <c r="F1448" s="11"/>
      <c r="G1448" s="11"/>
      <c r="H1448" s="11"/>
      <c r="I1448" s="18">
        <v>0</v>
      </c>
      <c r="J1448" s="18">
        <v>0</v>
      </c>
      <c r="K1448" s="18">
        <v>0</v>
      </c>
      <c r="L1448" s="18">
        <v>0</v>
      </c>
      <c r="M1448" s="18">
        <v>0</v>
      </c>
      <c r="N1448" s="77">
        <v>0</v>
      </c>
      <c r="O1448" s="77">
        <v>0</v>
      </c>
      <c r="P1448" s="69"/>
      <c r="Q1448" s="69"/>
      <c r="R1448" s="13"/>
      <c r="S1448" s="13"/>
      <c r="T1448" s="11"/>
      <c r="U1448" s="18"/>
      <c r="V1448" s="18"/>
      <c r="W1448" s="18"/>
    </row>
    <row r="1449" spans="1:23" ht="25" customHeight="1" x14ac:dyDescent="0.3">
      <c r="A1449" s="11"/>
      <c r="B1449" s="35"/>
      <c r="C1449" s="11"/>
      <c r="D1449" s="11"/>
      <c r="E1449" s="101"/>
      <c r="F1449" s="11"/>
      <c r="G1449" s="11"/>
      <c r="H1449" s="11"/>
      <c r="I1449" s="18">
        <v>0</v>
      </c>
      <c r="J1449" s="18">
        <v>0</v>
      </c>
      <c r="K1449" s="18">
        <v>0</v>
      </c>
      <c r="L1449" s="18">
        <v>0</v>
      </c>
      <c r="M1449" s="18">
        <v>0</v>
      </c>
      <c r="N1449" s="77">
        <v>0</v>
      </c>
      <c r="O1449" s="77">
        <v>0</v>
      </c>
      <c r="P1449" s="69"/>
      <c r="Q1449" s="69"/>
      <c r="R1449" s="13"/>
      <c r="S1449" s="13"/>
      <c r="T1449" s="11"/>
      <c r="U1449" s="18"/>
      <c r="V1449" s="18"/>
      <c r="W1449" s="18"/>
    </row>
    <row r="1450" spans="1:23" ht="25" customHeight="1" x14ac:dyDescent="0.3">
      <c r="A1450" s="11"/>
      <c r="B1450" s="35"/>
      <c r="C1450" s="11"/>
      <c r="D1450" s="11"/>
      <c r="E1450" s="101"/>
      <c r="F1450" s="11"/>
      <c r="G1450" s="11"/>
      <c r="H1450" s="11"/>
      <c r="I1450" s="18">
        <v>0</v>
      </c>
      <c r="J1450" s="18">
        <v>0</v>
      </c>
      <c r="K1450" s="18">
        <v>0</v>
      </c>
      <c r="L1450" s="18">
        <v>0</v>
      </c>
      <c r="M1450" s="18">
        <v>0</v>
      </c>
      <c r="N1450" s="77">
        <v>0</v>
      </c>
      <c r="O1450" s="77">
        <v>0</v>
      </c>
      <c r="P1450" s="69"/>
      <c r="Q1450" s="69"/>
      <c r="R1450" s="13"/>
      <c r="S1450" s="13"/>
      <c r="T1450" s="11"/>
      <c r="U1450" s="18"/>
      <c r="V1450" s="18"/>
      <c r="W1450" s="18"/>
    </row>
    <row r="1451" spans="1:23" ht="25" customHeight="1" x14ac:dyDescent="0.3">
      <c r="A1451" s="11"/>
      <c r="B1451" s="35"/>
      <c r="C1451" s="11"/>
      <c r="D1451" s="11"/>
      <c r="E1451" s="101"/>
      <c r="F1451" s="11"/>
      <c r="G1451" s="11"/>
      <c r="H1451" s="11"/>
      <c r="I1451" s="18">
        <v>0</v>
      </c>
      <c r="J1451" s="18">
        <v>0</v>
      </c>
      <c r="K1451" s="18">
        <v>0</v>
      </c>
      <c r="L1451" s="18">
        <v>0</v>
      </c>
      <c r="M1451" s="18">
        <v>0</v>
      </c>
      <c r="N1451" s="77">
        <v>0</v>
      </c>
      <c r="O1451" s="77">
        <v>0</v>
      </c>
      <c r="P1451" s="69"/>
      <c r="Q1451" s="69"/>
      <c r="R1451" s="13"/>
      <c r="S1451" s="13"/>
      <c r="T1451" s="11"/>
      <c r="U1451" s="18"/>
      <c r="V1451" s="18"/>
      <c r="W1451" s="18"/>
    </row>
    <row r="1452" spans="1:23" ht="25" customHeight="1" x14ac:dyDescent="0.3">
      <c r="A1452" s="11"/>
      <c r="B1452" s="35"/>
      <c r="C1452" s="11"/>
      <c r="D1452" s="11"/>
      <c r="E1452" s="101"/>
      <c r="F1452" s="11"/>
      <c r="G1452" s="11"/>
      <c r="H1452" s="11"/>
      <c r="I1452" s="18">
        <v>0</v>
      </c>
      <c r="J1452" s="18">
        <v>0</v>
      </c>
      <c r="K1452" s="18">
        <v>0</v>
      </c>
      <c r="L1452" s="18">
        <v>0</v>
      </c>
      <c r="M1452" s="18">
        <v>0</v>
      </c>
      <c r="N1452" s="77">
        <v>0</v>
      </c>
      <c r="O1452" s="77">
        <v>0</v>
      </c>
      <c r="P1452" s="69"/>
      <c r="Q1452" s="69"/>
      <c r="R1452" s="13"/>
      <c r="S1452" s="13"/>
      <c r="T1452" s="11"/>
      <c r="U1452" s="18"/>
      <c r="V1452" s="18"/>
      <c r="W1452" s="18"/>
    </row>
    <row r="1453" spans="1:23" ht="25" customHeight="1" x14ac:dyDescent="0.3">
      <c r="A1453" s="11"/>
      <c r="B1453" s="35"/>
      <c r="C1453" s="11"/>
      <c r="D1453" s="11"/>
      <c r="E1453" s="101"/>
      <c r="F1453" s="11"/>
      <c r="G1453" s="11"/>
      <c r="H1453" s="11"/>
      <c r="I1453" s="18">
        <v>0</v>
      </c>
      <c r="J1453" s="18">
        <v>0</v>
      </c>
      <c r="K1453" s="18">
        <v>0</v>
      </c>
      <c r="L1453" s="18">
        <v>0</v>
      </c>
      <c r="M1453" s="18">
        <v>0</v>
      </c>
      <c r="N1453" s="77">
        <v>0</v>
      </c>
      <c r="O1453" s="77">
        <v>0</v>
      </c>
      <c r="P1453" s="69"/>
      <c r="Q1453" s="69"/>
      <c r="R1453" s="13"/>
      <c r="S1453" s="13"/>
      <c r="T1453" s="11"/>
      <c r="U1453" s="18"/>
      <c r="V1453" s="18"/>
      <c r="W1453" s="18"/>
    </row>
    <row r="1454" spans="1:23" ht="25" customHeight="1" x14ac:dyDescent="0.3">
      <c r="A1454" s="11"/>
      <c r="B1454" s="35"/>
      <c r="C1454" s="11"/>
      <c r="D1454" s="11"/>
      <c r="E1454" s="101"/>
      <c r="F1454" s="11"/>
      <c r="G1454" s="11"/>
      <c r="H1454" s="11"/>
      <c r="I1454" s="18">
        <v>0</v>
      </c>
      <c r="J1454" s="18">
        <v>0</v>
      </c>
      <c r="K1454" s="18">
        <v>0</v>
      </c>
      <c r="L1454" s="18">
        <v>0</v>
      </c>
      <c r="M1454" s="18">
        <v>0</v>
      </c>
      <c r="N1454" s="77">
        <v>0</v>
      </c>
      <c r="O1454" s="77">
        <v>0</v>
      </c>
      <c r="P1454" s="69"/>
      <c r="Q1454" s="69"/>
      <c r="R1454" s="13"/>
      <c r="S1454" s="13"/>
      <c r="T1454" s="11"/>
      <c r="U1454" s="18"/>
      <c r="V1454" s="18"/>
      <c r="W1454" s="18"/>
    </row>
    <row r="1455" spans="1:23" ht="25" customHeight="1" x14ac:dyDescent="0.3">
      <c r="A1455" s="11"/>
      <c r="B1455" s="35"/>
      <c r="C1455" s="11"/>
      <c r="D1455" s="11"/>
      <c r="E1455" s="101"/>
      <c r="F1455" s="11"/>
      <c r="G1455" s="11"/>
      <c r="H1455" s="11"/>
      <c r="I1455" s="18">
        <v>0</v>
      </c>
      <c r="J1455" s="18">
        <v>0</v>
      </c>
      <c r="K1455" s="18">
        <v>0</v>
      </c>
      <c r="L1455" s="18">
        <v>0</v>
      </c>
      <c r="M1455" s="18">
        <v>0</v>
      </c>
      <c r="N1455" s="77">
        <v>0</v>
      </c>
      <c r="O1455" s="77">
        <v>0</v>
      </c>
      <c r="P1455" s="69"/>
      <c r="Q1455" s="69"/>
      <c r="R1455" s="13"/>
      <c r="S1455" s="13"/>
      <c r="T1455" s="11"/>
      <c r="U1455" s="18"/>
      <c r="V1455" s="18"/>
      <c r="W1455" s="18"/>
    </row>
    <row r="1456" spans="1:23" ht="25" customHeight="1" x14ac:dyDescent="0.3">
      <c r="A1456" s="11"/>
      <c r="B1456" s="35"/>
      <c r="C1456" s="11"/>
      <c r="D1456" s="11"/>
      <c r="E1456" s="101"/>
      <c r="F1456" s="11"/>
      <c r="G1456" s="11"/>
      <c r="H1456" s="11"/>
      <c r="I1456" s="18">
        <v>0</v>
      </c>
      <c r="J1456" s="18">
        <v>0</v>
      </c>
      <c r="K1456" s="18">
        <v>0</v>
      </c>
      <c r="L1456" s="18">
        <v>0</v>
      </c>
      <c r="M1456" s="18">
        <v>0</v>
      </c>
      <c r="N1456" s="77">
        <v>0</v>
      </c>
      <c r="O1456" s="77">
        <v>0</v>
      </c>
      <c r="P1456" s="69"/>
      <c r="Q1456" s="69"/>
      <c r="R1456" s="13"/>
      <c r="S1456" s="13"/>
      <c r="T1456" s="11"/>
      <c r="U1456" s="18"/>
      <c r="V1456" s="18"/>
      <c r="W1456" s="18"/>
    </row>
    <row r="1457" spans="1:23" ht="25" customHeight="1" x14ac:dyDescent="0.3">
      <c r="A1457" s="11"/>
      <c r="B1457" s="35"/>
      <c r="C1457" s="11"/>
      <c r="D1457" s="11"/>
      <c r="E1457" s="101"/>
      <c r="F1457" s="11"/>
      <c r="G1457" s="11"/>
      <c r="H1457" s="11"/>
      <c r="I1457" s="18">
        <v>0</v>
      </c>
      <c r="J1457" s="18">
        <v>0</v>
      </c>
      <c r="K1457" s="18">
        <v>0</v>
      </c>
      <c r="L1457" s="18">
        <v>0</v>
      </c>
      <c r="M1457" s="18">
        <v>0</v>
      </c>
      <c r="N1457" s="77">
        <v>0</v>
      </c>
      <c r="O1457" s="77">
        <v>0</v>
      </c>
      <c r="P1457" s="69"/>
      <c r="Q1457" s="69"/>
      <c r="R1457" s="13"/>
      <c r="S1457" s="13"/>
      <c r="T1457" s="11"/>
      <c r="U1457" s="18"/>
      <c r="V1457" s="18"/>
      <c r="W1457" s="18"/>
    </row>
    <row r="1458" spans="1:23" ht="25" customHeight="1" x14ac:dyDescent="0.3">
      <c r="A1458" s="11"/>
      <c r="B1458" s="35"/>
      <c r="C1458" s="11"/>
      <c r="D1458" s="11"/>
      <c r="E1458" s="101"/>
      <c r="F1458" s="11"/>
      <c r="G1458" s="11"/>
      <c r="H1458" s="11"/>
      <c r="I1458" s="18">
        <v>0</v>
      </c>
      <c r="J1458" s="18">
        <v>0</v>
      </c>
      <c r="K1458" s="18">
        <v>0</v>
      </c>
      <c r="L1458" s="18">
        <v>0</v>
      </c>
      <c r="M1458" s="18">
        <v>0</v>
      </c>
      <c r="N1458" s="77">
        <v>0</v>
      </c>
      <c r="O1458" s="77">
        <v>0</v>
      </c>
      <c r="P1458" s="69"/>
      <c r="Q1458" s="69"/>
      <c r="R1458" s="13"/>
      <c r="S1458" s="13"/>
      <c r="T1458" s="11"/>
      <c r="U1458" s="18"/>
      <c r="V1458" s="18"/>
      <c r="W1458" s="18"/>
    </row>
    <row r="1459" spans="1:23" ht="25" customHeight="1" x14ac:dyDescent="0.3">
      <c r="A1459" s="11"/>
      <c r="B1459" s="35"/>
      <c r="C1459" s="11"/>
      <c r="D1459" s="11"/>
      <c r="E1459" s="101"/>
      <c r="F1459" s="11"/>
      <c r="G1459" s="11"/>
      <c r="H1459" s="11"/>
      <c r="I1459" s="18">
        <v>0</v>
      </c>
      <c r="J1459" s="18">
        <v>0</v>
      </c>
      <c r="K1459" s="18">
        <v>0</v>
      </c>
      <c r="L1459" s="18">
        <v>0</v>
      </c>
      <c r="M1459" s="18">
        <v>0</v>
      </c>
      <c r="N1459" s="77">
        <v>0</v>
      </c>
      <c r="O1459" s="77">
        <v>0</v>
      </c>
      <c r="P1459" s="69"/>
      <c r="Q1459" s="69"/>
      <c r="R1459" s="13"/>
      <c r="S1459" s="13"/>
      <c r="T1459" s="11"/>
      <c r="U1459" s="18"/>
      <c r="V1459" s="18"/>
      <c r="W1459" s="18"/>
    </row>
    <row r="1460" spans="1:23" ht="25" customHeight="1" x14ac:dyDescent="0.3">
      <c r="A1460" s="11"/>
      <c r="B1460" s="35"/>
      <c r="C1460" s="11"/>
      <c r="D1460" s="11"/>
      <c r="E1460" s="101"/>
      <c r="F1460" s="11"/>
      <c r="G1460" s="11"/>
      <c r="H1460" s="11"/>
      <c r="I1460" s="18">
        <v>0</v>
      </c>
      <c r="J1460" s="18">
        <v>0</v>
      </c>
      <c r="K1460" s="18">
        <v>0</v>
      </c>
      <c r="L1460" s="18">
        <v>0</v>
      </c>
      <c r="M1460" s="18">
        <v>0</v>
      </c>
      <c r="N1460" s="77">
        <v>0</v>
      </c>
      <c r="O1460" s="77">
        <v>0</v>
      </c>
      <c r="P1460" s="69"/>
      <c r="Q1460" s="69"/>
      <c r="R1460" s="13"/>
      <c r="S1460" s="13"/>
      <c r="T1460" s="11"/>
      <c r="U1460" s="18"/>
      <c r="V1460" s="18"/>
      <c r="W1460" s="18"/>
    </row>
    <row r="1461" spans="1:23" ht="25" customHeight="1" x14ac:dyDescent="0.3">
      <c r="A1461" s="11"/>
      <c r="B1461" s="35"/>
      <c r="C1461" s="11"/>
      <c r="D1461" s="11"/>
      <c r="E1461" s="101"/>
      <c r="F1461" s="11"/>
      <c r="G1461" s="11"/>
      <c r="H1461" s="11"/>
      <c r="I1461" s="18">
        <v>0</v>
      </c>
      <c r="J1461" s="18">
        <v>0</v>
      </c>
      <c r="K1461" s="18">
        <v>0</v>
      </c>
      <c r="L1461" s="18">
        <v>0</v>
      </c>
      <c r="M1461" s="18">
        <v>0</v>
      </c>
      <c r="N1461" s="77">
        <v>0</v>
      </c>
      <c r="O1461" s="77">
        <v>0</v>
      </c>
      <c r="P1461" s="69"/>
      <c r="Q1461" s="69"/>
      <c r="R1461" s="13"/>
      <c r="S1461" s="13"/>
      <c r="T1461" s="11"/>
      <c r="U1461" s="18"/>
      <c r="V1461" s="18"/>
      <c r="W1461" s="18"/>
    </row>
    <row r="1462" spans="1:23" ht="25" customHeight="1" x14ac:dyDescent="0.3">
      <c r="A1462" s="11"/>
      <c r="B1462" s="35"/>
      <c r="C1462" s="11"/>
      <c r="D1462" s="11"/>
      <c r="E1462" s="101"/>
      <c r="F1462" s="11"/>
      <c r="G1462" s="11"/>
      <c r="H1462" s="11"/>
      <c r="I1462" s="18">
        <v>0</v>
      </c>
      <c r="J1462" s="18">
        <v>0</v>
      </c>
      <c r="K1462" s="18">
        <v>0</v>
      </c>
      <c r="L1462" s="18">
        <v>0</v>
      </c>
      <c r="M1462" s="18">
        <v>0</v>
      </c>
      <c r="N1462" s="77">
        <v>0</v>
      </c>
      <c r="O1462" s="77">
        <v>0</v>
      </c>
      <c r="P1462" s="69"/>
      <c r="Q1462" s="69"/>
      <c r="R1462" s="13"/>
      <c r="S1462" s="13"/>
      <c r="T1462" s="11"/>
      <c r="U1462" s="18"/>
      <c r="V1462" s="18"/>
      <c r="W1462" s="18"/>
    </row>
    <row r="1463" spans="1:23" ht="25" customHeight="1" x14ac:dyDescent="0.3">
      <c r="A1463" s="11"/>
      <c r="B1463" s="35"/>
      <c r="C1463" s="11"/>
      <c r="D1463" s="11"/>
      <c r="E1463" s="101"/>
      <c r="F1463" s="11"/>
      <c r="G1463" s="11"/>
      <c r="H1463" s="11"/>
      <c r="I1463" s="18">
        <v>0</v>
      </c>
      <c r="J1463" s="18">
        <v>0</v>
      </c>
      <c r="K1463" s="18">
        <v>0</v>
      </c>
      <c r="L1463" s="18">
        <v>0</v>
      </c>
      <c r="M1463" s="18">
        <v>0</v>
      </c>
      <c r="N1463" s="77">
        <v>0</v>
      </c>
      <c r="O1463" s="77">
        <v>0</v>
      </c>
      <c r="P1463" s="69"/>
      <c r="Q1463" s="69"/>
      <c r="R1463" s="13"/>
      <c r="S1463" s="13"/>
      <c r="T1463" s="11"/>
      <c r="U1463" s="18"/>
      <c r="V1463" s="18"/>
      <c r="W1463" s="18"/>
    </row>
    <row r="1464" spans="1:23" ht="25" customHeight="1" x14ac:dyDescent="0.3">
      <c r="A1464" s="11"/>
      <c r="B1464" s="35"/>
      <c r="C1464" s="11"/>
      <c r="D1464" s="11"/>
      <c r="E1464" s="101"/>
      <c r="F1464" s="11"/>
      <c r="G1464" s="11"/>
      <c r="H1464" s="11"/>
      <c r="I1464" s="18">
        <v>0</v>
      </c>
      <c r="J1464" s="18">
        <v>0</v>
      </c>
      <c r="K1464" s="18">
        <v>0</v>
      </c>
      <c r="L1464" s="18">
        <v>0</v>
      </c>
      <c r="M1464" s="18">
        <v>0</v>
      </c>
      <c r="N1464" s="77">
        <v>0</v>
      </c>
      <c r="O1464" s="77">
        <v>0</v>
      </c>
      <c r="P1464" s="69"/>
      <c r="Q1464" s="69"/>
      <c r="R1464" s="13"/>
      <c r="S1464" s="13"/>
      <c r="T1464" s="11"/>
      <c r="U1464" s="18"/>
      <c r="V1464" s="18"/>
      <c r="W1464" s="18"/>
    </row>
    <row r="1465" spans="1:23" ht="25" customHeight="1" x14ac:dyDescent="0.3">
      <c r="A1465" s="11"/>
      <c r="B1465" s="35"/>
      <c r="C1465" s="11"/>
      <c r="D1465" s="11"/>
      <c r="E1465" s="101"/>
      <c r="F1465" s="11"/>
      <c r="G1465" s="11"/>
      <c r="H1465" s="11"/>
      <c r="I1465" s="18">
        <v>0</v>
      </c>
      <c r="J1465" s="18">
        <v>0</v>
      </c>
      <c r="K1465" s="18">
        <v>0</v>
      </c>
      <c r="L1465" s="18">
        <v>0</v>
      </c>
      <c r="M1465" s="18">
        <v>0</v>
      </c>
      <c r="N1465" s="77">
        <v>0</v>
      </c>
      <c r="O1465" s="77">
        <v>0</v>
      </c>
      <c r="P1465" s="69"/>
      <c r="Q1465" s="69"/>
      <c r="R1465" s="13"/>
      <c r="S1465" s="13"/>
      <c r="T1465" s="11"/>
      <c r="U1465" s="18"/>
      <c r="V1465" s="18"/>
      <c r="W1465" s="18"/>
    </row>
    <row r="1466" spans="1:23" ht="25" customHeight="1" x14ac:dyDescent="0.3">
      <c r="A1466" s="11"/>
      <c r="B1466" s="35"/>
      <c r="C1466" s="11"/>
      <c r="D1466" s="11"/>
      <c r="E1466" s="101"/>
      <c r="F1466" s="11"/>
      <c r="G1466" s="11"/>
      <c r="H1466" s="11"/>
      <c r="I1466" s="18">
        <v>0</v>
      </c>
      <c r="J1466" s="18">
        <v>0</v>
      </c>
      <c r="K1466" s="18">
        <v>0</v>
      </c>
      <c r="L1466" s="18">
        <v>0</v>
      </c>
      <c r="M1466" s="18">
        <v>0</v>
      </c>
      <c r="N1466" s="77">
        <v>0</v>
      </c>
      <c r="O1466" s="77">
        <v>0</v>
      </c>
      <c r="P1466" s="69"/>
      <c r="Q1466" s="69"/>
      <c r="R1466" s="13"/>
      <c r="S1466" s="13"/>
      <c r="T1466" s="11"/>
      <c r="U1466" s="18"/>
      <c r="V1466" s="18"/>
      <c r="W1466" s="18"/>
    </row>
    <row r="1467" spans="1:23" ht="25" customHeight="1" x14ac:dyDescent="0.3">
      <c r="A1467" s="11"/>
      <c r="B1467" s="35"/>
      <c r="C1467" s="11"/>
      <c r="D1467" s="11"/>
      <c r="E1467" s="101"/>
      <c r="F1467" s="11"/>
      <c r="G1467" s="11"/>
      <c r="H1467" s="11"/>
      <c r="I1467" s="18">
        <v>0</v>
      </c>
      <c r="J1467" s="18">
        <v>0</v>
      </c>
      <c r="K1467" s="18">
        <v>0</v>
      </c>
      <c r="L1467" s="18">
        <v>0</v>
      </c>
      <c r="M1467" s="18">
        <v>0</v>
      </c>
      <c r="N1467" s="77">
        <v>0</v>
      </c>
      <c r="O1467" s="77">
        <v>0</v>
      </c>
      <c r="P1467" s="69"/>
      <c r="Q1467" s="69"/>
      <c r="R1467" s="13"/>
      <c r="S1467" s="13"/>
      <c r="T1467" s="11"/>
      <c r="U1467" s="18"/>
      <c r="V1467" s="18"/>
      <c r="W1467" s="18"/>
    </row>
    <row r="1468" spans="1:23" ht="25" customHeight="1" x14ac:dyDescent="0.3">
      <c r="A1468" s="11"/>
      <c r="B1468" s="35"/>
      <c r="C1468" s="11"/>
      <c r="D1468" s="11"/>
      <c r="E1468" s="101"/>
      <c r="F1468" s="11"/>
      <c r="G1468" s="11"/>
      <c r="H1468" s="11"/>
      <c r="I1468" s="18">
        <v>0</v>
      </c>
      <c r="J1468" s="18">
        <v>0</v>
      </c>
      <c r="K1468" s="18">
        <v>0</v>
      </c>
      <c r="L1468" s="18">
        <v>0</v>
      </c>
      <c r="M1468" s="18">
        <v>0</v>
      </c>
      <c r="N1468" s="77">
        <v>0</v>
      </c>
      <c r="O1468" s="77">
        <v>0</v>
      </c>
      <c r="P1468" s="69"/>
      <c r="Q1468" s="69"/>
      <c r="R1468" s="13"/>
      <c r="S1468" s="13"/>
      <c r="T1468" s="11"/>
      <c r="U1468" s="18"/>
      <c r="V1468" s="18"/>
      <c r="W1468" s="18"/>
    </row>
    <row r="1469" spans="1:23" ht="25" customHeight="1" x14ac:dyDescent="0.3">
      <c r="A1469" s="11"/>
      <c r="B1469" s="35"/>
      <c r="C1469" s="11"/>
      <c r="D1469" s="11"/>
      <c r="E1469" s="101"/>
      <c r="F1469" s="11"/>
      <c r="G1469" s="11"/>
      <c r="H1469" s="11"/>
      <c r="I1469" s="18">
        <v>0</v>
      </c>
      <c r="J1469" s="18">
        <v>0</v>
      </c>
      <c r="K1469" s="18">
        <v>0</v>
      </c>
      <c r="L1469" s="18">
        <v>0</v>
      </c>
      <c r="M1469" s="18">
        <v>0</v>
      </c>
      <c r="N1469" s="77">
        <v>0</v>
      </c>
      <c r="O1469" s="77">
        <v>0</v>
      </c>
      <c r="P1469" s="69"/>
      <c r="Q1469" s="69"/>
      <c r="R1469" s="13"/>
      <c r="S1469" s="13"/>
      <c r="T1469" s="11"/>
      <c r="U1469" s="18"/>
      <c r="V1469" s="18"/>
      <c r="W1469" s="18"/>
    </row>
    <row r="1470" spans="1:23" ht="25" customHeight="1" x14ac:dyDescent="0.3">
      <c r="A1470" s="11"/>
      <c r="B1470" s="35"/>
      <c r="C1470" s="11"/>
      <c r="D1470" s="11"/>
      <c r="E1470" s="101"/>
      <c r="F1470" s="11"/>
      <c r="G1470" s="11"/>
      <c r="H1470" s="11"/>
      <c r="I1470" s="18">
        <v>0</v>
      </c>
      <c r="J1470" s="18">
        <v>0</v>
      </c>
      <c r="K1470" s="18">
        <v>0</v>
      </c>
      <c r="L1470" s="18">
        <v>0</v>
      </c>
      <c r="M1470" s="18">
        <v>0</v>
      </c>
      <c r="N1470" s="77">
        <v>0</v>
      </c>
      <c r="O1470" s="77">
        <v>0</v>
      </c>
      <c r="P1470" s="69"/>
      <c r="Q1470" s="69"/>
      <c r="R1470" s="13"/>
      <c r="S1470" s="13"/>
      <c r="T1470" s="11"/>
      <c r="U1470" s="18"/>
      <c r="V1470" s="18"/>
      <c r="W1470" s="18"/>
    </row>
    <row r="1471" spans="1:23" ht="25" customHeight="1" x14ac:dyDescent="0.3">
      <c r="A1471" s="11"/>
      <c r="B1471" s="35"/>
      <c r="C1471" s="11"/>
      <c r="D1471" s="11"/>
      <c r="E1471" s="101"/>
      <c r="F1471" s="11"/>
      <c r="G1471" s="11"/>
      <c r="H1471" s="11"/>
      <c r="I1471" s="18">
        <v>0</v>
      </c>
      <c r="J1471" s="18">
        <v>0</v>
      </c>
      <c r="K1471" s="18">
        <v>0</v>
      </c>
      <c r="L1471" s="18">
        <v>0</v>
      </c>
      <c r="M1471" s="18">
        <v>0</v>
      </c>
      <c r="N1471" s="77">
        <v>0</v>
      </c>
      <c r="O1471" s="77">
        <v>0</v>
      </c>
      <c r="P1471" s="69"/>
      <c r="Q1471" s="69"/>
      <c r="R1471" s="13"/>
      <c r="S1471" s="13"/>
      <c r="T1471" s="11"/>
      <c r="U1471" s="18"/>
      <c r="V1471" s="18"/>
      <c r="W1471" s="18"/>
    </row>
    <row r="1472" spans="1:23" ht="25" customHeight="1" x14ac:dyDescent="0.3">
      <c r="A1472" s="11"/>
      <c r="B1472" s="35"/>
      <c r="C1472" s="11"/>
      <c r="D1472" s="11"/>
      <c r="E1472" s="101"/>
      <c r="F1472" s="11"/>
      <c r="G1472" s="11"/>
      <c r="H1472" s="11"/>
      <c r="I1472" s="18">
        <v>0</v>
      </c>
      <c r="J1472" s="18">
        <v>0</v>
      </c>
      <c r="K1472" s="18">
        <v>0</v>
      </c>
      <c r="L1472" s="18">
        <v>0</v>
      </c>
      <c r="M1472" s="18">
        <v>0</v>
      </c>
      <c r="N1472" s="77">
        <v>0</v>
      </c>
      <c r="O1472" s="77">
        <v>0</v>
      </c>
      <c r="P1472" s="69"/>
      <c r="Q1472" s="69"/>
      <c r="R1472" s="13"/>
      <c r="S1472" s="13"/>
      <c r="T1472" s="11"/>
      <c r="U1472" s="18"/>
      <c r="V1472" s="18"/>
      <c r="W1472" s="18"/>
    </row>
    <row r="1473" spans="1:23" ht="25" customHeight="1" x14ac:dyDescent="0.3">
      <c r="A1473" s="11"/>
      <c r="B1473" s="35"/>
      <c r="C1473" s="11"/>
      <c r="D1473" s="11"/>
      <c r="E1473" s="101"/>
      <c r="F1473" s="11"/>
      <c r="G1473" s="11"/>
      <c r="H1473" s="11"/>
      <c r="I1473" s="18">
        <v>0</v>
      </c>
      <c r="J1473" s="18">
        <v>0</v>
      </c>
      <c r="K1473" s="18">
        <v>0</v>
      </c>
      <c r="L1473" s="18">
        <v>0</v>
      </c>
      <c r="M1473" s="18">
        <v>0</v>
      </c>
      <c r="N1473" s="77">
        <v>0</v>
      </c>
      <c r="O1473" s="77">
        <v>0</v>
      </c>
      <c r="P1473" s="69"/>
      <c r="Q1473" s="69"/>
      <c r="R1473" s="13"/>
      <c r="S1473" s="13"/>
      <c r="T1473" s="11"/>
      <c r="U1473" s="18"/>
      <c r="V1473" s="18"/>
      <c r="W1473" s="18"/>
    </row>
    <row r="1474" spans="1:23" ht="25" customHeight="1" x14ac:dyDescent="0.3">
      <c r="A1474" s="11"/>
      <c r="B1474" s="35"/>
      <c r="C1474" s="11"/>
      <c r="D1474" s="11"/>
      <c r="E1474" s="101"/>
      <c r="F1474" s="11"/>
      <c r="G1474" s="11"/>
      <c r="H1474" s="11"/>
      <c r="I1474" s="18">
        <v>0</v>
      </c>
      <c r="J1474" s="18">
        <v>0</v>
      </c>
      <c r="K1474" s="18">
        <v>0</v>
      </c>
      <c r="L1474" s="18">
        <v>0</v>
      </c>
      <c r="M1474" s="18">
        <v>0</v>
      </c>
      <c r="N1474" s="77">
        <v>0</v>
      </c>
      <c r="O1474" s="77">
        <v>0</v>
      </c>
      <c r="P1474" s="69"/>
      <c r="Q1474" s="69"/>
      <c r="R1474" s="13"/>
      <c r="S1474" s="13"/>
      <c r="T1474" s="11"/>
      <c r="U1474" s="18"/>
      <c r="V1474" s="18"/>
      <c r="W1474" s="18"/>
    </row>
    <row r="1475" spans="1:23" ht="25" customHeight="1" x14ac:dyDescent="0.3">
      <c r="A1475" s="11"/>
      <c r="B1475" s="35"/>
      <c r="C1475" s="11"/>
      <c r="D1475" s="11"/>
      <c r="E1475" s="101"/>
      <c r="F1475" s="11"/>
      <c r="G1475" s="11"/>
      <c r="H1475" s="11"/>
      <c r="I1475" s="18">
        <v>0</v>
      </c>
      <c r="J1475" s="18">
        <v>0</v>
      </c>
      <c r="K1475" s="18">
        <v>0</v>
      </c>
      <c r="L1475" s="18">
        <v>0</v>
      </c>
      <c r="M1475" s="18">
        <v>0</v>
      </c>
      <c r="N1475" s="77">
        <v>0</v>
      </c>
      <c r="O1475" s="77">
        <v>0</v>
      </c>
      <c r="P1475" s="69"/>
      <c r="Q1475" s="69"/>
      <c r="R1475" s="13"/>
      <c r="S1475" s="13"/>
      <c r="T1475" s="11"/>
      <c r="U1475" s="18"/>
      <c r="V1475" s="18"/>
      <c r="W1475" s="18"/>
    </row>
    <row r="1476" spans="1:23" ht="25" customHeight="1" x14ac:dyDescent="0.3">
      <c r="A1476" s="11"/>
      <c r="B1476" s="35"/>
      <c r="C1476" s="11"/>
      <c r="D1476" s="11"/>
      <c r="E1476" s="101"/>
      <c r="F1476" s="11"/>
      <c r="G1476" s="11"/>
      <c r="H1476" s="11"/>
      <c r="I1476" s="18">
        <v>0</v>
      </c>
      <c r="J1476" s="18">
        <v>0</v>
      </c>
      <c r="K1476" s="18">
        <v>0</v>
      </c>
      <c r="L1476" s="18">
        <v>0</v>
      </c>
      <c r="M1476" s="18">
        <v>0</v>
      </c>
      <c r="N1476" s="77">
        <v>0</v>
      </c>
      <c r="O1476" s="77">
        <v>0</v>
      </c>
      <c r="P1476" s="69"/>
      <c r="Q1476" s="69"/>
      <c r="R1476" s="13"/>
      <c r="S1476" s="13"/>
      <c r="T1476" s="11"/>
      <c r="U1476" s="18"/>
      <c r="V1476" s="18"/>
      <c r="W1476" s="18"/>
    </row>
    <row r="1477" spans="1:23" ht="25" customHeight="1" x14ac:dyDescent="0.3">
      <c r="A1477" s="11"/>
      <c r="B1477" s="35"/>
      <c r="C1477" s="11"/>
      <c r="D1477" s="11"/>
      <c r="E1477" s="101"/>
      <c r="F1477" s="11"/>
      <c r="G1477" s="11"/>
      <c r="H1477" s="11"/>
      <c r="I1477" s="18">
        <v>0</v>
      </c>
      <c r="J1477" s="18">
        <v>0</v>
      </c>
      <c r="K1477" s="18">
        <v>0</v>
      </c>
      <c r="L1477" s="18">
        <v>0</v>
      </c>
      <c r="M1477" s="18">
        <v>0</v>
      </c>
      <c r="N1477" s="77">
        <v>0</v>
      </c>
      <c r="O1477" s="77">
        <v>0</v>
      </c>
      <c r="P1477" s="69"/>
      <c r="Q1477" s="69"/>
      <c r="R1477" s="13"/>
      <c r="S1477" s="13"/>
      <c r="T1477" s="11"/>
      <c r="U1477" s="18"/>
      <c r="V1477" s="18"/>
      <c r="W1477" s="18"/>
    </row>
    <row r="1478" spans="1:23" ht="25" customHeight="1" x14ac:dyDescent="0.3">
      <c r="A1478" s="11"/>
      <c r="B1478" s="35"/>
      <c r="C1478" s="11"/>
      <c r="D1478" s="11"/>
      <c r="E1478" s="101"/>
      <c r="F1478" s="11"/>
      <c r="G1478" s="11"/>
      <c r="H1478" s="11"/>
      <c r="I1478" s="18">
        <v>0</v>
      </c>
      <c r="J1478" s="18">
        <v>0</v>
      </c>
      <c r="K1478" s="18">
        <v>0</v>
      </c>
      <c r="L1478" s="18">
        <v>0</v>
      </c>
      <c r="M1478" s="18">
        <v>0</v>
      </c>
      <c r="N1478" s="77">
        <v>0</v>
      </c>
      <c r="O1478" s="77">
        <v>0</v>
      </c>
      <c r="P1478" s="69"/>
      <c r="Q1478" s="69"/>
      <c r="R1478" s="13"/>
      <c r="S1478" s="13"/>
      <c r="T1478" s="11"/>
      <c r="U1478" s="18"/>
      <c r="V1478" s="18"/>
      <c r="W1478" s="18"/>
    </row>
    <row r="1479" spans="1:23" ht="25" customHeight="1" x14ac:dyDescent="0.3">
      <c r="A1479" s="11"/>
      <c r="B1479" s="35"/>
      <c r="C1479" s="11"/>
      <c r="D1479" s="11"/>
      <c r="E1479" s="101"/>
      <c r="F1479" s="11"/>
      <c r="G1479" s="11"/>
      <c r="H1479" s="11"/>
      <c r="I1479" s="18">
        <v>0</v>
      </c>
      <c r="J1479" s="18">
        <v>0</v>
      </c>
      <c r="K1479" s="18">
        <v>0</v>
      </c>
      <c r="L1479" s="18">
        <v>0</v>
      </c>
      <c r="M1479" s="18">
        <v>0</v>
      </c>
      <c r="N1479" s="77">
        <v>0</v>
      </c>
      <c r="O1479" s="77">
        <v>0</v>
      </c>
      <c r="P1479" s="69"/>
      <c r="Q1479" s="69"/>
      <c r="R1479" s="13"/>
      <c r="S1479" s="13"/>
      <c r="T1479" s="11"/>
      <c r="U1479" s="18"/>
      <c r="V1479" s="18"/>
      <c r="W1479" s="18"/>
    </row>
    <row r="1480" spans="1:23" ht="25" customHeight="1" x14ac:dyDescent="0.3">
      <c r="A1480" s="11"/>
      <c r="B1480" s="35"/>
      <c r="C1480" s="11"/>
      <c r="D1480" s="11"/>
      <c r="E1480" s="101"/>
      <c r="F1480" s="11"/>
      <c r="G1480" s="11"/>
      <c r="H1480" s="11"/>
      <c r="I1480" s="18">
        <v>0</v>
      </c>
      <c r="J1480" s="18">
        <v>0</v>
      </c>
      <c r="K1480" s="18">
        <v>0</v>
      </c>
      <c r="L1480" s="18">
        <v>0</v>
      </c>
      <c r="M1480" s="18">
        <v>0</v>
      </c>
      <c r="N1480" s="77">
        <v>0</v>
      </c>
      <c r="O1480" s="77">
        <v>0</v>
      </c>
      <c r="P1480" s="69"/>
      <c r="Q1480" s="69"/>
      <c r="R1480" s="13"/>
      <c r="S1480" s="13"/>
      <c r="T1480" s="11"/>
      <c r="U1480" s="18"/>
      <c r="V1480" s="18"/>
      <c r="W1480" s="18"/>
    </row>
    <row r="1481" spans="1:23" ht="25" customHeight="1" x14ac:dyDescent="0.3">
      <c r="A1481" s="11"/>
      <c r="B1481" s="35"/>
      <c r="C1481" s="11"/>
      <c r="D1481" s="11"/>
      <c r="E1481" s="101"/>
      <c r="F1481" s="11"/>
      <c r="G1481" s="11"/>
      <c r="H1481" s="11"/>
      <c r="I1481" s="18">
        <v>0</v>
      </c>
      <c r="J1481" s="18">
        <v>0</v>
      </c>
      <c r="K1481" s="18">
        <v>0</v>
      </c>
      <c r="L1481" s="18">
        <v>0</v>
      </c>
      <c r="M1481" s="18">
        <v>0</v>
      </c>
      <c r="N1481" s="77">
        <v>0</v>
      </c>
      <c r="O1481" s="77">
        <v>0</v>
      </c>
      <c r="P1481" s="69"/>
      <c r="Q1481" s="69"/>
      <c r="R1481" s="13"/>
      <c r="S1481" s="13"/>
      <c r="T1481" s="11"/>
      <c r="U1481" s="18"/>
      <c r="V1481" s="18"/>
      <c r="W1481" s="18"/>
    </row>
    <row r="1482" spans="1:23" ht="25" customHeight="1" x14ac:dyDescent="0.3">
      <c r="A1482" s="11"/>
      <c r="B1482" s="35"/>
      <c r="C1482" s="11"/>
      <c r="D1482" s="11"/>
      <c r="E1482" s="101"/>
      <c r="F1482" s="11"/>
      <c r="G1482" s="11"/>
      <c r="H1482" s="11"/>
      <c r="I1482" s="18">
        <v>0</v>
      </c>
      <c r="J1482" s="18">
        <v>0</v>
      </c>
      <c r="K1482" s="18">
        <v>0</v>
      </c>
      <c r="L1482" s="18">
        <v>0</v>
      </c>
      <c r="M1482" s="18">
        <v>0</v>
      </c>
      <c r="N1482" s="77">
        <v>0</v>
      </c>
      <c r="O1482" s="77">
        <v>0</v>
      </c>
      <c r="P1482" s="69"/>
      <c r="Q1482" s="69"/>
      <c r="R1482" s="13"/>
      <c r="S1482" s="13"/>
      <c r="T1482" s="11"/>
      <c r="U1482" s="18"/>
      <c r="V1482" s="18"/>
      <c r="W1482" s="18"/>
    </row>
    <row r="1483" spans="1:23" ht="25" customHeight="1" x14ac:dyDescent="0.3">
      <c r="A1483" s="11"/>
      <c r="B1483" s="35"/>
      <c r="C1483" s="11"/>
      <c r="D1483" s="11"/>
      <c r="E1483" s="101"/>
      <c r="F1483" s="11"/>
      <c r="G1483" s="11"/>
      <c r="H1483" s="11"/>
      <c r="I1483" s="18">
        <v>0</v>
      </c>
      <c r="J1483" s="18">
        <v>0</v>
      </c>
      <c r="K1483" s="18">
        <v>0</v>
      </c>
      <c r="L1483" s="18">
        <v>0</v>
      </c>
      <c r="M1483" s="18">
        <v>0</v>
      </c>
      <c r="N1483" s="77">
        <v>0</v>
      </c>
      <c r="O1483" s="77">
        <v>0</v>
      </c>
      <c r="P1483" s="69"/>
      <c r="Q1483" s="69"/>
      <c r="R1483" s="13"/>
      <c r="S1483" s="13"/>
      <c r="T1483" s="11"/>
      <c r="U1483" s="18"/>
      <c r="V1483" s="18"/>
      <c r="W1483" s="18"/>
    </row>
    <row r="1484" spans="1:23" ht="25" customHeight="1" x14ac:dyDescent="0.3">
      <c r="A1484" s="11"/>
      <c r="B1484" s="35"/>
      <c r="C1484" s="11"/>
      <c r="D1484" s="11"/>
      <c r="E1484" s="101"/>
      <c r="F1484" s="11"/>
      <c r="G1484" s="11"/>
      <c r="H1484" s="11"/>
      <c r="I1484" s="18">
        <v>0</v>
      </c>
      <c r="J1484" s="18">
        <v>0</v>
      </c>
      <c r="K1484" s="18">
        <v>0</v>
      </c>
      <c r="L1484" s="18">
        <v>0</v>
      </c>
      <c r="M1484" s="18">
        <v>0</v>
      </c>
      <c r="N1484" s="77">
        <v>0</v>
      </c>
      <c r="O1484" s="77">
        <v>0</v>
      </c>
      <c r="P1484" s="69"/>
      <c r="Q1484" s="69"/>
      <c r="R1484" s="13"/>
      <c r="S1484" s="13"/>
      <c r="T1484" s="11"/>
      <c r="U1484" s="18"/>
      <c r="V1484" s="18"/>
      <c r="W1484" s="18"/>
    </row>
    <row r="1485" spans="1:23" ht="25" customHeight="1" x14ac:dyDescent="0.3">
      <c r="A1485" s="11"/>
      <c r="B1485" s="35"/>
      <c r="C1485" s="11"/>
      <c r="D1485" s="11"/>
      <c r="E1485" s="101"/>
      <c r="F1485" s="11"/>
      <c r="G1485" s="11"/>
      <c r="H1485" s="11"/>
      <c r="I1485" s="18">
        <v>0</v>
      </c>
      <c r="J1485" s="18">
        <v>0</v>
      </c>
      <c r="K1485" s="18">
        <v>0</v>
      </c>
      <c r="L1485" s="18">
        <v>0</v>
      </c>
      <c r="M1485" s="18">
        <v>0</v>
      </c>
      <c r="N1485" s="77">
        <v>0</v>
      </c>
      <c r="O1485" s="77">
        <v>0</v>
      </c>
      <c r="P1485" s="69"/>
      <c r="Q1485" s="69"/>
      <c r="R1485" s="13"/>
      <c r="S1485" s="13"/>
      <c r="T1485" s="11"/>
      <c r="U1485" s="18"/>
      <c r="V1485" s="18"/>
      <c r="W1485" s="18"/>
    </row>
    <row r="1486" spans="1:23" ht="25" customHeight="1" x14ac:dyDescent="0.3">
      <c r="A1486" s="11"/>
      <c r="B1486" s="35"/>
      <c r="C1486" s="11"/>
      <c r="D1486" s="11"/>
      <c r="E1486" s="101"/>
      <c r="F1486" s="11"/>
      <c r="G1486" s="11"/>
      <c r="H1486" s="11"/>
      <c r="I1486" s="18">
        <v>0</v>
      </c>
      <c r="J1486" s="18">
        <v>0</v>
      </c>
      <c r="K1486" s="18">
        <v>0</v>
      </c>
      <c r="L1486" s="18">
        <v>0</v>
      </c>
      <c r="M1486" s="18">
        <v>0</v>
      </c>
      <c r="N1486" s="77">
        <v>0</v>
      </c>
      <c r="O1486" s="77">
        <v>0</v>
      </c>
      <c r="P1486" s="69"/>
      <c r="Q1486" s="69"/>
      <c r="R1486" s="13"/>
      <c r="S1486" s="13"/>
      <c r="T1486" s="11"/>
      <c r="U1486" s="18"/>
      <c r="V1486" s="18"/>
      <c r="W1486" s="18"/>
    </row>
    <row r="1487" spans="1:23" ht="25" customHeight="1" x14ac:dyDescent="0.3">
      <c r="A1487" s="11"/>
      <c r="B1487" s="35"/>
      <c r="C1487" s="11"/>
      <c r="D1487" s="11"/>
      <c r="E1487" s="101"/>
      <c r="F1487" s="11"/>
      <c r="G1487" s="11"/>
      <c r="H1487" s="11"/>
      <c r="I1487" s="18">
        <v>0</v>
      </c>
      <c r="J1487" s="18">
        <v>0</v>
      </c>
      <c r="K1487" s="18">
        <v>0</v>
      </c>
      <c r="L1487" s="18">
        <v>0</v>
      </c>
      <c r="M1487" s="18">
        <v>0</v>
      </c>
      <c r="N1487" s="77">
        <v>0</v>
      </c>
      <c r="O1487" s="77">
        <v>0</v>
      </c>
      <c r="P1487" s="69"/>
      <c r="Q1487" s="69"/>
      <c r="R1487" s="13"/>
      <c r="S1487" s="13"/>
      <c r="T1487" s="11"/>
      <c r="U1487" s="18"/>
      <c r="V1487" s="18"/>
      <c r="W1487" s="18"/>
    </row>
    <row r="1488" spans="1:23" ht="25" customHeight="1" x14ac:dyDescent="0.3">
      <c r="A1488" s="11"/>
      <c r="B1488" s="35"/>
      <c r="C1488" s="11"/>
      <c r="D1488" s="11"/>
      <c r="E1488" s="101"/>
      <c r="F1488" s="11"/>
      <c r="G1488" s="11"/>
      <c r="H1488" s="11"/>
      <c r="I1488" s="18">
        <v>0</v>
      </c>
      <c r="J1488" s="18">
        <v>0</v>
      </c>
      <c r="K1488" s="18">
        <v>0</v>
      </c>
      <c r="L1488" s="18">
        <v>0</v>
      </c>
      <c r="M1488" s="18">
        <v>0</v>
      </c>
      <c r="N1488" s="77">
        <v>0</v>
      </c>
      <c r="O1488" s="77">
        <v>0</v>
      </c>
      <c r="P1488" s="69"/>
      <c r="Q1488" s="69"/>
      <c r="R1488" s="13"/>
      <c r="S1488" s="13"/>
      <c r="T1488" s="11"/>
      <c r="U1488" s="18"/>
      <c r="V1488" s="18"/>
      <c r="W1488" s="18"/>
    </row>
    <row r="1489" spans="1:23" ht="25" customHeight="1" x14ac:dyDescent="0.3">
      <c r="A1489" s="11"/>
      <c r="B1489" s="35"/>
      <c r="C1489" s="11"/>
      <c r="D1489" s="11"/>
      <c r="E1489" s="101"/>
      <c r="F1489" s="11"/>
      <c r="G1489" s="11"/>
      <c r="H1489" s="11"/>
      <c r="I1489" s="18">
        <v>0</v>
      </c>
      <c r="J1489" s="18">
        <v>0</v>
      </c>
      <c r="K1489" s="18">
        <v>0</v>
      </c>
      <c r="L1489" s="18">
        <v>0</v>
      </c>
      <c r="M1489" s="18">
        <v>0</v>
      </c>
      <c r="N1489" s="77">
        <v>0</v>
      </c>
      <c r="O1489" s="77">
        <v>0</v>
      </c>
      <c r="P1489" s="69"/>
      <c r="Q1489" s="69"/>
      <c r="R1489" s="13"/>
      <c r="S1489" s="13"/>
      <c r="T1489" s="11"/>
      <c r="U1489" s="18"/>
      <c r="V1489" s="18"/>
      <c r="W1489" s="18"/>
    </row>
    <row r="1490" spans="1:23" ht="25" customHeight="1" x14ac:dyDescent="0.3">
      <c r="A1490" s="11"/>
      <c r="B1490" s="35"/>
      <c r="C1490" s="11"/>
      <c r="D1490" s="11"/>
      <c r="E1490" s="101"/>
      <c r="F1490" s="11"/>
      <c r="G1490" s="11"/>
      <c r="H1490" s="11"/>
      <c r="I1490" s="18">
        <v>0</v>
      </c>
      <c r="J1490" s="18">
        <v>0</v>
      </c>
      <c r="K1490" s="18">
        <v>0</v>
      </c>
      <c r="L1490" s="18">
        <v>0</v>
      </c>
      <c r="M1490" s="18">
        <v>0</v>
      </c>
      <c r="N1490" s="77">
        <v>0</v>
      </c>
      <c r="O1490" s="77">
        <v>0</v>
      </c>
      <c r="P1490" s="69"/>
      <c r="Q1490" s="69"/>
      <c r="R1490" s="13"/>
      <c r="S1490" s="13"/>
      <c r="T1490" s="11"/>
      <c r="U1490" s="18"/>
      <c r="V1490" s="18"/>
      <c r="W1490" s="18"/>
    </row>
    <row r="1491" spans="1:23" ht="25" customHeight="1" x14ac:dyDescent="0.3">
      <c r="A1491" s="11"/>
      <c r="B1491" s="35"/>
      <c r="C1491" s="11"/>
      <c r="D1491" s="11"/>
      <c r="E1491" s="101"/>
      <c r="F1491" s="11"/>
      <c r="G1491" s="11"/>
      <c r="H1491" s="11"/>
      <c r="I1491" s="18">
        <v>0</v>
      </c>
      <c r="J1491" s="18">
        <v>0</v>
      </c>
      <c r="K1491" s="18">
        <v>0</v>
      </c>
      <c r="L1491" s="18">
        <v>0</v>
      </c>
      <c r="M1491" s="18">
        <v>0</v>
      </c>
      <c r="N1491" s="77">
        <v>0</v>
      </c>
      <c r="O1491" s="77">
        <v>0</v>
      </c>
      <c r="P1491" s="69"/>
      <c r="Q1491" s="69"/>
      <c r="R1491" s="13"/>
      <c r="S1491" s="13"/>
      <c r="T1491" s="11"/>
      <c r="U1491" s="18"/>
      <c r="V1491" s="18"/>
      <c r="W1491" s="18"/>
    </row>
    <row r="1492" spans="1:23" ht="25" customHeight="1" x14ac:dyDescent="0.3">
      <c r="A1492" s="11"/>
      <c r="B1492" s="35"/>
      <c r="C1492" s="11"/>
      <c r="D1492" s="11"/>
      <c r="E1492" s="101"/>
      <c r="F1492" s="11"/>
      <c r="G1492" s="11"/>
      <c r="H1492" s="11"/>
      <c r="I1492" s="18">
        <v>0</v>
      </c>
      <c r="J1492" s="18">
        <v>0</v>
      </c>
      <c r="K1492" s="18">
        <v>0</v>
      </c>
      <c r="L1492" s="18">
        <v>0</v>
      </c>
      <c r="M1492" s="18">
        <v>0</v>
      </c>
      <c r="N1492" s="77">
        <v>0</v>
      </c>
      <c r="O1492" s="77">
        <v>0</v>
      </c>
      <c r="P1492" s="69"/>
      <c r="Q1492" s="69"/>
      <c r="R1492" s="13"/>
      <c r="S1492" s="13"/>
      <c r="T1492" s="11"/>
      <c r="U1492" s="18"/>
      <c r="V1492" s="18"/>
      <c r="W1492" s="18"/>
    </row>
    <row r="1493" spans="1:23" ht="25" customHeight="1" x14ac:dyDescent="0.3">
      <c r="A1493" s="11"/>
      <c r="B1493" s="35"/>
      <c r="C1493" s="11"/>
      <c r="D1493" s="11"/>
      <c r="E1493" s="101"/>
      <c r="F1493" s="11"/>
      <c r="G1493" s="11"/>
      <c r="H1493" s="11"/>
      <c r="I1493" s="18">
        <v>0</v>
      </c>
      <c r="J1493" s="18">
        <v>0</v>
      </c>
      <c r="K1493" s="18">
        <v>0</v>
      </c>
      <c r="L1493" s="18">
        <v>0</v>
      </c>
      <c r="M1493" s="18">
        <v>0</v>
      </c>
      <c r="N1493" s="77">
        <v>0</v>
      </c>
      <c r="O1493" s="77">
        <v>0</v>
      </c>
      <c r="P1493" s="69"/>
      <c r="Q1493" s="69"/>
      <c r="R1493" s="13"/>
      <c r="S1493" s="13"/>
      <c r="T1493" s="11"/>
      <c r="U1493" s="18"/>
      <c r="V1493" s="18"/>
      <c r="W1493" s="18"/>
    </row>
    <row r="1494" spans="1:23" ht="25" customHeight="1" x14ac:dyDescent="0.3">
      <c r="A1494" s="11"/>
      <c r="B1494" s="35"/>
      <c r="C1494" s="11"/>
      <c r="D1494" s="11"/>
      <c r="E1494" s="101"/>
      <c r="F1494" s="11"/>
      <c r="G1494" s="11"/>
      <c r="H1494" s="11"/>
      <c r="I1494" s="18">
        <v>0</v>
      </c>
      <c r="J1494" s="18">
        <v>0</v>
      </c>
      <c r="K1494" s="18">
        <v>0</v>
      </c>
      <c r="L1494" s="18">
        <v>0</v>
      </c>
      <c r="M1494" s="18">
        <v>0</v>
      </c>
      <c r="N1494" s="77">
        <v>0</v>
      </c>
      <c r="O1494" s="77">
        <v>0</v>
      </c>
      <c r="P1494" s="69"/>
      <c r="Q1494" s="69"/>
      <c r="R1494" s="13"/>
      <c r="S1494" s="13"/>
      <c r="T1494" s="11"/>
      <c r="U1494" s="18"/>
      <c r="V1494" s="18"/>
      <c r="W1494" s="18"/>
    </row>
    <row r="1495" spans="1:23" ht="25" customHeight="1" x14ac:dyDescent="0.3">
      <c r="A1495" s="11"/>
      <c r="B1495" s="35"/>
      <c r="C1495" s="11"/>
      <c r="D1495" s="11"/>
      <c r="E1495" s="101"/>
      <c r="F1495" s="11"/>
      <c r="G1495" s="11"/>
      <c r="H1495" s="11"/>
      <c r="I1495" s="18">
        <v>0</v>
      </c>
      <c r="J1495" s="18">
        <v>0</v>
      </c>
      <c r="K1495" s="18">
        <v>0</v>
      </c>
      <c r="L1495" s="18">
        <v>0</v>
      </c>
      <c r="M1495" s="18">
        <v>0</v>
      </c>
      <c r="N1495" s="77">
        <v>0</v>
      </c>
      <c r="O1495" s="77">
        <v>0</v>
      </c>
      <c r="P1495" s="69"/>
      <c r="Q1495" s="69"/>
      <c r="R1495" s="13"/>
      <c r="S1495" s="13"/>
      <c r="T1495" s="11"/>
      <c r="U1495" s="18"/>
      <c r="V1495" s="18"/>
      <c r="W1495" s="18"/>
    </row>
    <row r="1496" spans="1:23" ht="25" customHeight="1" x14ac:dyDescent="0.3">
      <c r="A1496" s="11"/>
      <c r="B1496" s="35"/>
      <c r="C1496" s="11"/>
      <c r="D1496" s="11"/>
      <c r="E1496" s="101"/>
      <c r="F1496" s="11"/>
      <c r="G1496" s="11"/>
      <c r="H1496" s="11"/>
      <c r="I1496" s="18">
        <v>0</v>
      </c>
      <c r="J1496" s="18">
        <v>0</v>
      </c>
      <c r="K1496" s="18">
        <v>0</v>
      </c>
      <c r="L1496" s="18">
        <v>0</v>
      </c>
      <c r="M1496" s="18">
        <v>0</v>
      </c>
      <c r="N1496" s="77">
        <v>0</v>
      </c>
      <c r="O1496" s="77">
        <v>0</v>
      </c>
      <c r="P1496" s="69"/>
      <c r="Q1496" s="69"/>
      <c r="R1496" s="13"/>
      <c r="S1496" s="13"/>
      <c r="T1496" s="11"/>
      <c r="U1496" s="18"/>
      <c r="V1496" s="18"/>
      <c r="W1496" s="18"/>
    </row>
    <row r="1497" spans="1:23" ht="25" customHeight="1" x14ac:dyDescent="0.3">
      <c r="A1497" s="11"/>
      <c r="B1497" s="35"/>
      <c r="C1497" s="11"/>
      <c r="D1497" s="11"/>
      <c r="E1497" s="101"/>
      <c r="F1497" s="11"/>
      <c r="G1497" s="11"/>
      <c r="H1497" s="11"/>
      <c r="I1497" s="18">
        <v>0</v>
      </c>
      <c r="J1497" s="18">
        <v>0</v>
      </c>
      <c r="K1497" s="18">
        <v>0</v>
      </c>
      <c r="L1497" s="18">
        <v>0</v>
      </c>
      <c r="M1497" s="18">
        <v>0</v>
      </c>
      <c r="N1497" s="77">
        <v>0</v>
      </c>
      <c r="O1497" s="77">
        <v>0</v>
      </c>
      <c r="P1497" s="69"/>
      <c r="Q1497" s="69"/>
      <c r="R1497" s="13"/>
      <c r="S1497" s="13"/>
      <c r="T1497" s="11"/>
      <c r="U1497" s="18"/>
      <c r="V1497" s="18"/>
      <c r="W1497" s="18"/>
    </row>
    <row r="1498" spans="1:23" ht="25" customHeight="1" x14ac:dyDescent="0.3">
      <c r="A1498" s="11"/>
      <c r="B1498" s="35"/>
      <c r="C1498" s="11"/>
      <c r="D1498" s="11"/>
      <c r="E1498" s="101"/>
      <c r="F1498" s="11"/>
      <c r="G1498" s="11"/>
      <c r="H1498" s="11"/>
      <c r="I1498" s="18">
        <v>0</v>
      </c>
      <c r="J1498" s="18">
        <v>0</v>
      </c>
      <c r="K1498" s="18">
        <v>0</v>
      </c>
      <c r="L1498" s="18">
        <v>0</v>
      </c>
      <c r="M1498" s="18">
        <v>0</v>
      </c>
      <c r="N1498" s="77">
        <v>0</v>
      </c>
      <c r="O1498" s="77">
        <v>0</v>
      </c>
      <c r="P1498" s="69"/>
      <c r="Q1498" s="69"/>
      <c r="R1498" s="13"/>
      <c r="S1498" s="13"/>
      <c r="T1498" s="11"/>
      <c r="U1498" s="18"/>
      <c r="V1498" s="18"/>
      <c r="W1498" s="18"/>
    </row>
    <row r="1499" spans="1:23" ht="25" customHeight="1" x14ac:dyDescent="0.3">
      <c r="A1499" s="11"/>
      <c r="B1499" s="35"/>
      <c r="C1499" s="11"/>
      <c r="D1499" s="11"/>
      <c r="E1499" s="101"/>
      <c r="F1499" s="11"/>
      <c r="G1499" s="11"/>
      <c r="H1499" s="11"/>
      <c r="I1499" s="18">
        <v>0</v>
      </c>
      <c r="J1499" s="18">
        <v>0</v>
      </c>
      <c r="K1499" s="18">
        <v>0</v>
      </c>
      <c r="L1499" s="18">
        <v>0</v>
      </c>
      <c r="M1499" s="18">
        <v>0</v>
      </c>
      <c r="N1499" s="77">
        <v>0</v>
      </c>
      <c r="O1499" s="77">
        <v>0</v>
      </c>
      <c r="P1499" s="69"/>
      <c r="Q1499" s="69"/>
      <c r="R1499" s="13"/>
      <c r="S1499" s="13"/>
      <c r="T1499" s="11"/>
      <c r="U1499" s="18"/>
      <c r="V1499" s="18"/>
      <c r="W1499" s="18"/>
    </row>
    <row r="1500" spans="1:23" ht="25" customHeight="1" x14ac:dyDescent="0.3">
      <c r="A1500" s="11"/>
      <c r="B1500" s="35"/>
      <c r="C1500" s="11"/>
      <c r="D1500" s="11"/>
      <c r="E1500" s="101"/>
      <c r="F1500" s="11"/>
      <c r="G1500" s="11"/>
      <c r="H1500" s="11"/>
      <c r="I1500" s="18">
        <v>0</v>
      </c>
      <c r="J1500" s="18">
        <v>0</v>
      </c>
      <c r="K1500" s="18">
        <v>0</v>
      </c>
      <c r="L1500" s="18">
        <v>0</v>
      </c>
      <c r="M1500" s="18">
        <v>0</v>
      </c>
      <c r="N1500" s="77">
        <v>0</v>
      </c>
      <c r="O1500" s="77">
        <v>0</v>
      </c>
      <c r="P1500" s="69"/>
      <c r="Q1500" s="69"/>
      <c r="R1500" s="13"/>
      <c r="S1500" s="13"/>
      <c r="T1500" s="11"/>
      <c r="U1500" s="18"/>
      <c r="V1500" s="18"/>
      <c r="W1500" s="18"/>
    </row>
    <row r="1501" spans="1:23" ht="25" customHeight="1" x14ac:dyDescent="0.3">
      <c r="A1501" s="11"/>
      <c r="B1501" s="35"/>
      <c r="C1501" s="11"/>
      <c r="D1501" s="11"/>
      <c r="E1501" s="101"/>
      <c r="F1501" s="11"/>
      <c r="G1501" s="11"/>
      <c r="H1501" s="11"/>
      <c r="I1501" s="18">
        <v>0</v>
      </c>
      <c r="J1501" s="18">
        <v>0</v>
      </c>
      <c r="K1501" s="18">
        <v>0</v>
      </c>
      <c r="L1501" s="18">
        <v>0</v>
      </c>
      <c r="M1501" s="18">
        <v>0</v>
      </c>
      <c r="N1501" s="77">
        <v>0</v>
      </c>
      <c r="O1501" s="77">
        <v>0</v>
      </c>
      <c r="P1501" s="69"/>
      <c r="Q1501" s="69"/>
      <c r="R1501" s="13"/>
      <c r="S1501" s="13"/>
      <c r="T1501" s="11"/>
      <c r="U1501" s="18"/>
      <c r="V1501" s="18"/>
      <c r="W1501" s="18"/>
    </row>
    <row r="1502" spans="1:23" ht="25" customHeight="1" x14ac:dyDescent="0.3">
      <c r="A1502" s="11"/>
      <c r="B1502" s="35"/>
      <c r="C1502" s="11"/>
      <c r="D1502" s="11"/>
      <c r="E1502" s="101"/>
      <c r="F1502" s="11"/>
      <c r="G1502" s="11"/>
      <c r="H1502" s="11"/>
      <c r="I1502" s="18">
        <v>0</v>
      </c>
      <c r="J1502" s="18">
        <v>0</v>
      </c>
      <c r="K1502" s="18">
        <v>0</v>
      </c>
      <c r="L1502" s="18">
        <v>0</v>
      </c>
      <c r="M1502" s="18">
        <v>0</v>
      </c>
      <c r="N1502" s="77">
        <v>0</v>
      </c>
      <c r="O1502" s="77">
        <v>0</v>
      </c>
      <c r="P1502" s="69"/>
      <c r="Q1502" s="69"/>
      <c r="R1502" s="13"/>
      <c r="S1502" s="13"/>
      <c r="T1502" s="11"/>
      <c r="U1502" s="18"/>
      <c r="V1502" s="18"/>
      <c r="W1502" s="18"/>
    </row>
    <row r="1503" spans="1:23" ht="25" customHeight="1" x14ac:dyDescent="0.3">
      <c r="A1503" s="11"/>
      <c r="B1503" s="35"/>
      <c r="C1503" s="11"/>
      <c r="D1503" s="11"/>
      <c r="E1503" s="101"/>
      <c r="F1503" s="11"/>
      <c r="G1503" s="11"/>
      <c r="H1503" s="11"/>
      <c r="I1503" s="18">
        <v>0</v>
      </c>
      <c r="J1503" s="18">
        <v>0</v>
      </c>
      <c r="K1503" s="18">
        <v>0</v>
      </c>
      <c r="L1503" s="18">
        <v>0</v>
      </c>
      <c r="M1503" s="18">
        <v>0</v>
      </c>
      <c r="N1503" s="77">
        <v>0</v>
      </c>
      <c r="O1503" s="77">
        <v>0</v>
      </c>
      <c r="P1503" s="69"/>
      <c r="Q1503" s="69"/>
      <c r="R1503" s="13"/>
      <c r="S1503" s="13"/>
      <c r="T1503" s="11"/>
      <c r="U1503" s="18"/>
      <c r="V1503" s="18"/>
      <c r="W1503" s="18"/>
    </row>
    <row r="1504" spans="1:23" ht="25" customHeight="1" x14ac:dyDescent="0.3">
      <c r="A1504" s="11"/>
      <c r="B1504" s="35"/>
      <c r="C1504" s="11"/>
      <c r="D1504" s="11"/>
      <c r="E1504" s="101"/>
      <c r="F1504" s="11"/>
      <c r="G1504" s="11"/>
      <c r="H1504" s="11"/>
      <c r="I1504" s="18">
        <v>0</v>
      </c>
      <c r="J1504" s="18">
        <v>0</v>
      </c>
      <c r="K1504" s="18">
        <v>0</v>
      </c>
      <c r="L1504" s="18">
        <v>0</v>
      </c>
      <c r="M1504" s="18">
        <v>0</v>
      </c>
      <c r="N1504" s="77">
        <v>0</v>
      </c>
      <c r="O1504" s="77">
        <v>0</v>
      </c>
      <c r="P1504" s="69"/>
      <c r="Q1504" s="69"/>
      <c r="R1504" s="13"/>
      <c r="S1504" s="13"/>
      <c r="T1504" s="11"/>
      <c r="U1504" s="18"/>
      <c r="V1504" s="18"/>
      <c r="W1504" s="18"/>
    </row>
    <row r="1505" spans="1:23" ht="25" customHeight="1" x14ac:dyDescent="0.3">
      <c r="A1505" s="11"/>
      <c r="B1505" s="35"/>
      <c r="C1505" s="11"/>
      <c r="D1505" s="11"/>
      <c r="E1505" s="101"/>
      <c r="F1505" s="11"/>
      <c r="G1505" s="11"/>
      <c r="H1505" s="11"/>
      <c r="I1505" s="18">
        <v>0</v>
      </c>
      <c r="J1505" s="18">
        <v>0</v>
      </c>
      <c r="K1505" s="18">
        <v>0</v>
      </c>
      <c r="L1505" s="18">
        <v>0</v>
      </c>
      <c r="M1505" s="18">
        <v>0</v>
      </c>
      <c r="N1505" s="77">
        <v>0</v>
      </c>
      <c r="O1505" s="77">
        <v>0</v>
      </c>
      <c r="P1505" s="69"/>
      <c r="Q1505" s="69"/>
      <c r="R1505" s="13"/>
      <c r="S1505" s="13"/>
      <c r="T1505" s="11"/>
      <c r="U1505" s="18"/>
      <c r="V1505" s="18"/>
      <c r="W1505" s="18"/>
    </row>
    <row r="1506" spans="1:23" ht="25" customHeight="1" x14ac:dyDescent="0.3">
      <c r="A1506" s="11"/>
      <c r="B1506" s="35"/>
      <c r="C1506" s="11"/>
      <c r="D1506" s="11"/>
      <c r="E1506" s="101"/>
      <c r="F1506" s="11"/>
      <c r="G1506" s="11"/>
      <c r="H1506" s="11"/>
      <c r="I1506" s="18">
        <v>0</v>
      </c>
      <c r="J1506" s="18">
        <v>0</v>
      </c>
      <c r="K1506" s="18">
        <v>0</v>
      </c>
      <c r="L1506" s="18">
        <v>0</v>
      </c>
      <c r="M1506" s="18">
        <v>0</v>
      </c>
      <c r="N1506" s="77">
        <v>0</v>
      </c>
      <c r="O1506" s="77">
        <v>0</v>
      </c>
      <c r="P1506" s="69"/>
      <c r="Q1506" s="69"/>
      <c r="R1506" s="13"/>
      <c r="S1506" s="13"/>
      <c r="T1506" s="11"/>
      <c r="U1506" s="18"/>
      <c r="V1506" s="18"/>
      <c r="W1506" s="18"/>
    </row>
    <row r="1507" spans="1:23" ht="25" customHeight="1" x14ac:dyDescent="0.3">
      <c r="A1507" s="11"/>
      <c r="B1507" s="35"/>
      <c r="C1507" s="11"/>
      <c r="D1507" s="11"/>
      <c r="E1507" s="101"/>
      <c r="F1507" s="11"/>
      <c r="G1507" s="11"/>
      <c r="H1507" s="11"/>
      <c r="I1507" s="18">
        <v>0</v>
      </c>
      <c r="J1507" s="18">
        <v>0</v>
      </c>
      <c r="K1507" s="18">
        <v>0</v>
      </c>
      <c r="L1507" s="18">
        <v>0</v>
      </c>
      <c r="M1507" s="18">
        <v>0</v>
      </c>
      <c r="N1507" s="77">
        <v>0</v>
      </c>
      <c r="O1507" s="77">
        <v>0</v>
      </c>
      <c r="P1507" s="69"/>
      <c r="Q1507" s="69"/>
      <c r="R1507" s="13"/>
      <c r="S1507" s="13"/>
      <c r="T1507" s="11"/>
      <c r="U1507" s="18"/>
      <c r="V1507" s="18"/>
      <c r="W1507" s="18"/>
    </row>
    <row r="1508" spans="1:23" ht="25" customHeight="1" x14ac:dyDescent="0.3">
      <c r="A1508" s="11"/>
      <c r="B1508" s="35"/>
      <c r="C1508" s="11"/>
      <c r="D1508" s="11"/>
      <c r="E1508" s="101"/>
      <c r="F1508" s="11"/>
      <c r="G1508" s="11"/>
      <c r="H1508" s="11"/>
      <c r="I1508" s="18">
        <v>0</v>
      </c>
      <c r="J1508" s="18">
        <v>0</v>
      </c>
      <c r="K1508" s="18">
        <v>0</v>
      </c>
      <c r="L1508" s="18">
        <v>0</v>
      </c>
      <c r="M1508" s="18">
        <v>0</v>
      </c>
      <c r="N1508" s="77">
        <v>0</v>
      </c>
      <c r="O1508" s="77">
        <v>0</v>
      </c>
      <c r="P1508" s="69"/>
      <c r="Q1508" s="69"/>
      <c r="R1508" s="13"/>
      <c r="S1508" s="13"/>
      <c r="T1508" s="11"/>
      <c r="U1508" s="18"/>
      <c r="V1508" s="18"/>
      <c r="W1508" s="18"/>
    </row>
    <row r="1509" spans="1:23" ht="25" customHeight="1" x14ac:dyDescent="0.3">
      <c r="A1509" s="11"/>
      <c r="B1509" s="35"/>
      <c r="C1509" s="11"/>
      <c r="D1509" s="11"/>
      <c r="E1509" s="101"/>
      <c r="F1509" s="11"/>
      <c r="G1509" s="11"/>
      <c r="H1509" s="11"/>
      <c r="I1509" s="18">
        <v>0</v>
      </c>
      <c r="J1509" s="18">
        <v>0</v>
      </c>
      <c r="K1509" s="18">
        <v>0</v>
      </c>
      <c r="L1509" s="18">
        <v>0</v>
      </c>
      <c r="M1509" s="18">
        <v>0</v>
      </c>
      <c r="N1509" s="77">
        <v>0</v>
      </c>
      <c r="O1509" s="77">
        <v>0</v>
      </c>
      <c r="P1509" s="69"/>
      <c r="Q1509" s="69"/>
      <c r="R1509" s="13"/>
      <c r="S1509" s="13"/>
      <c r="T1509" s="11"/>
      <c r="U1509" s="18"/>
      <c r="V1509" s="18"/>
      <c r="W1509" s="18"/>
    </row>
    <row r="1510" spans="1:23" ht="25" customHeight="1" x14ac:dyDescent="0.3">
      <c r="A1510" s="11"/>
      <c r="B1510" s="35"/>
      <c r="C1510" s="11"/>
      <c r="D1510" s="11"/>
      <c r="E1510" s="101"/>
      <c r="F1510" s="11"/>
      <c r="G1510" s="11"/>
      <c r="H1510" s="11"/>
      <c r="I1510" s="18">
        <v>0</v>
      </c>
      <c r="J1510" s="18">
        <v>0</v>
      </c>
      <c r="K1510" s="18">
        <v>0</v>
      </c>
      <c r="L1510" s="18">
        <v>0</v>
      </c>
      <c r="M1510" s="18">
        <v>0</v>
      </c>
      <c r="N1510" s="77">
        <v>0</v>
      </c>
      <c r="O1510" s="77">
        <v>0</v>
      </c>
      <c r="P1510" s="69"/>
      <c r="Q1510" s="69"/>
      <c r="R1510" s="13"/>
      <c r="S1510" s="13"/>
      <c r="T1510" s="11"/>
      <c r="U1510" s="18"/>
      <c r="V1510" s="18"/>
      <c r="W1510" s="18"/>
    </row>
    <row r="1511" spans="1:23" ht="25" customHeight="1" x14ac:dyDescent="0.3">
      <c r="A1511" s="11"/>
      <c r="B1511" s="35"/>
      <c r="C1511" s="11"/>
      <c r="D1511" s="11"/>
      <c r="E1511" s="101"/>
      <c r="F1511" s="11"/>
      <c r="G1511" s="11"/>
      <c r="H1511" s="11"/>
      <c r="I1511" s="18">
        <v>0</v>
      </c>
      <c r="J1511" s="18">
        <v>0</v>
      </c>
      <c r="K1511" s="18">
        <v>0</v>
      </c>
      <c r="L1511" s="18">
        <v>0</v>
      </c>
      <c r="M1511" s="18">
        <v>0</v>
      </c>
      <c r="N1511" s="77">
        <v>0</v>
      </c>
      <c r="O1511" s="77">
        <v>0</v>
      </c>
      <c r="P1511" s="69"/>
      <c r="Q1511" s="69"/>
      <c r="R1511" s="13"/>
      <c r="S1511" s="13"/>
      <c r="T1511" s="11"/>
      <c r="U1511" s="18"/>
      <c r="V1511" s="18"/>
      <c r="W1511" s="18"/>
    </row>
    <row r="1512" spans="1:23" ht="25" customHeight="1" x14ac:dyDescent="0.3">
      <c r="A1512" s="11"/>
      <c r="B1512" s="35"/>
      <c r="C1512" s="11"/>
      <c r="D1512" s="11"/>
      <c r="E1512" s="101"/>
      <c r="F1512" s="11"/>
      <c r="G1512" s="11"/>
      <c r="H1512" s="11"/>
      <c r="I1512" s="18">
        <v>0</v>
      </c>
      <c r="J1512" s="18">
        <v>0</v>
      </c>
      <c r="K1512" s="18">
        <v>0</v>
      </c>
      <c r="L1512" s="18">
        <v>0</v>
      </c>
      <c r="M1512" s="18">
        <v>0</v>
      </c>
      <c r="N1512" s="77">
        <v>0</v>
      </c>
      <c r="O1512" s="77">
        <v>0</v>
      </c>
      <c r="P1512" s="69"/>
      <c r="Q1512" s="69"/>
      <c r="R1512" s="13"/>
      <c r="S1512" s="13"/>
      <c r="T1512" s="11"/>
      <c r="U1512" s="18"/>
      <c r="V1512" s="18"/>
      <c r="W1512" s="18"/>
    </row>
    <row r="1513" spans="1:23" ht="25" customHeight="1" x14ac:dyDescent="0.3">
      <c r="A1513" s="11"/>
      <c r="B1513" s="35"/>
      <c r="C1513" s="11"/>
      <c r="D1513" s="11"/>
      <c r="E1513" s="101"/>
      <c r="F1513" s="11"/>
      <c r="G1513" s="11"/>
      <c r="H1513" s="11"/>
      <c r="I1513" s="18">
        <v>0</v>
      </c>
      <c r="J1513" s="18">
        <v>0</v>
      </c>
      <c r="K1513" s="18">
        <v>0</v>
      </c>
      <c r="L1513" s="18">
        <v>0</v>
      </c>
      <c r="M1513" s="18">
        <v>0</v>
      </c>
      <c r="N1513" s="77">
        <v>0</v>
      </c>
      <c r="O1513" s="77">
        <v>0</v>
      </c>
      <c r="P1513" s="69"/>
      <c r="Q1513" s="69"/>
      <c r="R1513" s="13"/>
      <c r="S1513" s="13"/>
      <c r="T1513" s="11"/>
      <c r="U1513" s="18"/>
      <c r="V1513" s="18"/>
      <c r="W1513" s="18"/>
    </row>
    <row r="1514" spans="1:23" ht="25" customHeight="1" x14ac:dyDescent="0.3">
      <c r="A1514" s="11"/>
      <c r="B1514" s="35"/>
      <c r="C1514" s="11"/>
      <c r="D1514" s="11"/>
      <c r="E1514" s="101"/>
      <c r="F1514" s="11"/>
      <c r="G1514" s="11"/>
      <c r="H1514" s="11"/>
      <c r="I1514" s="18">
        <v>0</v>
      </c>
      <c r="J1514" s="18">
        <v>0</v>
      </c>
      <c r="K1514" s="18">
        <v>0</v>
      </c>
      <c r="L1514" s="18">
        <v>0</v>
      </c>
      <c r="M1514" s="18">
        <v>0</v>
      </c>
      <c r="N1514" s="77">
        <v>0</v>
      </c>
      <c r="O1514" s="77">
        <v>0</v>
      </c>
      <c r="P1514" s="69"/>
      <c r="Q1514" s="69"/>
      <c r="R1514" s="13"/>
      <c r="S1514" s="13"/>
      <c r="T1514" s="11"/>
      <c r="U1514" s="18"/>
      <c r="V1514" s="18"/>
      <c r="W1514" s="18"/>
    </row>
    <row r="1515" spans="1:23" ht="25" customHeight="1" x14ac:dyDescent="0.3">
      <c r="A1515" s="11"/>
      <c r="B1515" s="35"/>
      <c r="C1515" s="11"/>
      <c r="D1515" s="11"/>
      <c r="E1515" s="101"/>
      <c r="F1515" s="11"/>
      <c r="G1515" s="11"/>
      <c r="H1515" s="11"/>
      <c r="I1515" s="18">
        <v>0</v>
      </c>
      <c r="J1515" s="18">
        <v>0</v>
      </c>
      <c r="K1515" s="18">
        <v>0</v>
      </c>
      <c r="L1515" s="18">
        <v>0</v>
      </c>
      <c r="M1515" s="18">
        <v>0</v>
      </c>
      <c r="N1515" s="77">
        <v>0</v>
      </c>
      <c r="O1515" s="77">
        <v>0</v>
      </c>
      <c r="P1515" s="69"/>
      <c r="Q1515" s="69"/>
      <c r="R1515" s="13"/>
      <c r="S1515" s="13"/>
      <c r="T1515" s="11"/>
      <c r="U1515" s="18"/>
      <c r="V1515" s="18"/>
      <c r="W1515" s="18"/>
    </row>
    <row r="1516" spans="1:23" ht="25" customHeight="1" x14ac:dyDescent="0.3">
      <c r="A1516" s="11"/>
      <c r="B1516" s="35"/>
      <c r="C1516" s="11"/>
      <c r="D1516" s="11"/>
      <c r="E1516" s="101"/>
      <c r="F1516" s="11"/>
      <c r="G1516" s="11"/>
      <c r="H1516" s="11"/>
      <c r="I1516" s="18">
        <v>0</v>
      </c>
      <c r="J1516" s="18">
        <v>0</v>
      </c>
      <c r="K1516" s="18">
        <v>0</v>
      </c>
      <c r="L1516" s="18">
        <v>0</v>
      </c>
      <c r="M1516" s="18">
        <v>0</v>
      </c>
      <c r="N1516" s="77">
        <v>0</v>
      </c>
      <c r="O1516" s="77">
        <v>0</v>
      </c>
      <c r="P1516" s="69"/>
      <c r="Q1516" s="69"/>
      <c r="R1516" s="13"/>
      <c r="S1516" s="13"/>
      <c r="T1516" s="11"/>
      <c r="U1516" s="18"/>
      <c r="V1516" s="18"/>
      <c r="W1516" s="18"/>
    </row>
    <row r="1517" spans="1:23" ht="25" customHeight="1" x14ac:dyDescent="0.3">
      <c r="A1517" s="11"/>
      <c r="B1517" s="35"/>
      <c r="C1517" s="11"/>
      <c r="D1517" s="11"/>
      <c r="E1517" s="101"/>
      <c r="F1517" s="11"/>
      <c r="G1517" s="11"/>
      <c r="H1517" s="11"/>
      <c r="I1517" s="18">
        <v>0</v>
      </c>
      <c r="J1517" s="18">
        <v>0</v>
      </c>
      <c r="K1517" s="18">
        <v>0</v>
      </c>
      <c r="L1517" s="18">
        <v>0</v>
      </c>
      <c r="M1517" s="18">
        <v>0</v>
      </c>
      <c r="N1517" s="77">
        <v>0</v>
      </c>
      <c r="O1517" s="77">
        <v>0</v>
      </c>
      <c r="P1517" s="69"/>
      <c r="Q1517" s="69"/>
      <c r="R1517" s="13"/>
      <c r="S1517" s="13"/>
      <c r="T1517" s="11"/>
      <c r="U1517" s="18"/>
      <c r="V1517" s="18"/>
      <c r="W1517" s="18"/>
    </row>
    <row r="1518" spans="1:23" ht="25" customHeight="1" x14ac:dyDescent="0.3">
      <c r="A1518" s="11"/>
      <c r="B1518" s="35"/>
      <c r="C1518" s="11"/>
      <c r="D1518" s="11"/>
      <c r="E1518" s="101"/>
      <c r="F1518" s="11"/>
      <c r="G1518" s="11"/>
      <c r="H1518" s="11"/>
      <c r="I1518" s="18">
        <v>0</v>
      </c>
      <c r="J1518" s="18">
        <v>0</v>
      </c>
      <c r="K1518" s="18">
        <v>0</v>
      </c>
      <c r="L1518" s="18">
        <v>0</v>
      </c>
      <c r="M1518" s="18">
        <v>0</v>
      </c>
      <c r="N1518" s="77">
        <v>0</v>
      </c>
      <c r="O1518" s="77">
        <v>0</v>
      </c>
      <c r="P1518" s="69"/>
      <c r="Q1518" s="69"/>
      <c r="R1518" s="13"/>
      <c r="S1518" s="13"/>
      <c r="T1518" s="11"/>
      <c r="U1518" s="18"/>
      <c r="V1518" s="18"/>
      <c r="W1518" s="18"/>
    </row>
    <row r="1519" spans="1:23" ht="25" customHeight="1" x14ac:dyDescent="0.3">
      <c r="A1519" s="11"/>
      <c r="B1519" s="35"/>
      <c r="C1519" s="11"/>
      <c r="D1519" s="11"/>
      <c r="E1519" s="101"/>
      <c r="F1519" s="11"/>
      <c r="G1519" s="11"/>
      <c r="H1519" s="11"/>
      <c r="I1519" s="18">
        <v>0</v>
      </c>
      <c r="J1519" s="18">
        <v>0</v>
      </c>
      <c r="K1519" s="18">
        <v>0</v>
      </c>
      <c r="L1519" s="18">
        <v>0</v>
      </c>
      <c r="M1519" s="18">
        <v>0</v>
      </c>
      <c r="N1519" s="77">
        <v>0</v>
      </c>
      <c r="O1519" s="77">
        <v>0</v>
      </c>
      <c r="P1519" s="69"/>
      <c r="Q1519" s="69"/>
      <c r="R1519" s="13"/>
      <c r="S1519" s="13"/>
      <c r="T1519" s="11"/>
      <c r="U1519" s="18"/>
      <c r="V1519" s="18"/>
      <c r="W1519" s="18"/>
    </row>
    <row r="1520" spans="1:23" ht="25" customHeight="1" x14ac:dyDescent="0.3">
      <c r="A1520" s="11"/>
      <c r="B1520" s="35"/>
      <c r="C1520" s="11"/>
      <c r="D1520" s="11"/>
      <c r="E1520" s="101"/>
      <c r="F1520" s="11"/>
      <c r="G1520" s="11"/>
      <c r="H1520" s="11"/>
      <c r="I1520" s="18">
        <v>0</v>
      </c>
      <c r="J1520" s="18">
        <v>0</v>
      </c>
      <c r="K1520" s="18">
        <v>0</v>
      </c>
      <c r="L1520" s="18">
        <v>0</v>
      </c>
      <c r="M1520" s="18">
        <v>0</v>
      </c>
      <c r="N1520" s="77">
        <v>0</v>
      </c>
      <c r="O1520" s="77">
        <v>0</v>
      </c>
      <c r="P1520" s="69"/>
      <c r="Q1520" s="69"/>
      <c r="R1520" s="13"/>
      <c r="S1520" s="13"/>
      <c r="T1520" s="11"/>
      <c r="U1520" s="18"/>
      <c r="V1520" s="18"/>
      <c r="W1520" s="18"/>
    </row>
    <row r="1521" spans="1:23" ht="25" customHeight="1" x14ac:dyDescent="0.3">
      <c r="A1521" s="11"/>
      <c r="B1521" s="35"/>
      <c r="C1521" s="11"/>
      <c r="D1521" s="11"/>
      <c r="E1521" s="101"/>
      <c r="F1521" s="11"/>
      <c r="G1521" s="11"/>
      <c r="H1521" s="11"/>
      <c r="I1521" s="18">
        <v>0</v>
      </c>
      <c r="J1521" s="18">
        <v>0</v>
      </c>
      <c r="K1521" s="18">
        <v>0</v>
      </c>
      <c r="L1521" s="18">
        <v>0</v>
      </c>
      <c r="M1521" s="18">
        <v>0</v>
      </c>
      <c r="N1521" s="77">
        <v>0</v>
      </c>
      <c r="O1521" s="77">
        <v>0</v>
      </c>
      <c r="P1521" s="69"/>
      <c r="Q1521" s="69"/>
      <c r="R1521" s="13"/>
      <c r="S1521" s="13"/>
      <c r="T1521" s="11"/>
      <c r="U1521" s="18"/>
      <c r="V1521" s="18"/>
      <c r="W1521" s="18"/>
    </row>
    <row r="1522" spans="1:23" ht="25" customHeight="1" x14ac:dyDescent="0.3">
      <c r="A1522" s="11"/>
      <c r="B1522" s="35"/>
      <c r="C1522" s="11"/>
      <c r="D1522" s="11"/>
      <c r="E1522" s="101"/>
      <c r="F1522" s="11"/>
      <c r="G1522" s="11"/>
      <c r="H1522" s="11"/>
      <c r="I1522" s="18">
        <v>0</v>
      </c>
      <c r="J1522" s="18">
        <v>0</v>
      </c>
      <c r="K1522" s="18">
        <v>0</v>
      </c>
      <c r="L1522" s="18">
        <v>0</v>
      </c>
      <c r="M1522" s="18">
        <v>0</v>
      </c>
      <c r="N1522" s="77">
        <v>0</v>
      </c>
      <c r="O1522" s="77">
        <v>0</v>
      </c>
      <c r="P1522" s="69"/>
      <c r="Q1522" s="69"/>
      <c r="R1522" s="13"/>
      <c r="S1522" s="13"/>
      <c r="T1522" s="11"/>
      <c r="U1522" s="18"/>
      <c r="V1522" s="18"/>
      <c r="W1522" s="18"/>
    </row>
    <row r="1523" spans="1:23" ht="25" customHeight="1" x14ac:dyDescent="0.3">
      <c r="A1523" s="11"/>
      <c r="B1523" s="35"/>
      <c r="C1523" s="11"/>
      <c r="D1523" s="11"/>
      <c r="E1523" s="101"/>
      <c r="F1523" s="11"/>
      <c r="G1523" s="11"/>
      <c r="H1523" s="11"/>
      <c r="I1523" s="18">
        <v>0</v>
      </c>
      <c r="J1523" s="18">
        <v>0</v>
      </c>
      <c r="K1523" s="18">
        <v>0</v>
      </c>
      <c r="L1523" s="18">
        <v>0</v>
      </c>
      <c r="M1523" s="18">
        <v>0</v>
      </c>
      <c r="N1523" s="77">
        <v>0</v>
      </c>
      <c r="O1523" s="77">
        <v>0</v>
      </c>
      <c r="P1523" s="69"/>
      <c r="Q1523" s="69"/>
      <c r="R1523" s="13"/>
      <c r="S1523" s="13"/>
      <c r="T1523" s="11"/>
      <c r="U1523" s="18"/>
      <c r="V1523" s="18"/>
      <c r="W1523" s="18"/>
    </row>
    <row r="1524" spans="1:23" ht="25" customHeight="1" x14ac:dyDescent="0.3">
      <c r="A1524" s="11"/>
      <c r="B1524" s="35"/>
      <c r="C1524" s="11"/>
      <c r="D1524" s="11"/>
      <c r="E1524" s="101"/>
      <c r="F1524" s="11"/>
      <c r="G1524" s="11"/>
      <c r="H1524" s="11"/>
      <c r="I1524" s="18">
        <v>0</v>
      </c>
      <c r="J1524" s="18">
        <v>0</v>
      </c>
      <c r="K1524" s="18">
        <v>0</v>
      </c>
      <c r="L1524" s="18">
        <v>0</v>
      </c>
      <c r="M1524" s="18">
        <v>0</v>
      </c>
      <c r="N1524" s="77">
        <v>0</v>
      </c>
      <c r="O1524" s="77">
        <v>0</v>
      </c>
      <c r="P1524" s="69"/>
      <c r="Q1524" s="69"/>
      <c r="R1524" s="13"/>
      <c r="S1524" s="13"/>
      <c r="T1524" s="11"/>
      <c r="U1524" s="18"/>
      <c r="V1524" s="18"/>
      <c r="W1524" s="18"/>
    </row>
    <row r="1525" spans="1:23" ht="25" customHeight="1" x14ac:dyDescent="0.3">
      <c r="A1525" s="11"/>
      <c r="B1525" s="35"/>
      <c r="C1525" s="11"/>
      <c r="D1525" s="11"/>
      <c r="E1525" s="101"/>
      <c r="F1525" s="11"/>
      <c r="G1525" s="11"/>
      <c r="H1525" s="11"/>
      <c r="I1525" s="18">
        <v>0</v>
      </c>
      <c r="J1525" s="18">
        <v>0</v>
      </c>
      <c r="K1525" s="18">
        <v>0</v>
      </c>
      <c r="L1525" s="18">
        <v>0</v>
      </c>
      <c r="M1525" s="18">
        <v>0</v>
      </c>
      <c r="N1525" s="77">
        <v>0</v>
      </c>
      <c r="O1525" s="77">
        <v>0</v>
      </c>
      <c r="P1525" s="69"/>
      <c r="Q1525" s="69"/>
      <c r="R1525" s="13"/>
      <c r="S1525" s="13"/>
      <c r="T1525" s="11"/>
      <c r="U1525" s="18"/>
      <c r="V1525" s="18"/>
      <c r="W1525" s="18"/>
    </row>
    <row r="1526" spans="1:23" ht="25" customHeight="1" x14ac:dyDescent="0.3">
      <c r="A1526" s="11"/>
      <c r="B1526" s="35"/>
      <c r="C1526" s="11"/>
      <c r="D1526" s="11"/>
      <c r="E1526" s="101"/>
      <c r="F1526" s="11"/>
      <c r="G1526" s="11"/>
      <c r="H1526" s="11"/>
      <c r="I1526" s="18">
        <v>0</v>
      </c>
      <c r="J1526" s="18">
        <v>0</v>
      </c>
      <c r="K1526" s="18">
        <v>0</v>
      </c>
      <c r="L1526" s="18">
        <v>0</v>
      </c>
      <c r="M1526" s="18">
        <v>0</v>
      </c>
      <c r="N1526" s="77">
        <v>0</v>
      </c>
      <c r="O1526" s="77">
        <v>0</v>
      </c>
      <c r="P1526" s="69"/>
      <c r="Q1526" s="69"/>
      <c r="R1526" s="13"/>
      <c r="S1526" s="13"/>
      <c r="T1526" s="11"/>
      <c r="U1526" s="18"/>
      <c r="V1526" s="18"/>
      <c r="W1526" s="18"/>
    </row>
    <row r="1527" spans="1:23" ht="25" customHeight="1" x14ac:dyDescent="0.3">
      <c r="A1527" s="11"/>
      <c r="B1527" s="35"/>
      <c r="C1527" s="11"/>
      <c r="D1527" s="11"/>
      <c r="E1527" s="101"/>
      <c r="F1527" s="11"/>
      <c r="G1527" s="11"/>
      <c r="H1527" s="11"/>
      <c r="I1527" s="18">
        <v>0</v>
      </c>
      <c r="J1527" s="18">
        <v>0</v>
      </c>
      <c r="K1527" s="18">
        <v>0</v>
      </c>
      <c r="L1527" s="18">
        <v>0</v>
      </c>
      <c r="M1527" s="18">
        <v>0</v>
      </c>
      <c r="N1527" s="77">
        <v>0</v>
      </c>
      <c r="O1527" s="77">
        <v>0</v>
      </c>
      <c r="P1527" s="69"/>
      <c r="Q1527" s="69"/>
      <c r="R1527" s="13"/>
      <c r="S1527" s="13"/>
      <c r="T1527" s="11"/>
      <c r="U1527" s="18"/>
      <c r="V1527" s="18"/>
      <c r="W1527" s="18"/>
    </row>
    <row r="1528" spans="1:23" ht="25" customHeight="1" x14ac:dyDescent="0.3">
      <c r="A1528" s="11"/>
      <c r="B1528" s="35"/>
      <c r="C1528" s="11"/>
      <c r="D1528" s="11"/>
      <c r="E1528" s="101"/>
      <c r="F1528" s="11"/>
      <c r="G1528" s="11"/>
      <c r="H1528" s="11"/>
      <c r="I1528" s="18">
        <v>0</v>
      </c>
      <c r="J1528" s="18">
        <v>0</v>
      </c>
      <c r="K1528" s="18">
        <v>0</v>
      </c>
      <c r="L1528" s="18">
        <v>0</v>
      </c>
      <c r="M1528" s="18">
        <v>0</v>
      </c>
      <c r="N1528" s="77">
        <v>0</v>
      </c>
      <c r="O1528" s="77">
        <v>0</v>
      </c>
      <c r="P1528" s="69"/>
      <c r="Q1528" s="69"/>
      <c r="R1528" s="13"/>
      <c r="S1528" s="13"/>
      <c r="T1528" s="11"/>
      <c r="U1528" s="18"/>
      <c r="V1528" s="18"/>
      <c r="W1528" s="18"/>
    </row>
    <row r="1529" spans="1:23" ht="25" customHeight="1" x14ac:dyDescent="0.3">
      <c r="A1529" s="11"/>
      <c r="B1529" s="35"/>
      <c r="C1529" s="11"/>
      <c r="D1529" s="11"/>
      <c r="E1529" s="101"/>
      <c r="F1529" s="11"/>
      <c r="G1529" s="11"/>
      <c r="H1529" s="11"/>
      <c r="I1529" s="18">
        <v>0</v>
      </c>
      <c r="J1529" s="18">
        <v>0</v>
      </c>
      <c r="K1529" s="18">
        <v>0</v>
      </c>
      <c r="L1529" s="18">
        <v>0</v>
      </c>
      <c r="M1529" s="18">
        <v>0</v>
      </c>
      <c r="N1529" s="77">
        <v>0</v>
      </c>
      <c r="O1529" s="77">
        <v>0</v>
      </c>
      <c r="P1529" s="69"/>
      <c r="Q1529" s="69"/>
      <c r="R1529" s="13"/>
      <c r="S1529" s="13"/>
      <c r="T1529" s="11"/>
      <c r="U1529" s="18"/>
      <c r="V1529" s="18"/>
      <c r="W1529" s="18"/>
    </row>
    <row r="1530" spans="1:23" ht="25" customHeight="1" x14ac:dyDescent="0.3">
      <c r="A1530" s="11"/>
      <c r="B1530" s="35"/>
      <c r="C1530" s="11"/>
      <c r="D1530" s="11"/>
      <c r="E1530" s="101"/>
      <c r="F1530" s="11"/>
      <c r="G1530" s="11"/>
      <c r="H1530" s="11"/>
      <c r="I1530" s="18">
        <v>0</v>
      </c>
      <c r="J1530" s="18">
        <v>0</v>
      </c>
      <c r="K1530" s="18">
        <v>0</v>
      </c>
      <c r="L1530" s="18">
        <v>0</v>
      </c>
      <c r="M1530" s="18">
        <v>0</v>
      </c>
      <c r="N1530" s="77">
        <v>0</v>
      </c>
      <c r="O1530" s="77">
        <v>0</v>
      </c>
      <c r="P1530" s="69"/>
      <c r="Q1530" s="69"/>
      <c r="R1530" s="13"/>
      <c r="S1530" s="13"/>
      <c r="T1530" s="11"/>
      <c r="U1530" s="18"/>
      <c r="V1530" s="18"/>
      <c r="W1530" s="18"/>
    </row>
    <row r="1531" spans="1:23" ht="25" customHeight="1" x14ac:dyDescent="0.3">
      <c r="A1531" s="11"/>
      <c r="B1531" s="35"/>
      <c r="C1531" s="11"/>
      <c r="D1531" s="11"/>
      <c r="E1531" s="101"/>
      <c r="F1531" s="11"/>
      <c r="G1531" s="11"/>
      <c r="H1531" s="11"/>
      <c r="I1531" s="18">
        <v>0</v>
      </c>
      <c r="J1531" s="18">
        <v>0</v>
      </c>
      <c r="K1531" s="18">
        <v>0</v>
      </c>
      <c r="L1531" s="18">
        <v>0</v>
      </c>
      <c r="M1531" s="18">
        <v>0</v>
      </c>
      <c r="N1531" s="77">
        <v>0</v>
      </c>
      <c r="O1531" s="77">
        <v>0</v>
      </c>
      <c r="P1531" s="69"/>
      <c r="Q1531" s="69"/>
      <c r="R1531" s="13"/>
      <c r="S1531" s="13"/>
      <c r="T1531" s="11"/>
      <c r="U1531" s="18"/>
      <c r="V1531" s="18"/>
      <c r="W1531" s="18"/>
    </row>
    <row r="1532" spans="1:23" ht="25" customHeight="1" x14ac:dyDescent="0.3">
      <c r="A1532" s="11"/>
      <c r="B1532" s="35"/>
      <c r="C1532" s="11"/>
      <c r="D1532" s="11"/>
      <c r="E1532" s="101"/>
      <c r="F1532" s="11"/>
      <c r="G1532" s="11"/>
      <c r="H1532" s="11"/>
      <c r="I1532" s="18">
        <v>0</v>
      </c>
      <c r="J1532" s="18">
        <v>0</v>
      </c>
      <c r="K1532" s="18">
        <v>0</v>
      </c>
      <c r="L1532" s="18">
        <v>0</v>
      </c>
      <c r="M1532" s="18">
        <v>0</v>
      </c>
      <c r="N1532" s="77">
        <v>0</v>
      </c>
      <c r="O1532" s="77">
        <v>0</v>
      </c>
      <c r="P1532" s="69"/>
      <c r="Q1532" s="69"/>
      <c r="R1532" s="13"/>
      <c r="S1532" s="13"/>
      <c r="T1532" s="11"/>
      <c r="U1532" s="18"/>
      <c r="V1532" s="18"/>
      <c r="W1532" s="18"/>
    </row>
    <row r="1533" spans="1:23" ht="25" customHeight="1" x14ac:dyDescent="0.3">
      <c r="A1533" s="11"/>
      <c r="B1533" s="35"/>
      <c r="C1533" s="11"/>
      <c r="D1533" s="11"/>
      <c r="E1533" s="101"/>
      <c r="F1533" s="11"/>
      <c r="G1533" s="11"/>
      <c r="H1533" s="11"/>
      <c r="I1533" s="18">
        <v>0</v>
      </c>
      <c r="J1533" s="18">
        <v>0</v>
      </c>
      <c r="K1533" s="18">
        <v>0</v>
      </c>
      <c r="L1533" s="18">
        <v>0</v>
      </c>
      <c r="M1533" s="18">
        <v>0</v>
      </c>
      <c r="N1533" s="77">
        <v>0</v>
      </c>
      <c r="O1533" s="77">
        <v>0</v>
      </c>
      <c r="P1533" s="69"/>
      <c r="Q1533" s="69"/>
      <c r="R1533" s="13"/>
      <c r="S1533" s="13"/>
      <c r="T1533" s="11"/>
      <c r="U1533" s="18"/>
      <c r="V1533" s="18"/>
      <c r="W1533" s="18"/>
    </row>
    <row r="1534" spans="1:23" ht="25" customHeight="1" x14ac:dyDescent="0.3">
      <c r="A1534" s="11"/>
      <c r="B1534" s="35"/>
      <c r="C1534" s="11"/>
      <c r="D1534" s="11"/>
      <c r="E1534" s="101"/>
      <c r="F1534" s="11"/>
      <c r="G1534" s="11"/>
      <c r="H1534" s="11"/>
      <c r="I1534" s="18">
        <v>0</v>
      </c>
      <c r="J1534" s="18">
        <v>0</v>
      </c>
      <c r="K1534" s="18">
        <v>0</v>
      </c>
      <c r="L1534" s="18">
        <v>0</v>
      </c>
      <c r="M1534" s="18">
        <v>0</v>
      </c>
      <c r="N1534" s="77">
        <v>0</v>
      </c>
      <c r="O1534" s="77">
        <v>0</v>
      </c>
      <c r="P1534" s="69"/>
      <c r="Q1534" s="69"/>
      <c r="R1534" s="13"/>
      <c r="S1534" s="13"/>
      <c r="T1534" s="11"/>
      <c r="U1534" s="18"/>
      <c r="V1534" s="18"/>
      <c r="W1534" s="18"/>
    </row>
    <row r="1535" spans="1:23" ht="25" customHeight="1" x14ac:dyDescent="0.3">
      <c r="A1535" s="11"/>
      <c r="B1535" s="35"/>
      <c r="C1535" s="11"/>
      <c r="D1535" s="11"/>
      <c r="E1535" s="101"/>
      <c r="F1535" s="11"/>
      <c r="G1535" s="11"/>
      <c r="H1535" s="11"/>
      <c r="I1535" s="18">
        <v>0</v>
      </c>
      <c r="J1535" s="18">
        <v>0</v>
      </c>
      <c r="K1535" s="18">
        <v>0</v>
      </c>
      <c r="L1535" s="18">
        <v>0</v>
      </c>
      <c r="M1535" s="18">
        <v>0</v>
      </c>
      <c r="N1535" s="77">
        <v>0</v>
      </c>
      <c r="O1535" s="77">
        <v>0</v>
      </c>
      <c r="P1535" s="69"/>
      <c r="Q1535" s="69"/>
      <c r="R1535" s="13"/>
      <c r="S1535" s="13"/>
      <c r="T1535" s="11"/>
      <c r="U1535" s="18"/>
      <c r="V1535" s="18"/>
      <c r="W1535" s="18"/>
    </row>
    <row r="1536" spans="1:23" ht="25" customHeight="1" x14ac:dyDescent="0.3">
      <c r="A1536" s="11"/>
      <c r="B1536" s="35"/>
      <c r="C1536" s="11"/>
      <c r="D1536" s="11"/>
      <c r="E1536" s="101"/>
      <c r="F1536" s="11"/>
      <c r="G1536" s="11"/>
      <c r="H1536" s="11"/>
      <c r="I1536" s="18">
        <v>0</v>
      </c>
      <c r="J1536" s="18">
        <v>0</v>
      </c>
      <c r="K1536" s="18">
        <v>0</v>
      </c>
      <c r="L1536" s="18">
        <v>0</v>
      </c>
      <c r="M1536" s="18">
        <v>0</v>
      </c>
      <c r="N1536" s="77">
        <v>0</v>
      </c>
      <c r="O1536" s="77">
        <v>0</v>
      </c>
      <c r="P1536" s="69"/>
      <c r="Q1536" s="69"/>
      <c r="R1536" s="13"/>
      <c r="S1536" s="13"/>
      <c r="T1536" s="11"/>
      <c r="U1536" s="18"/>
      <c r="V1536" s="18"/>
      <c r="W1536" s="18"/>
    </row>
    <row r="1537" spans="1:23" ht="25" customHeight="1" x14ac:dyDescent="0.3">
      <c r="A1537" s="11"/>
      <c r="B1537" s="35"/>
      <c r="C1537" s="11"/>
      <c r="D1537" s="11"/>
      <c r="E1537" s="101"/>
      <c r="F1537" s="11"/>
      <c r="G1537" s="11"/>
      <c r="H1537" s="11"/>
      <c r="I1537" s="18">
        <v>0</v>
      </c>
      <c r="J1537" s="18">
        <v>0</v>
      </c>
      <c r="K1537" s="18">
        <v>0</v>
      </c>
      <c r="L1537" s="18">
        <v>0</v>
      </c>
      <c r="M1537" s="18">
        <v>0</v>
      </c>
      <c r="N1537" s="77">
        <v>0</v>
      </c>
      <c r="O1537" s="77">
        <v>0</v>
      </c>
      <c r="P1537" s="69"/>
      <c r="Q1537" s="69"/>
      <c r="R1537" s="13"/>
      <c r="S1537" s="13"/>
      <c r="T1537" s="11"/>
      <c r="U1537" s="18"/>
      <c r="V1537" s="18"/>
      <c r="W1537" s="18"/>
    </row>
    <row r="1538" spans="1:23" ht="25" customHeight="1" x14ac:dyDescent="0.3">
      <c r="A1538" s="11"/>
      <c r="B1538" s="35"/>
      <c r="C1538" s="11"/>
      <c r="D1538" s="11"/>
      <c r="E1538" s="101"/>
      <c r="F1538" s="11"/>
      <c r="G1538" s="11"/>
      <c r="H1538" s="11"/>
      <c r="I1538" s="18">
        <v>0</v>
      </c>
      <c r="J1538" s="18">
        <v>0</v>
      </c>
      <c r="K1538" s="18">
        <v>0</v>
      </c>
      <c r="L1538" s="18">
        <v>0</v>
      </c>
      <c r="M1538" s="18">
        <v>0</v>
      </c>
      <c r="N1538" s="77">
        <v>0</v>
      </c>
      <c r="O1538" s="77">
        <v>0</v>
      </c>
      <c r="P1538" s="69"/>
      <c r="Q1538" s="69"/>
      <c r="R1538" s="13"/>
      <c r="S1538" s="13"/>
      <c r="T1538" s="11"/>
      <c r="U1538" s="18"/>
      <c r="V1538" s="18"/>
      <c r="W1538" s="18"/>
    </row>
    <row r="1539" spans="1:23" ht="25" customHeight="1" x14ac:dyDescent="0.3">
      <c r="A1539" s="11"/>
      <c r="B1539" s="35"/>
      <c r="C1539" s="11"/>
      <c r="D1539" s="11"/>
      <c r="E1539" s="101"/>
      <c r="F1539" s="11"/>
      <c r="G1539" s="11"/>
      <c r="H1539" s="11"/>
      <c r="I1539" s="18">
        <v>0</v>
      </c>
      <c r="J1539" s="18">
        <v>0</v>
      </c>
      <c r="K1539" s="18">
        <v>0</v>
      </c>
      <c r="L1539" s="18">
        <v>0</v>
      </c>
      <c r="M1539" s="18">
        <v>0</v>
      </c>
      <c r="N1539" s="77">
        <v>0</v>
      </c>
      <c r="O1539" s="77">
        <v>0</v>
      </c>
      <c r="P1539" s="69"/>
      <c r="Q1539" s="69"/>
      <c r="R1539" s="13"/>
      <c r="S1539" s="13"/>
      <c r="T1539" s="11"/>
      <c r="U1539" s="18"/>
      <c r="V1539" s="18"/>
      <c r="W1539" s="18"/>
    </row>
    <row r="1540" spans="1:23" ht="25" customHeight="1" x14ac:dyDescent="0.3">
      <c r="A1540" s="11"/>
      <c r="B1540" s="35"/>
      <c r="C1540" s="11"/>
      <c r="D1540" s="11"/>
      <c r="E1540" s="101"/>
      <c r="F1540" s="11"/>
      <c r="G1540" s="11"/>
      <c r="H1540" s="11"/>
      <c r="I1540" s="18">
        <v>0</v>
      </c>
      <c r="J1540" s="18">
        <v>0</v>
      </c>
      <c r="K1540" s="18">
        <v>0</v>
      </c>
      <c r="L1540" s="18">
        <v>0</v>
      </c>
      <c r="M1540" s="18">
        <v>0</v>
      </c>
      <c r="N1540" s="77">
        <v>0</v>
      </c>
      <c r="O1540" s="77">
        <v>0</v>
      </c>
      <c r="P1540" s="69"/>
      <c r="Q1540" s="69"/>
      <c r="R1540" s="13"/>
      <c r="S1540" s="13"/>
      <c r="T1540" s="11"/>
      <c r="U1540" s="18"/>
      <c r="V1540" s="18"/>
      <c r="W1540" s="18"/>
    </row>
    <row r="1541" spans="1:23" ht="25" customHeight="1" x14ac:dyDescent="0.3">
      <c r="A1541" s="11"/>
      <c r="B1541" s="35"/>
      <c r="C1541" s="11"/>
      <c r="D1541" s="11"/>
      <c r="E1541" s="101"/>
      <c r="F1541" s="11"/>
      <c r="G1541" s="11"/>
      <c r="H1541" s="11"/>
      <c r="I1541" s="18">
        <v>0</v>
      </c>
      <c r="J1541" s="18">
        <v>0</v>
      </c>
      <c r="K1541" s="18">
        <v>0</v>
      </c>
      <c r="L1541" s="18">
        <v>0</v>
      </c>
      <c r="M1541" s="18">
        <v>0</v>
      </c>
      <c r="N1541" s="77">
        <v>0</v>
      </c>
      <c r="O1541" s="77">
        <v>0</v>
      </c>
      <c r="P1541" s="69"/>
      <c r="Q1541" s="69"/>
      <c r="R1541" s="13"/>
      <c r="S1541" s="13"/>
      <c r="T1541" s="11"/>
      <c r="U1541" s="18"/>
      <c r="V1541" s="18"/>
      <c r="W1541" s="18"/>
    </row>
    <row r="1542" spans="1:23" ht="25" customHeight="1" x14ac:dyDescent="0.3">
      <c r="A1542" s="11"/>
      <c r="B1542" s="35"/>
      <c r="C1542" s="11"/>
      <c r="D1542" s="11"/>
      <c r="E1542" s="101"/>
      <c r="F1542" s="11"/>
      <c r="G1542" s="11"/>
      <c r="H1542" s="11"/>
      <c r="I1542" s="18">
        <v>0</v>
      </c>
      <c r="J1542" s="18">
        <v>0</v>
      </c>
      <c r="K1542" s="18">
        <v>0</v>
      </c>
      <c r="L1542" s="18">
        <v>0</v>
      </c>
      <c r="M1542" s="18">
        <v>0</v>
      </c>
      <c r="N1542" s="77">
        <v>0</v>
      </c>
      <c r="O1542" s="77">
        <v>0</v>
      </c>
      <c r="P1542" s="69"/>
      <c r="Q1542" s="69"/>
      <c r="R1542" s="13"/>
      <c r="S1542" s="13"/>
      <c r="T1542" s="11"/>
      <c r="U1542" s="18"/>
      <c r="V1542" s="18"/>
      <c r="W1542" s="18"/>
    </row>
    <row r="1543" spans="1:23" ht="25" customHeight="1" x14ac:dyDescent="0.3">
      <c r="A1543" s="11"/>
      <c r="B1543" s="35"/>
      <c r="C1543" s="11"/>
      <c r="D1543" s="11"/>
      <c r="E1543" s="101"/>
      <c r="F1543" s="11"/>
      <c r="G1543" s="11"/>
      <c r="H1543" s="11"/>
      <c r="I1543" s="18">
        <v>0</v>
      </c>
      <c r="J1543" s="18">
        <v>0</v>
      </c>
      <c r="K1543" s="18">
        <v>0</v>
      </c>
      <c r="L1543" s="18">
        <v>0</v>
      </c>
      <c r="M1543" s="18">
        <v>0</v>
      </c>
      <c r="N1543" s="77">
        <v>0</v>
      </c>
      <c r="O1543" s="77">
        <v>0</v>
      </c>
      <c r="P1543" s="69"/>
      <c r="Q1543" s="69"/>
      <c r="R1543" s="13"/>
      <c r="S1543" s="13"/>
      <c r="T1543" s="11"/>
      <c r="U1543" s="18"/>
      <c r="V1543" s="18"/>
      <c r="W1543" s="18"/>
    </row>
    <row r="1544" spans="1:23" ht="25" customHeight="1" x14ac:dyDescent="0.3">
      <c r="A1544" s="11"/>
      <c r="B1544" s="35"/>
      <c r="C1544" s="11"/>
      <c r="D1544" s="11"/>
      <c r="E1544" s="101"/>
      <c r="F1544" s="11"/>
      <c r="G1544" s="11"/>
      <c r="H1544" s="11"/>
      <c r="I1544" s="18">
        <v>0</v>
      </c>
      <c r="J1544" s="18">
        <v>0</v>
      </c>
      <c r="K1544" s="18">
        <v>0</v>
      </c>
      <c r="L1544" s="18">
        <v>0</v>
      </c>
      <c r="M1544" s="18">
        <v>0</v>
      </c>
      <c r="N1544" s="77">
        <v>0</v>
      </c>
      <c r="O1544" s="77">
        <v>0</v>
      </c>
      <c r="P1544" s="69"/>
      <c r="Q1544" s="69"/>
      <c r="R1544" s="13"/>
      <c r="S1544" s="13"/>
      <c r="T1544" s="11"/>
      <c r="U1544" s="18"/>
      <c r="V1544" s="18"/>
      <c r="W1544" s="18"/>
    </row>
    <row r="1545" spans="1:23" ht="25" customHeight="1" x14ac:dyDescent="0.3">
      <c r="A1545" s="11"/>
      <c r="B1545" s="35"/>
      <c r="C1545" s="11"/>
      <c r="D1545" s="11"/>
      <c r="E1545" s="101"/>
      <c r="F1545" s="11"/>
      <c r="G1545" s="11"/>
      <c r="H1545" s="11"/>
      <c r="I1545" s="18">
        <v>0</v>
      </c>
      <c r="J1545" s="18">
        <v>0</v>
      </c>
      <c r="K1545" s="18">
        <v>0</v>
      </c>
      <c r="L1545" s="18">
        <v>0</v>
      </c>
      <c r="M1545" s="18">
        <v>0</v>
      </c>
      <c r="N1545" s="77">
        <v>0</v>
      </c>
      <c r="O1545" s="77">
        <v>0</v>
      </c>
      <c r="P1545" s="69"/>
      <c r="Q1545" s="69"/>
      <c r="R1545" s="13"/>
      <c r="S1545" s="13"/>
      <c r="T1545" s="11"/>
      <c r="U1545" s="18"/>
      <c r="V1545" s="18"/>
      <c r="W1545" s="18"/>
    </row>
    <row r="1546" spans="1:23" ht="25" customHeight="1" x14ac:dyDescent="0.3">
      <c r="A1546" s="11"/>
      <c r="B1546" s="35"/>
      <c r="C1546" s="11"/>
      <c r="D1546" s="11"/>
      <c r="E1546" s="101"/>
      <c r="F1546" s="11"/>
      <c r="G1546" s="11"/>
      <c r="H1546" s="11"/>
      <c r="I1546" s="18">
        <v>0</v>
      </c>
      <c r="J1546" s="18">
        <v>0</v>
      </c>
      <c r="K1546" s="18">
        <v>0</v>
      </c>
      <c r="L1546" s="18">
        <v>0</v>
      </c>
      <c r="M1546" s="18">
        <v>0</v>
      </c>
      <c r="N1546" s="77">
        <v>0</v>
      </c>
      <c r="O1546" s="77">
        <v>0</v>
      </c>
      <c r="P1546" s="69"/>
      <c r="Q1546" s="69"/>
      <c r="R1546" s="13"/>
      <c r="S1546" s="13"/>
      <c r="T1546" s="11"/>
      <c r="U1546" s="18"/>
      <c r="V1546" s="18"/>
      <c r="W1546" s="18"/>
    </row>
    <row r="1547" spans="1:23" ht="25" customHeight="1" x14ac:dyDescent="0.3">
      <c r="A1547" s="11"/>
      <c r="B1547" s="35"/>
      <c r="C1547" s="11"/>
      <c r="D1547" s="11"/>
      <c r="E1547" s="101"/>
      <c r="F1547" s="11"/>
      <c r="G1547" s="11"/>
      <c r="H1547" s="11"/>
      <c r="I1547" s="18">
        <v>0</v>
      </c>
      <c r="J1547" s="18">
        <v>0</v>
      </c>
      <c r="K1547" s="18">
        <v>0</v>
      </c>
      <c r="L1547" s="18">
        <v>0</v>
      </c>
      <c r="M1547" s="18">
        <v>0</v>
      </c>
      <c r="N1547" s="77">
        <v>0</v>
      </c>
      <c r="O1547" s="77">
        <v>0</v>
      </c>
      <c r="P1547" s="69"/>
      <c r="Q1547" s="69"/>
      <c r="R1547" s="13"/>
      <c r="S1547" s="13"/>
      <c r="T1547" s="11"/>
      <c r="U1547" s="18"/>
      <c r="V1547" s="18"/>
      <c r="W1547" s="18"/>
    </row>
    <row r="1548" spans="1:23" ht="25" customHeight="1" x14ac:dyDescent="0.3">
      <c r="A1548" s="11"/>
      <c r="B1548" s="35"/>
      <c r="C1548" s="11"/>
      <c r="D1548" s="11"/>
      <c r="E1548" s="101"/>
      <c r="F1548" s="11"/>
      <c r="G1548" s="11"/>
      <c r="H1548" s="11"/>
      <c r="I1548" s="18">
        <v>0</v>
      </c>
      <c r="J1548" s="18">
        <v>0</v>
      </c>
      <c r="K1548" s="18">
        <v>0</v>
      </c>
      <c r="L1548" s="18">
        <v>0</v>
      </c>
      <c r="M1548" s="18">
        <v>0</v>
      </c>
      <c r="N1548" s="77">
        <v>0</v>
      </c>
      <c r="O1548" s="77">
        <v>0</v>
      </c>
      <c r="P1548" s="69"/>
      <c r="Q1548" s="69"/>
      <c r="R1548" s="13"/>
      <c r="S1548" s="13"/>
      <c r="T1548" s="11"/>
      <c r="U1548" s="18"/>
      <c r="V1548" s="18"/>
      <c r="W1548" s="18"/>
    </row>
    <row r="1549" spans="1:23" ht="25" customHeight="1" x14ac:dyDescent="0.3">
      <c r="A1549" s="11"/>
      <c r="B1549" s="35"/>
      <c r="C1549" s="11"/>
      <c r="D1549" s="11"/>
      <c r="E1549" s="101"/>
      <c r="F1549" s="11"/>
      <c r="G1549" s="11"/>
      <c r="H1549" s="11"/>
      <c r="I1549" s="18">
        <v>0</v>
      </c>
      <c r="J1549" s="18">
        <v>0</v>
      </c>
      <c r="K1549" s="18">
        <v>0</v>
      </c>
      <c r="L1549" s="18">
        <v>0</v>
      </c>
      <c r="M1549" s="18">
        <v>0</v>
      </c>
      <c r="N1549" s="77">
        <v>0</v>
      </c>
      <c r="O1549" s="77">
        <v>0</v>
      </c>
      <c r="P1549" s="69"/>
      <c r="Q1549" s="69"/>
      <c r="R1549" s="13"/>
      <c r="S1549" s="13"/>
      <c r="T1549" s="11"/>
      <c r="U1549" s="18"/>
      <c r="V1549" s="18"/>
      <c r="W1549" s="18"/>
    </row>
    <row r="1550" spans="1:23" ht="25" customHeight="1" x14ac:dyDescent="0.3">
      <c r="A1550" s="11"/>
      <c r="B1550" s="35"/>
      <c r="C1550" s="11"/>
      <c r="D1550" s="11"/>
      <c r="E1550" s="101"/>
      <c r="F1550" s="11"/>
      <c r="G1550" s="11"/>
      <c r="H1550" s="11"/>
      <c r="I1550" s="18">
        <v>0</v>
      </c>
      <c r="J1550" s="18">
        <v>0</v>
      </c>
      <c r="K1550" s="18">
        <v>0</v>
      </c>
      <c r="L1550" s="18">
        <v>0</v>
      </c>
      <c r="M1550" s="18">
        <v>0</v>
      </c>
      <c r="N1550" s="77">
        <v>0</v>
      </c>
      <c r="O1550" s="77">
        <v>0</v>
      </c>
      <c r="P1550" s="69"/>
      <c r="Q1550" s="69"/>
      <c r="R1550" s="13"/>
      <c r="S1550" s="13"/>
      <c r="T1550" s="11"/>
      <c r="U1550" s="18"/>
      <c r="V1550" s="18"/>
      <c r="W1550" s="18"/>
    </row>
    <row r="1551" spans="1:23" ht="25" customHeight="1" x14ac:dyDescent="0.3">
      <c r="A1551" s="11"/>
      <c r="B1551" s="35"/>
      <c r="C1551" s="11"/>
      <c r="D1551" s="11"/>
      <c r="E1551" s="101"/>
      <c r="F1551" s="11"/>
      <c r="G1551" s="11"/>
      <c r="H1551" s="11"/>
      <c r="I1551" s="18">
        <v>0</v>
      </c>
      <c r="J1551" s="18">
        <v>0</v>
      </c>
      <c r="K1551" s="18">
        <v>0</v>
      </c>
      <c r="L1551" s="18">
        <v>0</v>
      </c>
      <c r="M1551" s="18">
        <v>0</v>
      </c>
      <c r="N1551" s="77">
        <v>0</v>
      </c>
      <c r="O1551" s="77">
        <v>0</v>
      </c>
      <c r="P1551" s="69"/>
      <c r="Q1551" s="69"/>
      <c r="R1551" s="13"/>
      <c r="S1551" s="13"/>
      <c r="T1551" s="11"/>
      <c r="U1551" s="18"/>
      <c r="V1551" s="18"/>
      <c r="W1551" s="18"/>
    </row>
    <row r="1552" spans="1:23" ht="25" customHeight="1" x14ac:dyDescent="0.3">
      <c r="A1552" s="11"/>
      <c r="B1552" s="35"/>
      <c r="C1552" s="11"/>
      <c r="D1552" s="11"/>
      <c r="E1552" s="101"/>
      <c r="F1552" s="11"/>
      <c r="G1552" s="11"/>
      <c r="H1552" s="11"/>
      <c r="I1552" s="18">
        <v>0</v>
      </c>
      <c r="J1552" s="18">
        <v>0</v>
      </c>
      <c r="K1552" s="18">
        <v>0</v>
      </c>
      <c r="L1552" s="18">
        <v>0</v>
      </c>
      <c r="M1552" s="18">
        <v>0</v>
      </c>
      <c r="N1552" s="77">
        <v>0</v>
      </c>
      <c r="O1552" s="77">
        <v>0</v>
      </c>
      <c r="P1552" s="69"/>
      <c r="Q1552" s="69"/>
      <c r="R1552" s="13"/>
      <c r="S1552" s="13"/>
      <c r="T1552" s="11"/>
      <c r="U1552" s="18"/>
      <c r="V1552" s="18"/>
      <c r="W1552" s="18"/>
    </row>
    <row r="1553" spans="1:23" ht="25" customHeight="1" x14ac:dyDescent="0.3">
      <c r="A1553" s="11"/>
      <c r="B1553" s="35"/>
      <c r="C1553" s="11"/>
      <c r="D1553" s="11"/>
      <c r="E1553" s="101"/>
      <c r="F1553" s="11"/>
      <c r="G1553" s="11"/>
      <c r="H1553" s="11"/>
      <c r="I1553" s="18">
        <v>0</v>
      </c>
      <c r="J1553" s="18">
        <v>0</v>
      </c>
      <c r="K1553" s="18">
        <v>0</v>
      </c>
      <c r="L1553" s="18">
        <v>0</v>
      </c>
      <c r="M1553" s="18">
        <v>0</v>
      </c>
      <c r="N1553" s="77">
        <v>0</v>
      </c>
      <c r="O1553" s="77">
        <v>0</v>
      </c>
      <c r="P1553" s="69"/>
      <c r="Q1553" s="69"/>
      <c r="R1553" s="13"/>
      <c r="S1553" s="13"/>
      <c r="T1553" s="11"/>
      <c r="U1553" s="18"/>
      <c r="V1553" s="18"/>
      <c r="W1553" s="18"/>
    </row>
    <row r="1554" spans="1:23" ht="25" customHeight="1" x14ac:dyDescent="0.3">
      <c r="A1554" s="11"/>
      <c r="B1554" s="35"/>
      <c r="C1554" s="11"/>
      <c r="D1554" s="11"/>
      <c r="E1554" s="101"/>
      <c r="F1554" s="11"/>
      <c r="G1554" s="11"/>
      <c r="H1554" s="11"/>
      <c r="I1554" s="18">
        <v>0</v>
      </c>
      <c r="J1554" s="18">
        <v>0</v>
      </c>
      <c r="K1554" s="18">
        <v>0</v>
      </c>
      <c r="L1554" s="18">
        <v>0</v>
      </c>
      <c r="M1554" s="18">
        <v>0</v>
      </c>
      <c r="N1554" s="77">
        <v>0</v>
      </c>
      <c r="O1554" s="77">
        <v>0</v>
      </c>
      <c r="P1554" s="69"/>
      <c r="Q1554" s="69"/>
      <c r="R1554" s="13"/>
      <c r="S1554" s="13"/>
      <c r="T1554" s="11"/>
      <c r="U1554" s="18"/>
      <c r="V1554" s="18"/>
      <c r="W1554" s="18"/>
    </row>
    <row r="1555" spans="1:23" ht="25" customHeight="1" x14ac:dyDescent="0.3">
      <c r="A1555" s="11"/>
      <c r="B1555" s="35"/>
      <c r="C1555" s="11"/>
      <c r="D1555" s="11"/>
      <c r="E1555" s="101"/>
      <c r="F1555" s="11"/>
      <c r="G1555" s="11"/>
      <c r="H1555" s="11"/>
      <c r="I1555" s="18">
        <v>0</v>
      </c>
      <c r="J1555" s="18">
        <v>0</v>
      </c>
      <c r="K1555" s="18">
        <v>0</v>
      </c>
      <c r="L1555" s="18">
        <v>0</v>
      </c>
      <c r="M1555" s="18">
        <v>0</v>
      </c>
      <c r="N1555" s="77">
        <v>0</v>
      </c>
      <c r="O1555" s="77">
        <v>0</v>
      </c>
      <c r="P1555" s="69"/>
      <c r="Q1555" s="69"/>
      <c r="R1555" s="13"/>
      <c r="S1555" s="13"/>
      <c r="T1555" s="11"/>
      <c r="U1555" s="18"/>
      <c r="V1555" s="18"/>
      <c r="W1555" s="18"/>
    </row>
    <row r="1556" spans="1:23" ht="25" customHeight="1" x14ac:dyDescent="0.3">
      <c r="A1556" s="11"/>
      <c r="B1556" s="35"/>
      <c r="C1556" s="11"/>
      <c r="D1556" s="11"/>
      <c r="E1556" s="101"/>
      <c r="F1556" s="11"/>
      <c r="G1556" s="11"/>
      <c r="H1556" s="11"/>
      <c r="I1556" s="18">
        <v>0</v>
      </c>
      <c r="J1556" s="18">
        <v>0</v>
      </c>
      <c r="K1556" s="18">
        <v>0</v>
      </c>
      <c r="L1556" s="18">
        <v>0</v>
      </c>
      <c r="M1556" s="18">
        <v>0</v>
      </c>
      <c r="N1556" s="77">
        <v>0</v>
      </c>
      <c r="O1556" s="77">
        <v>0</v>
      </c>
      <c r="P1556" s="69"/>
      <c r="Q1556" s="69"/>
      <c r="R1556" s="13"/>
      <c r="S1556" s="13"/>
      <c r="T1556" s="11"/>
      <c r="U1556" s="18"/>
      <c r="V1556" s="18"/>
      <c r="W1556" s="18"/>
    </row>
    <row r="1557" spans="1:23" ht="25" customHeight="1" x14ac:dyDescent="0.3">
      <c r="A1557" s="11"/>
      <c r="B1557" s="35"/>
      <c r="C1557" s="11"/>
      <c r="D1557" s="11"/>
      <c r="E1557" s="101"/>
      <c r="F1557" s="11"/>
      <c r="G1557" s="11"/>
      <c r="H1557" s="11"/>
      <c r="I1557" s="18">
        <v>0</v>
      </c>
      <c r="J1557" s="18">
        <v>0</v>
      </c>
      <c r="K1557" s="18">
        <v>0</v>
      </c>
      <c r="L1557" s="18">
        <v>0</v>
      </c>
      <c r="M1557" s="18">
        <v>0</v>
      </c>
      <c r="N1557" s="77">
        <v>0</v>
      </c>
      <c r="O1557" s="77">
        <v>0</v>
      </c>
      <c r="P1557" s="69"/>
      <c r="Q1557" s="69"/>
      <c r="R1557" s="13"/>
      <c r="S1557" s="13"/>
      <c r="T1557" s="11"/>
      <c r="U1557" s="18"/>
      <c r="V1557" s="18"/>
      <c r="W1557" s="18"/>
    </row>
    <row r="1558" spans="1:23" ht="25" customHeight="1" x14ac:dyDescent="0.3">
      <c r="A1558" s="11"/>
      <c r="B1558" s="35"/>
      <c r="C1558" s="11"/>
      <c r="D1558" s="11"/>
      <c r="E1558" s="101"/>
      <c r="F1558" s="11"/>
      <c r="G1558" s="11"/>
      <c r="H1558" s="11"/>
      <c r="I1558" s="18">
        <v>0</v>
      </c>
      <c r="J1558" s="18">
        <v>0</v>
      </c>
      <c r="K1558" s="18">
        <v>0</v>
      </c>
      <c r="L1558" s="18">
        <v>0</v>
      </c>
      <c r="M1558" s="18">
        <v>0</v>
      </c>
      <c r="N1558" s="77">
        <v>0</v>
      </c>
      <c r="O1558" s="77">
        <v>0</v>
      </c>
      <c r="P1558" s="69"/>
      <c r="Q1558" s="69"/>
      <c r="R1558" s="13"/>
      <c r="S1558" s="13"/>
      <c r="T1558" s="11"/>
      <c r="U1558" s="18"/>
      <c r="V1558" s="18"/>
      <c r="W1558" s="18"/>
    </row>
    <row r="1559" spans="1:23" ht="25" customHeight="1" x14ac:dyDescent="0.3">
      <c r="A1559" s="11"/>
      <c r="B1559" s="35"/>
      <c r="C1559" s="11"/>
      <c r="D1559" s="11"/>
      <c r="E1559" s="101"/>
      <c r="F1559" s="11"/>
      <c r="G1559" s="11"/>
      <c r="H1559" s="11"/>
      <c r="I1559" s="18">
        <v>0</v>
      </c>
      <c r="J1559" s="18">
        <v>0</v>
      </c>
      <c r="K1559" s="18">
        <v>0</v>
      </c>
      <c r="L1559" s="18">
        <v>0</v>
      </c>
      <c r="M1559" s="18">
        <v>0</v>
      </c>
      <c r="N1559" s="77">
        <v>0</v>
      </c>
      <c r="O1559" s="77">
        <v>0</v>
      </c>
      <c r="P1559" s="69"/>
      <c r="Q1559" s="69"/>
      <c r="R1559" s="13"/>
      <c r="S1559" s="13"/>
      <c r="T1559" s="11"/>
      <c r="U1559" s="18"/>
      <c r="V1559" s="18"/>
      <c r="W1559" s="18"/>
    </row>
    <row r="1560" spans="1:23" ht="25" customHeight="1" x14ac:dyDescent="0.3">
      <c r="A1560" s="11"/>
      <c r="B1560" s="35"/>
      <c r="C1560" s="11"/>
      <c r="D1560" s="11"/>
      <c r="E1560" s="101"/>
      <c r="F1560" s="11"/>
      <c r="G1560" s="11"/>
      <c r="H1560" s="11"/>
      <c r="I1560" s="18">
        <v>0</v>
      </c>
      <c r="J1560" s="18">
        <v>0</v>
      </c>
      <c r="K1560" s="18">
        <v>0</v>
      </c>
      <c r="L1560" s="18">
        <v>0</v>
      </c>
      <c r="M1560" s="18">
        <v>0</v>
      </c>
      <c r="N1560" s="77">
        <v>0</v>
      </c>
      <c r="O1560" s="77">
        <v>0</v>
      </c>
      <c r="P1560" s="69"/>
      <c r="Q1560" s="69"/>
      <c r="R1560" s="13"/>
      <c r="S1560" s="13"/>
      <c r="T1560" s="11"/>
      <c r="U1560" s="18"/>
      <c r="V1560" s="18"/>
      <c r="W1560" s="18"/>
    </row>
    <row r="1561" spans="1:23" ht="25" customHeight="1" x14ac:dyDescent="0.3">
      <c r="A1561" s="11"/>
      <c r="B1561" s="35"/>
      <c r="C1561" s="11"/>
      <c r="D1561" s="11"/>
      <c r="E1561" s="101"/>
      <c r="F1561" s="11"/>
      <c r="G1561" s="11"/>
      <c r="H1561" s="11"/>
      <c r="I1561" s="18">
        <v>0</v>
      </c>
      <c r="J1561" s="18">
        <v>0</v>
      </c>
      <c r="K1561" s="18">
        <v>0</v>
      </c>
      <c r="L1561" s="18">
        <v>0</v>
      </c>
      <c r="M1561" s="18">
        <v>0</v>
      </c>
      <c r="N1561" s="77">
        <v>0</v>
      </c>
      <c r="O1561" s="77">
        <v>0</v>
      </c>
      <c r="P1561" s="69"/>
      <c r="Q1561" s="69"/>
      <c r="R1561" s="13"/>
      <c r="S1561" s="13"/>
      <c r="T1561" s="11"/>
      <c r="U1561" s="18"/>
      <c r="V1561" s="18"/>
      <c r="W1561" s="18"/>
    </row>
    <row r="1562" spans="1:23" ht="25" customHeight="1" x14ac:dyDescent="0.3">
      <c r="A1562" s="11"/>
      <c r="B1562" s="35"/>
      <c r="C1562" s="11"/>
      <c r="D1562" s="11"/>
      <c r="E1562" s="101"/>
      <c r="F1562" s="11"/>
      <c r="G1562" s="11"/>
      <c r="H1562" s="11"/>
      <c r="I1562" s="18">
        <v>0</v>
      </c>
      <c r="J1562" s="18">
        <v>0</v>
      </c>
      <c r="K1562" s="18">
        <v>0</v>
      </c>
      <c r="L1562" s="18">
        <v>0</v>
      </c>
      <c r="M1562" s="18">
        <v>0</v>
      </c>
      <c r="N1562" s="77">
        <v>0</v>
      </c>
      <c r="O1562" s="77">
        <v>0</v>
      </c>
      <c r="P1562" s="69"/>
      <c r="Q1562" s="69"/>
      <c r="R1562" s="13"/>
      <c r="S1562" s="13"/>
      <c r="T1562" s="11"/>
      <c r="U1562" s="18"/>
      <c r="V1562" s="18"/>
      <c r="W1562" s="18"/>
    </row>
    <row r="1563" spans="1:23" ht="25" customHeight="1" x14ac:dyDescent="0.3">
      <c r="A1563" s="11"/>
      <c r="B1563" s="35"/>
      <c r="C1563" s="11"/>
      <c r="D1563" s="11"/>
      <c r="E1563" s="101"/>
      <c r="F1563" s="11"/>
      <c r="G1563" s="11"/>
      <c r="H1563" s="11"/>
      <c r="I1563" s="18">
        <v>0</v>
      </c>
      <c r="J1563" s="18">
        <v>0</v>
      </c>
      <c r="K1563" s="18">
        <v>0</v>
      </c>
      <c r="L1563" s="18">
        <v>0</v>
      </c>
      <c r="M1563" s="18">
        <v>0</v>
      </c>
      <c r="N1563" s="77">
        <v>0</v>
      </c>
      <c r="O1563" s="77">
        <v>0</v>
      </c>
      <c r="P1563" s="69"/>
      <c r="Q1563" s="69"/>
      <c r="R1563" s="13"/>
      <c r="S1563" s="13"/>
      <c r="T1563" s="11"/>
      <c r="U1563" s="18"/>
      <c r="V1563" s="18"/>
      <c r="W1563" s="18"/>
    </row>
    <row r="1564" spans="1:23" ht="25" customHeight="1" x14ac:dyDescent="0.3">
      <c r="A1564" s="11"/>
      <c r="B1564" s="35"/>
      <c r="C1564" s="11"/>
      <c r="D1564" s="11"/>
      <c r="E1564" s="101"/>
      <c r="F1564" s="11"/>
      <c r="G1564" s="11"/>
      <c r="H1564" s="11"/>
      <c r="I1564" s="18">
        <v>0</v>
      </c>
      <c r="J1564" s="18">
        <v>0</v>
      </c>
      <c r="K1564" s="18">
        <v>0</v>
      </c>
      <c r="L1564" s="18">
        <v>0</v>
      </c>
      <c r="M1564" s="18">
        <v>0</v>
      </c>
      <c r="N1564" s="77">
        <v>0</v>
      </c>
      <c r="O1564" s="77">
        <v>0</v>
      </c>
      <c r="P1564" s="69"/>
      <c r="Q1564" s="69"/>
      <c r="R1564" s="13"/>
      <c r="S1564" s="13"/>
      <c r="T1564" s="11"/>
      <c r="U1564" s="18"/>
      <c r="V1564" s="18"/>
      <c r="W1564" s="18"/>
    </row>
    <row r="1565" spans="1:23" ht="25" customHeight="1" x14ac:dyDescent="0.3">
      <c r="A1565" s="11"/>
      <c r="B1565" s="35"/>
      <c r="C1565" s="11"/>
      <c r="D1565" s="11"/>
      <c r="E1565" s="101"/>
      <c r="F1565" s="11"/>
      <c r="G1565" s="11"/>
      <c r="H1565" s="11"/>
      <c r="I1565" s="18">
        <v>0</v>
      </c>
      <c r="J1565" s="18">
        <v>0</v>
      </c>
      <c r="K1565" s="18">
        <v>0</v>
      </c>
      <c r="L1565" s="18">
        <v>0</v>
      </c>
      <c r="M1565" s="18">
        <v>0</v>
      </c>
      <c r="N1565" s="77">
        <v>0</v>
      </c>
      <c r="O1565" s="77">
        <v>0</v>
      </c>
      <c r="P1565" s="69"/>
      <c r="Q1565" s="69"/>
      <c r="R1565" s="13"/>
      <c r="S1565" s="13"/>
      <c r="T1565" s="11"/>
      <c r="U1565" s="18"/>
      <c r="V1565" s="18"/>
      <c r="W1565" s="18"/>
    </row>
    <row r="1566" spans="1:23" ht="25" customHeight="1" x14ac:dyDescent="0.3">
      <c r="A1566" s="11"/>
      <c r="B1566" s="35"/>
      <c r="C1566" s="11"/>
      <c r="D1566" s="11"/>
      <c r="E1566" s="101"/>
      <c r="F1566" s="11"/>
      <c r="G1566" s="11"/>
      <c r="H1566" s="11"/>
      <c r="I1566" s="18">
        <v>0</v>
      </c>
      <c r="J1566" s="18">
        <v>0</v>
      </c>
      <c r="K1566" s="18">
        <v>0</v>
      </c>
      <c r="L1566" s="18">
        <v>0</v>
      </c>
      <c r="M1566" s="18">
        <v>0</v>
      </c>
      <c r="N1566" s="77">
        <v>0</v>
      </c>
      <c r="O1566" s="77">
        <v>0</v>
      </c>
      <c r="P1566" s="69"/>
      <c r="Q1566" s="69"/>
      <c r="R1566" s="13"/>
      <c r="S1566" s="13"/>
      <c r="T1566" s="11"/>
      <c r="U1566" s="18"/>
      <c r="V1566" s="18"/>
      <c r="W1566" s="18"/>
    </row>
    <row r="1567" spans="1:23" ht="25" customHeight="1" x14ac:dyDescent="0.3">
      <c r="A1567" s="11"/>
      <c r="B1567" s="35"/>
      <c r="C1567" s="11"/>
      <c r="D1567" s="11"/>
      <c r="E1567" s="101"/>
      <c r="F1567" s="11"/>
      <c r="G1567" s="11"/>
      <c r="H1567" s="11"/>
      <c r="I1567" s="18">
        <v>0</v>
      </c>
      <c r="J1567" s="18">
        <v>0</v>
      </c>
      <c r="K1567" s="18">
        <v>0</v>
      </c>
      <c r="L1567" s="18">
        <v>0</v>
      </c>
      <c r="M1567" s="18">
        <v>0</v>
      </c>
      <c r="N1567" s="77">
        <v>0</v>
      </c>
      <c r="O1567" s="77">
        <v>0</v>
      </c>
      <c r="P1567" s="69"/>
      <c r="Q1567" s="69"/>
      <c r="R1567" s="13"/>
      <c r="S1567" s="13"/>
      <c r="T1567" s="11"/>
      <c r="U1567" s="18"/>
      <c r="V1567" s="18"/>
      <c r="W1567" s="18"/>
    </row>
    <row r="1568" spans="1:23" ht="25" customHeight="1" x14ac:dyDescent="0.3">
      <c r="A1568" s="11"/>
      <c r="B1568" s="35"/>
      <c r="C1568" s="11"/>
      <c r="D1568" s="11"/>
      <c r="E1568" s="101"/>
      <c r="F1568" s="11"/>
      <c r="G1568" s="11"/>
      <c r="H1568" s="11"/>
      <c r="I1568" s="18">
        <v>0</v>
      </c>
      <c r="J1568" s="18">
        <v>0</v>
      </c>
      <c r="K1568" s="18">
        <v>0</v>
      </c>
      <c r="L1568" s="18">
        <v>0</v>
      </c>
      <c r="M1568" s="18">
        <v>0</v>
      </c>
      <c r="N1568" s="77">
        <v>0</v>
      </c>
      <c r="O1568" s="77">
        <v>0</v>
      </c>
      <c r="P1568" s="69"/>
      <c r="Q1568" s="69"/>
      <c r="R1568" s="13"/>
      <c r="S1568" s="13"/>
      <c r="T1568" s="11"/>
      <c r="U1568" s="18"/>
      <c r="V1568" s="18"/>
      <c r="W1568" s="18"/>
    </row>
    <row r="1569" spans="1:23" ht="25" customHeight="1" x14ac:dyDescent="0.3">
      <c r="A1569" s="11"/>
      <c r="B1569" s="35"/>
      <c r="C1569" s="11"/>
      <c r="D1569" s="11"/>
      <c r="E1569" s="101"/>
      <c r="F1569" s="11"/>
      <c r="G1569" s="11"/>
      <c r="H1569" s="11"/>
      <c r="I1569" s="18">
        <v>0</v>
      </c>
      <c r="J1569" s="18">
        <v>0</v>
      </c>
      <c r="K1569" s="18">
        <v>0</v>
      </c>
      <c r="L1569" s="18">
        <v>0</v>
      </c>
      <c r="M1569" s="18">
        <v>0</v>
      </c>
      <c r="N1569" s="77">
        <v>0</v>
      </c>
      <c r="O1569" s="77">
        <v>0</v>
      </c>
      <c r="P1569" s="69"/>
      <c r="Q1569" s="69"/>
      <c r="R1569" s="13"/>
      <c r="S1569" s="13"/>
      <c r="T1569" s="11"/>
      <c r="U1569" s="18"/>
      <c r="V1569" s="18"/>
      <c r="W1569" s="18"/>
    </row>
    <row r="1570" spans="1:23" ht="25" customHeight="1" x14ac:dyDescent="0.3">
      <c r="A1570" s="11"/>
      <c r="B1570" s="35"/>
      <c r="C1570" s="11"/>
      <c r="D1570" s="11"/>
      <c r="E1570" s="101"/>
      <c r="F1570" s="11"/>
      <c r="G1570" s="11"/>
      <c r="H1570" s="11"/>
      <c r="I1570" s="18">
        <v>0</v>
      </c>
      <c r="J1570" s="18">
        <v>0</v>
      </c>
      <c r="K1570" s="18">
        <v>0</v>
      </c>
      <c r="L1570" s="18">
        <v>0</v>
      </c>
      <c r="M1570" s="18">
        <v>0</v>
      </c>
      <c r="N1570" s="77">
        <v>0</v>
      </c>
      <c r="O1570" s="77">
        <v>0</v>
      </c>
      <c r="P1570" s="69"/>
      <c r="Q1570" s="69"/>
      <c r="R1570" s="13"/>
      <c r="S1570" s="13"/>
      <c r="T1570" s="11"/>
      <c r="U1570" s="18"/>
      <c r="V1570" s="18"/>
      <c r="W1570" s="18"/>
    </row>
    <row r="1571" spans="1:23" ht="25" customHeight="1" x14ac:dyDescent="0.3">
      <c r="A1571" s="11"/>
      <c r="B1571" s="35"/>
      <c r="C1571" s="11"/>
      <c r="D1571" s="11"/>
      <c r="E1571" s="101"/>
      <c r="F1571" s="11"/>
      <c r="G1571" s="11"/>
      <c r="H1571" s="11"/>
      <c r="I1571" s="18">
        <v>0</v>
      </c>
      <c r="J1571" s="18">
        <v>0</v>
      </c>
      <c r="K1571" s="18">
        <v>0</v>
      </c>
      <c r="L1571" s="18">
        <v>0</v>
      </c>
      <c r="M1571" s="18">
        <v>0</v>
      </c>
      <c r="N1571" s="77">
        <v>0</v>
      </c>
      <c r="O1571" s="77">
        <v>0</v>
      </c>
      <c r="P1571" s="69"/>
      <c r="Q1571" s="69"/>
      <c r="R1571" s="13"/>
      <c r="S1571" s="13"/>
      <c r="T1571" s="11"/>
      <c r="U1571" s="18"/>
      <c r="V1571" s="18"/>
      <c r="W1571" s="18"/>
    </row>
    <row r="1572" spans="1:23" ht="25" customHeight="1" x14ac:dyDescent="0.3">
      <c r="A1572" s="11"/>
      <c r="B1572" s="35"/>
      <c r="C1572" s="11"/>
      <c r="D1572" s="11"/>
      <c r="E1572" s="101"/>
      <c r="F1572" s="11"/>
      <c r="G1572" s="11"/>
      <c r="H1572" s="11"/>
      <c r="I1572" s="18">
        <v>0</v>
      </c>
      <c r="J1572" s="18">
        <v>0</v>
      </c>
      <c r="K1572" s="18">
        <v>0</v>
      </c>
      <c r="L1572" s="18">
        <v>0</v>
      </c>
      <c r="M1572" s="18">
        <v>0</v>
      </c>
      <c r="N1572" s="77">
        <v>0</v>
      </c>
      <c r="O1572" s="77">
        <v>0</v>
      </c>
      <c r="P1572" s="69"/>
      <c r="Q1572" s="69"/>
      <c r="R1572" s="13"/>
      <c r="S1572" s="13"/>
      <c r="T1572" s="11"/>
      <c r="U1572" s="18"/>
      <c r="V1572" s="18"/>
      <c r="W1572" s="18"/>
    </row>
    <row r="1573" spans="1:23" ht="25" customHeight="1" x14ac:dyDescent="0.3">
      <c r="A1573" s="11"/>
      <c r="B1573" s="35"/>
      <c r="C1573" s="11"/>
      <c r="D1573" s="11"/>
      <c r="E1573" s="101"/>
      <c r="F1573" s="11"/>
      <c r="G1573" s="11"/>
      <c r="H1573" s="11"/>
      <c r="I1573" s="18">
        <v>0</v>
      </c>
      <c r="J1573" s="18">
        <v>0</v>
      </c>
      <c r="K1573" s="18">
        <v>0</v>
      </c>
      <c r="L1573" s="18">
        <v>0</v>
      </c>
      <c r="M1573" s="18">
        <v>0</v>
      </c>
      <c r="N1573" s="77">
        <v>0</v>
      </c>
      <c r="O1573" s="77">
        <v>0</v>
      </c>
      <c r="P1573" s="69"/>
      <c r="Q1573" s="69"/>
      <c r="R1573" s="13"/>
      <c r="S1573" s="13"/>
      <c r="T1573" s="11"/>
      <c r="U1573" s="18"/>
      <c r="V1573" s="18"/>
      <c r="W1573" s="18"/>
    </row>
    <row r="1574" spans="1:23" ht="25" customHeight="1" x14ac:dyDescent="0.3">
      <c r="A1574" s="11"/>
      <c r="B1574" s="35"/>
      <c r="C1574" s="11"/>
      <c r="D1574" s="11"/>
      <c r="E1574" s="101"/>
      <c r="F1574" s="11"/>
      <c r="G1574" s="11"/>
      <c r="H1574" s="11"/>
      <c r="I1574" s="18">
        <v>0</v>
      </c>
      <c r="J1574" s="18">
        <v>0</v>
      </c>
      <c r="K1574" s="18">
        <v>0</v>
      </c>
      <c r="L1574" s="18">
        <v>0</v>
      </c>
      <c r="M1574" s="18">
        <v>0</v>
      </c>
      <c r="N1574" s="77">
        <v>0</v>
      </c>
      <c r="O1574" s="77">
        <v>0</v>
      </c>
      <c r="P1574" s="69"/>
      <c r="Q1574" s="69"/>
      <c r="R1574" s="13"/>
      <c r="S1574" s="13"/>
      <c r="T1574" s="11"/>
      <c r="U1574" s="18"/>
      <c r="V1574" s="18"/>
      <c r="W1574" s="18"/>
    </row>
    <row r="1575" spans="1:23" ht="25" customHeight="1" x14ac:dyDescent="0.3">
      <c r="A1575" s="11"/>
      <c r="B1575" s="35"/>
      <c r="C1575" s="11"/>
      <c r="D1575" s="11"/>
      <c r="E1575" s="101"/>
      <c r="F1575" s="11"/>
      <c r="G1575" s="11"/>
      <c r="H1575" s="11"/>
      <c r="I1575" s="18">
        <v>0</v>
      </c>
      <c r="J1575" s="18">
        <v>0</v>
      </c>
      <c r="K1575" s="18">
        <v>0</v>
      </c>
      <c r="L1575" s="18">
        <v>0</v>
      </c>
      <c r="M1575" s="18">
        <v>0</v>
      </c>
      <c r="N1575" s="77">
        <v>0</v>
      </c>
      <c r="O1575" s="77">
        <v>0</v>
      </c>
      <c r="P1575" s="69"/>
      <c r="Q1575" s="69"/>
      <c r="R1575" s="13"/>
      <c r="S1575" s="13"/>
      <c r="T1575" s="11"/>
      <c r="U1575" s="18"/>
      <c r="V1575" s="18"/>
      <c r="W1575" s="18"/>
    </row>
    <row r="1576" spans="1:23" ht="25" customHeight="1" x14ac:dyDescent="0.3">
      <c r="A1576" s="11"/>
      <c r="B1576" s="35"/>
      <c r="C1576" s="11"/>
      <c r="D1576" s="11"/>
      <c r="E1576" s="101"/>
      <c r="F1576" s="11"/>
      <c r="G1576" s="11"/>
      <c r="H1576" s="11"/>
      <c r="I1576" s="18">
        <v>0</v>
      </c>
      <c r="J1576" s="18">
        <v>0</v>
      </c>
      <c r="K1576" s="18">
        <v>0</v>
      </c>
      <c r="L1576" s="18">
        <v>0</v>
      </c>
      <c r="M1576" s="18">
        <v>0</v>
      </c>
      <c r="N1576" s="77">
        <v>0</v>
      </c>
      <c r="O1576" s="77">
        <v>0</v>
      </c>
      <c r="P1576" s="69"/>
      <c r="Q1576" s="69"/>
      <c r="R1576" s="13"/>
      <c r="S1576" s="13"/>
      <c r="T1576" s="11"/>
      <c r="U1576" s="18"/>
      <c r="V1576" s="18"/>
      <c r="W1576" s="18"/>
    </row>
    <row r="1577" spans="1:23" ht="25" customHeight="1" x14ac:dyDescent="0.3">
      <c r="A1577" s="11"/>
      <c r="B1577" s="35"/>
      <c r="C1577" s="11"/>
      <c r="D1577" s="11"/>
      <c r="E1577" s="101"/>
      <c r="F1577" s="11"/>
      <c r="G1577" s="11"/>
      <c r="H1577" s="11"/>
      <c r="I1577" s="18">
        <v>0</v>
      </c>
      <c r="J1577" s="18">
        <v>0</v>
      </c>
      <c r="K1577" s="18">
        <v>0</v>
      </c>
      <c r="L1577" s="18">
        <v>0</v>
      </c>
      <c r="M1577" s="18">
        <v>0</v>
      </c>
      <c r="N1577" s="77">
        <v>0</v>
      </c>
      <c r="O1577" s="77">
        <v>0</v>
      </c>
      <c r="P1577" s="69"/>
      <c r="Q1577" s="69"/>
      <c r="R1577" s="13"/>
      <c r="S1577" s="13"/>
      <c r="T1577" s="11"/>
      <c r="U1577" s="18"/>
      <c r="V1577" s="18"/>
      <c r="W1577" s="18"/>
    </row>
    <row r="1578" spans="1:23" ht="25" customHeight="1" x14ac:dyDescent="0.3">
      <c r="A1578" s="11"/>
      <c r="B1578" s="35"/>
      <c r="C1578" s="11"/>
      <c r="D1578" s="11"/>
      <c r="E1578" s="101"/>
      <c r="F1578" s="11"/>
      <c r="G1578" s="11"/>
      <c r="H1578" s="11"/>
      <c r="I1578" s="18">
        <v>0</v>
      </c>
      <c r="J1578" s="18">
        <v>0</v>
      </c>
      <c r="K1578" s="18">
        <v>0</v>
      </c>
      <c r="L1578" s="18">
        <v>0</v>
      </c>
      <c r="M1578" s="18">
        <v>0</v>
      </c>
      <c r="N1578" s="77">
        <v>0</v>
      </c>
      <c r="O1578" s="77">
        <v>0</v>
      </c>
      <c r="P1578" s="69"/>
      <c r="Q1578" s="69"/>
      <c r="R1578" s="13"/>
      <c r="S1578" s="13"/>
      <c r="T1578" s="11"/>
      <c r="U1578" s="18"/>
      <c r="V1578" s="18"/>
      <c r="W1578" s="18"/>
    </row>
    <row r="1579" spans="1:23" ht="25" customHeight="1" x14ac:dyDescent="0.3">
      <c r="A1579" s="11"/>
      <c r="B1579" s="35"/>
      <c r="C1579" s="11"/>
      <c r="D1579" s="11"/>
      <c r="E1579" s="101"/>
      <c r="F1579" s="11"/>
      <c r="G1579" s="11"/>
      <c r="H1579" s="11"/>
      <c r="I1579" s="18">
        <v>0</v>
      </c>
      <c r="J1579" s="18">
        <v>0</v>
      </c>
      <c r="K1579" s="18">
        <v>0</v>
      </c>
      <c r="L1579" s="18">
        <v>0</v>
      </c>
      <c r="M1579" s="18">
        <v>0</v>
      </c>
      <c r="N1579" s="77">
        <v>0</v>
      </c>
      <c r="O1579" s="77">
        <v>0</v>
      </c>
      <c r="P1579" s="69"/>
      <c r="Q1579" s="69"/>
      <c r="R1579" s="13"/>
      <c r="S1579" s="13"/>
      <c r="T1579" s="11"/>
      <c r="U1579" s="18"/>
      <c r="V1579" s="18"/>
      <c r="W1579" s="18"/>
    </row>
    <row r="1580" spans="1:23" ht="25" customHeight="1" x14ac:dyDescent="0.3">
      <c r="A1580" s="11"/>
      <c r="B1580" s="35"/>
      <c r="C1580" s="11"/>
      <c r="D1580" s="11"/>
      <c r="E1580" s="101"/>
      <c r="F1580" s="11"/>
      <c r="G1580" s="11"/>
      <c r="H1580" s="11"/>
      <c r="I1580" s="18">
        <v>0</v>
      </c>
      <c r="J1580" s="18">
        <v>0</v>
      </c>
      <c r="K1580" s="18">
        <v>0</v>
      </c>
      <c r="L1580" s="18">
        <v>0</v>
      </c>
      <c r="M1580" s="18">
        <v>0</v>
      </c>
      <c r="N1580" s="77">
        <v>0</v>
      </c>
      <c r="O1580" s="77">
        <v>0</v>
      </c>
      <c r="P1580" s="69"/>
      <c r="Q1580" s="69"/>
      <c r="R1580" s="13"/>
      <c r="S1580" s="13"/>
      <c r="T1580" s="11"/>
      <c r="U1580" s="18"/>
      <c r="V1580" s="18"/>
      <c r="W1580" s="18"/>
    </row>
    <row r="1581" spans="1:23" ht="25" customHeight="1" x14ac:dyDescent="0.3">
      <c r="A1581" s="11"/>
      <c r="B1581" s="35"/>
      <c r="C1581" s="11"/>
      <c r="D1581" s="11"/>
      <c r="E1581" s="101"/>
      <c r="F1581" s="11"/>
      <c r="G1581" s="11"/>
      <c r="H1581" s="11"/>
      <c r="I1581" s="18">
        <v>0</v>
      </c>
      <c r="J1581" s="18">
        <v>0</v>
      </c>
      <c r="K1581" s="18">
        <v>0</v>
      </c>
      <c r="L1581" s="18">
        <v>0</v>
      </c>
      <c r="M1581" s="18">
        <v>0</v>
      </c>
      <c r="N1581" s="77">
        <v>0</v>
      </c>
      <c r="O1581" s="77">
        <v>0</v>
      </c>
      <c r="P1581" s="69"/>
      <c r="Q1581" s="69"/>
      <c r="R1581" s="13"/>
      <c r="S1581" s="13"/>
      <c r="T1581" s="11"/>
      <c r="U1581" s="18"/>
      <c r="V1581" s="18"/>
      <c r="W1581" s="18"/>
    </row>
    <row r="1582" spans="1:23" ht="25" customHeight="1" x14ac:dyDescent="0.3">
      <c r="A1582" s="11"/>
      <c r="B1582" s="35"/>
      <c r="C1582" s="11"/>
      <c r="D1582" s="11"/>
      <c r="E1582" s="101"/>
      <c r="F1582" s="11"/>
      <c r="G1582" s="11"/>
      <c r="H1582" s="11"/>
      <c r="I1582" s="18">
        <v>0</v>
      </c>
      <c r="J1582" s="18">
        <v>0</v>
      </c>
      <c r="K1582" s="18">
        <v>0</v>
      </c>
      <c r="L1582" s="18">
        <v>0</v>
      </c>
      <c r="M1582" s="18">
        <v>0</v>
      </c>
      <c r="N1582" s="77">
        <v>0</v>
      </c>
      <c r="O1582" s="77">
        <v>0</v>
      </c>
      <c r="P1582" s="69"/>
      <c r="Q1582" s="69"/>
      <c r="R1582" s="13"/>
      <c r="S1582" s="13"/>
      <c r="T1582" s="11"/>
      <c r="U1582" s="18"/>
      <c r="V1582" s="18"/>
      <c r="W1582" s="18"/>
    </row>
    <row r="1583" spans="1:23" ht="25" customHeight="1" x14ac:dyDescent="0.3">
      <c r="A1583" s="11"/>
      <c r="B1583" s="35"/>
      <c r="C1583" s="11"/>
      <c r="D1583" s="11"/>
      <c r="E1583" s="101"/>
      <c r="F1583" s="11"/>
      <c r="G1583" s="11"/>
      <c r="H1583" s="11"/>
      <c r="I1583" s="18">
        <v>0</v>
      </c>
      <c r="J1583" s="18">
        <v>0</v>
      </c>
      <c r="K1583" s="18">
        <v>0</v>
      </c>
      <c r="L1583" s="18">
        <v>0</v>
      </c>
      <c r="M1583" s="18">
        <v>0</v>
      </c>
      <c r="N1583" s="77">
        <v>0</v>
      </c>
      <c r="O1583" s="77">
        <v>0</v>
      </c>
      <c r="P1583" s="69"/>
      <c r="Q1583" s="69"/>
      <c r="R1583" s="13"/>
      <c r="S1583" s="13"/>
      <c r="T1583" s="11"/>
      <c r="U1583" s="18"/>
      <c r="V1583" s="18"/>
      <c r="W1583" s="18"/>
    </row>
    <row r="1584" spans="1:23" ht="25" customHeight="1" x14ac:dyDescent="0.3">
      <c r="A1584" s="11"/>
      <c r="B1584" s="35"/>
      <c r="C1584" s="11"/>
      <c r="D1584" s="11"/>
      <c r="E1584" s="101"/>
      <c r="F1584" s="11"/>
      <c r="G1584" s="11"/>
      <c r="H1584" s="11"/>
      <c r="I1584" s="18">
        <v>0</v>
      </c>
      <c r="J1584" s="18">
        <v>0</v>
      </c>
      <c r="K1584" s="18">
        <v>0</v>
      </c>
      <c r="L1584" s="18">
        <v>0</v>
      </c>
      <c r="M1584" s="18">
        <v>0</v>
      </c>
      <c r="N1584" s="77">
        <v>0</v>
      </c>
      <c r="O1584" s="77">
        <v>0</v>
      </c>
      <c r="P1584" s="69"/>
      <c r="Q1584" s="69"/>
      <c r="R1584" s="13"/>
      <c r="S1584" s="13"/>
      <c r="T1584" s="11"/>
      <c r="U1584" s="18"/>
      <c r="V1584" s="18"/>
      <c r="W1584" s="18"/>
    </row>
    <row r="1585" spans="1:23" ht="25" customHeight="1" x14ac:dyDescent="0.3">
      <c r="A1585" s="11"/>
      <c r="B1585" s="35"/>
      <c r="C1585" s="11"/>
      <c r="D1585" s="11"/>
      <c r="E1585" s="101"/>
      <c r="F1585" s="11"/>
      <c r="G1585" s="11"/>
      <c r="H1585" s="11"/>
      <c r="I1585" s="18">
        <v>0</v>
      </c>
      <c r="J1585" s="18">
        <v>0</v>
      </c>
      <c r="K1585" s="18">
        <v>0</v>
      </c>
      <c r="L1585" s="18">
        <v>0</v>
      </c>
      <c r="M1585" s="18">
        <v>0</v>
      </c>
      <c r="N1585" s="77">
        <v>0</v>
      </c>
      <c r="O1585" s="77">
        <v>0</v>
      </c>
      <c r="P1585" s="69"/>
      <c r="Q1585" s="69"/>
      <c r="R1585" s="13"/>
      <c r="S1585" s="13"/>
      <c r="T1585" s="11"/>
      <c r="U1585" s="18"/>
      <c r="V1585" s="18"/>
      <c r="W1585" s="18"/>
    </row>
    <row r="1586" spans="1:23" ht="25" customHeight="1" x14ac:dyDescent="0.3">
      <c r="A1586" s="11"/>
      <c r="B1586" s="35"/>
      <c r="C1586" s="11"/>
      <c r="D1586" s="11"/>
      <c r="E1586" s="101"/>
      <c r="F1586" s="11"/>
      <c r="G1586" s="11"/>
      <c r="H1586" s="11"/>
      <c r="I1586" s="18">
        <v>0</v>
      </c>
      <c r="J1586" s="18">
        <v>0</v>
      </c>
      <c r="K1586" s="18">
        <v>0</v>
      </c>
      <c r="L1586" s="18">
        <v>0</v>
      </c>
      <c r="M1586" s="18">
        <v>0</v>
      </c>
      <c r="N1586" s="77">
        <v>0</v>
      </c>
      <c r="O1586" s="77">
        <v>0</v>
      </c>
      <c r="P1586" s="69"/>
      <c r="Q1586" s="69"/>
      <c r="R1586" s="13"/>
      <c r="S1586" s="13"/>
      <c r="T1586" s="11"/>
      <c r="U1586" s="18"/>
      <c r="V1586" s="18"/>
      <c r="W1586" s="18"/>
    </row>
    <row r="1587" spans="1:23" ht="25" customHeight="1" x14ac:dyDescent="0.3">
      <c r="A1587" s="11"/>
      <c r="B1587" s="35"/>
      <c r="C1587" s="11"/>
      <c r="D1587" s="11"/>
      <c r="E1587" s="101"/>
      <c r="F1587" s="11"/>
      <c r="G1587" s="11"/>
      <c r="H1587" s="11"/>
      <c r="I1587" s="18">
        <v>0</v>
      </c>
      <c r="J1587" s="18">
        <v>0</v>
      </c>
      <c r="K1587" s="18">
        <v>0</v>
      </c>
      <c r="L1587" s="18">
        <v>0</v>
      </c>
      <c r="M1587" s="18">
        <v>0</v>
      </c>
      <c r="N1587" s="77">
        <v>0</v>
      </c>
      <c r="O1587" s="77">
        <v>0</v>
      </c>
      <c r="P1587" s="69"/>
      <c r="Q1587" s="69"/>
      <c r="R1587" s="13"/>
      <c r="S1587" s="13"/>
      <c r="T1587" s="11"/>
      <c r="U1587" s="18"/>
      <c r="V1587" s="18"/>
      <c r="W1587" s="18"/>
    </row>
    <row r="1588" spans="1:23" ht="25" customHeight="1" x14ac:dyDescent="0.3">
      <c r="A1588" s="11"/>
      <c r="B1588" s="35"/>
      <c r="C1588" s="11"/>
      <c r="D1588" s="11"/>
      <c r="E1588" s="101"/>
      <c r="F1588" s="11"/>
      <c r="G1588" s="11"/>
      <c r="H1588" s="11"/>
      <c r="I1588" s="18">
        <v>0</v>
      </c>
      <c r="J1588" s="18">
        <v>0</v>
      </c>
      <c r="K1588" s="18">
        <v>0</v>
      </c>
      <c r="L1588" s="18">
        <v>0</v>
      </c>
      <c r="M1588" s="18">
        <v>0</v>
      </c>
      <c r="N1588" s="77">
        <v>0</v>
      </c>
      <c r="O1588" s="77">
        <v>0</v>
      </c>
      <c r="P1588" s="69"/>
      <c r="Q1588" s="69"/>
      <c r="R1588" s="13"/>
      <c r="S1588" s="13"/>
      <c r="T1588" s="11"/>
      <c r="U1588" s="18"/>
      <c r="V1588" s="18"/>
      <c r="W1588" s="18"/>
    </row>
    <row r="1589" spans="1:23" ht="25" customHeight="1" x14ac:dyDescent="0.3">
      <c r="A1589" s="11"/>
      <c r="B1589" s="35"/>
      <c r="C1589" s="11"/>
      <c r="D1589" s="11"/>
      <c r="E1589" s="101"/>
      <c r="F1589" s="11"/>
      <c r="G1589" s="11"/>
      <c r="H1589" s="11"/>
      <c r="I1589" s="18">
        <v>0</v>
      </c>
      <c r="J1589" s="18">
        <v>0</v>
      </c>
      <c r="K1589" s="18">
        <v>0</v>
      </c>
      <c r="L1589" s="18">
        <v>0</v>
      </c>
      <c r="M1589" s="18">
        <v>0</v>
      </c>
      <c r="N1589" s="77">
        <v>0</v>
      </c>
      <c r="O1589" s="77">
        <v>0</v>
      </c>
      <c r="P1589" s="69"/>
      <c r="Q1589" s="69"/>
      <c r="R1589" s="13"/>
      <c r="S1589" s="13"/>
      <c r="T1589" s="11"/>
      <c r="U1589" s="18"/>
      <c r="V1589" s="18"/>
      <c r="W1589" s="18"/>
    </row>
    <row r="1590" spans="1:23" ht="25" customHeight="1" x14ac:dyDescent="0.3">
      <c r="A1590" s="11"/>
      <c r="B1590" s="35"/>
      <c r="C1590" s="11"/>
      <c r="D1590" s="11"/>
      <c r="E1590" s="101"/>
      <c r="F1590" s="11"/>
      <c r="G1590" s="11"/>
      <c r="H1590" s="11"/>
      <c r="I1590" s="18">
        <v>0</v>
      </c>
      <c r="J1590" s="18">
        <v>0</v>
      </c>
      <c r="K1590" s="18">
        <v>0</v>
      </c>
      <c r="L1590" s="18">
        <v>0</v>
      </c>
      <c r="M1590" s="18">
        <v>0</v>
      </c>
      <c r="N1590" s="77">
        <v>0</v>
      </c>
      <c r="O1590" s="77">
        <v>0</v>
      </c>
      <c r="P1590" s="69"/>
      <c r="Q1590" s="69"/>
      <c r="R1590" s="13"/>
      <c r="S1590" s="13"/>
      <c r="T1590" s="11"/>
      <c r="U1590" s="18"/>
      <c r="V1590" s="18"/>
      <c r="W1590" s="18"/>
    </row>
    <row r="1591" spans="1:23" ht="25" customHeight="1" x14ac:dyDescent="0.3">
      <c r="A1591" s="11"/>
      <c r="B1591" s="35"/>
      <c r="C1591" s="11"/>
      <c r="D1591" s="11"/>
      <c r="E1591" s="101"/>
      <c r="F1591" s="11"/>
      <c r="G1591" s="11"/>
      <c r="H1591" s="11"/>
      <c r="I1591" s="18">
        <v>0</v>
      </c>
      <c r="J1591" s="18">
        <v>0</v>
      </c>
      <c r="K1591" s="18">
        <v>0</v>
      </c>
      <c r="L1591" s="18">
        <v>0</v>
      </c>
      <c r="M1591" s="18">
        <v>0</v>
      </c>
      <c r="N1591" s="77">
        <v>0</v>
      </c>
      <c r="O1591" s="77">
        <v>0</v>
      </c>
      <c r="P1591" s="69"/>
      <c r="Q1591" s="69"/>
      <c r="R1591" s="13"/>
      <c r="S1591" s="13"/>
      <c r="T1591" s="11"/>
      <c r="U1591" s="18"/>
      <c r="V1591" s="18"/>
      <c r="W1591" s="18"/>
    </row>
    <row r="1592" spans="1:23" ht="25" customHeight="1" x14ac:dyDescent="0.3">
      <c r="A1592" s="11"/>
      <c r="B1592" s="35"/>
      <c r="C1592" s="11"/>
      <c r="D1592" s="11"/>
      <c r="E1592" s="101"/>
      <c r="F1592" s="11"/>
      <c r="G1592" s="11"/>
      <c r="H1592" s="11"/>
      <c r="I1592" s="18">
        <v>0</v>
      </c>
      <c r="J1592" s="18">
        <v>0</v>
      </c>
      <c r="K1592" s="18">
        <v>0</v>
      </c>
      <c r="L1592" s="18">
        <v>0</v>
      </c>
      <c r="M1592" s="18">
        <v>0</v>
      </c>
      <c r="N1592" s="77">
        <v>0</v>
      </c>
      <c r="O1592" s="77">
        <v>0</v>
      </c>
      <c r="P1592" s="69"/>
      <c r="Q1592" s="69"/>
      <c r="R1592" s="13"/>
      <c r="S1592" s="13"/>
      <c r="T1592" s="11"/>
      <c r="U1592" s="18"/>
      <c r="V1592" s="18"/>
      <c r="W1592" s="18"/>
    </row>
    <row r="1593" spans="1:23" ht="25" customHeight="1" x14ac:dyDescent="0.3">
      <c r="A1593" s="11"/>
      <c r="B1593" s="35"/>
      <c r="C1593" s="11"/>
      <c r="D1593" s="11"/>
      <c r="E1593" s="101"/>
      <c r="F1593" s="11"/>
      <c r="G1593" s="11"/>
      <c r="H1593" s="11"/>
      <c r="I1593" s="18">
        <v>0</v>
      </c>
      <c r="J1593" s="18">
        <v>0</v>
      </c>
      <c r="K1593" s="18">
        <v>0</v>
      </c>
      <c r="L1593" s="18">
        <v>0</v>
      </c>
      <c r="M1593" s="18">
        <v>0</v>
      </c>
      <c r="N1593" s="77">
        <v>0</v>
      </c>
      <c r="O1593" s="77">
        <v>0</v>
      </c>
      <c r="P1593" s="69"/>
      <c r="Q1593" s="69"/>
      <c r="R1593" s="13"/>
      <c r="S1593" s="13"/>
      <c r="T1593" s="11"/>
      <c r="U1593" s="18"/>
      <c r="V1593" s="18"/>
      <c r="W1593" s="18"/>
    </row>
    <row r="1594" spans="1:23" ht="25" customHeight="1" x14ac:dyDescent="0.3">
      <c r="A1594" s="11"/>
      <c r="B1594" s="35"/>
      <c r="C1594" s="11"/>
      <c r="D1594" s="11"/>
      <c r="E1594" s="101"/>
      <c r="F1594" s="11"/>
      <c r="G1594" s="11"/>
      <c r="H1594" s="11"/>
      <c r="I1594" s="18">
        <v>0</v>
      </c>
      <c r="J1594" s="18">
        <v>0</v>
      </c>
      <c r="K1594" s="18">
        <v>0</v>
      </c>
      <c r="L1594" s="18">
        <v>0</v>
      </c>
      <c r="M1594" s="18">
        <v>0</v>
      </c>
      <c r="N1594" s="77">
        <v>0</v>
      </c>
      <c r="O1594" s="77">
        <v>0</v>
      </c>
      <c r="P1594" s="69"/>
      <c r="Q1594" s="69"/>
      <c r="R1594" s="13"/>
      <c r="S1594" s="13"/>
      <c r="T1594" s="11"/>
      <c r="U1594" s="18"/>
      <c r="V1594" s="18"/>
      <c r="W1594" s="18"/>
    </row>
    <row r="1595" spans="1:23" ht="25" customHeight="1" x14ac:dyDescent="0.3">
      <c r="A1595" s="11"/>
      <c r="B1595" s="35"/>
      <c r="C1595" s="11"/>
      <c r="D1595" s="11"/>
      <c r="E1595" s="101"/>
      <c r="F1595" s="11"/>
      <c r="G1595" s="11"/>
      <c r="H1595" s="11"/>
      <c r="I1595" s="18">
        <v>0</v>
      </c>
      <c r="J1595" s="18">
        <v>0</v>
      </c>
      <c r="K1595" s="18">
        <v>0</v>
      </c>
      <c r="L1595" s="18">
        <v>0</v>
      </c>
      <c r="M1595" s="18">
        <v>0</v>
      </c>
      <c r="N1595" s="77">
        <v>0</v>
      </c>
      <c r="O1595" s="77">
        <v>0</v>
      </c>
      <c r="P1595" s="69"/>
      <c r="Q1595" s="69"/>
      <c r="R1595" s="13"/>
      <c r="S1595" s="13"/>
      <c r="T1595" s="11"/>
      <c r="U1595" s="18"/>
      <c r="V1595" s="18"/>
      <c r="W1595" s="18"/>
    </row>
    <row r="1596" spans="1:23" ht="25" customHeight="1" x14ac:dyDescent="0.3">
      <c r="A1596" s="11"/>
      <c r="B1596" s="35"/>
      <c r="C1596" s="11"/>
      <c r="D1596" s="11"/>
      <c r="E1596" s="101"/>
      <c r="F1596" s="11"/>
      <c r="G1596" s="11"/>
      <c r="H1596" s="11"/>
      <c r="I1596" s="18">
        <v>0</v>
      </c>
      <c r="J1596" s="18">
        <v>0</v>
      </c>
      <c r="K1596" s="18">
        <v>0</v>
      </c>
      <c r="L1596" s="18">
        <v>0</v>
      </c>
      <c r="M1596" s="18">
        <v>0</v>
      </c>
      <c r="N1596" s="77">
        <v>0</v>
      </c>
      <c r="O1596" s="77">
        <v>0</v>
      </c>
      <c r="P1596" s="69"/>
      <c r="Q1596" s="69"/>
      <c r="R1596" s="13"/>
      <c r="S1596" s="13"/>
      <c r="T1596" s="11"/>
      <c r="U1596" s="18"/>
      <c r="V1596" s="18"/>
      <c r="W1596" s="18"/>
    </row>
    <row r="1597" spans="1:23" ht="25" customHeight="1" x14ac:dyDescent="0.3">
      <c r="A1597" s="11"/>
      <c r="B1597" s="35"/>
      <c r="C1597" s="11"/>
      <c r="D1597" s="11"/>
      <c r="E1597" s="101"/>
      <c r="F1597" s="11"/>
      <c r="G1597" s="11"/>
      <c r="H1597" s="11"/>
      <c r="I1597" s="18">
        <v>0</v>
      </c>
      <c r="J1597" s="18">
        <v>0</v>
      </c>
      <c r="K1597" s="18">
        <v>0</v>
      </c>
      <c r="L1597" s="18">
        <v>0</v>
      </c>
      <c r="M1597" s="18">
        <v>0</v>
      </c>
      <c r="N1597" s="77">
        <v>0</v>
      </c>
      <c r="O1597" s="77">
        <v>0</v>
      </c>
      <c r="P1597" s="69"/>
      <c r="Q1597" s="69"/>
      <c r="R1597" s="13"/>
      <c r="S1597" s="13"/>
      <c r="T1597" s="11"/>
      <c r="U1597" s="18"/>
      <c r="V1597" s="18"/>
      <c r="W1597" s="18"/>
    </row>
    <row r="1598" spans="1:23" ht="25" customHeight="1" x14ac:dyDescent="0.3">
      <c r="A1598" s="11"/>
      <c r="B1598" s="35"/>
      <c r="C1598" s="11"/>
      <c r="D1598" s="11"/>
      <c r="E1598" s="101"/>
      <c r="F1598" s="11"/>
      <c r="G1598" s="11"/>
      <c r="H1598" s="11"/>
      <c r="I1598" s="18">
        <v>0</v>
      </c>
      <c r="J1598" s="18">
        <v>0</v>
      </c>
      <c r="K1598" s="18">
        <v>0</v>
      </c>
      <c r="L1598" s="18">
        <v>0</v>
      </c>
      <c r="M1598" s="18">
        <v>0</v>
      </c>
      <c r="N1598" s="77">
        <v>0</v>
      </c>
      <c r="O1598" s="77">
        <v>0</v>
      </c>
      <c r="P1598" s="69"/>
      <c r="Q1598" s="69"/>
      <c r="R1598" s="13"/>
      <c r="S1598" s="13"/>
      <c r="T1598" s="11"/>
      <c r="U1598" s="18"/>
      <c r="V1598" s="18"/>
      <c r="W1598" s="18"/>
    </row>
    <row r="1599" spans="1:23" ht="25" customHeight="1" x14ac:dyDescent="0.3">
      <c r="A1599" s="11"/>
      <c r="B1599" s="35"/>
      <c r="C1599" s="11"/>
      <c r="D1599" s="11"/>
      <c r="E1599" s="101"/>
      <c r="F1599" s="11"/>
      <c r="G1599" s="11"/>
      <c r="H1599" s="11"/>
      <c r="I1599" s="18">
        <v>0</v>
      </c>
      <c r="J1599" s="18">
        <v>0</v>
      </c>
      <c r="K1599" s="18">
        <v>0</v>
      </c>
      <c r="L1599" s="18">
        <v>0</v>
      </c>
      <c r="M1599" s="18">
        <v>0</v>
      </c>
      <c r="N1599" s="77">
        <v>0</v>
      </c>
      <c r="O1599" s="77">
        <v>0</v>
      </c>
      <c r="P1599" s="69"/>
      <c r="Q1599" s="69"/>
      <c r="R1599" s="13"/>
      <c r="S1599" s="13"/>
      <c r="T1599" s="11"/>
      <c r="U1599" s="18"/>
      <c r="V1599" s="18"/>
      <c r="W1599" s="18"/>
    </row>
    <row r="1600" spans="1:23" ht="25" customHeight="1" x14ac:dyDescent="0.3">
      <c r="A1600" s="11"/>
      <c r="B1600" s="35"/>
      <c r="C1600" s="11"/>
      <c r="D1600" s="11"/>
      <c r="E1600" s="101"/>
      <c r="F1600" s="11"/>
      <c r="G1600" s="11"/>
      <c r="H1600" s="11"/>
      <c r="I1600" s="18">
        <v>0</v>
      </c>
      <c r="J1600" s="18">
        <v>0</v>
      </c>
      <c r="K1600" s="18">
        <v>0</v>
      </c>
      <c r="L1600" s="18">
        <v>0</v>
      </c>
      <c r="M1600" s="18">
        <v>0</v>
      </c>
      <c r="N1600" s="77">
        <v>0</v>
      </c>
      <c r="O1600" s="77">
        <v>0</v>
      </c>
      <c r="P1600" s="69"/>
      <c r="Q1600" s="69"/>
      <c r="R1600" s="13"/>
      <c r="S1600" s="13"/>
      <c r="T1600" s="11"/>
      <c r="U1600" s="18"/>
      <c r="V1600" s="18"/>
      <c r="W1600" s="18"/>
    </row>
    <row r="1601" spans="1:23" ht="25" customHeight="1" x14ac:dyDescent="0.3">
      <c r="A1601" s="11"/>
      <c r="B1601" s="35"/>
      <c r="C1601" s="11"/>
      <c r="D1601" s="11"/>
      <c r="E1601" s="101"/>
      <c r="F1601" s="11"/>
      <c r="G1601" s="11"/>
      <c r="H1601" s="11"/>
      <c r="I1601" s="18">
        <v>0</v>
      </c>
      <c r="J1601" s="18">
        <v>0</v>
      </c>
      <c r="K1601" s="18">
        <v>0</v>
      </c>
      <c r="L1601" s="18">
        <v>0</v>
      </c>
      <c r="M1601" s="18">
        <v>0</v>
      </c>
      <c r="N1601" s="77">
        <v>0</v>
      </c>
      <c r="O1601" s="77">
        <v>0</v>
      </c>
      <c r="P1601" s="69"/>
      <c r="Q1601" s="69"/>
      <c r="R1601" s="13"/>
      <c r="S1601" s="13"/>
      <c r="T1601" s="11"/>
      <c r="U1601" s="18"/>
      <c r="V1601" s="18"/>
      <c r="W1601" s="18"/>
    </row>
    <row r="1602" spans="1:23" ht="25" customHeight="1" x14ac:dyDescent="0.3">
      <c r="A1602" s="11"/>
      <c r="B1602" s="35"/>
      <c r="C1602" s="11"/>
      <c r="D1602" s="11"/>
      <c r="E1602" s="101"/>
      <c r="F1602" s="11"/>
      <c r="G1602" s="11"/>
      <c r="H1602" s="11"/>
      <c r="I1602" s="18">
        <v>0</v>
      </c>
      <c r="J1602" s="18">
        <v>0</v>
      </c>
      <c r="K1602" s="18">
        <v>0</v>
      </c>
      <c r="L1602" s="18">
        <v>0</v>
      </c>
      <c r="M1602" s="18">
        <v>0</v>
      </c>
      <c r="N1602" s="77">
        <v>0</v>
      </c>
      <c r="O1602" s="77">
        <v>0</v>
      </c>
      <c r="P1602" s="69"/>
      <c r="Q1602" s="69"/>
      <c r="R1602" s="13"/>
      <c r="S1602" s="13"/>
      <c r="T1602" s="11"/>
      <c r="U1602" s="18"/>
      <c r="V1602" s="18"/>
      <c r="W1602" s="18"/>
    </row>
    <row r="1603" spans="1:23" ht="25" customHeight="1" x14ac:dyDescent="0.3">
      <c r="A1603" s="11"/>
      <c r="B1603" s="35"/>
      <c r="C1603" s="11"/>
      <c r="D1603" s="11"/>
      <c r="E1603" s="101"/>
      <c r="F1603" s="11"/>
      <c r="G1603" s="11"/>
      <c r="H1603" s="11"/>
      <c r="I1603" s="18">
        <v>0</v>
      </c>
      <c r="J1603" s="18">
        <v>0</v>
      </c>
      <c r="K1603" s="18">
        <v>0</v>
      </c>
      <c r="L1603" s="18">
        <v>0</v>
      </c>
      <c r="M1603" s="18">
        <v>0</v>
      </c>
      <c r="N1603" s="77">
        <v>0</v>
      </c>
      <c r="O1603" s="77">
        <v>0</v>
      </c>
      <c r="P1603" s="69"/>
      <c r="Q1603" s="69"/>
      <c r="R1603" s="13"/>
      <c r="S1603" s="13"/>
      <c r="T1603" s="11"/>
      <c r="U1603" s="18"/>
      <c r="V1603" s="18"/>
      <c r="W1603" s="18"/>
    </row>
    <row r="1604" spans="1:23" ht="25" customHeight="1" x14ac:dyDescent="0.3">
      <c r="A1604" s="11"/>
      <c r="B1604" s="35"/>
      <c r="C1604" s="11"/>
      <c r="D1604" s="11"/>
      <c r="E1604" s="101"/>
      <c r="F1604" s="11"/>
      <c r="G1604" s="11"/>
      <c r="H1604" s="11"/>
      <c r="I1604" s="18">
        <v>0</v>
      </c>
      <c r="J1604" s="18">
        <v>0</v>
      </c>
      <c r="K1604" s="18">
        <v>0</v>
      </c>
      <c r="L1604" s="18">
        <v>0</v>
      </c>
      <c r="M1604" s="18">
        <v>0</v>
      </c>
      <c r="N1604" s="77">
        <v>0</v>
      </c>
      <c r="O1604" s="77">
        <v>0</v>
      </c>
      <c r="P1604" s="69"/>
      <c r="Q1604" s="69"/>
      <c r="R1604" s="13"/>
      <c r="S1604" s="13"/>
      <c r="T1604" s="11"/>
      <c r="U1604" s="18"/>
      <c r="V1604" s="18"/>
      <c r="W1604" s="18"/>
    </row>
    <row r="1605" spans="1:23" ht="25" customHeight="1" x14ac:dyDescent="0.3">
      <c r="A1605" s="11"/>
      <c r="B1605" s="35"/>
      <c r="C1605" s="11"/>
      <c r="D1605" s="11"/>
      <c r="E1605" s="101"/>
      <c r="F1605" s="11"/>
      <c r="G1605" s="11"/>
      <c r="H1605" s="11"/>
      <c r="I1605" s="18">
        <v>0</v>
      </c>
      <c r="J1605" s="18">
        <v>0</v>
      </c>
      <c r="K1605" s="18">
        <v>0</v>
      </c>
      <c r="L1605" s="18">
        <v>0</v>
      </c>
      <c r="M1605" s="18">
        <v>0</v>
      </c>
      <c r="N1605" s="77">
        <v>0</v>
      </c>
      <c r="O1605" s="77">
        <v>0</v>
      </c>
      <c r="P1605" s="69"/>
      <c r="Q1605" s="69"/>
      <c r="R1605" s="13"/>
      <c r="S1605" s="13"/>
      <c r="T1605" s="11"/>
      <c r="U1605" s="18"/>
      <c r="V1605" s="18"/>
      <c r="W1605" s="18"/>
    </row>
    <row r="1606" spans="1:23" ht="25" customHeight="1" x14ac:dyDescent="0.3">
      <c r="A1606" s="11"/>
      <c r="B1606" s="35"/>
      <c r="C1606" s="11"/>
      <c r="D1606" s="11"/>
      <c r="E1606" s="101"/>
      <c r="F1606" s="11"/>
      <c r="G1606" s="11"/>
      <c r="H1606" s="11"/>
      <c r="I1606" s="18">
        <v>0</v>
      </c>
      <c r="J1606" s="18">
        <v>0</v>
      </c>
      <c r="K1606" s="18">
        <v>0</v>
      </c>
      <c r="L1606" s="18">
        <v>0</v>
      </c>
      <c r="M1606" s="18">
        <v>0</v>
      </c>
      <c r="N1606" s="77">
        <v>0</v>
      </c>
      <c r="O1606" s="77">
        <v>0</v>
      </c>
      <c r="P1606" s="69"/>
      <c r="Q1606" s="69"/>
      <c r="R1606" s="13"/>
      <c r="S1606" s="13"/>
      <c r="T1606" s="11"/>
      <c r="U1606" s="18"/>
      <c r="V1606" s="18"/>
      <c r="W1606" s="18"/>
    </row>
    <row r="1607" spans="1:23" ht="25" customHeight="1" x14ac:dyDescent="0.3">
      <c r="A1607" s="11"/>
      <c r="B1607" s="35"/>
      <c r="C1607" s="11"/>
      <c r="D1607" s="11"/>
      <c r="E1607" s="101"/>
      <c r="F1607" s="11"/>
      <c r="G1607" s="11"/>
      <c r="H1607" s="11"/>
      <c r="I1607" s="18">
        <v>0</v>
      </c>
      <c r="J1607" s="18">
        <v>0</v>
      </c>
      <c r="K1607" s="18">
        <v>0</v>
      </c>
      <c r="L1607" s="18">
        <v>0</v>
      </c>
      <c r="M1607" s="18">
        <v>0</v>
      </c>
      <c r="N1607" s="77">
        <v>0</v>
      </c>
      <c r="O1607" s="77">
        <v>0</v>
      </c>
      <c r="P1607" s="69"/>
      <c r="Q1607" s="69"/>
      <c r="R1607" s="13"/>
      <c r="S1607" s="13"/>
      <c r="T1607" s="11"/>
      <c r="U1607" s="18"/>
      <c r="V1607" s="18"/>
      <c r="W1607" s="18"/>
    </row>
    <row r="1608" spans="1:23" ht="25" customHeight="1" x14ac:dyDescent="0.3">
      <c r="A1608" s="11"/>
      <c r="B1608" s="35"/>
      <c r="C1608" s="11"/>
      <c r="D1608" s="11"/>
      <c r="E1608" s="101"/>
      <c r="F1608" s="11"/>
      <c r="G1608" s="11"/>
      <c r="H1608" s="11"/>
      <c r="I1608" s="18">
        <v>0</v>
      </c>
      <c r="J1608" s="18">
        <v>0</v>
      </c>
      <c r="K1608" s="18">
        <v>0</v>
      </c>
      <c r="L1608" s="18">
        <v>0</v>
      </c>
      <c r="M1608" s="18">
        <v>0</v>
      </c>
      <c r="N1608" s="77">
        <v>0</v>
      </c>
      <c r="O1608" s="77">
        <v>0</v>
      </c>
      <c r="P1608" s="69"/>
      <c r="Q1608" s="69"/>
      <c r="R1608" s="13"/>
      <c r="S1608" s="13"/>
      <c r="T1608" s="11"/>
      <c r="U1608" s="18"/>
      <c r="V1608" s="18"/>
      <c r="W1608" s="18"/>
    </row>
    <row r="1609" spans="1:23" ht="25" customHeight="1" x14ac:dyDescent="0.3">
      <c r="A1609" s="11"/>
      <c r="B1609" s="35"/>
      <c r="C1609" s="11"/>
      <c r="D1609" s="11"/>
      <c r="E1609" s="101"/>
      <c r="F1609" s="11"/>
      <c r="G1609" s="11"/>
      <c r="H1609" s="11"/>
      <c r="I1609" s="18">
        <v>0</v>
      </c>
      <c r="J1609" s="18">
        <v>0</v>
      </c>
      <c r="K1609" s="18">
        <v>0</v>
      </c>
      <c r="L1609" s="18">
        <v>0</v>
      </c>
      <c r="M1609" s="18">
        <v>0</v>
      </c>
      <c r="N1609" s="77">
        <v>0</v>
      </c>
      <c r="O1609" s="77">
        <v>0</v>
      </c>
      <c r="P1609" s="69"/>
      <c r="Q1609" s="69"/>
      <c r="R1609" s="13"/>
      <c r="S1609" s="13"/>
      <c r="T1609" s="11"/>
      <c r="U1609" s="18"/>
      <c r="V1609" s="18"/>
      <c r="W1609" s="18"/>
    </row>
    <row r="1610" spans="1:23" ht="25" customHeight="1" x14ac:dyDescent="0.3">
      <c r="A1610" s="11"/>
      <c r="B1610" s="35"/>
      <c r="C1610" s="11"/>
      <c r="D1610" s="11"/>
      <c r="E1610" s="101"/>
      <c r="F1610" s="11"/>
      <c r="G1610" s="11"/>
      <c r="H1610" s="11"/>
      <c r="I1610" s="18">
        <v>0</v>
      </c>
      <c r="J1610" s="18">
        <v>0</v>
      </c>
      <c r="K1610" s="18">
        <v>0</v>
      </c>
      <c r="L1610" s="18">
        <v>0</v>
      </c>
      <c r="M1610" s="18">
        <v>0</v>
      </c>
      <c r="N1610" s="77">
        <v>0</v>
      </c>
      <c r="O1610" s="77">
        <v>0</v>
      </c>
      <c r="P1610" s="69"/>
      <c r="Q1610" s="69"/>
      <c r="R1610" s="13"/>
      <c r="S1610" s="13"/>
      <c r="T1610" s="11"/>
      <c r="U1610" s="18"/>
      <c r="V1610" s="18"/>
      <c r="W1610" s="18"/>
    </row>
    <row r="1611" spans="1:23" ht="25" customHeight="1" x14ac:dyDescent="0.3">
      <c r="A1611" s="11"/>
      <c r="B1611" s="35"/>
      <c r="C1611" s="11"/>
      <c r="D1611" s="11"/>
      <c r="E1611" s="101"/>
      <c r="F1611" s="11"/>
      <c r="G1611" s="11"/>
      <c r="H1611" s="11"/>
      <c r="I1611" s="18">
        <v>0</v>
      </c>
      <c r="J1611" s="18">
        <v>0</v>
      </c>
      <c r="K1611" s="18">
        <v>0</v>
      </c>
      <c r="L1611" s="18">
        <v>0</v>
      </c>
      <c r="M1611" s="18">
        <v>0</v>
      </c>
      <c r="N1611" s="77">
        <v>0</v>
      </c>
      <c r="O1611" s="77">
        <v>0</v>
      </c>
      <c r="P1611" s="69"/>
      <c r="Q1611" s="69"/>
      <c r="R1611" s="13"/>
      <c r="S1611" s="13"/>
      <c r="T1611" s="11"/>
      <c r="U1611" s="18"/>
      <c r="V1611" s="18"/>
      <c r="W1611" s="18"/>
    </row>
    <row r="1612" spans="1:23" ht="25" customHeight="1" x14ac:dyDescent="0.3">
      <c r="A1612" s="11"/>
      <c r="B1612" s="35"/>
      <c r="C1612" s="11"/>
      <c r="D1612" s="11"/>
      <c r="E1612" s="101"/>
      <c r="F1612" s="11"/>
      <c r="G1612" s="11"/>
      <c r="H1612" s="11"/>
      <c r="I1612" s="18">
        <v>0</v>
      </c>
      <c r="J1612" s="18">
        <v>0</v>
      </c>
      <c r="K1612" s="18">
        <v>0</v>
      </c>
      <c r="L1612" s="18">
        <v>0</v>
      </c>
      <c r="M1612" s="18">
        <v>0</v>
      </c>
      <c r="N1612" s="77">
        <v>0</v>
      </c>
      <c r="O1612" s="77">
        <v>0</v>
      </c>
      <c r="P1612" s="69"/>
      <c r="Q1612" s="69"/>
      <c r="R1612" s="13"/>
      <c r="S1612" s="13"/>
      <c r="T1612" s="11"/>
      <c r="U1612" s="18"/>
      <c r="V1612" s="18"/>
      <c r="W1612" s="18"/>
    </row>
    <row r="1613" spans="1:23" ht="25" customHeight="1" x14ac:dyDescent="0.3">
      <c r="A1613" s="11"/>
      <c r="B1613" s="35"/>
      <c r="C1613" s="11"/>
      <c r="D1613" s="11"/>
      <c r="E1613" s="101"/>
      <c r="F1613" s="11"/>
      <c r="G1613" s="11"/>
      <c r="H1613" s="11"/>
      <c r="I1613" s="18">
        <v>0</v>
      </c>
      <c r="J1613" s="18">
        <v>0</v>
      </c>
      <c r="K1613" s="18">
        <v>0</v>
      </c>
      <c r="L1613" s="18">
        <v>0</v>
      </c>
      <c r="M1613" s="18">
        <v>0</v>
      </c>
      <c r="N1613" s="77">
        <v>0</v>
      </c>
      <c r="O1613" s="77">
        <v>0</v>
      </c>
      <c r="P1613" s="69"/>
      <c r="Q1613" s="69"/>
      <c r="R1613" s="13"/>
      <c r="S1613" s="13"/>
      <c r="T1613" s="11"/>
      <c r="U1613" s="18"/>
      <c r="V1613" s="18"/>
      <c r="W1613" s="18"/>
    </row>
    <row r="1614" spans="1:23" ht="25" customHeight="1" x14ac:dyDescent="0.3">
      <c r="A1614" s="11"/>
      <c r="B1614" s="35"/>
      <c r="C1614" s="11"/>
      <c r="D1614" s="11"/>
      <c r="E1614" s="101"/>
      <c r="F1614" s="11"/>
      <c r="G1614" s="11"/>
      <c r="H1614" s="11"/>
      <c r="I1614" s="18">
        <v>0</v>
      </c>
      <c r="J1614" s="18">
        <v>0</v>
      </c>
      <c r="K1614" s="18">
        <v>0</v>
      </c>
      <c r="L1614" s="18">
        <v>0</v>
      </c>
      <c r="M1614" s="18">
        <v>0</v>
      </c>
      <c r="N1614" s="77">
        <v>0</v>
      </c>
      <c r="O1614" s="77">
        <v>0</v>
      </c>
      <c r="P1614" s="69"/>
      <c r="Q1614" s="69"/>
      <c r="R1614" s="13"/>
      <c r="S1614" s="13"/>
      <c r="T1614" s="11"/>
      <c r="U1614" s="18"/>
      <c r="V1614" s="18"/>
      <c r="W1614" s="18"/>
    </row>
    <row r="1615" spans="1:23" ht="25" customHeight="1" x14ac:dyDescent="0.3">
      <c r="A1615" s="11"/>
      <c r="B1615" s="35"/>
      <c r="C1615" s="11"/>
      <c r="D1615" s="11"/>
      <c r="E1615" s="101"/>
      <c r="F1615" s="11"/>
      <c r="G1615" s="11"/>
      <c r="H1615" s="11"/>
      <c r="I1615" s="18">
        <v>0</v>
      </c>
      <c r="J1615" s="18">
        <v>0</v>
      </c>
      <c r="K1615" s="18">
        <v>0</v>
      </c>
      <c r="L1615" s="18">
        <v>0</v>
      </c>
      <c r="M1615" s="18">
        <v>0</v>
      </c>
      <c r="N1615" s="77">
        <v>0</v>
      </c>
      <c r="O1615" s="77">
        <v>0</v>
      </c>
      <c r="P1615" s="69"/>
      <c r="Q1615" s="69"/>
      <c r="R1615" s="13"/>
      <c r="S1615" s="13"/>
      <c r="T1615" s="11"/>
      <c r="U1615" s="18"/>
      <c r="V1615" s="18"/>
      <c r="W1615" s="18"/>
    </row>
    <row r="1616" spans="1:23" ht="25" customHeight="1" x14ac:dyDescent="0.3">
      <c r="A1616" s="11"/>
      <c r="B1616" s="35"/>
      <c r="C1616" s="11"/>
      <c r="D1616" s="11"/>
      <c r="E1616" s="101"/>
      <c r="F1616" s="11"/>
      <c r="G1616" s="11"/>
      <c r="H1616" s="11"/>
      <c r="I1616" s="18">
        <v>0</v>
      </c>
      <c r="J1616" s="18">
        <v>0</v>
      </c>
      <c r="K1616" s="18">
        <v>0</v>
      </c>
      <c r="L1616" s="18">
        <v>0</v>
      </c>
      <c r="M1616" s="18">
        <v>0</v>
      </c>
      <c r="N1616" s="77">
        <v>0</v>
      </c>
      <c r="O1616" s="77">
        <v>0</v>
      </c>
      <c r="P1616" s="69"/>
      <c r="Q1616" s="69"/>
      <c r="R1616" s="13"/>
      <c r="S1616" s="13"/>
      <c r="T1616" s="11"/>
      <c r="U1616" s="18"/>
      <c r="V1616" s="18"/>
      <c r="W1616" s="18"/>
    </row>
    <row r="1617" spans="1:23" ht="25" customHeight="1" x14ac:dyDescent="0.3">
      <c r="A1617" s="11"/>
      <c r="B1617" s="35"/>
      <c r="C1617" s="11"/>
      <c r="D1617" s="11"/>
      <c r="E1617" s="101"/>
      <c r="F1617" s="11"/>
      <c r="G1617" s="11"/>
      <c r="H1617" s="11"/>
      <c r="I1617" s="18">
        <v>0</v>
      </c>
      <c r="J1617" s="18">
        <v>0</v>
      </c>
      <c r="K1617" s="18">
        <v>0</v>
      </c>
      <c r="L1617" s="18">
        <v>0</v>
      </c>
      <c r="M1617" s="18">
        <v>0</v>
      </c>
      <c r="N1617" s="77">
        <v>0</v>
      </c>
      <c r="O1617" s="77">
        <v>0</v>
      </c>
      <c r="P1617" s="69"/>
      <c r="Q1617" s="69"/>
      <c r="R1617" s="13"/>
      <c r="S1617" s="13"/>
      <c r="T1617" s="11"/>
      <c r="U1617" s="18"/>
      <c r="V1617" s="18"/>
      <c r="W1617" s="18"/>
    </row>
    <row r="1618" spans="1:23" ht="25" customHeight="1" x14ac:dyDescent="0.3">
      <c r="A1618" s="11"/>
      <c r="B1618" s="35"/>
      <c r="C1618" s="11"/>
      <c r="D1618" s="11"/>
      <c r="E1618" s="101"/>
      <c r="F1618" s="11"/>
      <c r="G1618" s="11"/>
      <c r="H1618" s="11"/>
      <c r="I1618" s="18">
        <v>0</v>
      </c>
      <c r="J1618" s="18">
        <v>0</v>
      </c>
      <c r="K1618" s="18">
        <v>0</v>
      </c>
      <c r="L1618" s="18">
        <v>0</v>
      </c>
      <c r="M1618" s="18">
        <v>0</v>
      </c>
      <c r="N1618" s="77">
        <v>0</v>
      </c>
      <c r="O1618" s="77">
        <v>0</v>
      </c>
      <c r="P1618" s="69"/>
      <c r="Q1618" s="69"/>
      <c r="R1618" s="13"/>
      <c r="S1618" s="13"/>
      <c r="T1618" s="11"/>
      <c r="U1618" s="18"/>
      <c r="V1618" s="18"/>
      <c r="W1618" s="18"/>
    </row>
    <row r="1619" spans="1:23" ht="25" customHeight="1" x14ac:dyDescent="0.3">
      <c r="A1619" s="11"/>
      <c r="B1619" s="35"/>
      <c r="C1619" s="11"/>
      <c r="D1619" s="11"/>
      <c r="E1619" s="101"/>
      <c r="F1619" s="11"/>
      <c r="G1619" s="11"/>
      <c r="H1619" s="11"/>
      <c r="I1619" s="18">
        <v>0</v>
      </c>
      <c r="J1619" s="18">
        <v>0</v>
      </c>
      <c r="K1619" s="18">
        <v>0</v>
      </c>
      <c r="L1619" s="18">
        <v>0</v>
      </c>
      <c r="M1619" s="18">
        <v>0</v>
      </c>
      <c r="N1619" s="77">
        <v>0</v>
      </c>
      <c r="O1619" s="77">
        <v>0</v>
      </c>
      <c r="P1619" s="69"/>
      <c r="Q1619" s="69"/>
      <c r="R1619" s="13"/>
      <c r="S1619" s="13"/>
      <c r="T1619" s="11"/>
      <c r="U1619" s="18"/>
      <c r="V1619" s="18"/>
      <c r="W1619" s="18"/>
    </row>
    <row r="1620" spans="1:23" ht="25" customHeight="1" x14ac:dyDescent="0.3">
      <c r="A1620" s="11"/>
      <c r="B1620" s="35"/>
      <c r="C1620" s="11"/>
      <c r="D1620" s="11"/>
      <c r="E1620" s="101"/>
      <c r="F1620" s="11"/>
      <c r="G1620" s="11"/>
      <c r="H1620" s="11"/>
      <c r="I1620" s="18">
        <v>0</v>
      </c>
      <c r="J1620" s="18">
        <v>0</v>
      </c>
      <c r="K1620" s="18">
        <v>0</v>
      </c>
      <c r="L1620" s="18">
        <v>0</v>
      </c>
      <c r="M1620" s="18">
        <v>0</v>
      </c>
      <c r="N1620" s="77">
        <v>0</v>
      </c>
      <c r="O1620" s="77">
        <v>0</v>
      </c>
      <c r="P1620" s="69"/>
      <c r="Q1620" s="69"/>
      <c r="R1620" s="13"/>
      <c r="S1620" s="13"/>
      <c r="T1620" s="11"/>
      <c r="U1620" s="18"/>
      <c r="V1620" s="18"/>
      <c r="W1620" s="18"/>
    </row>
    <row r="1621" spans="1:23" ht="25" customHeight="1" x14ac:dyDescent="0.3">
      <c r="A1621" s="11"/>
      <c r="B1621" s="35"/>
      <c r="C1621" s="11"/>
      <c r="D1621" s="11"/>
      <c r="E1621" s="101"/>
      <c r="F1621" s="11"/>
      <c r="G1621" s="11"/>
      <c r="H1621" s="11"/>
      <c r="I1621" s="18">
        <v>0</v>
      </c>
      <c r="J1621" s="18">
        <v>0</v>
      </c>
      <c r="K1621" s="18">
        <v>0</v>
      </c>
      <c r="L1621" s="18">
        <v>0</v>
      </c>
      <c r="M1621" s="18">
        <v>0</v>
      </c>
      <c r="N1621" s="77">
        <v>0</v>
      </c>
      <c r="O1621" s="77">
        <v>0</v>
      </c>
      <c r="P1621" s="69"/>
      <c r="Q1621" s="69"/>
      <c r="R1621" s="13"/>
      <c r="S1621" s="13"/>
      <c r="T1621" s="11"/>
      <c r="U1621" s="18"/>
      <c r="V1621" s="18"/>
      <c r="W1621" s="18"/>
    </row>
    <row r="1622" spans="1:23" ht="25" customHeight="1" x14ac:dyDescent="0.3">
      <c r="A1622" s="11"/>
      <c r="B1622" s="35"/>
      <c r="C1622" s="11"/>
      <c r="D1622" s="11"/>
      <c r="E1622" s="101"/>
      <c r="F1622" s="11"/>
      <c r="G1622" s="11"/>
      <c r="H1622" s="11"/>
      <c r="I1622" s="18">
        <v>0</v>
      </c>
      <c r="J1622" s="18">
        <v>0</v>
      </c>
      <c r="K1622" s="18">
        <v>0</v>
      </c>
      <c r="L1622" s="18">
        <v>0</v>
      </c>
      <c r="M1622" s="18">
        <v>0</v>
      </c>
      <c r="N1622" s="77">
        <v>0</v>
      </c>
      <c r="O1622" s="77">
        <v>0</v>
      </c>
      <c r="P1622" s="69"/>
      <c r="Q1622" s="69"/>
      <c r="R1622" s="13"/>
      <c r="S1622" s="13"/>
      <c r="T1622" s="11"/>
      <c r="U1622" s="18"/>
      <c r="V1622" s="18"/>
      <c r="W1622" s="18"/>
    </row>
    <row r="1623" spans="1:23" ht="25" customHeight="1" x14ac:dyDescent="0.3">
      <c r="A1623" s="11"/>
      <c r="B1623" s="35"/>
      <c r="C1623" s="11"/>
      <c r="D1623" s="11"/>
      <c r="E1623" s="101"/>
      <c r="F1623" s="11"/>
      <c r="G1623" s="11"/>
      <c r="H1623" s="11"/>
      <c r="I1623" s="18">
        <v>0</v>
      </c>
      <c r="J1623" s="18">
        <v>0</v>
      </c>
      <c r="K1623" s="18">
        <v>0</v>
      </c>
      <c r="L1623" s="18">
        <v>0</v>
      </c>
      <c r="M1623" s="18">
        <v>0</v>
      </c>
      <c r="N1623" s="77">
        <v>0</v>
      </c>
      <c r="O1623" s="77">
        <v>0</v>
      </c>
      <c r="P1623" s="69"/>
      <c r="Q1623" s="69"/>
      <c r="R1623" s="13"/>
      <c r="S1623" s="13"/>
      <c r="T1623" s="11"/>
      <c r="U1623" s="18"/>
      <c r="V1623" s="18"/>
      <c r="W1623" s="18"/>
    </row>
    <row r="1624" spans="1:23" ht="25" customHeight="1" x14ac:dyDescent="0.3">
      <c r="A1624" s="11"/>
      <c r="B1624" s="35"/>
      <c r="C1624" s="11"/>
      <c r="D1624" s="11"/>
      <c r="E1624" s="101"/>
      <c r="F1624" s="11"/>
      <c r="G1624" s="11"/>
      <c r="H1624" s="11"/>
      <c r="I1624" s="18">
        <v>0</v>
      </c>
      <c r="J1624" s="18">
        <v>0</v>
      </c>
      <c r="K1624" s="18">
        <v>0</v>
      </c>
      <c r="L1624" s="18">
        <v>0</v>
      </c>
      <c r="M1624" s="18">
        <v>0</v>
      </c>
      <c r="N1624" s="77">
        <v>0</v>
      </c>
      <c r="O1624" s="77">
        <v>0</v>
      </c>
      <c r="P1624" s="69"/>
      <c r="Q1624" s="69"/>
      <c r="R1624" s="13"/>
      <c r="S1624" s="13"/>
      <c r="T1624" s="11"/>
      <c r="U1624" s="18"/>
      <c r="V1624" s="18"/>
      <c r="W1624" s="18"/>
    </row>
    <row r="1625" spans="1:23" ht="25" customHeight="1" x14ac:dyDescent="0.3">
      <c r="A1625" s="11"/>
      <c r="B1625" s="35"/>
      <c r="C1625" s="11"/>
      <c r="D1625" s="11"/>
      <c r="E1625" s="101"/>
      <c r="F1625" s="11"/>
      <c r="G1625" s="11"/>
      <c r="H1625" s="11"/>
      <c r="I1625" s="18">
        <v>0</v>
      </c>
      <c r="J1625" s="18">
        <v>0</v>
      </c>
      <c r="K1625" s="18">
        <v>0</v>
      </c>
      <c r="L1625" s="18">
        <v>0</v>
      </c>
      <c r="M1625" s="18">
        <v>0</v>
      </c>
      <c r="N1625" s="77">
        <v>0</v>
      </c>
      <c r="O1625" s="77">
        <v>0</v>
      </c>
      <c r="P1625" s="69"/>
      <c r="Q1625" s="69"/>
      <c r="R1625" s="13"/>
      <c r="S1625" s="13"/>
      <c r="T1625" s="11"/>
      <c r="U1625" s="18"/>
      <c r="V1625" s="18"/>
      <c r="W1625" s="18"/>
    </row>
    <row r="1626" spans="1:23" ht="25" customHeight="1" x14ac:dyDescent="0.3">
      <c r="A1626" s="11"/>
      <c r="B1626" s="35"/>
      <c r="C1626" s="11"/>
      <c r="D1626" s="11"/>
      <c r="E1626" s="101"/>
      <c r="F1626" s="11"/>
      <c r="G1626" s="11"/>
      <c r="H1626" s="11"/>
      <c r="I1626" s="18">
        <v>0</v>
      </c>
      <c r="J1626" s="18">
        <v>0</v>
      </c>
      <c r="K1626" s="18">
        <v>0</v>
      </c>
      <c r="L1626" s="18">
        <v>0</v>
      </c>
      <c r="M1626" s="18">
        <v>0</v>
      </c>
      <c r="N1626" s="77">
        <v>0</v>
      </c>
      <c r="O1626" s="77">
        <v>0</v>
      </c>
      <c r="P1626" s="69"/>
      <c r="Q1626" s="69"/>
      <c r="R1626" s="13"/>
      <c r="S1626" s="13"/>
      <c r="T1626" s="11"/>
      <c r="U1626" s="18"/>
      <c r="V1626" s="18"/>
      <c r="W1626" s="18"/>
    </row>
    <row r="1627" spans="1:23" ht="25" customHeight="1" x14ac:dyDescent="0.3">
      <c r="A1627" s="11"/>
      <c r="B1627" s="35"/>
      <c r="C1627" s="11"/>
      <c r="D1627" s="11"/>
      <c r="E1627" s="101"/>
      <c r="F1627" s="11"/>
      <c r="G1627" s="11"/>
      <c r="H1627" s="11"/>
      <c r="I1627" s="18">
        <v>0</v>
      </c>
      <c r="J1627" s="18">
        <v>0</v>
      </c>
      <c r="K1627" s="18">
        <v>0</v>
      </c>
      <c r="L1627" s="18">
        <v>0</v>
      </c>
      <c r="M1627" s="18">
        <v>0</v>
      </c>
      <c r="N1627" s="77">
        <v>0</v>
      </c>
      <c r="O1627" s="77">
        <v>0</v>
      </c>
      <c r="P1627" s="69"/>
      <c r="Q1627" s="69"/>
      <c r="R1627" s="13"/>
      <c r="S1627" s="13"/>
      <c r="T1627" s="11"/>
      <c r="U1627" s="18"/>
      <c r="V1627" s="18"/>
      <c r="W1627" s="18"/>
    </row>
    <row r="1628" spans="1:23" ht="25" customHeight="1" x14ac:dyDescent="0.3">
      <c r="A1628" s="11"/>
      <c r="B1628" s="35"/>
      <c r="C1628" s="11"/>
      <c r="D1628" s="11"/>
      <c r="E1628" s="101"/>
      <c r="F1628" s="11"/>
      <c r="G1628" s="11"/>
      <c r="H1628" s="11"/>
      <c r="I1628" s="18">
        <v>0</v>
      </c>
      <c r="J1628" s="18">
        <v>0</v>
      </c>
      <c r="K1628" s="18">
        <v>0</v>
      </c>
      <c r="L1628" s="18">
        <v>0</v>
      </c>
      <c r="M1628" s="18">
        <v>0</v>
      </c>
      <c r="N1628" s="77">
        <v>0</v>
      </c>
      <c r="O1628" s="77">
        <v>0</v>
      </c>
      <c r="P1628" s="69"/>
      <c r="Q1628" s="69"/>
      <c r="R1628" s="13"/>
      <c r="S1628" s="13"/>
      <c r="T1628" s="11"/>
      <c r="U1628" s="18"/>
      <c r="V1628" s="18"/>
      <c r="W1628" s="18"/>
    </row>
    <row r="1629" spans="1:23" ht="25" customHeight="1" x14ac:dyDescent="0.3">
      <c r="A1629" s="11"/>
      <c r="B1629" s="35"/>
      <c r="C1629" s="11"/>
      <c r="D1629" s="11"/>
      <c r="E1629" s="101"/>
      <c r="F1629" s="11"/>
      <c r="G1629" s="11"/>
      <c r="H1629" s="11"/>
      <c r="I1629" s="18">
        <v>0</v>
      </c>
      <c r="J1629" s="18">
        <v>0</v>
      </c>
      <c r="K1629" s="18">
        <v>0</v>
      </c>
      <c r="L1629" s="18">
        <v>0</v>
      </c>
      <c r="M1629" s="18">
        <v>0</v>
      </c>
      <c r="N1629" s="77">
        <v>0</v>
      </c>
      <c r="O1629" s="77">
        <v>0</v>
      </c>
      <c r="P1629" s="69"/>
      <c r="Q1629" s="69"/>
      <c r="R1629" s="13"/>
      <c r="S1629" s="13"/>
      <c r="T1629" s="11"/>
      <c r="U1629" s="18"/>
      <c r="V1629" s="18"/>
      <c r="W1629" s="18"/>
    </row>
    <row r="1630" spans="1:23" ht="25" customHeight="1" x14ac:dyDescent="0.3">
      <c r="A1630" s="11"/>
      <c r="B1630" s="35"/>
      <c r="C1630" s="11"/>
      <c r="D1630" s="11"/>
      <c r="E1630" s="101"/>
      <c r="F1630" s="11"/>
      <c r="G1630" s="11"/>
      <c r="H1630" s="11"/>
      <c r="I1630" s="18">
        <v>0</v>
      </c>
      <c r="J1630" s="18">
        <v>0</v>
      </c>
      <c r="K1630" s="18">
        <v>0</v>
      </c>
      <c r="L1630" s="18">
        <v>0</v>
      </c>
      <c r="M1630" s="18">
        <v>0</v>
      </c>
      <c r="N1630" s="77">
        <v>0</v>
      </c>
      <c r="O1630" s="77">
        <v>0</v>
      </c>
      <c r="P1630" s="69"/>
      <c r="Q1630" s="69"/>
      <c r="R1630" s="13"/>
      <c r="S1630" s="13"/>
      <c r="T1630" s="11"/>
      <c r="U1630" s="18"/>
      <c r="V1630" s="18"/>
      <c r="W1630" s="18"/>
    </row>
    <row r="1631" spans="1:23" ht="25" customHeight="1" x14ac:dyDescent="0.3">
      <c r="A1631" s="11"/>
      <c r="B1631" s="35"/>
      <c r="C1631" s="11"/>
      <c r="D1631" s="11"/>
      <c r="E1631" s="101"/>
      <c r="F1631" s="11"/>
      <c r="G1631" s="11"/>
      <c r="H1631" s="11"/>
      <c r="I1631" s="18">
        <v>0</v>
      </c>
      <c r="J1631" s="18">
        <v>0</v>
      </c>
      <c r="K1631" s="18">
        <v>0</v>
      </c>
      <c r="L1631" s="18">
        <v>0</v>
      </c>
      <c r="M1631" s="18">
        <v>0</v>
      </c>
      <c r="N1631" s="77">
        <v>0</v>
      </c>
      <c r="O1631" s="77">
        <v>0</v>
      </c>
      <c r="P1631" s="69"/>
      <c r="Q1631" s="69"/>
      <c r="R1631" s="13"/>
      <c r="S1631" s="13"/>
      <c r="T1631" s="11"/>
      <c r="U1631" s="18"/>
      <c r="V1631" s="18"/>
      <c r="W1631" s="18"/>
    </row>
    <row r="1632" spans="1:23" ht="25" customHeight="1" x14ac:dyDescent="0.3">
      <c r="A1632" s="11"/>
      <c r="B1632" s="35"/>
      <c r="C1632" s="11"/>
      <c r="D1632" s="11"/>
      <c r="E1632" s="101"/>
      <c r="F1632" s="11"/>
      <c r="G1632" s="11"/>
      <c r="H1632" s="11"/>
      <c r="I1632" s="18">
        <v>0</v>
      </c>
      <c r="J1632" s="18">
        <v>0</v>
      </c>
      <c r="K1632" s="18">
        <v>0</v>
      </c>
      <c r="L1632" s="18">
        <v>0</v>
      </c>
      <c r="M1632" s="18">
        <v>0</v>
      </c>
      <c r="N1632" s="77">
        <v>0</v>
      </c>
      <c r="O1632" s="77">
        <v>0</v>
      </c>
      <c r="P1632" s="69"/>
      <c r="Q1632" s="69"/>
      <c r="R1632" s="13"/>
      <c r="S1632" s="13"/>
      <c r="T1632" s="11"/>
      <c r="U1632" s="18"/>
      <c r="V1632" s="18"/>
      <c r="W1632" s="18"/>
    </row>
    <row r="1633" spans="1:23" ht="25" customHeight="1" x14ac:dyDescent="0.3">
      <c r="A1633" s="11"/>
      <c r="B1633" s="35"/>
      <c r="C1633" s="11"/>
      <c r="D1633" s="11"/>
      <c r="E1633" s="101"/>
      <c r="F1633" s="11"/>
      <c r="G1633" s="11"/>
      <c r="H1633" s="11"/>
      <c r="I1633" s="18">
        <v>0</v>
      </c>
      <c r="J1633" s="18">
        <v>0</v>
      </c>
      <c r="K1633" s="18">
        <v>0</v>
      </c>
      <c r="L1633" s="18">
        <v>0</v>
      </c>
      <c r="M1633" s="18">
        <v>0</v>
      </c>
      <c r="N1633" s="77">
        <v>0</v>
      </c>
      <c r="O1633" s="77">
        <v>0</v>
      </c>
      <c r="P1633" s="69"/>
      <c r="Q1633" s="69"/>
      <c r="R1633" s="13"/>
      <c r="S1633" s="13"/>
      <c r="T1633" s="11"/>
      <c r="U1633" s="18"/>
      <c r="V1633" s="18"/>
      <c r="W1633" s="18"/>
    </row>
    <row r="1634" spans="1:23" ht="25" customHeight="1" x14ac:dyDescent="0.3">
      <c r="A1634" s="11"/>
      <c r="B1634" s="35"/>
      <c r="C1634" s="11"/>
      <c r="D1634" s="11"/>
      <c r="E1634" s="101"/>
      <c r="F1634" s="11"/>
      <c r="G1634" s="11"/>
      <c r="H1634" s="11"/>
      <c r="I1634" s="18">
        <v>0</v>
      </c>
      <c r="J1634" s="18">
        <v>0</v>
      </c>
      <c r="K1634" s="18">
        <v>0</v>
      </c>
      <c r="L1634" s="18">
        <v>0</v>
      </c>
      <c r="M1634" s="18">
        <v>0</v>
      </c>
      <c r="N1634" s="77">
        <v>0</v>
      </c>
      <c r="O1634" s="77">
        <v>0</v>
      </c>
      <c r="P1634" s="69"/>
      <c r="Q1634" s="69"/>
      <c r="R1634" s="13"/>
      <c r="S1634" s="13"/>
      <c r="T1634" s="11"/>
      <c r="U1634" s="18"/>
      <c r="V1634" s="18"/>
      <c r="W1634" s="18"/>
    </row>
    <row r="1635" spans="1:23" ht="25" customHeight="1" x14ac:dyDescent="0.3">
      <c r="A1635" s="11"/>
      <c r="B1635" s="35"/>
      <c r="C1635" s="11"/>
      <c r="D1635" s="11"/>
      <c r="E1635" s="101"/>
      <c r="F1635" s="11"/>
      <c r="G1635" s="11"/>
      <c r="H1635" s="11"/>
      <c r="I1635" s="18">
        <v>0</v>
      </c>
      <c r="J1635" s="18">
        <v>0</v>
      </c>
      <c r="K1635" s="18">
        <v>0</v>
      </c>
      <c r="L1635" s="18">
        <v>0</v>
      </c>
      <c r="M1635" s="18">
        <v>0</v>
      </c>
      <c r="N1635" s="77">
        <v>0</v>
      </c>
      <c r="O1635" s="77">
        <v>0</v>
      </c>
      <c r="P1635" s="69"/>
      <c r="Q1635" s="69"/>
      <c r="R1635" s="13"/>
      <c r="S1635" s="13"/>
      <c r="T1635" s="11"/>
      <c r="U1635" s="18"/>
      <c r="V1635" s="18"/>
      <c r="W1635" s="18"/>
    </row>
    <row r="1636" spans="1:23" ht="25" customHeight="1" x14ac:dyDescent="0.3">
      <c r="A1636" s="11"/>
      <c r="B1636" s="35"/>
      <c r="C1636" s="11"/>
      <c r="D1636" s="11"/>
      <c r="E1636" s="101"/>
      <c r="F1636" s="11"/>
      <c r="G1636" s="11"/>
      <c r="H1636" s="11"/>
      <c r="I1636" s="18">
        <v>0</v>
      </c>
      <c r="J1636" s="18">
        <v>0</v>
      </c>
      <c r="K1636" s="18">
        <v>0</v>
      </c>
      <c r="L1636" s="18">
        <v>0</v>
      </c>
      <c r="M1636" s="18">
        <v>0</v>
      </c>
      <c r="N1636" s="77">
        <v>0</v>
      </c>
      <c r="O1636" s="77">
        <v>0</v>
      </c>
      <c r="P1636" s="69"/>
      <c r="Q1636" s="69"/>
      <c r="R1636" s="13"/>
      <c r="S1636" s="13"/>
      <c r="T1636" s="11"/>
      <c r="U1636" s="18"/>
      <c r="V1636" s="18"/>
      <c r="W1636" s="18"/>
    </row>
    <row r="1637" spans="1:23" ht="25" customHeight="1" x14ac:dyDescent="0.3">
      <c r="A1637" s="11"/>
      <c r="B1637" s="35"/>
      <c r="C1637" s="11"/>
      <c r="D1637" s="11"/>
      <c r="E1637" s="101"/>
      <c r="F1637" s="11"/>
      <c r="G1637" s="11"/>
      <c r="H1637" s="11"/>
      <c r="I1637" s="18">
        <v>0</v>
      </c>
      <c r="J1637" s="18">
        <v>0</v>
      </c>
      <c r="K1637" s="18">
        <v>0</v>
      </c>
      <c r="L1637" s="18">
        <v>0</v>
      </c>
      <c r="M1637" s="18">
        <v>0</v>
      </c>
      <c r="N1637" s="77">
        <v>0</v>
      </c>
      <c r="O1637" s="77">
        <v>0</v>
      </c>
      <c r="P1637" s="69"/>
      <c r="Q1637" s="69"/>
      <c r="R1637" s="13"/>
      <c r="S1637" s="13"/>
      <c r="T1637" s="11"/>
      <c r="U1637" s="18"/>
      <c r="V1637" s="18"/>
      <c r="W1637" s="18"/>
    </row>
    <row r="1638" spans="1:23" ht="25" customHeight="1" x14ac:dyDescent="0.3">
      <c r="A1638" s="11"/>
      <c r="B1638" s="35"/>
      <c r="C1638" s="11"/>
      <c r="D1638" s="11"/>
      <c r="E1638" s="101"/>
      <c r="F1638" s="11"/>
      <c r="G1638" s="11"/>
      <c r="H1638" s="11"/>
      <c r="I1638" s="18">
        <v>0</v>
      </c>
      <c r="J1638" s="18">
        <v>0</v>
      </c>
      <c r="K1638" s="18">
        <v>0</v>
      </c>
      <c r="L1638" s="18">
        <v>0</v>
      </c>
      <c r="M1638" s="18">
        <v>0</v>
      </c>
      <c r="N1638" s="77">
        <v>0</v>
      </c>
      <c r="O1638" s="77">
        <v>0</v>
      </c>
      <c r="P1638" s="69"/>
      <c r="Q1638" s="69"/>
      <c r="R1638" s="13"/>
      <c r="S1638" s="13"/>
      <c r="T1638" s="11"/>
      <c r="U1638" s="18"/>
      <c r="V1638" s="18"/>
      <c r="W1638" s="18"/>
    </row>
    <row r="1639" spans="1:23" ht="25" customHeight="1" x14ac:dyDescent="0.3">
      <c r="A1639" s="11"/>
      <c r="B1639" s="35"/>
      <c r="C1639" s="11"/>
      <c r="D1639" s="11"/>
      <c r="E1639" s="101"/>
      <c r="F1639" s="11"/>
      <c r="G1639" s="11"/>
      <c r="H1639" s="11"/>
      <c r="I1639" s="18">
        <v>0</v>
      </c>
      <c r="J1639" s="18">
        <v>0</v>
      </c>
      <c r="K1639" s="18">
        <v>0</v>
      </c>
      <c r="L1639" s="18">
        <v>0</v>
      </c>
      <c r="M1639" s="18">
        <v>0</v>
      </c>
      <c r="N1639" s="77">
        <v>0</v>
      </c>
      <c r="O1639" s="77">
        <v>0</v>
      </c>
      <c r="P1639" s="69"/>
      <c r="Q1639" s="69"/>
      <c r="R1639" s="13"/>
      <c r="S1639" s="13"/>
      <c r="T1639" s="11"/>
      <c r="U1639" s="18"/>
      <c r="V1639" s="18"/>
      <c r="W1639" s="18"/>
    </row>
    <row r="1640" spans="1:23" ht="25" customHeight="1" x14ac:dyDescent="0.3">
      <c r="A1640" s="11"/>
      <c r="B1640" s="35"/>
      <c r="C1640" s="11"/>
      <c r="D1640" s="11"/>
      <c r="E1640" s="101"/>
      <c r="F1640" s="11"/>
      <c r="G1640" s="11"/>
      <c r="H1640" s="11"/>
      <c r="I1640" s="18">
        <v>0</v>
      </c>
      <c r="J1640" s="18">
        <v>0</v>
      </c>
      <c r="K1640" s="18">
        <v>0</v>
      </c>
      <c r="L1640" s="18">
        <v>0</v>
      </c>
      <c r="M1640" s="18">
        <v>0</v>
      </c>
      <c r="N1640" s="77">
        <v>0</v>
      </c>
      <c r="O1640" s="77">
        <v>0</v>
      </c>
      <c r="P1640" s="69"/>
      <c r="Q1640" s="69"/>
      <c r="R1640" s="13"/>
      <c r="S1640" s="13"/>
      <c r="T1640" s="11"/>
      <c r="U1640" s="18"/>
      <c r="V1640" s="18"/>
      <c r="W1640" s="18"/>
    </row>
    <row r="1641" spans="1:23" ht="25" customHeight="1" x14ac:dyDescent="0.3">
      <c r="A1641" s="11"/>
      <c r="B1641" s="35"/>
      <c r="C1641" s="11"/>
      <c r="D1641" s="11"/>
      <c r="E1641" s="101"/>
      <c r="F1641" s="11"/>
      <c r="G1641" s="11"/>
      <c r="H1641" s="11"/>
      <c r="I1641" s="18">
        <v>0</v>
      </c>
      <c r="J1641" s="18">
        <v>0</v>
      </c>
      <c r="K1641" s="18">
        <v>0</v>
      </c>
      <c r="L1641" s="18">
        <v>0</v>
      </c>
      <c r="M1641" s="18">
        <v>0</v>
      </c>
      <c r="N1641" s="77">
        <v>0</v>
      </c>
      <c r="O1641" s="77">
        <v>0</v>
      </c>
      <c r="P1641" s="69"/>
      <c r="Q1641" s="69"/>
      <c r="R1641" s="13"/>
      <c r="S1641" s="13"/>
      <c r="T1641" s="11"/>
      <c r="U1641" s="18"/>
      <c r="V1641" s="18"/>
      <c r="W1641" s="18"/>
    </row>
    <row r="1642" spans="1:23" ht="25" customHeight="1" x14ac:dyDescent="0.3">
      <c r="A1642" s="11"/>
      <c r="B1642" s="35"/>
      <c r="C1642" s="11"/>
      <c r="D1642" s="11"/>
      <c r="E1642" s="101"/>
      <c r="F1642" s="11"/>
      <c r="G1642" s="11"/>
      <c r="H1642" s="11"/>
      <c r="I1642" s="18">
        <v>0</v>
      </c>
      <c r="J1642" s="18">
        <v>0</v>
      </c>
      <c r="K1642" s="18">
        <v>0</v>
      </c>
      <c r="L1642" s="18">
        <v>0</v>
      </c>
      <c r="M1642" s="18">
        <v>0</v>
      </c>
      <c r="N1642" s="77">
        <v>0</v>
      </c>
      <c r="O1642" s="77">
        <v>0</v>
      </c>
      <c r="P1642" s="69"/>
      <c r="Q1642" s="69"/>
      <c r="R1642" s="13"/>
      <c r="S1642" s="13"/>
      <c r="T1642" s="11"/>
      <c r="U1642" s="18"/>
      <c r="V1642" s="18"/>
      <c r="W1642" s="18"/>
    </row>
    <row r="1643" spans="1:23" ht="25" customHeight="1" x14ac:dyDescent="0.3">
      <c r="A1643" s="11"/>
      <c r="B1643" s="35"/>
      <c r="C1643" s="11"/>
      <c r="D1643" s="11"/>
      <c r="E1643" s="101"/>
      <c r="F1643" s="11"/>
      <c r="G1643" s="11"/>
      <c r="H1643" s="11"/>
      <c r="I1643" s="18">
        <v>0</v>
      </c>
      <c r="J1643" s="18">
        <v>0</v>
      </c>
      <c r="K1643" s="18">
        <v>0</v>
      </c>
      <c r="L1643" s="18">
        <v>0</v>
      </c>
      <c r="M1643" s="18">
        <v>0</v>
      </c>
      <c r="N1643" s="77">
        <v>0</v>
      </c>
      <c r="O1643" s="77">
        <v>0</v>
      </c>
      <c r="P1643" s="69"/>
      <c r="Q1643" s="69"/>
      <c r="R1643" s="13"/>
      <c r="S1643" s="13"/>
      <c r="T1643" s="11"/>
      <c r="U1643" s="18"/>
      <c r="V1643" s="18"/>
      <c r="W1643" s="18"/>
    </row>
    <row r="1644" spans="1:23" ht="25" customHeight="1" x14ac:dyDescent="0.3">
      <c r="A1644" s="11"/>
      <c r="B1644" s="35"/>
      <c r="C1644" s="11"/>
      <c r="D1644" s="11"/>
      <c r="E1644" s="101"/>
      <c r="F1644" s="11"/>
      <c r="G1644" s="11"/>
      <c r="H1644" s="11"/>
      <c r="I1644" s="18">
        <v>0</v>
      </c>
      <c r="J1644" s="18">
        <v>0</v>
      </c>
      <c r="K1644" s="18">
        <v>0</v>
      </c>
      <c r="L1644" s="18">
        <v>0</v>
      </c>
      <c r="M1644" s="18">
        <v>0</v>
      </c>
      <c r="N1644" s="77">
        <v>0</v>
      </c>
      <c r="O1644" s="77">
        <v>0</v>
      </c>
      <c r="P1644" s="69"/>
      <c r="Q1644" s="69"/>
      <c r="R1644" s="13"/>
      <c r="S1644" s="13"/>
      <c r="T1644" s="11"/>
      <c r="U1644" s="18"/>
      <c r="V1644" s="18"/>
      <c r="W1644" s="18"/>
    </row>
    <row r="1645" spans="1:23" ht="25" customHeight="1" x14ac:dyDescent="0.3">
      <c r="A1645" s="11"/>
      <c r="B1645" s="35"/>
      <c r="C1645" s="11"/>
      <c r="D1645" s="11"/>
      <c r="E1645" s="101"/>
      <c r="F1645" s="11"/>
      <c r="G1645" s="11"/>
      <c r="H1645" s="11"/>
      <c r="I1645" s="18">
        <v>0</v>
      </c>
      <c r="J1645" s="18">
        <v>0</v>
      </c>
      <c r="K1645" s="18">
        <v>0</v>
      </c>
      <c r="L1645" s="18">
        <v>0</v>
      </c>
      <c r="M1645" s="18">
        <v>0</v>
      </c>
      <c r="N1645" s="77">
        <v>0</v>
      </c>
      <c r="O1645" s="77">
        <v>0</v>
      </c>
      <c r="P1645" s="69"/>
      <c r="Q1645" s="69"/>
      <c r="R1645" s="13"/>
      <c r="S1645" s="13"/>
      <c r="T1645" s="11"/>
      <c r="U1645" s="18"/>
      <c r="V1645" s="18"/>
      <c r="W1645" s="18"/>
    </row>
    <row r="1646" spans="1:23" ht="25" customHeight="1" x14ac:dyDescent="0.3">
      <c r="A1646" s="11"/>
      <c r="B1646" s="35"/>
      <c r="C1646" s="11"/>
      <c r="D1646" s="11"/>
      <c r="E1646" s="101"/>
      <c r="F1646" s="11"/>
      <c r="G1646" s="11"/>
      <c r="H1646" s="11"/>
      <c r="I1646" s="18">
        <v>0</v>
      </c>
      <c r="J1646" s="18">
        <v>0</v>
      </c>
      <c r="K1646" s="18">
        <v>0</v>
      </c>
      <c r="L1646" s="18">
        <v>0</v>
      </c>
      <c r="M1646" s="18">
        <v>0</v>
      </c>
      <c r="N1646" s="77">
        <v>0</v>
      </c>
      <c r="O1646" s="77">
        <v>0</v>
      </c>
      <c r="P1646" s="69"/>
      <c r="Q1646" s="69"/>
      <c r="R1646" s="13"/>
      <c r="S1646" s="13"/>
      <c r="T1646" s="11"/>
      <c r="U1646" s="18"/>
      <c r="V1646" s="18"/>
      <c r="W1646" s="18"/>
    </row>
    <row r="1647" spans="1:23" ht="25" customHeight="1" x14ac:dyDescent="0.3">
      <c r="A1647" s="11"/>
      <c r="B1647" s="35"/>
      <c r="C1647" s="11"/>
      <c r="D1647" s="11"/>
      <c r="E1647" s="101"/>
      <c r="F1647" s="11"/>
      <c r="G1647" s="11"/>
      <c r="H1647" s="11"/>
      <c r="I1647" s="18">
        <v>0</v>
      </c>
      <c r="J1647" s="18">
        <v>0</v>
      </c>
      <c r="K1647" s="18">
        <v>0</v>
      </c>
      <c r="L1647" s="18">
        <v>0</v>
      </c>
      <c r="M1647" s="18">
        <v>0</v>
      </c>
      <c r="N1647" s="77">
        <v>0</v>
      </c>
      <c r="O1647" s="77">
        <v>0</v>
      </c>
      <c r="P1647" s="69"/>
      <c r="Q1647" s="69"/>
      <c r="R1647" s="13"/>
      <c r="S1647" s="13"/>
      <c r="T1647" s="11"/>
      <c r="U1647" s="18"/>
      <c r="V1647" s="18"/>
      <c r="W1647" s="18"/>
    </row>
    <row r="1648" spans="1:23" ht="25" customHeight="1" x14ac:dyDescent="0.3">
      <c r="A1648" s="11"/>
      <c r="B1648" s="35"/>
      <c r="C1648" s="11"/>
      <c r="D1648" s="11"/>
      <c r="E1648" s="101"/>
      <c r="F1648" s="11"/>
      <c r="G1648" s="11"/>
      <c r="H1648" s="11"/>
      <c r="I1648" s="18">
        <v>0</v>
      </c>
      <c r="J1648" s="18">
        <v>0</v>
      </c>
      <c r="K1648" s="18">
        <v>0</v>
      </c>
      <c r="L1648" s="18">
        <v>0</v>
      </c>
      <c r="M1648" s="18">
        <v>0</v>
      </c>
      <c r="N1648" s="77">
        <v>0</v>
      </c>
      <c r="O1648" s="77">
        <v>0</v>
      </c>
      <c r="P1648" s="69"/>
      <c r="Q1648" s="69"/>
      <c r="R1648" s="13"/>
      <c r="S1648" s="13"/>
      <c r="T1648" s="11"/>
      <c r="U1648" s="18"/>
      <c r="V1648" s="18"/>
      <c r="W1648" s="18"/>
    </row>
    <row r="1649" spans="1:23" ht="25" customHeight="1" x14ac:dyDescent="0.3">
      <c r="A1649" s="11"/>
      <c r="B1649" s="35"/>
      <c r="C1649" s="11"/>
      <c r="D1649" s="11"/>
      <c r="E1649" s="101"/>
      <c r="F1649" s="11"/>
      <c r="G1649" s="11"/>
      <c r="H1649" s="11"/>
      <c r="I1649" s="18">
        <v>0</v>
      </c>
      <c r="J1649" s="18">
        <v>0</v>
      </c>
      <c r="K1649" s="18">
        <v>0</v>
      </c>
      <c r="L1649" s="18">
        <v>0</v>
      </c>
      <c r="M1649" s="18">
        <v>0</v>
      </c>
      <c r="N1649" s="77">
        <v>0</v>
      </c>
      <c r="O1649" s="77">
        <v>0</v>
      </c>
      <c r="P1649" s="69"/>
      <c r="Q1649" s="69"/>
      <c r="R1649" s="13"/>
      <c r="S1649" s="13"/>
      <c r="T1649" s="11"/>
      <c r="U1649" s="18"/>
      <c r="V1649" s="18"/>
      <c r="W1649" s="18"/>
    </row>
    <row r="1650" spans="1:23" ht="25" customHeight="1" x14ac:dyDescent="0.3">
      <c r="A1650" s="11"/>
      <c r="B1650" s="35"/>
      <c r="C1650" s="11"/>
      <c r="D1650" s="11"/>
      <c r="E1650" s="101"/>
      <c r="F1650" s="11"/>
      <c r="G1650" s="11"/>
      <c r="H1650" s="11"/>
      <c r="I1650" s="18">
        <v>0</v>
      </c>
      <c r="J1650" s="18">
        <v>0</v>
      </c>
      <c r="K1650" s="18">
        <v>0</v>
      </c>
      <c r="L1650" s="18">
        <v>0</v>
      </c>
      <c r="M1650" s="18">
        <v>0</v>
      </c>
      <c r="N1650" s="77">
        <v>0</v>
      </c>
      <c r="O1650" s="77">
        <v>0</v>
      </c>
      <c r="P1650" s="69"/>
      <c r="Q1650" s="69"/>
      <c r="R1650" s="13"/>
      <c r="S1650" s="13"/>
      <c r="T1650" s="11"/>
      <c r="U1650" s="18"/>
      <c r="V1650" s="18"/>
      <c r="W1650" s="18"/>
    </row>
    <row r="1651" spans="1:23" ht="25" customHeight="1" x14ac:dyDescent="0.3">
      <c r="A1651" s="11"/>
      <c r="B1651" s="35"/>
      <c r="C1651" s="11"/>
      <c r="D1651" s="11"/>
      <c r="E1651" s="101"/>
      <c r="F1651" s="11"/>
      <c r="G1651" s="11"/>
      <c r="H1651" s="11"/>
      <c r="I1651" s="18">
        <v>0</v>
      </c>
      <c r="J1651" s="18">
        <v>0</v>
      </c>
      <c r="K1651" s="18">
        <v>0</v>
      </c>
      <c r="L1651" s="18">
        <v>0</v>
      </c>
      <c r="M1651" s="18">
        <v>0</v>
      </c>
      <c r="N1651" s="77">
        <v>0</v>
      </c>
      <c r="O1651" s="77">
        <v>0</v>
      </c>
      <c r="P1651" s="69"/>
      <c r="Q1651" s="69"/>
      <c r="R1651" s="13"/>
      <c r="S1651" s="13"/>
      <c r="T1651" s="11"/>
      <c r="U1651" s="18"/>
      <c r="V1651" s="18"/>
      <c r="W1651" s="18"/>
    </row>
    <row r="1652" spans="1:23" ht="25" customHeight="1" x14ac:dyDescent="0.3">
      <c r="A1652" s="11"/>
      <c r="B1652" s="35"/>
      <c r="C1652" s="11"/>
      <c r="D1652" s="11"/>
      <c r="E1652" s="101"/>
      <c r="F1652" s="11"/>
      <c r="G1652" s="11"/>
      <c r="H1652" s="11"/>
      <c r="I1652" s="18">
        <v>0</v>
      </c>
      <c r="J1652" s="18">
        <v>0</v>
      </c>
      <c r="K1652" s="18">
        <v>0</v>
      </c>
      <c r="L1652" s="18">
        <v>0</v>
      </c>
      <c r="M1652" s="18">
        <v>0</v>
      </c>
      <c r="N1652" s="77">
        <v>0</v>
      </c>
      <c r="O1652" s="77">
        <v>0</v>
      </c>
      <c r="P1652" s="69"/>
      <c r="Q1652" s="69"/>
      <c r="R1652" s="13"/>
      <c r="S1652" s="13"/>
      <c r="T1652" s="11"/>
      <c r="U1652" s="18"/>
      <c r="V1652" s="18"/>
      <c r="W1652" s="18"/>
    </row>
    <row r="1653" spans="1:23" ht="25" customHeight="1" x14ac:dyDescent="0.3">
      <c r="A1653" s="11"/>
      <c r="B1653" s="35"/>
      <c r="C1653" s="11"/>
      <c r="D1653" s="11"/>
      <c r="E1653" s="101"/>
      <c r="F1653" s="11"/>
      <c r="G1653" s="11"/>
      <c r="H1653" s="11"/>
      <c r="I1653" s="18">
        <v>0</v>
      </c>
      <c r="J1653" s="18">
        <v>0</v>
      </c>
      <c r="K1653" s="18">
        <v>0</v>
      </c>
      <c r="L1653" s="18">
        <v>0</v>
      </c>
      <c r="M1653" s="18">
        <v>0</v>
      </c>
      <c r="N1653" s="77">
        <v>0</v>
      </c>
      <c r="O1653" s="77">
        <v>0</v>
      </c>
      <c r="P1653" s="69"/>
      <c r="Q1653" s="69"/>
      <c r="R1653" s="13"/>
      <c r="S1653" s="13"/>
      <c r="T1653" s="11"/>
      <c r="U1653" s="18"/>
      <c r="V1653" s="18"/>
      <c r="W1653" s="18"/>
    </row>
    <row r="1654" spans="1:23" ht="25" customHeight="1" x14ac:dyDescent="0.3">
      <c r="A1654" s="11"/>
      <c r="B1654" s="35"/>
      <c r="C1654" s="11"/>
      <c r="D1654" s="11"/>
      <c r="E1654" s="101"/>
      <c r="F1654" s="11"/>
      <c r="G1654" s="11"/>
      <c r="H1654" s="11"/>
      <c r="I1654" s="18">
        <v>0</v>
      </c>
      <c r="J1654" s="18">
        <v>0</v>
      </c>
      <c r="K1654" s="18">
        <v>0</v>
      </c>
      <c r="L1654" s="18">
        <v>0</v>
      </c>
      <c r="M1654" s="18">
        <v>0</v>
      </c>
      <c r="N1654" s="77">
        <v>0</v>
      </c>
      <c r="O1654" s="77">
        <v>0</v>
      </c>
      <c r="P1654" s="69"/>
      <c r="Q1654" s="69"/>
      <c r="R1654" s="13"/>
      <c r="S1654" s="13"/>
      <c r="T1654" s="11"/>
      <c r="U1654" s="18"/>
      <c r="V1654" s="18"/>
      <c r="W1654" s="18"/>
    </row>
    <row r="1655" spans="1:23" ht="25" customHeight="1" x14ac:dyDescent="0.3">
      <c r="A1655" s="11"/>
      <c r="B1655" s="35"/>
      <c r="C1655" s="11"/>
      <c r="D1655" s="11"/>
      <c r="E1655" s="101"/>
      <c r="F1655" s="11"/>
      <c r="G1655" s="11"/>
      <c r="H1655" s="11"/>
      <c r="I1655" s="18">
        <v>0</v>
      </c>
      <c r="J1655" s="18">
        <v>0</v>
      </c>
      <c r="K1655" s="18">
        <v>0</v>
      </c>
      <c r="L1655" s="18">
        <v>0</v>
      </c>
      <c r="M1655" s="18">
        <v>0</v>
      </c>
      <c r="N1655" s="77">
        <v>0</v>
      </c>
      <c r="O1655" s="77">
        <v>0</v>
      </c>
      <c r="P1655" s="69"/>
      <c r="Q1655" s="69"/>
      <c r="R1655" s="13"/>
      <c r="S1655" s="13"/>
      <c r="T1655" s="11"/>
      <c r="U1655" s="18"/>
      <c r="V1655" s="18"/>
      <c r="W1655" s="18"/>
    </row>
    <row r="1656" spans="1:23" ht="25" customHeight="1" x14ac:dyDescent="0.3">
      <c r="A1656" s="11"/>
      <c r="B1656" s="35"/>
      <c r="C1656" s="11"/>
      <c r="D1656" s="11"/>
      <c r="E1656" s="101"/>
      <c r="F1656" s="11"/>
      <c r="G1656" s="11"/>
      <c r="H1656" s="11"/>
      <c r="I1656" s="18">
        <v>0</v>
      </c>
      <c r="J1656" s="18">
        <v>0</v>
      </c>
      <c r="K1656" s="18">
        <v>0</v>
      </c>
      <c r="L1656" s="18">
        <v>0</v>
      </c>
      <c r="M1656" s="18">
        <v>0</v>
      </c>
      <c r="N1656" s="77">
        <v>0</v>
      </c>
      <c r="O1656" s="77">
        <v>0</v>
      </c>
      <c r="P1656" s="69"/>
      <c r="Q1656" s="69"/>
      <c r="R1656" s="13"/>
      <c r="S1656" s="13"/>
      <c r="T1656" s="11"/>
      <c r="U1656" s="18"/>
      <c r="V1656" s="18"/>
      <c r="W1656" s="18"/>
    </row>
    <row r="1657" spans="1:23" ht="25" customHeight="1" x14ac:dyDescent="0.3">
      <c r="A1657" s="11"/>
      <c r="B1657" s="35"/>
      <c r="C1657" s="11"/>
      <c r="D1657" s="11"/>
      <c r="E1657" s="101"/>
      <c r="F1657" s="11"/>
      <c r="G1657" s="11"/>
      <c r="H1657" s="11"/>
      <c r="I1657" s="18">
        <v>0</v>
      </c>
      <c r="J1657" s="18">
        <v>0</v>
      </c>
      <c r="K1657" s="18">
        <v>0</v>
      </c>
      <c r="L1657" s="18">
        <v>0</v>
      </c>
      <c r="M1657" s="18">
        <v>0</v>
      </c>
      <c r="N1657" s="77">
        <v>0</v>
      </c>
      <c r="O1657" s="77">
        <v>0</v>
      </c>
      <c r="P1657" s="69"/>
      <c r="Q1657" s="69"/>
      <c r="R1657" s="13"/>
      <c r="S1657" s="13"/>
      <c r="T1657" s="11"/>
      <c r="U1657" s="18"/>
      <c r="V1657" s="18"/>
      <c r="W1657" s="18"/>
    </row>
    <row r="1658" spans="1:23" ht="25" customHeight="1" x14ac:dyDescent="0.3">
      <c r="A1658" s="11"/>
      <c r="B1658" s="35"/>
      <c r="C1658" s="11"/>
      <c r="D1658" s="11"/>
      <c r="E1658" s="101"/>
      <c r="F1658" s="11"/>
      <c r="G1658" s="11"/>
      <c r="H1658" s="11"/>
      <c r="I1658" s="18">
        <v>0</v>
      </c>
      <c r="J1658" s="18">
        <v>0</v>
      </c>
      <c r="K1658" s="18">
        <v>0</v>
      </c>
      <c r="L1658" s="18">
        <v>0</v>
      </c>
      <c r="M1658" s="18">
        <v>0</v>
      </c>
      <c r="N1658" s="77">
        <v>0</v>
      </c>
      <c r="O1658" s="77">
        <v>0</v>
      </c>
      <c r="P1658" s="69"/>
      <c r="Q1658" s="69"/>
      <c r="R1658" s="13"/>
      <c r="S1658" s="13"/>
      <c r="T1658" s="11"/>
      <c r="U1658" s="18"/>
      <c r="V1658" s="18"/>
      <c r="W1658" s="18"/>
    </row>
    <row r="1659" spans="1:23" ht="25" customHeight="1" x14ac:dyDescent="0.3">
      <c r="A1659" s="11"/>
      <c r="B1659" s="35"/>
      <c r="C1659" s="11"/>
      <c r="D1659" s="11"/>
      <c r="E1659" s="101"/>
      <c r="F1659" s="11"/>
      <c r="G1659" s="11"/>
      <c r="H1659" s="11"/>
      <c r="I1659" s="18">
        <v>0</v>
      </c>
      <c r="J1659" s="18">
        <v>0</v>
      </c>
      <c r="K1659" s="18">
        <v>0</v>
      </c>
      <c r="L1659" s="18">
        <v>0</v>
      </c>
      <c r="M1659" s="18">
        <v>0</v>
      </c>
      <c r="N1659" s="77">
        <v>0</v>
      </c>
      <c r="O1659" s="77">
        <v>0</v>
      </c>
      <c r="P1659" s="69"/>
      <c r="Q1659" s="69"/>
      <c r="R1659" s="13"/>
      <c r="S1659" s="13"/>
      <c r="T1659" s="11"/>
      <c r="U1659" s="18"/>
      <c r="V1659" s="18"/>
      <c r="W1659" s="18"/>
    </row>
    <row r="1660" spans="1:23" ht="25" customHeight="1" x14ac:dyDescent="0.3">
      <c r="A1660" s="11"/>
      <c r="B1660" s="35"/>
      <c r="C1660" s="11"/>
      <c r="D1660" s="11"/>
      <c r="E1660" s="101"/>
      <c r="F1660" s="11"/>
      <c r="G1660" s="11"/>
      <c r="H1660" s="11"/>
      <c r="I1660" s="18">
        <v>0</v>
      </c>
      <c r="J1660" s="18">
        <v>0</v>
      </c>
      <c r="K1660" s="18">
        <v>0</v>
      </c>
      <c r="L1660" s="18">
        <v>0</v>
      </c>
      <c r="M1660" s="18">
        <v>0</v>
      </c>
      <c r="N1660" s="77">
        <v>0</v>
      </c>
      <c r="O1660" s="77">
        <v>0</v>
      </c>
      <c r="P1660" s="69"/>
      <c r="Q1660" s="69"/>
      <c r="R1660" s="13"/>
      <c r="S1660" s="13"/>
      <c r="T1660" s="11"/>
      <c r="U1660" s="18"/>
      <c r="V1660" s="18"/>
      <c r="W1660" s="18"/>
    </row>
    <row r="1661" spans="1:23" ht="25" customHeight="1" x14ac:dyDescent="0.3">
      <c r="A1661" s="11"/>
      <c r="B1661" s="35"/>
      <c r="C1661" s="11"/>
      <c r="D1661" s="11"/>
      <c r="E1661" s="101"/>
      <c r="F1661" s="11"/>
      <c r="G1661" s="11"/>
      <c r="H1661" s="11"/>
      <c r="I1661" s="18">
        <v>0</v>
      </c>
      <c r="J1661" s="18">
        <v>0</v>
      </c>
      <c r="K1661" s="18">
        <v>0</v>
      </c>
      <c r="L1661" s="18">
        <v>0</v>
      </c>
      <c r="M1661" s="18">
        <v>0</v>
      </c>
      <c r="N1661" s="77">
        <v>0</v>
      </c>
      <c r="O1661" s="77">
        <v>0</v>
      </c>
      <c r="P1661" s="69"/>
      <c r="Q1661" s="69"/>
      <c r="R1661" s="13"/>
      <c r="S1661" s="13"/>
      <c r="T1661" s="11"/>
      <c r="U1661" s="18"/>
      <c r="V1661" s="18"/>
      <c r="W1661" s="18"/>
    </row>
    <row r="1662" spans="1:23" ht="25" customHeight="1" x14ac:dyDescent="0.3">
      <c r="A1662" s="11"/>
      <c r="B1662" s="35"/>
      <c r="C1662" s="11"/>
      <c r="D1662" s="11"/>
      <c r="E1662" s="101"/>
      <c r="F1662" s="11"/>
      <c r="G1662" s="11"/>
      <c r="H1662" s="11"/>
      <c r="I1662" s="18">
        <v>0</v>
      </c>
      <c r="J1662" s="18">
        <v>0</v>
      </c>
      <c r="K1662" s="18">
        <v>0</v>
      </c>
      <c r="L1662" s="18">
        <v>0</v>
      </c>
      <c r="M1662" s="18">
        <v>0</v>
      </c>
      <c r="N1662" s="77">
        <v>0</v>
      </c>
      <c r="O1662" s="77">
        <v>0</v>
      </c>
      <c r="P1662" s="69"/>
      <c r="Q1662" s="69"/>
      <c r="R1662" s="13"/>
      <c r="S1662" s="13"/>
      <c r="T1662" s="11"/>
      <c r="U1662" s="18"/>
      <c r="V1662" s="18"/>
      <c r="W1662" s="18"/>
    </row>
    <row r="1663" spans="1:23" ht="25" customHeight="1" x14ac:dyDescent="0.3">
      <c r="A1663" s="11"/>
      <c r="B1663" s="35"/>
      <c r="C1663" s="11"/>
      <c r="D1663" s="11"/>
      <c r="E1663" s="101"/>
      <c r="F1663" s="11"/>
      <c r="G1663" s="11"/>
      <c r="H1663" s="11"/>
      <c r="I1663" s="18">
        <v>0</v>
      </c>
      <c r="J1663" s="18">
        <v>0</v>
      </c>
      <c r="K1663" s="18">
        <v>0</v>
      </c>
      <c r="L1663" s="18">
        <v>0</v>
      </c>
      <c r="M1663" s="18">
        <v>0</v>
      </c>
      <c r="N1663" s="77">
        <v>0</v>
      </c>
      <c r="O1663" s="77">
        <v>0</v>
      </c>
      <c r="P1663" s="69"/>
      <c r="Q1663" s="69"/>
      <c r="R1663" s="13"/>
      <c r="S1663" s="13"/>
      <c r="T1663" s="11"/>
      <c r="U1663" s="18"/>
      <c r="V1663" s="18"/>
      <c r="W1663" s="18"/>
    </row>
    <row r="1664" spans="1:23" ht="25" customHeight="1" x14ac:dyDescent="0.3">
      <c r="A1664" s="11"/>
      <c r="B1664" s="35"/>
      <c r="C1664" s="11"/>
      <c r="D1664" s="11"/>
      <c r="E1664" s="101"/>
      <c r="F1664" s="11"/>
      <c r="G1664" s="11"/>
      <c r="H1664" s="11"/>
      <c r="I1664" s="18">
        <v>0</v>
      </c>
      <c r="J1664" s="18">
        <v>0</v>
      </c>
      <c r="K1664" s="18">
        <v>0</v>
      </c>
      <c r="L1664" s="18">
        <v>0</v>
      </c>
      <c r="M1664" s="18">
        <v>0</v>
      </c>
      <c r="N1664" s="77">
        <v>0</v>
      </c>
      <c r="O1664" s="77">
        <v>0</v>
      </c>
      <c r="P1664" s="69"/>
      <c r="Q1664" s="69"/>
      <c r="R1664" s="13"/>
      <c r="S1664" s="13"/>
      <c r="T1664" s="11"/>
      <c r="U1664" s="18"/>
      <c r="V1664" s="18"/>
      <c r="W1664" s="18"/>
    </row>
    <row r="1665" spans="1:23" ht="25" customHeight="1" x14ac:dyDescent="0.3">
      <c r="A1665" s="11"/>
      <c r="B1665" s="35"/>
      <c r="C1665" s="11"/>
      <c r="D1665" s="11"/>
      <c r="E1665" s="101"/>
      <c r="F1665" s="11"/>
      <c r="G1665" s="11"/>
      <c r="H1665" s="11"/>
      <c r="I1665" s="18">
        <v>0</v>
      </c>
      <c r="J1665" s="18">
        <v>0</v>
      </c>
      <c r="K1665" s="18">
        <v>0</v>
      </c>
      <c r="L1665" s="18">
        <v>0</v>
      </c>
      <c r="M1665" s="18">
        <v>0</v>
      </c>
      <c r="N1665" s="77">
        <v>0</v>
      </c>
      <c r="O1665" s="77">
        <v>0</v>
      </c>
      <c r="P1665" s="69"/>
      <c r="Q1665" s="69"/>
      <c r="R1665" s="13"/>
      <c r="S1665" s="13"/>
      <c r="T1665" s="11"/>
      <c r="U1665" s="18"/>
      <c r="V1665" s="18"/>
      <c r="W1665" s="18"/>
    </row>
    <row r="1666" spans="1:23" ht="25" customHeight="1" x14ac:dyDescent="0.3">
      <c r="A1666" s="11"/>
      <c r="B1666" s="35"/>
      <c r="C1666" s="11"/>
      <c r="D1666" s="11"/>
      <c r="E1666" s="101"/>
      <c r="F1666" s="11"/>
      <c r="G1666" s="11"/>
      <c r="H1666" s="11"/>
      <c r="I1666" s="18">
        <v>0</v>
      </c>
      <c r="J1666" s="18">
        <v>0</v>
      </c>
      <c r="K1666" s="18">
        <v>0</v>
      </c>
      <c r="L1666" s="18">
        <v>0</v>
      </c>
      <c r="M1666" s="18">
        <v>0</v>
      </c>
      <c r="N1666" s="77">
        <v>0</v>
      </c>
      <c r="O1666" s="77">
        <v>0</v>
      </c>
      <c r="P1666" s="69"/>
      <c r="Q1666" s="69"/>
      <c r="R1666" s="13"/>
      <c r="S1666" s="13"/>
      <c r="T1666" s="11"/>
      <c r="U1666" s="18"/>
      <c r="V1666" s="18"/>
      <c r="W1666" s="18"/>
    </row>
    <row r="1667" spans="1:23" ht="25" customHeight="1" x14ac:dyDescent="0.3">
      <c r="A1667" s="11"/>
      <c r="B1667" s="35"/>
      <c r="C1667" s="11"/>
      <c r="D1667" s="11"/>
      <c r="E1667" s="101"/>
      <c r="F1667" s="11"/>
      <c r="G1667" s="11"/>
      <c r="H1667" s="11"/>
      <c r="I1667" s="18">
        <v>0</v>
      </c>
      <c r="J1667" s="18">
        <v>0</v>
      </c>
      <c r="K1667" s="18">
        <v>0</v>
      </c>
      <c r="L1667" s="18">
        <v>0</v>
      </c>
      <c r="M1667" s="18">
        <v>0</v>
      </c>
      <c r="N1667" s="77">
        <v>0</v>
      </c>
      <c r="O1667" s="77">
        <v>0</v>
      </c>
      <c r="P1667" s="69"/>
      <c r="Q1667" s="69"/>
      <c r="R1667" s="13"/>
      <c r="S1667" s="13"/>
      <c r="T1667" s="11"/>
      <c r="U1667" s="18"/>
      <c r="V1667" s="18"/>
      <c r="W1667" s="18"/>
    </row>
    <row r="1668" spans="1:23" ht="25" customHeight="1" x14ac:dyDescent="0.3">
      <c r="A1668" s="11"/>
      <c r="B1668" s="35"/>
      <c r="C1668" s="11"/>
      <c r="D1668" s="11"/>
      <c r="E1668" s="101"/>
      <c r="F1668" s="11"/>
      <c r="G1668" s="11"/>
      <c r="H1668" s="11"/>
      <c r="I1668" s="18">
        <v>0</v>
      </c>
      <c r="J1668" s="18">
        <v>0</v>
      </c>
      <c r="K1668" s="18">
        <v>0</v>
      </c>
      <c r="L1668" s="18">
        <v>0</v>
      </c>
      <c r="M1668" s="18">
        <v>0</v>
      </c>
      <c r="N1668" s="77">
        <v>0</v>
      </c>
      <c r="O1668" s="77">
        <v>0</v>
      </c>
      <c r="P1668" s="69"/>
      <c r="Q1668" s="69"/>
      <c r="R1668" s="13"/>
      <c r="S1668" s="13"/>
      <c r="T1668" s="11"/>
      <c r="U1668" s="18"/>
      <c r="V1668" s="18"/>
      <c r="W1668" s="18"/>
    </row>
    <row r="1669" spans="1:23" ht="25" customHeight="1" x14ac:dyDescent="0.3">
      <c r="A1669" s="11"/>
      <c r="B1669" s="35"/>
      <c r="C1669" s="11"/>
      <c r="D1669" s="11"/>
      <c r="E1669" s="101"/>
      <c r="F1669" s="11"/>
      <c r="G1669" s="11"/>
      <c r="H1669" s="11"/>
      <c r="I1669" s="18">
        <v>0</v>
      </c>
      <c r="J1669" s="18">
        <v>0</v>
      </c>
      <c r="K1669" s="18">
        <v>0</v>
      </c>
      <c r="L1669" s="18">
        <v>0</v>
      </c>
      <c r="M1669" s="18">
        <v>0</v>
      </c>
      <c r="N1669" s="77">
        <v>0</v>
      </c>
      <c r="O1669" s="77">
        <v>0</v>
      </c>
      <c r="P1669" s="69"/>
      <c r="Q1669" s="69"/>
      <c r="R1669" s="13"/>
      <c r="S1669" s="13"/>
      <c r="T1669" s="11"/>
      <c r="U1669" s="18"/>
      <c r="V1669" s="18"/>
      <c r="W1669" s="18"/>
    </row>
    <row r="1670" spans="1:23" ht="25" customHeight="1" x14ac:dyDescent="0.3">
      <c r="A1670" s="11"/>
      <c r="B1670" s="35"/>
      <c r="C1670" s="11"/>
      <c r="D1670" s="11"/>
      <c r="E1670" s="101"/>
      <c r="F1670" s="11"/>
      <c r="G1670" s="11"/>
      <c r="H1670" s="11"/>
      <c r="I1670" s="18">
        <v>0</v>
      </c>
      <c r="J1670" s="18">
        <v>0</v>
      </c>
      <c r="K1670" s="18">
        <v>0</v>
      </c>
      <c r="L1670" s="18">
        <v>0</v>
      </c>
      <c r="M1670" s="18">
        <v>0</v>
      </c>
      <c r="N1670" s="77">
        <v>0</v>
      </c>
      <c r="O1670" s="77">
        <v>0</v>
      </c>
      <c r="P1670" s="69"/>
      <c r="Q1670" s="69"/>
      <c r="R1670" s="13"/>
      <c r="S1670" s="13"/>
      <c r="T1670" s="11"/>
      <c r="U1670" s="18"/>
      <c r="V1670" s="18"/>
      <c r="W1670" s="18"/>
    </row>
    <row r="1671" spans="1:23" ht="25" customHeight="1" x14ac:dyDescent="0.3">
      <c r="A1671" s="11"/>
      <c r="B1671" s="35"/>
      <c r="C1671" s="11"/>
      <c r="D1671" s="11"/>
      <c r="E1671" s="101"/>
      <c r="F1671" s="11"/>
      <c r="G1671" s="11"/>
      <c r="H1671" s="11"/>
      <c r="I1671" s="18">
        <v>0</v>
      </c>
      <c r="J1671" s="18">
        <v>0</v>
      </c>
      <c r="K1671" s="18">
        <v>0</v>
      </c>
      <c r="L1671" s="18">
        <v>0</v>
      </c>
      <c r="M1671" s="18">
        <v>0</v>
      </c>
      <c r="N1671" s="77">
        <v>0</v>
      </c>
      <c r="O1671" s="77">
        <v>0</v>
      </c>
      <c r="P1671" s="69"/>
      <c r="Q1671" s="69"/>
      <c r="R1671" s="13"/>
      <c r="S1671" s="13"/>
      <c r="T1671" s="11"/>
      <c r="U1671" s="18"/>
      <c r="V1671" s="18"/>
      <c r="W1671" s="18"/>
    </row>
    <row r="1672" spans="1:23" ht="25" customHeight="1" x14ac:dyDescent="0.3">
      <c r="A1672" s="11"/>
      <c r="B1672" s="35"/>
      <c r="C1672" s="11"/>
      <c r="D1672" s="11"/>
      <c r="E1672" s="101"/>
      <c r="F1672" s="11"/>
      <c r="G1672" s="11"/>
      <c r="H1672" s="11"/>
      <c r="I1672" s="18">
        <v>0</v>
      </c>
      <c r="J1672" s="18">
        <v>0</v>
      </c>
      <c r="K1672" s="18">
        <v>0</v>
      </c>
      <c r="L1672" s="18">
        <v>0</v>
      </c>
      <c r="M1672" s="18">
        <v>0</v>
      </c>
      <c r="N1672" s="77">
        <v>0</v>
      </c>
      <c r="O1672" s="77">
        <v>0</v>
      </c>
      <c r="P1672" s="69"/>
      <c r="Q1672" s="69"/>
      <c r="R1672" s="13"/>
      <c r="S1672" s="13"/>
      <c r="T1672" s="11"/>
      <c r="U1672" s="18"/>
      <c r="V1672" s="18"/>
      <c r="W1672" s="18"/>
    </row>
    <row r="1673" spans="1:23" ht="25" customHeight="1" x14ac:dyDescent="0.3">
      <c r="A1673" s="11"/>
      <c r="B1673" s="35"/>
      <c r="C1673" s="11"/>
      <c r="D1673" s="11"/>
      <c r="E1673" s="101"/>
      <c r="F1673" s="11"/>
      <c r="G1673" s="11"/>
      <c r="H1673" s="11"/>
      <c r="I1673" s="18">
        <v>0</v>
      </c>
      <c r="J1673" s="18">
        <v>0</v>
      </c>
      <c r="K1673" s="18">
        <v>0</v>
      </c>
      <c r="L1673" s="18">
        <v>0</v>
      </c>
      <c r="M1673" s="18">
        <v>0</v>
      </c>
      <c r="N1673" s="77">
        <v>0</v>
      </c>
      <c r="O1673" s="77">
        <v>0</v>
      </c>
      <c r="P1673" s="69"/>
      <c r="Q1673" s="69"/>
      <c r="R1673" s="13"/>
      <c r="S1673" s="13"/>
      <c r="T1673" s="11"/>
      <c r="U1673" s="18"/>
      <c r="V1673" s="18"/>
      <c r="W1673" s="18"/>
    </row>
    <row r="1674" spans="1:23" ht="25" customHeight="1" x14ac:dyDescent="0.3">
      <c r="A1674" s="11"/>
      <c r="B1674" s="35"/>
      <c r="C1674" s="11"/>
      <c r="D1674" s="11"/>
      <c r="E1674" s="101"/>
      <c r="F1674" s="11"/>
      <c r="G1674" s="11"/>
      <c r="H1674" s="11"/>
      <c r="I1674" s="18">
        <v>0</v>
      </c>
      <c r="J1674" s="18">
        <v>0</v>
      </c>
      <c r="K1674" s="18">
        <v>0</v>
      </c>
      <c r="L1674" s="18">
        <v>0</v>
      </c>
      <c r="M1674" s="18">
        <v>0</v>
      </c>
      <c r="N1674" s="77">
        <v>0</v>
      </c>
      <c r="O1674" s="77">
        <v>0</v>
      </c>
      <c r="P1674" s="69"/>
      <c r="Q1674" s="69"/>
      <c r="R1674" s="13"/>
      <c r="S1674" s="13"/>
      <c r="T1674" s="11"/>
      <c r="U1674" s="18"/>
      <c r="V1674" s="18"/>
      <c r="W1674" s="18"/>
    </row>
    <row r="1675" spans="1:23" ht="25" customHeight="1" x14ac:dyDescent="0.3">
      <c r="A1675" s="11"/>
      <c r="B1675" s="35"/>
      <c r="C1675" s="11"/>
      <c r="D1675" s="11"/>
      <c r="E1675" s="101"/>
      <c r="F1675" s="11"/>
      <c r="G1675" s="11"/>
      <c r="H1675" s="11"/>
      <c r="I1675" s="18">
        <v>0</v>
      </c>
      <c r="J1675" s="18">
        <v>0</v>
      </c>
      <c r="K1675" s="18">
        <v>0</v>
      </c>
      <c r="L1675" s="18">
        <v>0</v>
      </c>
      <c r="M1675" s="18">
        <v>0</v>
      </c>
      <c r="N1675" s="77">
        <v>0</v>
      </c>
      <c r="O1675" s="77">
        <v>0</v>
      </c>
      <c r="P1675" s="69"/>
      <c r="Q1675" s="69"/>
      <c r="R1675" s="13"/>
      <c r="S1675" s="13"/>
      <c r="T1675" s="11"/>
      <c r="U1675" s="18"/>
      <c r="V1675" s="18"/>
      <c r="W1675" s="18"/>
    </row>
    <row r="1676" spans="1:23" ht="25" customHeight="1" x14ac:dyDescent="0.3">
      <c r="A1676" s="11"/>
      <c r="B1676" s="35"/>
      <c r="C1676" s="11"/>
      <c r="D1676" s="11"/>
      <c r="E1676" s="101"/>
      <c r="F1676" s="11"/>
      <c r="G1676" s="11"/>
      <c r="H1676" s="11"/>
      <c r="I1676" s="18">
        <v>0</v>
      </c>
      <c r="J1676" s="18">
        <v>0</v>
      </c>
      <c r="K1676" s="18">
        <v>0</v>
      </c>
      <c r="L1676" s="18">
        <v>0</v>
      </c>
      <c r="M1676" s="18">
        <v>0</v>
      </c>
      <c r="N1676" s="77">
        <v>0</v>
      </c>
      <c r="O1676" s="77">
        <v>0</v>
      </c>
      <c r="P1676" s="69"/>
      <c r="Q1676" s="69"/>
      <c r="R1676" s="13"/>
      <c r="S1676" s="13"/>
      <c r="T1676" s="11"/>
      <c r="U1676" s="18"/>
      <c r="V1676" s="18"/>
      <c r="W1676" s="18"/>
    </row>
    <row r="1677" spans="1:23" ht="25" customHeight="1" x14ac:dyDescent="0.3">
      <c r="A1677" s="11"/>
      <c r="B1677" s="35"/>
      <c r="C1677" s="11"/>
      <c r="D1677" s="11"/>
      <c r="E1677" s="101"/>
      <c r="F1677" s="11"/>
      <c r="G1677" s="11"/>
      <c r="H1677" s="11"/>
      <c r="I1677" s="18">
        <v>0</v>
      </c>
      <c r="J1677" s="18">
        <v>0</v>
      </c>
      <c r="K1677" s="18">
        <v>0</v>
      </c>
      <c r="L1677" s="18">
        <v>0</v>
      </c>
      <c r="M1677" s="18">
        <v>0</v>
      </c>
      <c r="N1677" s="77">
        <v>0</v>
      </c>
      <c r="O1677" s="77">
        <v>0</v>
      </c>
      <c r="P1677" s="69"/>
      <c r="Q1677" s="69"/>
      <c r="R1677" s="13"/>
      <c r="S1677" s="13"/>
      <c r="T1677" s="11"/>
      <c r="U1677" s="18"/>
      <c r="V1677" s="18"/>
      <c r="W1677" s="18"/>
    </row>
    <row r="1678" spans="1:23" ht="25" customHeight="1" x14ac:dyDescent="0.3">
      <c r="A1678" s="11"/>
      <c r="B1678" s="35"/>
      <c r="C1678" s="11"/>
      <c r="D1678" s="11"/>
      <c r="E1678" s="101"/>
      <c r="F1678" s="11"/>
      <c r="G1678" s="11"/>
      <c r="H1678" s="11"/>
      <c r="I1678" s="18">
        <v>0</v>
      </c>
      <c r="J1678" s="18">
        <v>0</v>
      </c>
      <c r="K1678" s="18">
        <v>0</v>
      </c>
      <c r="L1678" s="18">
        <v>0</v>
      </c>
      <c r="M1678" s="18">
        <v>0</v>
      </c>
      <c r="N1678" s="77">
        <v>0</v>
      </c>
      <c r="O1678" s="77">
        <v>0</v>
      </c>
      <c r="P1678" s="69"/>
      <c r="Q1678" s="69"/>
      <c r="R1678" s="13"/>
      <c r="S1678" s="13"/>
      <c r="T1678" s="11"/>
      <c r="U1678" s="18"/>
      <c r="V1678" s="18"/>
      <c r="W1678" s="18"/>
    </row>
    <row r="1679" spans="1:23" ht="25" customHeight="1" x14ac:dyDescent="0.3">
      <c r="A1679" s="11"/>
      <c r="B1679" s="35"/>
      <c r="C1679" s="11"/>
      <c r="D1679" s="11"/>
      <c r="E1679" s="101"/>
      <c r="F1679" s="11"/>
      <c r="G1679" s="11"/>
      <c r="H1679" s="11"/>
      <c r="I1679" s="18">
        <v>0</v>
      </c>
      <c r="J1679" s="18">
        <v>0</v>
      </c>
      <c r="K1679" s="18">
        <v>0</v>
      </c>
      <c r="L1679" s="18">
        <v>0</v>
      </c>
      <c r="M1679" s="18">
        <v>0</v>
      </c>
      <c r="N1679" s="77">
        <v>0</v>
      </c>
      <c r="O1679" s="77">
        <v>0</v>
      </c>
      <c r="P1679" s="69"/>
      <c r="Q1679" s="69"/>
      <c r="R1679" s="13"/>
      <c r="S1679" s="13"/>
      <c r="T1679" s="11"/>
      <c r="U1679" s="18"/>
      <c r="V1679" s="18"/>
      <c r="W1679" s="18"/>
    </row>
    <row r="1680" spans="1:23" ht="25" customHeight="1" x14ac:dyDescent="0.3">
      <c r="A1680" s="11"/>
      <c r="B1680" s="35"/>
      <c r="C1680" s="11"/>
      <c r="D1680" s="11"/>
      <c r="E1680" s="101"/>
      <c r="F1680" s="11"/>
      <c r="G1680" s="11"/>
      <c r="H1680" s="11"/>
      <c r="I1680" s="18">
        <v>0</v>
      </c>
      <c r="J1680" s="18">
        <v>0</v>
      </c>
      <c r="K1680" s="18">
        <v>0</v>
      </c>
      <c r="L1680" s="18">
        <v>0</v>
      </c>
      <c r="M1680" s="18">
        <v>0</v>
      </c>
      <c r="N1680" s="77">
        <v>0</v>
      </c>
      <c r="O1680" s="77">
        <v>0</v>
      </c>
      <c r="P1680" s="69"/>
      <c r="Q1680" s="69"/>
      <c r="R1680" s="13"/>
      <c r="S1680" s="13"/>
      <c r="T1680" s="11"/>
      <c r="U1680" s="18"/>
      <c r="V1680" s="18"/>
      <c r="W1680" s="18"/>
    </row>
    <row r="1681" spans="1:23" ht="25" customHeight="1" x14ac:dyDescent="0.3">
      <c r="A1681" s="11"/>
      <c r="B1681" s="35"/>
      <c r="C1681" s="11"/>
      <c r="D1681" s="11"/>
      <c r="E1681" s="101"/>
      <c r="F1681" s="11"/>
      <c r="G1681" s="11"/>
      <c r="H1681" s="11"/>
      <c r="I1681" s="18">
        <v>0</v>
      </c>
      <c r="J1681" s="18">
        <v>0</v>
      </c>
      <c r="K1681" s="18">
        <v>0</v>
      </c>
      <c r="L1681" s="18">
        <v>0</v>
      </c>
      <c r="M1681" s="18">
        <v>0</v>
      </c>
      <c r="N1681" s="77">
        <v>0</v>
      </c>
      <c r="O1681" s="77">
        <v>0</v>
      </c>
      <c r="P1681" s="69"/>
      <c r="Q1681" s="69"/>
      <c r="R1681" s="13"/>
      <c r="S1681" s="13"/>
      <c r="T1681" s="11"/>
      <c r="U1681" s="18"/>
      <c r="V1681" s="18"/>
      <c r="W1681" s="18"/>
    </row>
    <row r="1682" spans="1:23" ht="25" customHeight="1" x14ac:dyDescent="0.3">
      <c r="A1682" s="11"/>
      <c r="B1682" s="35"/>
      <c r="C1682" s="11"/>
      <c r="D1682" s="11"/>
      <c r="E1682" s="101"/>
      <c r="F1682" s="11"/>
      <c r="G1682" s="11"/>
      <c r="H1682" s="11"/>
      <c r="I1682" s="18">
        <v>0</v>
      </c>
      <c r="J1682" s="18">
        <v>0</v>
      </c>
      <c r="K1682" s="18">
        <v>0</v>
      </c>
      <c r="L1682" s="18">
        <v>0</v>
      </c>
      <c r="M1682" s="18">
        <v>0</v>
      </c>
      <c r="N1682" s="77">
        <v>0</v>
      </c>
      <c r="O1682" s="77">
        <v>0</v>
      </c>
      <c r="P1682" s="69"/>
      <c r="Q1682" s="69"/>
      <c r="R1682" s="13"/>
      <c r="S1682" s="13"/>
      <c r="T1682" s="11"/>
      <c r="U1682" s="18"/>
      <c r="V1682" s="18"/>
      <c r="W1682" s="18"/>
    </row>
    <row r="1683" spans="1:23" ht="25" customHeight="1" x14ac:dyDescent="0.3">
      <c r="A1683" s="11"/>
      <c r="B1683" s="35"/>
      <c r="C1683" s="11"/>
      <c r="D1683" s="11"/>
      <c r="E1683" s="101"/>
      <c r="F1683" s="11"/>
      <c r="G1683" s="11"/>
      <c r="H1683" s="11"/>
      <c r="I1683" s="18">
        <v>0</v>
      </c>
      <c r="J1683" s="18">
        <v>0</v>
      </c>
      <c r="K1683" s="18">
        <v>0</v>
      </c>
      <c r="L1683" s="18">
        <v>0</v>
      </c>
      <c r="M1683" s="18">
        <v>0</v>
      </c>
      <c r="N1683" s="77">
        <v>0</v>
      </c>
      <c r="O1683" s="77">
        <v>0</v>
      </c>
      <c r="P1683" s="69"/>
      <c r="Q1683" s="69"/>
      <c r="R1683" s="13"/>
      <c r="S1683" s="13"/>
      <c r="T1683" s="11"/>
      <c r="U1683" s="18"/>
      <c r="V1683" s="18"/>
      <c r="W1683" s="18"/>
    </row>
    <row r="1684" spans="1:23" ht="25" customHeight="1" x14ac:dyDescent="0.3">
      <c r="A1684" s="11"/>
      <c r="B1684" s="35"/>
      <c r="C1684" s="11"/>
      <c r="D1684" s="11"/>
      <c r="E1684" s="101"/>
      <c r="F1684" s="11"/>
      <c r="G1684" s="11"/>
      <c r="H1684" s="11"/>
      <c r="I1684" s="18">
        <v>0</v>
      </c>
      <c r="J1684" s="18">
        <v>0</v>
      </c>
      <c r="K1684" s="18">
        <v>0</v>
      </c>
      <c r="L1684" s="18">
        <v>0</v>
      </c>
      <c r="M1684" s="18">
        <v>0</v>
      </c>
      <c r="N1684" s="77">
        <v>0</v>
      </c>
      <c r="O1684" s="77">
        <v>0</v>
      </c>
      <c r="P1684" s="69"/>
      <c r="Q1684" s="69"/>
      <c r="R1684" s="13"/>
      <c r="S1684" s="13"/>
      <c r="T1684" s="11"/>
      <c r="U1684" s="18"/>
      <c r="V1684" s="18"/>
      <c r="W1684" s="18"/>
    </row>
    <row r="1685" spans="1:23" ht="25" customHeight="1" x14ac:dyDescent="0.3">
      <c r="A1685" s="11"/>
      <c r="B1685" s="35"/>
      <c r="C1685" s="11"/>
      <c r="D1685" s="11"/>
      <c r="E1685" s="101"/>
      <c r="F1685" s="11"/>
      <c r="G1685" s="11"/>
      <c r="H1685" s="11"/>
      <c r="I1685" s="18">
        <v>0</v>
      </c>
      <c r="J1685" s="18">
        <v>0</v>
      </c>
      <c r="K1685" s="18">
        <v>0</v>
      </c>
      <c r="L1685" s="18">
        <v>0</v>
      </c>
      <c r="M1685" s="18">
        <v>0</v>
      </c>
      <c r="N1685" s="77">
        <v>0</v>
      </c>
      <c r="O1685" s="77">
        <v>0</v>
      </c>
      <c r="P1685" s="69"/>
      <c r="Q1685" s="69"/>
      <c r="R1685" s="13"/>
      <c r="S1685" s="13"/>
      <c r="T1685" s="11"/>
      <c r="U1685" s="18"/>
      <c r="V1685" s="18"/>
      <c r="W1685" s="18"/>
    </row>
    <row r="1686" spans="1:23" ht="25" customHeight="1" x14ac:dyDescent="0.3">
      <c r="A1686" s="11"/>
      <c r="B1686" s="35"/>
      <c r="C1686" s="11"/>
      <c r="D1686" s="11"/>
      <c r="E1686" s="101"/>
      <c r="F1686" s="11"/>
      <c r="G1686" s="11"/>
      <c r="H1686" s="11"/>
      <c r="I1686" s="18">
        <v>0</v>
      </c>
      <c r="J1686" s="18">
        <v>0</v>
      </c>
      <c r="K1686" s="18">
        <v>0</v>
      </c>
      <c r="L1686" s="18">
        <v>0</v>
      </c>
      <c r="M1686" s="18">
        <v>0</v>
      </c>
      <c r="N1686" s="77">
        <v>0</v>
      </c>
      <c r="O1686" s="77">
        <v>0</v>
      </c>
      <c r="P1686" s="69"/>
      <c r="Q1686" s="69"/>
      <c r="R1686" s="13"/>
      <c r="S1686" s="13"/>
      <c r="T1686" s="11"/>
      <c r="U1686" s="18"/>
      <c r="V1686" s="18"/>
      <c r="W1686" s="18"/>
    </row>
    <row r="1687" spans="1:23" ht="25" customHeight="1" x14ac:dyDescent="0.3">
      <c r="A1687" s="11"/>
      <c r="B1687" s="35"/>
      <c r="C1687" s="11"/>
      <c r="D1687" s="11"/>
      <c r="E1687" s="101"/>
      <c r="F1687" s="11"/>
      <c r="G1687" s="11"/>
      <c r="H1687" s="11"/>
      <c r="I1687" s="18">
        <v>0</v>
      </c>
      <c r="J1687" s="18">
        <v>0</v>
      </c>
      <c r="K1687" s="18">
        <v>0</v>
      </c>
      <c r="L1687" s="18">
        <v>0</v>
      </c>
      <c r="M1687" s="18">
        <v>0</v>
      </c>
      <c r="N1687" s="77">
        <v>0</v>
      </c>
      <c r="O1687" s="77">
        <v>0</v>
      </c>
      <c r="P1687" s="69"/>
      <c r="Q1687" s="69"/>
      <c r="R1687" s="13"/>
      <c r="S1687" s="13"/>
      <c r="T1687" s="11"/>
      <c r="U1687" s="18"/>
      <c r="V1687" s="18"/>
      <c r="W1687" s="18"/>
    </row>
    <row r="1688" spans="1:23" ht="25" customHeight="1" x14ac:dyDescent="0.3">
      <c r="A1688" s="11"/>
      <c r="B1688" s="35"/>
      <c r="C1688" s="11"/>
      <c r="D1688" s="11"/>
      <c r="E1688" s="101"/>
      <c r="F1688" s="11"/>
      <c r="G1688" s="11"/>
      <c r="H1688" s="11"/>
      <c r="I1688" s="18">
        <v>0</v>
      </c>
      <c r="J1688" s="18">
        <v>0</v>
      </c>
      <c r="K1688" s="18">
        <v>0</v>
      </c>
      <c r="L1688" s="18">
        <v>0</v>
      </c>
      <c r="M1688" s="18">
        <v>0</v>
      </c>
      <c r="N1688" s="77">
        <v>0</v>
      </c>
      <c r="O1688" s="77">
        <v>0</v>
      </c>
      <c r="P1688" s="69"/>
      <c r="Q1688" s="69"/>
      <c r="R1688" s="13"/>
      <c r="S1688" s="13"/>
      <c r="T1688" s="11"/>
      <c r="U1688" s="18"/>
      <c r="V1688" s="18"/>
      <c r="W1688" s="18"/>
    </row>
    <row r="1689" spans="1:23" ht="25" customHeight="1" x14ac:dyDescent="0.3">
      <c r="A1689" s="11"/>
      <c r="B1689" s="35"/>
      <c r="C1689" s="11"/>
      <c r="D1689" s="11"/>
      <c r="E1689" s="101"/>
      <c r="F1689" s="11"/>
      <c r="G1689" s="11"/>
      <c r="H1689" s="11"/>
      <c r="I1689" s="18">
        <v>0</v>
      </c>
      <c r="J1689" s="18">
        <v>0</v>
      </c>
      <c r="K1689" s="18">
        <v>0</v>
      </c>
      <c r="L1689" s="18">
        <v>0</v>
      </c>
      <c r="M1689" s="18">
        <v>0</v>
      </c>
      <c r="N1689" s="77">
        <v>0</v>
      </c>
      <c r="O1689" s="77">
        <v>0</v>
      </c>
      <c r="P1689" s="69"/>
      <c r="Q1689" s="69"/>
      <c r="R1689" s="13"/>
      <c r="S1689" s="13"/>
      <c r="T1689" s="11"/>
      <c r="U1689" s="18"/>
      <c r="V1689" s="18"/>
      <c r="W1689" s="18"/>
    </row>
    <row r="1690" spans="1:23" ht="25" customHeight="1" x14ac:dyDescent="0.3">
      <c r="A1690" s="11"/>
      <c r="B1690" s="35"/>
      <c r="C1690" s="11"/>
      <c r="D1690" s="11"/>
      <c r="E1690" s="101"/>
      <c r="F1690" s="11"/>
      <c r="G1690" s="11"/>
      <c r="H1690" s="11"/>
      <c r="I1690" s="18">
        <v>0</v>
      </c>
      <c r="J1690" s="18">
        <v>0</v>
      </c>
      <c r="K1690" s="18">
        <v>0</v>
      </c>
      <c r="L1690" s="18">
        <v>0</v>
      </c>
      <c r="M1690" s="18">
        <v>0</v>
      </c>
      <c r="N1690" s="77">
        <v>0</v>
      </c>
      <c r="O1690" s="77">
        <v>0</v>
      </c>
      <c r="P1690" s="69"/>
      <c r="Q1690" s="69"/>
      <c r="R1690" s="13"/>
      <c r="S1690" s="13"/>
      <c r="T1690" s="11"/>
      <c r="U1690" s="18"/>
      <c r="V1690" s="18"/>
      <c r="W1690" s="18"/>
    </row>
    <row r="1691" spans="1:23" ht="25" customHeight="1" x14ac:dyDescent="0.3">
      <c r="A1691" s="11"/>
      <c r="B1691" s="35"/>
      <c r="C1691" s="11"/>
      <c r="D1691" s="11"/>
      <c r="E1691" s="101"/>
      <c r="F1691" s="11"/>
      <c r="G1691" s="11"/>
      <c r="H1691" s="11"/>
      <c r="I1691" s="18">
        <v>0</v>
      </c>
      <c r="J1691" s="18">
        <v>0</v>
      </c>
      <c r="K1691" s="18">
        <v>0</v>
      </c>
      <c r="L1691" s="18">
        <v>0</v>
      </c>
      <c r="M1691" s="18">
        <v>0</v>
      </c>
      <c r="N1691" s="77">
        <v>0</v>
      </c>
      <c r="O1691" s="77">
        <v>0</v>
      </c>
      <c r="P1691" s="69"/>
      <c r="Q1691" s="69"/>
      <c r="R1691" s="13"/>
      <c r="S1691" s="13"/>
      <c r="T1691" s="11"/>
      <c r="U1691" s="18"/>
      <c r="V1691" s="18"/>
      <c r="W1691" s="18"/>
    </row>
    <row r="1692" spans="1:23" ht="25" customHeight="1" x14ac:dyDescent="0.3">
      <c r="A1692" s="11"/>
      <c r="B1692" s="35"/>
      <c r="C1692" s="11"/>
      <c r="D1692" s="11"/>
      <c r="E1692" s="101"/>
      <c r="F1692" s="11"/>
      <c r="G1692" s="11"/>
      <c r="H1692" s="11"/>
      <c r="I1692" s="18">
        <v>0</v>
      </c>
      <c r="J1692" s="18">
        <v>0</v>
      </c>
      <c r="K1692" s="18">
        <v>0</v>
      </c>
      <c r="L1692" s="18">
        <v>0</v>
      </c>
      <c r="M1692" s="18">
        <v>0</v>
      </c>
      <c r="N1692" s="77">
        <v>0</v>
      </c>
      <c r="O1692" s="77">
        <v>0</v>
      </c>
      <c r="P1692" s="69"/>
      <c r="Q1692" s="69"/>
      <c r="R1692" s="13"/>
      <c r="S1692" s="13"/>
      <c r="T1692" s="11"/>
      <c r="U1692" s="18"/>
      <c r="V1692" s="18"/>
      <c r="W1692" s="18"/>
    </row>
    <row r="1693" spans="1:23" ht="25" customHeight="1" x14ac:dyDescent="0.3">
      <c r="A1693" s="11"/>
      <c r="B1693" s="35"/>
      <c r="C1693" s="11"/>
      <c r="D1693" s="11"/>
      <c r="E1693" s="101"/>
      <c r="F1693" s="11"/>
      <c r="G1693" s="11"/>
      <c r="H1693" s="11"/>
      <c r="I1693" s="18">
        <v>0</v>
      </c>
      <c r="J1693" s="18">
        <v>0</v>
      </c>
      <c r="K1693" s="18">
        <v>0</v>
      </c>
      <c r="L1693" s="18">
        <v>0</v>
      </c>
      <c r="M1693" s="18">
        <v>0</v>
      </c>
      <c r="N1693" s="77">
        <v>0</v>
      </c>
      <c r="O1693" s="77">
        <v>0</v>
      </c>
      <c r="P1693" s="69"/>
      <c r="Q1693" s="69"/>
      <c r="R1693" s="13"/>
      <c r="S1693" s="13"/>
      <c r="T1693" s="11"/>
      <c r="U1693" s="18"/>
      <c r="V1693" s="18"/>
      <c r="W1693" s="18"/>
    </row>
    <row r="1694" spans="1:23" ht="25" customHeight="1" x14ac:dyDescent="0.3">
      <c r="A1694" s="11"/>
      <c r="B1694" s="35"/>
      <c r="C1694" s="11"/>
      <c r="D1694" s="11"/>
      <c r="E1694" s="101"/>
      <c r="F1694" s="11"/>
      <c r="G1694" s="11"/>
      <c r="H1694" s="11"/>
      <c r="I1694" s="18">
        <v>0</v>
      </c>
      <c r="J1694" s="18">
        <v>0</v>
      </c>
      <c r="K1694" s="18">
        <v>0</v>
      </c>
      <c r="L1694" s="18">
        <v>0</v>
      </c>
      <c r="M1694" s="18">
        <v>0</v>
      </c>
      <c r="N1694" s="77">
        <v>0</v>
      </c>
      <c r="O1694" s="77">
        <v>0</v>
      </c>
      <c r="P1694" s="69"/>
      <c r="Q1694" s="69"/>
      <c r="R1694" s="13"/>
      <c r="S1694" s="13"/>
      <c r="T1694" s="11"/>
      <c r="U1694" s="18"/>
      <c r="V1694" s="18"/>
      <c r="W1694" s="18"/>
    </row>
    <row r="1695" spans="1:23" ht="25" customHeight="1" x14ac:dyDescent="0.3">
      <c r="A1695" s="11"/>
      <c r="B1695" s="35"/>
      <c r="C1695" s="11"/>
      <c r="D1695" s="11"/>
      <c r="E1695" s="101"/>
      <c r="F1695" s="11"/>
      <c r="G1695" s="11"/>
      <c r="H1695" s="11"/>
      <c r="I1695" s="18">
        <v>0</v>
      </c>
      <c r="J1695" s="18">
        <v>0</v>
      </c>
      <c r="K1695" s="18">
        <v>0</v>
      </c>
      <c r="L1695" s="18">
        <v>0</v>
      </c>
      <c r="M1695" s="18">
        <v>0</v>
      </c>
      <c r="N1695" s="77">
        <v>0</v>
      </c>
      <c r="O1695" s="77">
        <v>0</v>
      </c>
      <c r="P1695" s="69"/>
      <c r="Q1695" s="69"/>
      <c r="R1695" s="13"/>
      <c r="S1695" s="13"/>
      <c r="T1695" s="11"/>
      <c r="U1695" s="18"/>
      <c r="V1695" s="18"/>
      <c r="W1695" s="18"/>
    </row>
    <row r="1696" spans="1:23" ht="25" customHeight="1" x14ac:dyDescent="0.3">
      <c r="A1696" s="11"/>
      <c r="B1696" s="35"/>
      <c r="C1696" s="11"/>
      <c r="D1696" s="11"/>
      <c r="E1696" s="101"/>
      <c r="F1696" s="11"/>
      <c r="G1696" s="11"/>
      <c r="H1696" s="11"/>
      <c r="I1696" s="18">
        <v>0</v>
      </c>
      <c r="J1696" s="18">
        <v>0</v>
      </c>
      <c r="K1696" s="18">
        <v>0</v>
      </c>
      <c r="L1696" s="18">
        <v>0</v>
      </c>
      <c r="M1696" s="18">
        <v>0</v>
      </c>
      <c r="N1696" s="77">
        <v>0</v>
      </c>
      <c r="O1696" s="77">
        <v>0</v>
      </c>
      <c r="P1696" s="69"/>
      <c r="Q1696" s="69"/>
      <c r="R1696" s="13"/>
      <c r="S1696" s="13"/>
      <c r="T1696" s="11"/>
      <c r="U1696" s="18"/>
      <c r="V1696" s="18"/>
      <c r="W1696" s="18"/>
    </row>
    <row r="1697" spans="1:23" ht="25" customHeight="1" x14ac:dyDescent="0.3">
      <c r="A1697" s="11"/>
      <c r="B1697" s="35"/>
      <c r="C1697" s="11"/>
      <c r="D1697" s="11"/>
      <c r="E1697" s="101"/>
      <c r="F1697" s="11"/>
      <c r="G1697" s="11"/>
      <c r="H1697" s="11"/>
      <c r="I1697" s="18">
        <v>0</v>
      </c>
      <c r="J1697" s="18">
        <v>0</v>
      </c>
      <c r="K1697" s="18">
        <v>0</v>
      </c>
      <c r="L1697" s="18">
        <v>0</v>
      </c>
      <c r="M1697" s="18">
        <v>0</v>
      </c>
      <c r="N1697" s="77">
        <v>0</v>
      </c>
      <c r="O1697" s="77">
        <v>0</v>
      </c>
      <c r="P1697" s="69"/>
      <c r="Q1697" s="69"/>
      <c r="R1697" s="13"/>
      <c r="S1697" s="13"/>
      <c r="T1697" s="11"/>
      <c r="U1697" s="18"/>
      <c r="V1697" s="18"/>
      <c r="W1697" s="18"/>
    </row>
    <row r="1698" spans="1:23" ht="25" customHeight="1" x14ac:dyDescent="0.3">
      <c r="A1698" s="11"/>
      <c r="B1698" s="35"/>
      <c r="C1698" s="11"/>
      <c r="D1698" s="11"/>
      <c r="E1698" s="101"/>
      <c r="F1698" s="11"/>
      <c r="G1698" s="11"/>
      <c r="H1698" s="11"/>
      <c r="I1698" s="18">
        <v>0</v>
      </c>
      <c r="J1698" s="18">
        <v>0</v>
      </c>
      <c r="K1698" s="18">
        <v>0</v>
      </c>
      <c r="L1698" s="18">
        <v>0</v>
      </c>
      <c r="M1698" s="18">
        <v>0</v>
      </c>
      <c r="N1698" s="77">
        <v>0</v>
      </c>
      <c r="O1698" s="77">
        <v>0</v>
      </c>
      <c r="P1698" s="69"/>
      <c r="Q1698" s="69"/>
      <c r="R1698" s="13"/>
      <c r="S1698" s="13"/>
      <c r="T1698" s="11"/>
      <c r="U1698" s="18"/>
      <c r="V1698" s="18"/>
      <c r="W1698" s="18"/>
    </row>
    <row r="1699" spans="1:23" ht="25" customHeight="1" x14ac:dyDescent="0.3">
      <c r="A1699" s="11"/>
      <c r="B1699" s="35"/>
      <c r="C1699" s="11"/>
      <c r="D1699" s="11"/>
      <c r="E1699" s="101"/>
      <c r="F1699" s="11"/>
      <c r="G1699" s="11"/>
      <c r="H1699" s="11"/>
      <c r="I1699" s="18">
        <v>0</v>
      </c>
      <c r="J1699" s="18">
        <v>0</v>
      </c>
      <c r="K1699" s="18">
        <v>0</v>
      </c>
      <c r="L1699" s="18">
        <v>0</v>
      </c>
      <c r="M1699" s="18">
        <v>0</v>
      </c>
      <c r="N1699" s="77">
        <v>0</v>
      </c>
      <c r="O1699" s="77">
        <v>0</v>
      </c>
      <c r="P1699" s="69"/>
      <c r="Q1699" s="69"/>
      <c r="R1699" s="13"/>
      <c r="S1699" s="13"/>
      <c r="T1699" s="11"/>
      <c r="U1699" s="18"/>
      <c r="V1699" s="18"/>
      <c r="W1699" s="18"/>
    </row>
    <row r="1700" spans="1:23" ht="25" customHeight="1" x14ac:dyDescent="0.3">
      <c r="A1700" s="11"/>
      <c r="B1700" s="35"/>
      <c r="C1700" s="11"/>
      <c r="D1700" s="11"/>
      <c r="E1700" s="101"/>
      <c r="F1700" s="11"/>
      <c r="G1700" s="11"/>
      <c r="H1700" s="11"/>
      <c r="I1700" s="18">
        <v>0</v>
      </c>
      <c r="J1700" s="18">
        <v>0</v>
      </c>
      <c r="K1700" s="18">
        <v>0</v>
      </c>
      <c r="L1700" s="18">
        <v>0</v>
      </c>
      <c r="M1700" s="18">
        <v>0</v>
      </c>
      <c r="N1700" s="77">
        <v>0</v>
      </c>
      <c r="O1700" s="77">
        <v>0</v>
      </c>
      <c r="P1700" s="69"/>
      <c r="Q1700" s="69"/>
      <c r="R1700" s="13"/>
      <c r="S1700" s="13"/>
      <c r="T1700" s="11"/>
      <c r="U1700" s="18"/>
      <c r="V1700" s="18"/>
      <c r="W1700" s="18"/>
    </row>
    <row r="1701" spans="1:23" ht="25" customHeight="1" x14ac:dyDescent="0.3">
      <c r="A1701" s="11"/>
      <c r="B1701" s="35"/>
      <c r="C1701" s="11"/>
      <c r="D1701" s="11"/>
      <c r="E1701" s="101"/>
      <c r="F1701" s="11"/>
      <c r="G1701" s="11"/>
      <c r="H1701" s="11"/>
      <c r="I1701" s="18">
        <v>0</v>
      </c>
      <c r="J1701" s="18">
        <v>0</v>
      </c>
      <c r="K1701" s="18">
        <v>0</v>
      </c>
      <c r="L1701" s="18">
        <v>0</v>
      </c>
      <c r="M1701" s="18">
        <v>0</v>
      </c>
      <c r="N1701" s="77">
        <v>0</v>
      </c>
      <c r="O1701" s="77">
        <v>0</v>
      </c>
      <c r="P1701" s="69"/>
      <c r="Q1701" s="69"/>
      <c r="R1701" s="13"/>
      <c r="S1701" s="13"/>
      <c r="T1701" s="11"/>
      <c r="U1701" s="18"/>
      <c r="V1701" s="18"/>
      <c r="W1701" s="18"/>
    </row>
    <row r="1702" spans="1:23" ht="25" customHeight="1" x14ac:dyDescent="0.3">
      <c r="A1702" s="11"/>
      <c r="B1702" s="35"/>
      <c r="C1702" s="11"/>
      <c r="D1702" s="11"/>
      <c r="E1702" s="101"/>
      <c r="F1702" s="11"/>
      <c r="G1702" s="11"/>
      <c r="H1702" s="11"/>
      <c r="I1702" s="18">
        <v>0</v>
      </c>
      <c r="J1702" s="18">
        <v>0</v>
      </c>
      <c r="K1702" s="18">
        <v>0</v>
      </c>
      <c r="L1702" s="18">
        <v>0</v>
      </c>
      <c r="M1702" s="18">
        <v>0</v>
      </c>
      <c r="N1702" s="77">
        <v>0</v>
      </c>
      <c r="O1702" s="77">
        <v>0</v>
      </c>
      <c r="P1702" s="69"/>
      <c r="Q1702" s="69"/>
      <c r="R1702" s="13"/>
      <c r="S1702" s="13"/>
      <c r="T1702" s="11"/>
      <c r="U1702" s="18"/>
      <c r="V1702" s="18"/>
      <c r="W1702" s="18"/>
    </row>
    <row r="1703" spans="1:23" ht="25" customHeight="1" x14ac:dyDescent="0.3">
      <c r="A1703" s="11"/>
      <c r="B1703" s="35"/>
      <c r="C1703" s="11"/>
      <c r="D1703" s="11"/>
      <c r="E1703" s="101"/>
      <c r="F1703" s="11"/>
      <c r="G1703" s="11"/>
      <c r="H1703" s="11"/>
      <c r="I1703" s="18">
        <v>0</v>
      </c>
      <c r="J1703" s="18">
        <v>0</v>
      </c>
      <c r="K1703" s="18">
        <v>0</v>
      </c>
      <c r="L1703" s="18">
        <v>0</v>
      </c>
      <c r="M1703" s="18">
        <v>0</v>
      </c>
      <c r="N1703" s="77">
        <v>0</v>
      </c>
      <c r="O1703" s="77">
        <v>0</v>
      </c>
      <c r="P1703" s="69"/>
      <c r="Q1703" s="69"/>
      <c r="R1703" s="13"/>
      <c r="S1703" s="13"/>
      <c r="T1703" s="11"/>
      <c r="U1703" s="18"/>
      <c r="V1703" s="18"/>
      <c r="W1703" s="18"/>
    </row>
    <row r="1704" spans="1:23" ht="25" customHeight="1" x14ac:dyDescent="0.3">
      <c r="A1704" s="11"/>
      <c r="B1704" s="35"/>
      <c r="C1704" s="11"/>
      <c r="D1704" s="11"/>
      <c r="E1704" s="101"/>
      <c r="F1704" s="11"/>
      <c r="G1704" s="11"/>
      <c r="H1704" s="11"/>
      <c r="I1704" s="18">
        <v>0</v>
      </c>
      <c r="J1704" s="18">
        <v>0</v>
      </c>
      <c r="K1704" s="18">
        <v>0</v>
      </c>
      <c r="L1704" s="18">
        <v>0</v>
      </c>
      <c r="M1704" s="18">
        <v>0</v>
      </c>
      <c r="N1704" s="77">
        <v>0</v>
      </c>
      <c r="O1704" s="77">
        <v>0</v>
      </c>
      <c r="P1704" s="69"/>
      <c r="Q1704" s="69"/>
      <c r="R1704" s="13"/>
      <c r="S1704" s="13"/>
      <c r="T1704" s="11"/>
      <c r="U1704" s="18"/>
      <c r="V1704" s="18"/>
      <c r="W1704" s="18"/>
    </row>
    <row r="1705" spans="1:23" ht="25" customHeight="1" x14ac:dyDescent="0.3">
      <c r="A1705" s="11"/>
      <c r="B1705" s="35"/>
      <c r="C1705" s="11"/>
      <c r="D1705" s="11"/>
      <c r="E1705" s="101"/>
      <c r="F1705" s="11"/>
      <c r="G1705" s="11"/>
      <c r="H1705" s="11"/>
      <c r="I1705" s="18">
        <v>0</v>
      </c>
      <c r="J1705" s="18">
        <v>0</v>
      </c>
      <c r="K1705" s="18">
        <v>0</v>
      </c>
      <c r="L1705" s="18">
        <v>0</v>
      </c>
      <c r="M1705" s="18">
        <v>0</v>
      </c>
      <c r="N1705" s="77">
        <v>0</v>
      </c>
      <c r="O1705" s="77">
        <v>0</v>
      </c>
      <c r="P1705" s="69"/>
      <c r="Q1705" s="69"/>
      <c r="R1705" s="13"/>
      <c r="S1705" s="13"/>
      <c r="T1705" s="11"/>
      <c r="U1705" s="18"/>
      <c r="V1705" s="18"/>
      <c r="W1705" s="18"/>
    </row>
    <row r="1706" spans="1:23" ht="25" customHeight="1" x14ac:dyDescent="0.3">
      <c r="A1706" s="11"/>
      <c r="B1706" s="35"/>
      <c r="C1706" s="11"/>
      <c r="D1706" s="11"/>
      <c r="E1706" s="101"/>
      <c r="F1706" s="11"/>
      <c r="G1706" s="11"/>
      <c r="H1706" s="11"/>
      <c r="I1706" s="18">
        <v>0</v>
      </c>
      <c r="J1706" s="18">
        <v>0</v>
      </c>
      <c r="K1706" s="18">
        <v>0</v>
      </c>
      <c r="L1706" s="18">
        <v>0</v>
      </c>
      <c r="M1706" s="18">
        <v>0</v>
      </c>
      <c r="N1706" s="77">
        <v>0</v>
      </c>
      <c r="O1706" s="77">
        <v>0</v>
      </c>
      <c r="P1706" s="69"/>
      <c r="Q1706" s="69"/>
      <c r="R1706" s="13"/>
      <c r="S1706" s="13"/>
      <c r="T1706" s="11"/>
      <c r="U1706" s="18"/>
      <c r="V1706" s="18"/>
      <c r="W1706" s="18"/>
    </row>
    <row r="1707" spans="1:23" ht="25" customHeight="1" x14ac:dyDescent="0.3">
      <c r="A1707" s="11"/>
      <c r="B1707" s="35"/>
      <c r="C1707" s="11"/>
      <c r="D1707" s="11"/>
      <c r="E1707" s="101"/>
      <c r="F1707" s="11"/>
      <c r="G1707" s="11"/>
      <c r="H1707" s="11"/>
      <c r="I1707" s="18">
        <v>0</v>
      </c>
      <c r="J1707" s="18">
        <v>0</v>
      </c>
      <c r="K1707" s="18">
        <v>0</v>
      </c>
      <c r="L1707" s="18">
        <v>0</v>
      </c>
      <c r="M1707" s="18">
        <v>0</v>
      </c>
      <c r="N1707" s="77">
        <v>0</v>
      </c>
      <c r="O1707" s="77">
        <v>0</v>
      </c>
      <c r="P1707" s="69"/>
      <c r="Q1707" s="69"/>
      <c r="R1707" s="13"/>
      <c r="S1707" s="13"/>
      <c r="T1707" s="11"/>
      <c r="U1707" s="18"/>
      <c r="V1707" s="18"/>
      <c r="W1707" s="18"/>
    </row>
    <row r="1708" spans="1:23" ht="25" customHeight="1" x14ac:dyDescent="0.3">
      <c r="A1708" s="11"/>
      <c r="B1708" s="35"/>
      <c r="C1708" s="11"/>
      <c r="D1708" s="11"/>
      <c r="E1708" s="101"/>
      <c r="F1708" s="11"/>
      <c r="G1708" s="11"/>
      <c r="H1708" s="11"/>
      <c r="I1708" s="18">
        <v>0</v>
      </c>
      <c r="J1708" s="18">
        <v>0</v>
      </c>
      <c r="K1708" s="18">
        <v>0</v>
      </c>
      <c r="L1708" s="18">
        <v>0</v>
      </c>
      <c r="M1708" s="18">
        <v>0</v>
      </c>
      <c r="N1708" s="77">
        <v>0</v>
      </c>
      <c r="O1708" s="77">
        <v>0</v>
      </c>
      <c r="P1708" s="69"/>
      <c r="Q1708" s="69"/>
      <c r="R1708" s="13"/>
      <c r="S1708" s="13"/>
      <c r="T1708" s="11"/>
      <c r="U1708" s="18"/>
      <c r="V1708" s="18"/>
      <c r="W1708" s="18"/>
    </row>
    <row r="1709" spans="1:23" ht="25" customHeight="1" x14ac:dyDescent="0.3">
      <c r="A1709" s="11"/>
      <c r="B1709" s="35"/>
      <c r="C1709" s="11"/>
      <c r="D1709" s="11"/>
      <c r="E1709" s="101"/>
      <c r="F1709" s="11"/>
      <c r="G1709" s="11"/>
      <c r="H1709" s="11"/>
      <c r="I1709" s="18">
        <v>0</v>
      </c>
      <c r="J1709" s="18">
        <v>0</v>
      </c>
      <c r="K1709" s="18">
        <v>0</v>
      </c>
      <c r="L1709" s="18">
        <v>0</v>
      </c>
      <c r="M1709" s="18">
        <v>0</v>
      </c>
      <c r="N1709" s="77">
        <v>0</v>
      </c>
      <c r="O1709" s="77">
        <v>0</v>
      </c>
      <c r="P1709" s="69"/>
      <c r="Q1709" s="69"/>
      <c r="R1709" s="13"/>
      <c r="S1709" s="13"/>
      <c r="T1709" s="11"/>
      <c r="U1709" s="18"/>
      <c r="V1709" s="18"/>
      <c r="W1709" s="18"/>
    </row>
    <row r="1710" spans="1:23" ht="25" customHeight="1" x14ac:dyDescent="0.3">
      <c r="A1710" s="11"/>
      <c r="B1710" s="35"/>
      <c r="C1710" s="11"/>
      <c r="D1710" s="11"/>
      <c r="E1710" s="101"/>
      <c r="F1710" s="11"/>
      <c r="G1710" s="11"/>
      <c r="H1710" s="11"/>
      <c r="I1710" s="18">
        <v>0</v>
      </c>
      <c r="J1710" s="18">
        <v>0</v>
      </c>
      <c r="K1710" s="18">
        <v>0</v>
      </c>
      <c r="L1710" s="18">
        <v>0</v>
      </c>
      <c r="M1710" s="18">
        <v>0</v>
      </c>
      <c r="N1710" s="77">
        <v>0</v>
      </c>
      <c r="O1710" s="77">
        <v>0</v>
      </c>
      <c r="P1710" s="69"/>
      <c r="Q1710" s="69"/>
      <c r="R1710" s="13"/>
      <c r="S1710" s="13"/>
      <c r="T1710" s="11"/>
      <c r="U1710" s="18"/>
      <c r="V1710" s="18"/>
      <c r="W1710" s="18"/>
    </row>
    <row r="1711" spans="1:23" ht="25" customHeight="1" x14ac:dyDescent="0.3">
      <c r="A1711" s="11"/>
      <c r="B1711" s="35"/>
      <c r="C1711" s="11"/>
      <c r="D1711" s="11"/>
      <c r="E1711" s="101"/>
      <c r="F1711" s="11"/>
      <c r="G1711" s="11"/>
      <c r="H1711" s="11"/>
      <c r="I1711" s="18">
        <v>0</v>
      </c>
      <c r="J1711" s="18">
        <v>0</v>
      </c>
      <c r="K1711" s="18">
        <v>0</v>
      </c>
      <c r="L1711" s="18">
        <v>0</v>
      </c>
      <c r="M1711" s="18">
        <v>0</v>
      </c>
      <c r="N1711" s="77">
        <v>0</v>
      </c>
      <c r="O1711" s="77">
        <v>0</v>
      </c>
      <c r="P1711" s="69"/>
      <c r="Q1711" s="69"/>
      <c r="R1711" s="13"/>
      <c r="S1711" s="13"/>
      <c r="T1711" s="11"/>
      <c r="U1711" s="18"/>
      <c r="V1711" s="18"/>
      <c r="W1711" s="18"/>
    </row>
    <row r="1712" spans="1:23" ht="25" customHeight="1" x14ac:dyDescent="0.3">
      <c r="A1712" s="11"/>
      <c r="B1712" s="35"/>
      <c r="C1712" s="11"/>
      <c r="D1712" s="11"/>
      <c r="E1712" s="101"/>
      <c r="F1712" s="11"/>
      <c r="G1712" s="11"/>
      <c r="H1712" s="11"/>
      <c r="I1712" s="18">
        <v>0</v>
      </c>
      <c r="J1712" s="18">
        <v>0</v>
      </c>
      <c r="K1712" s="18">
        <v>0</v>
      </c>
      <c r="L1712" s="18">
        <v>0</v>
      </c>
      <c r="M1712" s="18">
        <v>0</v>
      </c>
      <c r="N1712" s="77">
        <v>0</v>
      </c>
      <c r="O1712" s="77">
        <v>0</v>
      </c>
      <c r="P1712" s="69"/>
      <c r="Q1712" s="69"/>
      <c r="R1712" s="13"/>
      <c r="S1712" s="13"/>
      <c r="T1712" s="11"/>
      <c r="U1712" s="18"/>
      <c r="V1712" s="18"/>
      <c r="W1712" s="18"/>
    </row>
    <row r="1713" spans="1:23" ht="25" customHeight="1" x14ac:dyDescent="0.3">
      <c r="A1713" s="11"/>
      <c r="B1713" s="35"/>
      <c r="C1713" s="11"/>
      <c r="D1713" s="11"/>
      <c r="E1713" s="101"/>
      <c r="F1713" s="11"/>
      <c r="G1713" s="11"/>
      <c r="H1713" s="11"/>
      <c r="I1713" s="18">
        <v>0</v>
      </c>
      <c r="J1713" s="18">
        <v>0</v>
      </c>
      <c r="K1713" s="18">
        <v>0</v>
      </c>
      <c r="L1713" s="18">
        <v>0</v>
      </c>
      <c r="M1713" s="18">
        <v>0</v>
      </c>
      <c r="N1713" s="77">
        <v>0</v>
      </c>
      <c r="O1713" s="77">
        <v>0</v>
      </c>
      <c r="P1713" s="69"/>
      <c r="Q1713" s="69"/>
      <c r="R1713" s="13"/>
      <c r="S1713" s="13"/>
      <c r="T1713" s="11"/>
      <c r="U1713" s="18"/>
      <c r="V1713" s="18"/>
      <c r="W1713" s="18"/>
    </row>
    <row r="1714" spans="1:23" ht="25" customHeight="1" x14ac:dyDescent="0.3">
      <c r="A1714" s="11"/>
      <c r="B1714" s="35"/>
      <c r="C1714" s="11"/>
      <c r="D1714" s="11"/>
      <c r="E1714" s="101"/>
      <c r="F1714" s="11"/>
      <c r="G1714" s="11"/>
      <c r="H1714" s="11"/>
      <c r="I1714" s="18">
        <v>0</v>
      </c>
      <c r="J1714" s="18">
        <v>0</v>
      </c>
      <c r="K1714" s="18">
        <v>0</v>
      </c>
      <c r="L1714" s="18">
        <v>0</v>
      </c>
      <c r="M1714" s="18">
        <v>0</v>
      </c>
      <c r="N1714" s="77">
        <v>0</v>
      </c>
      <c r="O1714" s="77">
        <v>0</v>
      </c>
      <c r="P1714" s="69"/>
      <c r="Q1714" s="69"/>
      <c r="R1714" s="13"/>
      <c r="S1714" s="13"/>
      <c r="T1714" s="11"/>
      <c r="U1714" s="18"/>
      <c r="V1714" s="18"/>
      <c r="W1714" s="18"/>
    </row>
    <row r="1715" spans="1:23" ht="25" customHeight="1" x14ac:dyDescent="0.3">
      <c r="A1715" s="11"/>
      <c r="B1715" s="35"/>
      <c r="C1715" s="11"/>
      <c r="D1715" s="11"/>
      <c r="E1715" s="101"/>
      <c r="F1715" s="11"/>
      <c r="G1715" s="11"/>
      <c r="H1715" s="11"/>
      <c r="I1715" s="18">
        <v>0</v>
      </c>
      <c r="J1715" s="18">
        <v>0</v>
      </c>
      <c r="K1715" s="18">
        <v>0</v>
      </c>
      <c r="L1715" s="18">
        <v>0</v>
      </c>
      <c r="M1715" s="18">
        <v>0</v>
      </c>
      <c r="N1715" s="77">
        <v>0</v>
      </c>
      <c r="O1715" s="77">
        <v>0</v>
      </c>
      <c r="P1715" s="69"/>
      <c r="Q1715" s="69"/>
      <c r="R1715" s="13"/>
      <c r="S1715" s="13"/>
      <c r="T1715" s="11"/>
      <c r="U1715" s="18"/>
      <c r="V1715" s="18"/>
      <c r="W1715" s="18"/>
    </row>
    <row r="1716" spans="1:23" ht="25" customHeight="1" x14ac:dyDescent="0.3">
      <c r="A1716" s="11"/>
      <c r="B1716" s="35"/>
      <c r="C1716" s="11"/>
      <c r="D1716" s="11"/>
      <c r="E1716" s="101"/>
      <c r="F1716" s="11"/>
      <c r="G1716" s="11"/>
      <c r="H1716" s="11"/>
      <c r="I1716" s="18">
        <v>0</v>
      </c>
      <c r="J1716" s="18">
        <v>0</v>
      </c>
      <c r="K1716" s="18">
        <v>0</v>
      </c>
      <c r="L1716" s="18">
        <v>0</v>
      </c>
      <c r="M1716" s="18">
        <v>0</v>
      </c>
      <c r="N1716" s="77">
        <v>0</v>
      </c>
      <c r="O1716" s="77">
        <v>0</v>
      </c>
      <c r="P1716" s="69"/>
      <c r="Q1716" s="69"/>
      <c r="R1716" s="13"/>
      <c r="S1716" s="13"/>
      <c r="T1716" s="11"/>
      <c r="U1716" s="18"/>
      <c r="V1716" s="18"/>
      <c r="W1716" s="18"/>
    </row>
    <row r="1717" spans="1:23" ht="25" customHeight="1" x14ac:dyDescent="0.3">
      <c r="A1717" s="11"/>
      <c r="B1717" s="35"/>
      <c r="C1717" s="11"/>
      <c r="D1717" s="11"/>
      <c r="E1717" s="101"/>
      <c r="F1717" s="11"/>
      <c r="G1717" s="11"/>
      <c r="H1717" s="11"/>
      <c r="I1717" s="18">
        <v>0</v>
      </c>
      <c r="J1717" s="18">
        <v>0</v>
      </c>
      <c r="K1717" s="18">
        <v>0</v>
      </c>
      <c r="L1717" s="18">
        <v>0</v>
      </c>
      <c r="M1717" s="18">
        <v>0</v>
      </c>
      <c r="N1717" s="77">
        <v>0</v>
      </c>
      <c r="O1717" s="77">
        <v>0</v>
      </c>
      <c r="P1717" s="69"/>
      <c r="Q1717" s="69"/>
      <c r="R1717" s="13"/>
      <c r="S1717" s="13"/>
      <c r="T1717" s="11"/>
      <c r="U1717" s="18"/>
      <c r="V1717" s="18"/>
      <c r="W1717" s="18"/>
    </row>
    <row r="1718" spans="1:23" ht="25" customHeight="1" x14ac:dyDescent="0.3">
      <c r="A1718" s="11"/>
      <c r="B1718" s="35"/>
      <c r="C1718" s="11"/>
      <c r="D1718" s="11"/>
      <c r="E1718" s="101"/>
      <c r="F1718" s="11"/>
      <c r="G1718" s="11"/>
      <c r="H1718" s="11"/>
      <c r="I1718" s="18">
        <v>0</v>
      </c>
      <c r="J1718" s="18">
        <v>0</v>
      </c>
      <c r="K1718" s="18">
        <v>0</v>
      </c>
      <c r="L1718" s="18">
        <v>0</v>
      </c>
      <c r="M1718" s="18">
        <v>0</v>
      </c>
      <c r="N1718" s="77">
        <v>0</v>
      </c>
      <c r="O1718" s="77">
        <v>0</v>
      </c>
      <c r="P1718" s="69"/>
      <c r="Q1718" s="69"/>
      <c r="R1718" s="13"/>
      <c r="S1718" s="13"/>
      <c r="T1718" s="11"/>
      <c r="U1718" s="18"/>
      <c r="V1718" s="18"/>
      <c r="W1718" s="18"/>
    </row>
    <row r="1719" spans="1:23" ht="25" customHeight="1" x14ac:dyDescent="0.3">
      <c r="A1719" s="11"/>
      <c r="B1719" s="35"/>
      <c r="C1719" s="11"/>
      <c r="D1719" s="11"/>
      <c r="E1719" s="101"/>
      <c r="F1719" s="11"/>
      <c r="G1719" s="11"/>
      <c r="H1719" s="11"/>
      <c r="I1719" s="18">
        <v>0</v>
      </c>
      <c r="J1719" s="18">
        <v>0</v>
      </c>
      <c r="K1719" s="18">
        <v>0</v>
      </c>
      <c r="L1719" s="18">
        <v>0</v>
      </c>
      <c r="M1719" s="18">
        <v>0</v>
      </c>
      <c r="N1719" s="77">
        <v>0</v>
      </c>
      <c r="O1719" s="77">
        <v>0</v>
      </c>
      <c r="P1719" s="69"/>
      <c r="Q1719" s="69"/>
      <c r="R1719" s="13"/>
      <c r="S1719" s="13"/>
      <c r="T1719" s="11"/>
      <c r="U1719" s="18"/>
      <c r="V1719" s="18"/>
      <c r="W1719" s="18"/>
    </row>
    <row r="1720" spans="1:23" ht="25" customHeight="1" x14ac:dyDescent="0.3">
      <c r="A1720" s="11"/>
      <c r="B1720" s="35"/>
      <c r="C1720" s="11"/>
      <c r="D1720" s="11"/>
      <c r="E1720" s="101"/>
      <c r="F1720" s="11"/>
      <c r="G1720" s="11"/>
      <c r="H1720" s="11"/>
      <c r="I1720" s="18">
        <v>0</v>
      </c>
      <c r="J1720" s="18">
        <v>0</v>
      </c>
      <c r="K1720" s="18">
        <v>0</v>
      </c>
      <c r="L1720" s="18">
        <v>0</v>
      </c>
      <c r="M1720" s="18">
        <v>0</v>
      </c>
      <c r="N1720" s="77">
        <v>0</v>
      </c>
      <c r="O1720" s="77">
        <v>0</v>
      </c>
      <c r="P1720" s="69"/>
      <c r="Q1720" s="69"/>
      <c r="R1720" s="13"/>
      <c r="S1720" s="13"/>
      <c r="T1720" s="11"/>
      <c r="U1720" s="18"/>
      <c r="V1720" s="18"/>
      <c r="W1720" s="18"/>
    </row>
    <row r="1721" spans="1:23" ht="25" customHeight="1" x14ac:dyDescent="0.3">
      <c r="A1721" s="11"/>
      <c r="B1721" s="35"/>
      <c r="C1721" s="11"/>
      <c r="D1721" s="11"/>
      <c r="E1721" s="101"/>
      <c r="F1721" s="11"/>
      <c r="G1721" s="11"/>
      <c r="H1721" s="11"/>
      <c r="I1721" s="18">
        <v>0</v>
      </c>
      <c r="J1721" s="18">
        <v>0</v>
      </c>
      <c r="K1721" s="18">
        <v>0</v>
      </c>
      <c r="L1721" s="18">
        <v>0</v>
      </c>
      <c r="M1721" s="18">
        <v>0</v>
      </c>
      <c r="N1721" s="77">
        <v>0</v>
      </c>
      <c r="O1721" s="77">
        <v>0</v>
      </c>
      <c r="P1721" s="69"/>
      <c r="Q1721" s="69"/>
      <c r="R1721" s="13"/>
      <c r="S1721" s="13"/>
      <c r="T1721" s="11"/>
      <c r="U1721" s="18"/>
      <c r="V1721" s="18"/>
      <c r="W1721" s="18"/>
    </row>
    <row r="1722" spans="1:23" ht="25" customHeight="1" x14ac:dyDescent="0.3">
      <c r="A1722" s="11"/>
      <c r="B1722" s="35"/>
      <c r="C1722" s="11"/>
      <c r="D1722" s="11"/>
      <c r="E1722" s="101"/>
      <c r="F1722" s="11"/>
      <c r="G1722" s="11"/>
      <c r="H1722" s="11"/>
      <c r="I1722" s="18">
        <v>0</v>
      </c>
      <c r="J1722" s="18">
        <v>0</v>
      </c>
      <c r="K1722" s="18">
        <v>0</v>
      </c>
      <c r="L1722" s="18">
        <v>0</v>
      </c>
      <c r="M1722" s="18">
        <v>0</v>
      </c>
      <c r="N1722" s="77">
        <v>0</v>
      </c>
      <c r="O1722" s="77">
        <v>0</v>
      </c>
      <c r="P1722" s="69"/>
      <c r="Q1722" s="69"/>
      <c r="R1722" s="13"/>
      <c r="S1722" s="13"/>
      <c r="T1722" s="11"/>
      <c r="U1722" s="18"/>
      <c r="V1722" s="18"/>
      <c r="W1722" s="18"/>
    </row>
    <row r="1723" spans="1:23" ht="25" customHeight="1" x14ac:dyDescent="0.3">
      <c r="A1723" s="11"/>
      <c r="B1723" s="35"/>
      <c r="C1723" s="11"/>
      <c r="D1723" s="11"/>
      <c r="E1723" s="101"/>
      <c r="F1723" s="11"/>
      <c r="G1723" s="11"/>
      <c r="H1723" s="11"/>
      <c r="I1723" s="18">
        <v>0</v>
      </c>
      <c r="J1723" s="18">
        <v>0</v>
      </c>
      <c r="K1723" s="18">
        <v>0</v>
      </c>
      <c r="L1723" s="18">
        <v>0</v>
      </c>
      <c r="M1723" s="18">
        <v>0</v>
      </c>
      <c r="N1723" s="77">
        <v>0</v>
      </c>
      <c r="O1723" s="77">
        <v>0</v>
      </c>
      <c r="P1723" s="69"/>
      <c r="Q1723" s="69"/>
      <c r="R1723" s="13"/>
      <c r="S1723" s="13"/>
      <c r="T1723" s="11"/>
      <c r="U1723" s="18"/>
      <c r="V1723" s="18"/>
      <c r="W1723" s="18"/>
    </row>
    <row r="1724" spans="1:23" ht="25" customHeight="1" x14ac:dyDescent="0.3">
      <c r="A1724" s="11"/>
      <c r="B1724" s="35"/>
      <c r="C1724" s="11"/>
      <c r="D1724" s="11"/>
      <c r="E1724" s="101"/>
      <c r="F1724" s="11"/>
      <c r="G1724" s="11"/>
      <c r="H1724" s="11"/>
      <c r="I1724" s="18">
        <v>0</v>
      </c>
      <c r="J1724" s="18">
        <v>0</v>
      </c>
      <c r="K1724" s="18">
        <v>0</v>
      </c>
      <c r="L1724" s="18">
        <v>0</v>
      </c>
      <c r="M1724" s="18">
        <v>0</v>
      </c>
      <c r="N1724" s="77">
        <v>0</v>
      </c>
      <c r="O1724" s="77">
        <v>0</v>
      </c>
      <c r="P1724" s="69"/>
      <c r="Q1724" s="69"/>
      <c r="R1724" s="13"/>
      <c r="S1724" s="13"/>
      <c r="T1724" s="11"/>
      <c r="U1724" s="18"/>
      <c r="V1724" s="18"/>
      <c r="W1724" s="18"/>
    </row>
    <row r="1725" spans="1:23" ht="25" customHeight="1" x14ac:dyDescent="0.3">
      <c r="A1725" s="11"/>
      <c r="B1725" s="35"/>
      <c r="C1725" s="11"/>
      <c r="D1725" s="11"/>
      <c r="E1725" s="101"/>
      <c r="F1725" s="11"/>
      <c r="G1725" s="11"/>
      <c r="H1725" s="11"/>
      <c r="I1725" s="18">
        <v>0</v>
      </c>
      <c r="J1725" s="18">
        <v>0</v>
      </c>
      <c r="K1725" s="18">
        <v>0</v>
      </c>
      <c r="L1725" s="18">
        <v>0</v>
      </c>
      <c r="M1725" s="18">
        <v>0</v>
      </c>
      <c r="N1725" s="77">
        <v>0</v>
      </c>
      <c r="O1725" s="77">
        <v>0</v>
      </c>
      <c r="P1725" s="69"/>
      <c r="Q1725" s="69"/>
      <c r="R1725" s="13"/>
      <c r="S1725" s="13"/>
      <c r="T1725" s="11"/>
      <c r="U1725" s="18"/>
      <c r="V1725" s="18"/>
      <c r="W1725" s="18"/>
    </row>
    <row r="1726" spans="1:23" ht="25" customHeight="1" x14ac:dyDescent="0.3">
      <c r="A1726" s="11"/>
      <c r="B1726" s="35"/>
      <c r="C1726" s="11"/>
      <c r="D1726" s="11"/>
      <c r="E1726" s="101"/>
      <c r="F1726" s="11"/>
      <c r="G1726" s="11"/>
      <c r="H1726" s="11"/>
      <c r="I1726" s="18">
        <v>0</v>
      </c>
      <c r="J1726" s="18">
        <v>0</v>
      </c>
      <c r="K1726" s="18">
        <v>0</v>
      </c>
      <c r="L1726" s="18">
        <v>0</v>
      </c>
      <c r="M1726" s="18">
        <v>0</v>
      </c>
      <c r="N1726" s="77">
        <v>0</v>
      </c>
      <c r="O1726" s="77">
        <v>0</v>
      </c>
      <c r="P1726" s="69"/>
      <c r="Q1726" s="69"/>
      <c r="R1726" s="13"/>
      <c r="S1726" s="13"/>
      <c r="T1726" s="11"/>
      <c r="U1726" s="18"/>
      <c r="V1726" s="18"/>
      <c r="W1726" s="18"/>
    </row>
    <row r="1727" spans="1:23" ht="25" customHeight="1" x14ac:dyDescent="0.3">
      <c r="A1727" s="11"/>
      <c r="B1727" s="35"/>
      <c r="C1727" s="11"/>
      <c r="D1727" s="11"/>
      <c r="E1727" s="101"/>
      <c r="F1727" s="11"/>
      <c r="G1727" s="11"/>
      <c r="H1727" s="11"/>
      <c r="I1727" s="18">
        <v>0</v>
      </c>
      <c r="J1727" s="18">
        <v>0</v>
      </c>
      <c r="K1727" s="18">
        <v>0</v>
      </c>
      <c r="L1727" s="18">
        <v>0</v>
      </c>
      <c r="M1727" s="18">
        <v>0</v>
      </c>
      <c r="N1727" s="77">
        <v>0</v>
      </c>
      <c r="O1727" s="77">
        <v>0</v>
      </c>
      <c r="P1727" s="69"/>
      <c r="Q1727" s="69"/>
      <c r="R1727" s="13"/>
      <c r="S1727" s="13"/>
      <c r="T1727" s="11"/>
      <c r="U1727" s="18"/>
      <c r="V1727" s="18"/>
      <c r="W1727" s="18"/>
    </row>
    <row r="1728" spans="1:23" ht="25" customHeight="1" x14ac:dyDescent="0.3">
      <c r="A1728" s="11"/>
      <c r="B1728" s="35"/>
      <c r="C1728" s="11"/>
      <c r="D1728" s="11"/>
      <c r="E1728" s="101"/>
      <c r="F1728" s="11"/>
      <c r="G1728" s="11"/>
      <c r="H1728" s="11"/>
      <c r="I1728" s="18">
        <v>0</v>
      </c>
      <c r="J1728" s="18">
        <v>0</v>
      </c>
      <c r="K1728" s="18">
        <v>0</v>
      </c>
      <c r="L1728" s="18">
        <v>0</v>
      </c>
      <c r="M1728" s="18">
        <v>0</v>
      </c>
      <c r="N1728" s="77">
        <v>0</v>
      </c>
      <c r="O1728" s="77">
        <v>0</v>
      </c>
      <c r="P1728" s="69"/>
      <c r="Q1728" s="69"/>
      <c r="R1728" s="13"/>
      <c r="S1728" s="13"/>
      <c r="T1728" s="11"/>
      <c r="U1728" s="18"/>
      <c r="V1728" s="18"/>
      <c r="W1728" s="18"/>
    </row>
    <row r="1729" spans="1:23" ht="25" customHeight="1" x14ac:dyDescent="0.3">
      <c r="A1729" s="11"/>
      <c r="B1729" s="35"/>
      <c r="C1729" s="11"/>
      <c r="D1729" s="11"/>
      <c r="E1729" s="101"/>
      <c r="F1729" s="11"/>
      <c r="G1729" s="11"/>
      <c r="H1729" s="11"/>
      <c r="I1729" s="18">
        <v>0</v>
      </c>
      <c r="J1729" s="18">
        <v>0</v>
      </c>
      <c r="K1729" s="18">
        <v>0</v>
      </c>
      <c r="L1729" s="18">
        <v>0</v>
      </c>
      <c r="M1729" s="18">
        <v>0</v>
      </c>
      <c r="N1729" s="77">
        <v>0</v>
      </c>
      <c r="O1729" s="77">
        <v>0</v>
      </c>
      <c r="P1729" s="69"/>
      <c r="Q1729" s="69"/>
      <c r="R1729" s="13"/>
      <c r="S1729" s="13"/>
      <c r="T1729" s="11"/>
      <c r="U1729" s="18"/>
      <c r="V1729" s="18"/>
      <c r="W1729" s="18"/>
    </row>
    <row r="1730" spans="1:23" ht="25" customHeight="1" x14ac:dyDescent="0.3">
      <c r="A1730" s="11"/>
      <c r="B1730" s="35"/>
      <c r="C1730" s="11"/>
      <c r="D1730" s="11"/>
      <c r="E1730" s="101"/>
      <c r="F1730" s="11"/>
      <c r="G1730" s="11"/>
      <c r="H1730" s="11"/>
      <c r="I1730" s="18">
        <v>0</v>
      </c>
      <c r="J1730" s="18">
        <v>0</v>
      </c>
      <c r="K1730" s="18">
        <v>0</v>
      </c>
      <c r="L1730" s="18">
        <v>0</v>
      </c>
      <c r="M1730" s="18">
        <v>0</v>
      </c>
      <c r="N1730" s="77">
        <v>0</v>
      </c>
      <c r="O1730" s="77">
        <v>0</v>
      </c>
      <c r="P1730" s="69"/>
      <c r="Q1730" s="69"/>
      <c r="R1730" s="13"/>
      <c r="S1730" s="13"/>
      <c r="T1730" s="11"/>
      <c r="U1730" s="18"/>
      <c r="V1730" s="18"/>
      <c r="W1730" s="18"/>
    </row>
    <row r="1731" spans="1:23" ht="25" customHeight="1" x14ac:dyDescent="0.3">
      <c r="A1731" s="11"/>
      <c r="B1731" s="35"/>
      <c r="C1731" s="11"/>
      <c r="D1731" s="11"/>
      <c r="E1731" s="101"/>
      <c r="F1731" s="11"/>
      <c r="G1731" s="11"/>
      <c r="H1731" s="11"/>
      <c r="I1731" s="18">
        <v>0</v>
      </c>
      <c r="J1731" s="18">
        <v>0</v>
      </c>
      <c r="K1731" s="18">
        <v>0</v>
      </c>
      <c r="L1731" s="18">
        <v>0</v>
      </c>
      <c r="M1731" s="18">
        <v>0</v>
      </c>
      <c r="N1731" s="77">
        <v>0</v>
      </c>
      <c r="O1731" s="77">
        <v>0</v>
      </c>
      <c r="P1731" s="69"/>
      <c r="Q1731" s="69"/>
      <c r="R1731" s="13"/>
      <c r="S1731" s="13"/>
      <c r="T1731" s="11"/>
      <c r="U1731" s="18"/>
      <c r="V1731" s="18"/>
      <c r="W1731" s="18"/>
    </row>
    <row r="1732" spans="1:23" ht="25" customHeight="1" x14ac:dyDescent="0.3">
      <c r="A1732" s="11"/>
      <c r="B1732" s="35"/>
      <c r="C1732" s="11"/>
      <c r="D1732" s="11"/>
      <c r="E1732" s="101"/>
      <c r="F1732" s="11"/>
      <c r="G1732" s="11"/>
      <c r="H1732" s="11"/>
      <c r="I1732" s="18">
        <v>0</v>
      </c>
      <c r="J1732" s="18">
        <v>0</v>
      </c>
      <c r="K1732" s="18">
        <v>0</v>
      </c>
      <c r="L1732" s="18">
        <v>0</v>
      </c>
      <c r="M1732" s="18">
        <v>0</v>
      </c>
      <c r="N1732" s="77">
        <v>0</v>
      </c>
      <c r="O1732" s="77">
        <v>0</v>
      </c>
      <c r="P1732" s="69"/>
      <c r="Q1732" s="69"/>
      <c r="R1732" s="13"/>
      <c r="S1732" s="13"/>
      <c r="T1732" s="11"/>
      <c r="U1732" s="18"/>
      <c r="V1732" s="18"/>
      <c r="W1732" s="18"/>
    </row>
    <row r="1733" spans="1:23" ht="25" customHeight="1" x14ac:dyDescent="0.3">
      <c r="A1733" s="11"/>
      <c r="B1733" s="35"/>
      <c r="C1733" s="11"/>
      <c r="D1733" s="11"/>
      <c r="E1733" s="101"/>
      <c r="F1733" s="11"/>
      <c r="G1733" s="11"/>
      <c r="H1733" s="11"/>
      <c r="I1733" s="18">
        <v>0</v>
      </c>
      <c r="J1733" s="18">
        <v>0</v>
      </c>
      <c r="K1733" s="18">
        <v>0</v>
      </c>
      <c r="L1733" s="18">
        <v>0</v>
      </c>
      <c r="M1733" s="18">
        <v>0</v>
      </c>
      <c r="N1733" s="77">
        <v>0</v>
      </c>
      <c r="O1733" s="77">
        <v>0</v>
      </c>
      <c r="P1733" s="69"/>
      <c r="Q1733" s="69"/>
      <c r="R1733" s="13"/>
      <c r="S1733" s="13"/>
      <c r="T1733" s="11"/>
      <c r="U1733" s="18"/>
      <c r="V1733" s="18"/>
      <c r="W1733" s="18"/>
    </row>
    <row r="1734" spans="1:23" ht="25" customHeight="1" x14ac:dyDescent="0.3">
      <c r="A1734" s="11"/>
      <c r="B1734" s="35"/>
      <c r="C1734" s="11"/>
      <c r="D1734" s="11"/>
      <c r="E1734" s="101"/>
      <c r="F1734" s="11"/>
      <c r="G1734" s="11"/>
      <c r="H1734" s="11"/>
      <c r="I1734" s="18">
        <v>0</v>
      </c>
      <c r="J1734" s="18">
        <v>0</v>
      </c>
      <c r="K1734" s="18">
        <v>0</v>
      </c>
      <c r="L1734" s="18">
        <v>0</v>
      </c>
      <c r="M1734" s="18">
        <v>0</v>
      </c>
      <c r="N1734" s="77">
        <v>0</v>
      </c>
      <c r="O1734" s="77">
        <v>0</v>
      </c>
      <c r="P1734" s="69"/>
      <c r="Q1734" s="69"/>
      <c r="R1734" s="13"/>
      <c r="S1734" s="13"/>
      <c r="T1734" s="11"/>
      <c r="U1734" s="18"/>
      <c r="V1734" s="18"/>
      <c r="W1734" s="18"/>
    </row>
    <row r="1735" spans="1:23" ht="25" customHeight="1" x14ac:dyDescent="0.3">
      <c r="A1735" s="11"/>
      <c r="B1735" s="35"/>
      <c r="C1735" s="11"/>
      <c r="D1735" s="11"/>
      <c r="E1735" s="101"/>
      <c r="F1735" s="11"/>
      <c r="G1735" s="11"/>
      <c r="H1735" s="11"/>
      <c r="I1735" s="18">
        <v>0</v>
      </c>
      <c r="J1735" s="18">
        <v>0</v>
      </c>
      <c r="K1735" s="18">
        <v>0</v>
      </c>
      <c r="L1735" s="18">
        <v>0</v>
      </c>
      <c r="M1735" s="18">
        <v>0</v>
      </c>
      <c r="N1735" s="77">
        <v>0</v>
      </c>
      <c r="O1735" s="77">
        <v>0</v>
      </c>
      <c r="P1735" s="69"/>
      <c r="Q1735" s="69"/>
      <c r="R1735" s="13"/>
      <c r="S1735" s="13"/>
      <c r="T1735" s="11"/>
      <c r="U1735" s="18"/>
      <c r="V1735" s="18"/>
      <c r="W1735" s="18"/>
    </row>
    <row r="1736" spans="1:23" ht="25" customHeight="1" x14ac:dyDescent="0.3">
      <c r="A1736" s="11"/>
      <c r="B1736" s="35"/>
      <c r="C1736" s="11"/>
      <c r="D1736" s="11"/>
      <c r="E1736" s="101"/>
      <c r="F1736" s="11"/>
      <c r="G1736" s="11"/>
      <c r="H1736" s="11"/>
      <c r="I1736" s="18">
        <v>0</v>
      </c>
      <c r="J1736" s="18">
        <v>0</v>
      </c>
      <c r="K1736" s="18">
        <v>0</v>
      </c>
      <c r="L1736" s="18">
        <v>0</v>
      </c>
      <c r="M1736" s="18">
        <v>0</v>
      </c>
      <c r="N1736" s="77">
        <v>0</v>
      </c>
      <c r="O1736" s="77">
        <v>0</v>
      </c>
      <c r="P1736" s="69"/>
      <c r="Q1736" s="69"/>
      <c r="R1736" s="13"/>
      <c r="S1736" s="13"/>
      <c r="T1736" s="11"/>
      <c r="U1736" s="18"/>
      <c r="V1736" s="18"/>
      <c r="W1736" s="18"/>
    </row>
    <row r="1737" spans="1:23" ht="25" customHeight="1" x14ac:dyDescent="0.3">
      <c r="A1737" s="11"/>
      <c r="B1737" s="35"/>
      <c r="C1737" s="11"/>
      <c r="D1737" s="11"/>
      <c r="E1737" s="101"/>
      <c r="F1737" s="11"/>
      <c r="G1737" s="11"/>
      <c r="H1737" s="11"/>
      <c r="I1737" s="18">
        <v>0</v>
      </c>
      <c r="J1737" s="18">
        <v>0</v>
      </c>
      <c r="K1737" s="18">
        <v>0</v>
      </c>
      <c r="L1737" s="18">
        <v>0</v>
      </c>
      <c r="M1737" s="18">
        <v>0</v>
      </c>
      <c r="N1737" s="77">
        <v>0</v>
      </c>
      <c r="O1737" s="77">
        <v>0</v>
      </c>
      <c r="P1737" s="69"/>
      <c r="Q1737" s="69"/>
      <c r="R1737" s="13"/>
      <c r="S1737" s="13"/>
      <c r="T1737" s="11"/>
      <c r="U1737" s="18"/>
      <c r="V1737" s="18"/>
      <c r="W1737" s="18"/>
    </row>
    <row r="1738" spans="1:23" ht="25" customHeight="1" x14ac:dyDescent="0.3">
      <c r="A1738" s="11"/>
      <c r="B1738" s="35"/>
      <c r="C1738" s="11"/>
      <c r="D1738" s="11"/>
      <c r="E1738" s="101"/>
      <c r="F1738" s="11"/>
      <c r="G1738" s="11"/>
      <c r="H1738" s="11"/>
      <c r="I1738" s="18">
        <v>0</v>
      </c>
      <c r="J1738" s="18">
        <v>0</v>
      </c>
      <c r="K1738" s="18">
        <v>0</v>
      </c>
      <c r="L1738" s="18">
        <v>0</v>
      </c>
      <c r="M1738" s="18">
        <v>0</v>
      </c>
      <c r="N1738" s="77">
        <v>0</v>
      </c>
      <c r="O1738" s="77">
        <v>0</v>
      </c>
      <c r="P1738" s="69"/>
      <c r="Q1738" s="69"/>
      <c r="R1738" s="13"/>
      <c r="S1738" s="13"/>
      <c r="T1738" s="11"/>
      <c r="U1738" s="18"/>
      <c r="V1738" s="18"/>
      <c r="W1738" s="18"/>
    </row>
    <row r="1739" spans="1:23" ht="25" customHeight="1" x14ac:dyDescent="0.3">
      <c r="A1739" s="11"/>
      <c r="B1739" s="35"/>
      <c r="C1739" s="11"/>
      <c r="D1739" s="11"/>
      <c r="E1739" s="101"/>
      <c r="F1739" s="11"/>
      <c r="G1739" s="11"/>
      <c r="H1739" s="11"/>
      <c r="I1739" s="18">
        <v>0</v>
      </c>
      <c r="J1739" s="18">
        <v>0</v>
      </c>
      <c r="K1739" s="18">
        <v>0</v>
      </c>
      <c r="L1739" s="18">
        <v>0</v>
      </c>
      <c r="M1739" s="18">
        <v>0</v>
      </c>
      <c r="N1739" s="77">
        <v>0</v>
      </c>
      <c r="O1739" s="77">
        <v>0</v>
      </c>
      <c r="P1739" s="69"/>
      <c r="Q1739" s="69"/>
      <c r="R1739" s="13"/>
      <c r="S1739" s="13"/>
      <c r="T1739" s="11"/>
      <c r="U1739" s="18"/>
      <c r="V1739" s="18"/>
      <c r="W1739" s="18"/>
    </row>
    <row r="1740" spans="1:23" ht="25" customHeight="1" x14ac:dyDescent="0.3">
      <c r="A1740" s="11"/>
      <c r="B1740" s="35"/>
      <c r="C1740" s="11"/>
      <c r="D1740" s="11"/>
      <c r="E1740" s="101"/>
      <c r="F1740" s="11"/>
      <c r="G1740" s="11"/>
      <c r="H1740" s="11"/>
      <c r="I1740" s="18">
        <v>0</v>
      </c>
      <c r="J1740" s="18">
        <v>0</v>
      </c>
      <c r="K1740" s="18">
        <v>0</v>
      </c>
      <c r="L1740" s="18">
        <v>0</v>
      </c>
      <c r="M1740" s="18">
        <v>0</v>
      </c>
      <c r="N1740" s="77">
        <v>0</v>
      </c>
      <c r="O1740" s="77">
        <v>0</v>
      </c>
      <c r="P1740" s="69"/>
      <c r="Q1740" s="69"/>
      <c r="R1740" s="13"/>
      <c r="S1740" s="13"/>
      <c r="T1740" s="11"/>
      <c r="U1740" s="18"/>
      <c r="V1740" s="18"/>
      <c r="W1740" s="18"/>
    </row>
    <row r="1741" spans="1:23" ht="25" customHeight="1" x14ac:dyDescent="0.3">
      <c r="A1741" s="11"/>
      <c r="B1741" s="35"/>
      <c r="C1741" s="11"/>
      <c r="D1741" s="11"/>
      <c r="E1741" s="101"/>
      <c r="F1741" s="11"/>
      <c r="G1741" s="11"/>
      <c r="H1741" s="11"/>
      <c r="I1741" s="18">
        <v>0</v>
      </c>
      <c r="J1741" s="18">
        <v>0</v>
      </c>
      <c r="K1741" s="18">
        <v>0</v>
      </c>
      <c r="L1741" s="18">
        <v>0</v>
      </c>
      <c r="M1741" s="18">
        <v>0</v>
      </c>
      <c r="N1741" s="77">
        <v>0</v>
      </c>
      <c r="O1741" s="77">
        <v>0</v>
      </c>
      <c r="P1741" s="69"/>
      <c r="Q1741" s="69"/>
      <c r="R1741" s="13"/>
      <c r="S1741" s="13"/>
      <c r="T1741" s="11"/>
      <c r="U1741" s="18"/>
      <c r="V1741" s="18"/>
      <c r="W1741" s="18"/>
    </row>
    <row r="1742" spans="1:23" ht="25" customHeight="1" x14ac:dyDescent="0.3">
      <c r="A1742" s="11"/>
      <c r="B1742" s="35"/>
      <c r="C1742" s="11"/>
      <c r="D1742" s="11"/>
      <c r="E1742" s="101"/>
      <c r="F1742" s="11"/>
      <c r="G1742" s="11"/>
      <c r="H1742" s="11"/>
      <c r="I1742" s="18">
        <v>0</v>
      </c>
      <c r="J1742" s="18">
        <v>0</v>
      </c>
      <c r="K1742" s="18">
        <v>0</v>
      </c>
      <c r="L1742" s="18">
        <v>0</v>
      </c>
      <c r="M1742" s="18">
        <v>0</v>
      </c>
      <c r="N1742" s="77">
        <v>0</v>
      </c>
      <c r="O1742" s="77">
        <v>0</v>
      </c>
      <c r="P1742" s="69"/>
      <c r="Q1742" s="69"/>
      <c r="R1742" s="13"/>
      <c r="S1742" s="13"/>
      <c r="T1742" s="11"/>
      <c r="U1742" s="18"/>
      <c r="V1742" s="18"/>
      <c r="W1742" s="18"/>
    </row>
    <row r="1743" spans="1:23" ht="25" customHeight="1" x14ac:dyDescent="0.3">
      <c r="A1743" s="11"/>
      <c r="B1743" s="35"/>
      <c r="C1743" s="11"/>
      <c r="D1743" s="11"/>
      <c r="E1743" s="101"/>
      <c r="F1743" s="11"/>
      <c r="G1743" s="11"/>
      <c r="H1743" s="11"/>
      <c r="I1743" s="18">
        <v>0</v>
      </c>
      <c r="J1743" s="18">
        <v>0</v>
      </c>
      <c r="K1743" s="18">
        <v>0</v>
      </c>
      <c r="L1743" s="18">
        <v>0</v>
      </c>
      <c r="M1743" s="18">
        <v>0</v>
      </c>
      <c r="N1743" s="77">
        <v>0</v>
      </c>
      <c r="O1743" s="77">
        <v>0</v>
      </c>
      <c r="P1743" s="69"/>
      <c r="Q1743" s="69"/>
      <c r="R1743" s="13"/>
      <c r="S1743" s="13"/>
      <c r="T1743" s="11"/>
      <c r="U1743" s="18"/>
      <c r="V1743" s="18"/>
      <c r="W1743" s="18"/>
    </row>
    <row r="1744" spans="1:23" ht="25" customHeight="1" x14ac:dyDescent="0.3">
      <c r="A1744" s="11"/>
      <c r="B1744" s="35"/>
      <c r="C1744" s="11"/>
      <c r="D1744" s="11"/>
      <c r="E1744" s="101"/>
      <c r="F1744" s="11"/>
      <c r="G1744" s="11"/>
      <c r="H1744" s="11"/>
      <c r="I1744" s="18">
        <v>0</v>
      </c>
      <c r="J1744" s="18">
        <v>0</v>
      </c>
      <c r="K1744" s="18">
        <v>0</v>
      </c>
      <c r="L1744" s="18">
        <v>0</v>
      </c>
      <c r="M1744" s="18">
        <v>0</v>
      </c>
      <c r="N1744" s="77">
        <v>0</v>
      </c>
      <c r="O1744" s="77">
        <v>0</v>
      </c>
      <c r="P1744" s="69"/>
      <c r="Q1744" s="69"/>
      <c r="R1744" s="13"/>
      <c r="S1744" s="13"/>
      <c r="T1744" s="11"/>
      <c r="U1744" s="18"/>
      <c r="V1744" s="18"/>
      <c r="W1744" s="18"/>
    </row>
    <row r="1745" spans="1:23" ht="25" customHeight="1" x14ac:dyDescent="0.3">
      <c r="A1745" s="11"/>
      <c r="B1745" s="35"/>
      <c r="C1745" s="11"/>
      <c r="D1745" s="11"/>
      <c r="E1745" s="101"/>
      <c r="F1745" s="11"/>
      <c r="G1745" s="11"/>
      <c r="H1745" s="11"/>
      <c r="I1745" s="18">
        <v>0</v>
      </c>
      <c r="J1745" s="18">
        <v>0</v>
      </c>
      <c r="K1745" s="18">
        <v>0</v>
      </c>
      <c r="L1745" s="18">
        <v>0</v>
      </c>
      <c r="M1745" s="18">
        <v>0</v>
      </c>
      <c r="N1745" s="77">
        <v>0</v>
      </c>
      <c r="O1745" s="77">
        <v>0</v>
      </c>
      <c r="P1745" s="69"/>
      <c r="Q1745" s="69"/>
      <c r="R1745" s="13"/>
      <c r="S1745" s="13"/>
      <c r="T1745" s="11"/>
      <c r="U1745" s="18"/>
      <c r="V1745" s="18"/>
      <c r="W1745" s="18"/>
    </row>
    <row r="1746" spans="1:23" ht="25" customHeight="1" x14ac:dyDescent="0.3">
      <c r="A1746" s="11"/>
      <c r="B1746" s="35"/>
      <c r="C1746" s="11"/>
      <c r="D1746" s="11"/>
      <c r="E1746" s="101"/>
      <c r="F1746" s="11"/>
      <c r="G1746" s="11"/>
      <c r="H1746" s="11"/>
      <c r="I1746" s="18">
        <v>0</v>
      </c>
      <c r="J1746" s="18">
        <v>0</v>
      </c>
      <c r="K1746" s="18">
        <v>0</v>
      </c>
      <c r="L1746" s="18">
        <v>0</v>
      </c>
      <c r="M1746" s="18">
        <v>0</v>
      </c>
      <c r="N1746" s="77">
        <v>0</v>
      </c>
      <c r="O1746" s="77">
        <v>0</v>
      </c>
      <c r="P1746" s="69"/>
      <c r="Q1746" s="69"/>
      <c r="R1746" s="13"/>
      <c r="S1746" s="13"/>
      <c r="T1746" s="11"/>
      <c r="U1746" s="18"/>
      <c r="V1746" s="18"/>
      <c r="W1746" s="18"/>
    </row>
    <row r="1747" spans="1:23" ht="25" customHeight="1" x14ac:dyDescent="0.3">
      <c r="A1747" s="11"/>
      <c r="B1747" s="35"/>
      <c r="C1747" s="11"/>
      <c r="D1747" s="11"/>
      <c r="E1747" s="101"/>
      <c r="F1747" s="11"/>
      <c r="G1747" s="11"/>
      <c r="H1747" s="11"/>
      <c r="I1747" s="18">
        <v>0</v>
      </c>
      <c r="J1747" s="18">
        <v>0</v>
      </c>
      <c r="K1747" s="18">
        <v>0</v>
      </c>
      <c r="L1747" s="18">
        <v>0</v>
      </c>
      <c r="M1747" s="18">
        <v>0</v>
      </c>
      <c r="N1747" s="77">
        <v>0</v>
      </c>
      <c r="O1747" s="77">
        <v>0</v>
      </c>
      <c r="P1747" s="69"/>
      <c r="Q1747" s="69"/>
      <c r="R1747" s="13"/>
      <c r="S1747" s="13"/>
      <c r="T1747" s="11"/>
      <c r="U1747" s="18"/>
      <c r="V1747" s="18"/>
      <c r="W1747" s="18"/>
    </row>
    <row r="1748" spans="1:23" ht="25" customHeight="1" x14ac:dyDescent="0.3">
      <c r="A1748" s="11"/>
      <c r="B1748" s="35"/>
      <c r="C1748" s="11"/>
      <c r="D1748" s="11"/>
      <c r="E1748" s="101"/>
      <c r="F1748" s="11"/>
      <c r="G1748" s="11"/>
      <c r="H1748" s="11"/>
      <c r="I1748" s="18">
        <v>0</v>
      </c>
      <c r="J1748" s="18">
        <v>0</v>
      </c>
      <c r="K1748" s="18">
        <v>0</v>
      </c>
      <c r="L1748" s="18">
        <v>0</v>
      </c>
      <c r="M1748" s="18">
        <v>0</v>
      </c>
      <c r="N1748" s="77">
        <v>0</v>
      </c>
      <c r="O1748" s="77">
        <v>0</v>
      </c>
      <c r="P1748" s="69"/>
      <c r="Q1748" s="69"/>
      <c r="R1748" s="13"/>
      <c r="S1748" s="13"/>
      <c r="T1748" s="11"/>
      <c r="U1748" s="18"/>
      <c r="V1748" s="18"/>
      <c r="W1748" s="18"/>
    </row>
    <row r="1749" spans="1:23" ht="25" customHeight="1" x14ac:dyDescent="0.3">
      <c r="A1749" s="11"/>
      <c r="B1749" s="35"/>
      <c r="C1749" s="11"/>
      <c r="D1749" s="11"/>
      <c r="E1749" s="101"/>
      <c r="F1749" s="11"/>
      <c r="G1749" s="11"/>
      <c r="H1749" s="11"/>
      <c r="I1749" s="18">
        <v>0</v>
      </c>
      <c r="J1749" s="18">
        <v>0</v>
      </c>
      <c r="K1749" s="18">
        <v>0</v>
      </c>
      <c r="L1749" s="18">
        <v>0</v>
      </c>
      <c r="M1749" s="18">
        <v>0</v>
      </c>
      <c r="N1749" s="77">
        <v>0</v>
      </c>
      <c r="O1749" s="77">
        <v>0</v>
      </c>
      <c r="P1749" s="69"/>
      <c r="Q1749" s="69"/>
      <c r="R1749" s="13"/>
      <c r="S1749" s="13"/>
      <c r="T1749" s="11"/>
      <c r="U1749" s="18"/>
      <c r="V1749" s="18"/>
      <c r="W1749" s="18"/>
    </row>
    <row r="1750" spans="1:23" ht="25" customHeight="1" x14ac:dyDescent="0.3">
      <c r="A1750" s="11"/>
      <c r="B1750" s="35"/>
      <c r="C1750" s="11"/>
      <c r="D1750" s="11"/>
      <c r="E1750" s="101"/>
      <c r="F1750" s="11"/>
      <c r="G1750" s="11"/>
      <c r="H1750" s="11"/>
      <c r="I1750" s="18">
        <v>0</v>
      </c>
      <c r="J1750" s="18">
        <v>0</v>
      </c>
      <c r="K1750" s="18">
        <v>0</v>
      </c>
      <c r="L1750" s="18">
        <v>0</v>
      </c>
      <c r="M1750" s="18">
        <v>0</v>
      </c>
      <c r="N1750" s="77">
        <v>0</v>
      </c>
      <c r="O1750" s="77">
        <v>0</v>
      </c>
      <c r="P1750" s="69"/>
      <c r="Q1750" s="69"/>
      <c r="R1750" s="13"/>
      <c r="S1750" s="13"/>
      <c r="T1750" s="11"/>
      <c r="U1750" s="18"/>
      <c r="V1750" s="18"/>
      <c r="W1750" s="18"/>
    </row>
    <row r="1751" spans="1:23" ht="25" customHeight="1" x14ac:dyDescent="0.3">
      <c r="A1751" s="11"/>
      <c r="B1751" s="35"/>
      <c r="C1751" s="11"/>
      <c r="D1751" s="11"/>
      <c r="E1751" s="101"/>
      <c r="F1751" s="11"/>
      <c r="G1751" s="11"/>
      <c r="H1751" s="11"/>
      <c r="I1751" s="18">
        <v>0</v>
      </c>
      <c r="J1751" s="18">
        <v>0</v>
      </c>
      <c r="K1751" s="18">
        <v>0</v>
      </c>
      <c r="L1751" s="18">
        <v>0</v>
      </c>
      <c r="M1751" s="18">
        <v>0</v>
      </c>
      <c r="N1751" s="77">
        <v>0</v>
      </c>
      <c r="O1751" s="77">
        <v>0</v>
      </c>
      <c r="P1751" s="69"/>
      <c r="Q1751" s="69"/>
      <c r="R1751" s="13"/>
      <c r="S1751" s="13"/>
      <c r="T1751" s="11"/>
      <c r="U1751" s="18"/>
      <c r="V1751" s="18"/>
      <c r="W1751" s="18"/>
    </row>
    <row r="1752" spans="1:23" ht="25" customHeight="1" x14ac:dyDescent="0.3">
      <c r="A1752" s="11"/>
      <c r="B1752" s="35"/>
      <c r="C1752" s="11"/>
      <c r="D1752" s="11"/>
      <c r="E1752" s="101"/>
      <c r="F1752" s="11"/>
      <c r="G1752" s="11"/>
      <c r="H1752" s="11"/>
      <c r="I1752" s="18">
        <v>0</v>
      </c>
      <c r="J1752" s="18">
        <v>0</v>
      </c>
      <c r="K1752" s="18">
        <v>0</v>
      </c>
      <c r="L1752" s="18">
        <v>0</v>
      </c>
      <c r="M1752" s="18">
        <v>0</v>
      </c>
      <c r="N1752" s="77">
        <v>0</v>
      </c>
      <c r="O1752" s="77">
        <v>0</v>
      </c>
      <c r="P1752" s="69"/>
      <c r="Q1752" s="69"/>
      <c r="R1752" s="13"/>
      <c r="S1752" s="13"/>
      <c r="T1752" s="11"/>
      <c r="U1752" s="18"/>
      <c r="V1752" s="18"/>
      <c r="W1752" s="18"/>
    </row>
    <row r="1753" spans="1:23" ht="25" customHeight="1" x14ac:dyDescent="0.3">
      <c r="A1753" s="11"/>
      <c r="B1753" s="35"/>
      <c r="C1753" s="11"/>
      <c r="D1753" s="11"/>
      <c r="E1753" s="101"/>
      <c r="F1753" s="11"/>
      <c r="G1753" s="11"/>
      <c r="H1753" s="11"/>
      <c r="I1753" s="18">
        <v>0</v>
      </c>
      <c r="J1753" s="18">
        <v>0</v>
      </c>
      <c r="K1753" s="18">
        <v>0</v>
      </c>
      <c r="L1753" s="18">
        <v>0</v>
      </c>
      <c r="M1753" s="18">
        <v>0</v>
      </c>
      <c r="N1753" s="77">
        <v>0</v>
      </c>
      <c r="O1753" s="77">
        <v>0</v>
      </c>
      <c r="P1753" s="69"/>
      <c r="Q1753" s="69"/>
      <c r="R1753" s="13"/>
      <c r="S1753" s="13"/>
      <c r="T1753" s="11"/>
      <c r="U1753" s="18"/>
      <c r="V1753" s="18"/>
      <c r="W1753" s="18"/>
    </row>
    <row r="1754" spans="1:23" ht="25" customHeight="1" x14ac:dyDescent="0.3">
      <c r="A1754" s="11"/>
      <c r="B1754" s="35"/>
      <c r="C1754" s="11"/>
      <c r="D1754" s="11"/>
      <c r="E1754" s="101"/>
      <c r="F1754" s="11"/>
      <c r="G1754" s="11"/>
      <c r="H1754" s="11"/>
      <c r="I1754" s="18">
        <v>0</v>
      </c>
      <c r="J1754" s="18">
        <v>0</v>
      </c>
      <c r="K1754" s="18">
        <v>0</v>
      </c>
      <c r="L1754" s="18">
        <v>0</v>
      </c>
      <c r="M1754" s="18">
        <v>0</v>
      </c>
      <c r="N1754" s="77">
        <v>0</v>
      </c>
      <c r="O1754" s="77">
        <v>0</v>
      </c>
      <c r="P1754" s="69"/>
      <c r="Q1754" s="69"/>
      <c r="R1754" s="13"/>
      <c r="S1754" s="13"/>
      <c r="T1754" s="11"/>
      <c r="U1754" s="18"/>
      <c r="V1754" s="18"/>
      <c r="W1754" s="18"/>
    </row>
    <row r="1755" spans="1:23" ht="25" customHeight="1" x14ac:dyDescent="0.3">
      <c r="A1755" s="11"/>
      <c r="B1755" s="35"/>
      <c r="C1755" s="11"/>
      <c r="D1755" s="11"/>
      <c r="E1755" s="101"/>
      <c r="F1755" s="11"/>
      <c r="G1755" s="11"/>
      <c r="H1755" s="11"/>
      <c r="I1755" s="18">
        <v>0</v>
      </c>
      <c r="J1755" s="18">
        <v>0</v>
      </c>
      <c r="K1755" s="18">
        <v>0</v>
      </c>
      <c r="L1755" s="18">
        <v>0</v>
      </c>
      <c r="M1755" s="18">
        <v>0</v>
      </c>
      <c r="N1755" s="77">
        <v>0</v>
      </c>
      <c r="O1755" s="77">
        <v>0</v>
      </c>
      <c r="P1755" s="69"/>
      <c r="Q1755" s="69"/>
      <c r="R1755" s="13"/>
      <c r="S1755" s="13"/>
      <c r="T1755" s="11"/>
      <c r="U1755" s="18"/>
      <c r="V1755" s="18"/>
      <c r="W1755" s="18"/>
    </row>
    <row r="1756" spans="1:23" ht="25" customHeight="1" x14ac:dyDescent="0.3">
      <c r="A1756" s="11"/>
      <c r="B1756" s="35"/>
      <c r="C1756" s="11"/>
      <c r="D1756" s="11"/>
      <c r="E1756" s="101"/>
      <c r="F1756" s="11"/>
      <c r="G1756" s="11"/>
      <c r="H1756" s="11"/>
      <c r="I1756" s="18">
        <v>0</v>
      </c>
      <c r="J1756" s="18">
        <v>0</v>
      </c>
      <c r="K1756" s="18">
        <v>0</v>
      </c>
      <c r="L1756" s="18">
        <v>0</v>
      </c>
      <c r="M1756" s="18">
        <v>0</v>
      </c>
      <c r="N1756" s="77">
        <v>0</v>
      </c>
      <c r="O1756" s="77">
        <v>0</v>
      </c>
      <c r="P1756" s="69"/>
      <c r="Q1756" s="69"/>
      <c r="R1756" s="13"/>
      <c r="S1756" s="13"/>
      <c r="T1756" s="11"/>
      <c r="U1756" s="18"/>
      <c r="V1756" s="18"/>
      <c r="W1756" s="18"/>
    </row>
    <row r="1757" spans="1:23" ht="25" customHeight="1" x14ac:dyDescent="0.3">
      <c r="A1757" s="11"/>
      <c r="B1757" s="35"/>
      <c r="C1757" s="11"/>
      <c r="D1757" s="11"/>
      <c r="E1757" s="101"/>
      <c r="F1757" s="11"/>
      <c r="G1757" s="11"/>
      <c r="H1757" s="11"/>
      <c r="I1757" s="18">
        <v>0</v>
      </c>
      <c r="J1757" s="18">
        <v>0</v>
      </c>
      <c r="K1757" s="18">
        <v>0</v>
      </c>
      <c r="L1757" s="18">
        <v>0</v>
      </c>
      <c r="M1757" s="18">
        <v>0</v>
      </c>
      <c r="N1757" s="77">
        <v>0</v>
      </c>
      <c r="O1757" s="77">
        <v>0</v>
      </c>
      <c r="P1757" s="69"/>
      <c r="Q1757" s="69"/>
      <c r="R1757" s="13"/>
      <c r="S1757" s="13"/>
      <c r="T1757" s="11"/>
      <c r="U1757" s="18"/>
      <c r="V1757" s="18"/>
      <c r="W1757" s="18"/>
    </row>
    <row r="1758" spans="1:23" ht="25" customHeight="1" x14ac:dyDescent="0.3">
      <c r="A1758" s="11"/>
      <c r="B1758" s="35"/>
      <c r="C1758" s="11"/>
      <c r="D1758" s="11"/>
      <c r="E1758" s="101"/>
      <c r="F1758" s="11"/>
      <c r="G1758" s="11"/>
      <c r="H1758" s="11"/>
      <c r="I1758" s="18">
        <v>0</v>
      </c>
      <c r="J1758" s="18">
        <v>0</v>
      </c>
      <c r="K1758" s="18">
        <v>0</v>
      </c>
      <c r="L1758" s="18">
        <v>0</v>
      </c>
      <c r="M1758" s="18">
        <v>0</v>
      </c>
      <c r="N1758" s="77">
        <v>0</v>
      </c>
      <c r="O1758" s="77">
        <v>0</v>
      </c>
      <c r="P1758" s="69"/>
      <c r="Q1758" s="69"/>
      <c r="R1758" s="13"/>
      <c r="S1758" s="13"/>
      <c r="T1758" s="11"/>
      <c r="U1758" s="18"/>
      <c r="V1758" s="18"/>
      <c r="W1758" s="18"/>
    </row>
    <row r="1759" spans="1:23" ht="25" customHeight="1" x14ac:dyDescent="0.3">
      <c r="A1759" s="11"/>
      <c r="B1759" s="35"/>
      <c r="C1759" s="11"/>
      <c r="D1759" s="11"/>
      <c r="E1759" s="101"/>
      <c r="F1759" s="11"/>
      <c r="G1759" s="11"/>
      <c r="H1759" s="11"/>
      <c r="I1759" s="18">
        <v>0</v>
      </c>
      <c r="J1759" s="18">
        <v>0</v>
      </c>
      <c r="K1759" s="18">
        <v>0</v>
      </c>
      <c r="L1759" s="18">
        <v>0</v>
      </c>
      <c r="M1759" s="18">
        <v>0</v>
      </c>
      <c r="N1759" s="77">
        <v>0</v>
      </c>
      <c r="O1759" s="77">
        <v>0</v>
      </c>
      <c r="P1759" s="69"/>
      <c r="Q1759" s="69"/>
      <c r="R1759" s="13"/>
      <c r="S1759" s="13"/>
      <c r="T1759" s="11"/>
      <c r="U1759" s="18"/>
      <c r="V1759" s="18"/>
      <c r="W1759" s="18"/>
    </row>
    <row r="1760" spans="1:23" ht="25" customHeight="1" x14ac:dyDescent="0.3">
      <c r="A1760" s="11"/>
      <c r="B1760" s="35"/>
      <c r="C1760" s="11"/>
      <c r="D1760" s="11"/>
      <c r="E1760" s="101"/>
      <c r="F1760" s="11"/>
      <c r="G1760" s="11"/>
      <c r="H1760" s="11"/>
      <c r="I1760" s="18">
        <v>0</v>
      </c>
      <c r="J1760" s="18">
        <v>0</v>
      </c>
      <c r="K1760" s="18">
        <v>0</v>
      </c>
      <c r="L1760" s="18">
        <v>0</v>
      </c>
      <c r="M1760" s="18">
        <v>0</v>
      </c>
      <c r="N1760" s="77">
        <v>0</v>
      </c>
      <c r="O1760" s="77">
        <v>0</v>
      </c>
      <c r="P1760" s="69"/>
      <c r="Q1760" s="69"/>
      <c r="R1760" s="13"/>
      <c r="S1760" s="13"/>
      <c r="T1760" s="11"/>
      <c r="U1760" s="18"/>
      <c r="V1760" s="18"/>
      <c r="W1760" s="18"/>
    </row>
    <row r="1761" spans="1:23" ht="25" customHeight="1" x14ac:dyDescent="0.3">
      <c r="A1761" s="11"/>
      <c r="B1761" s="35"/>
      <c r="C1761" s="11"/>
      <c r="D1761" s="11"/>
      <c r="E1761" s="101"/>
      <c r="F1761" s="11"/>
      <c r="G1761" s="11"/>
      <c r="H1761" s="11"/>
      <c r="I1761" s="18">
        <v>0</v>
      </c>
      <c r="J1761" s="18">
        <v>0</v>
      </c>
      <c r="K1761" s="18">
        <v>0</v>
      </c>
      <c r="L1761" s="18">
        <v>0</v>
      </c>
      <c r="M1761" s="18">
        <v>0</v>
      </c>
      <c r="N1761" s="77">
        <v>0</v>
      </c>
      <c r="O1761" s="77">
        <v>0</v>
      </c>
      <c r="P1761" s="69"/>
      <c r="Q1761" s="69"/>
      <c r="R1761" s="13"/>
      <c r="S1761" s="13"/>
      <c r="T1761" s="11"/>
      <c r="U1761" s="18"/>
      <c r="V1761" s="18"/>
      <c r="W1761" s="18"/>
    </row>
    <row r="1762" spans="1:23" ht="25" customHeight="1" x14ac:dyDescent="0.3">
      <c r="A1762" s="11"/>
      <c r="B1762" s="35"/>
      <c r="C1762" s="11"/>
      <c r="D1762" s="11"/>
      <c r="E1762" s="101"/>
      <c r="F1762" s="11"/>
      <c r="G1762" s="11"/>
      <c r="H1762" s="11"/>
      <c r="I1762" s="18">
        <v>0</v>
      </c>
      <c r="J1762" s="18">
        <v>0</v>
      </c>
      <c r="K1762" s="18">
        <v>0</v>
      </c>
      <c r="L1762" s="18">
        <v>0</v>
      </c>
      <c r="M1762" s="18">
        <v>0</v>
      </c>
      <c r="N1762" s="77">
        <v>0</v>
      </c>
      <c r="O1762" s="77">
        <v>0</v>
      </c>
      <c r="P1762" s="69"/>
      <c r="Q1762" s="69"/>
      <c r="R1762" s="13"/>
      <c r="S1762" s="13"/>
      <c r="T1762" s="11"/>
      <c r="U1762" s="18"/>
      <c r="V1762" s="18"/>
      <c r="W1762" s="18"/>
    </row>
    <row r="1763" spans="1:23" ht="25" customHeight="1" x14ac:dyDescent="0.3">
      <c r="A1763" s="11"/>
      <c r="B1763" s="35"/>
      <c r="C1763" s="11"/>
      <c r="D1763" s="11"/>
      <c r="E1763" s="101"/>
      <c r="F1763" s="11"/>
      <c r="G1763" s="11"/>
      <c r="H1763" s="11"/>
      <c r="I1763" s="18">
        <v>0</v>
      </c>
      <c r="J1763" s="18">
        <v>0</v>
      </c>
      <c r="K1763" s="18">
        <v>0</v>
      </c>
      <c r="L1763" s="18">
        <v>0</v>
      </c>
      <c r="M1763" s="18">
        <v>0</v>
      </c>
      <c r="N1763" s="77">
        <v>0</v>
      </c>
      <c r="O1763" s="77">
        <v>0</v>
      </c>
      <c r="P1763" s="69"/>
      <c r="Q1763" s="69"/>
      <c r="R1763" s="13"/>
      <c r="S1763" s="13"/>
      <c r="T1763" s="11"/>
      <c r="U1763" s="18"/>
      <c r="V1763" s="18"/>
      <c r="W1763" s="18"/>
    </row>
    <row r="1764" spans="1:23" ht="25" customHeight="1" x14ac:dyDescent="0.3">
      <c r="A1764" s="11"/>
      <c r="B1764" s="35"/>
      <c r="C1764" s="11"/>
      <c r="D1764" s="11"/>
      <c r="E1764" s="101"/>
      <c r="F1764" s="11"/>
      <c r="G1764" s="11"/>
      <c r="H1764" s="11"/>
      <c r="I1764" s="18">
        <v>0</v>
      </c>
      <c r="J1764" s="18">
        <v>0</v>
      </c>
      <c r="K1764" s="18">
        <v>0</v>
      </c>
      <c r="L1764" s="18">
        <v>0</v>
      </c>
      <c r="M1764" s="18">
        <v>0</v>
      </c>
      <c r="N1764" s="77">
        <v>0</v>
      </c>
      <c r="O1764" s="77">
        <v>0</v>
      </c>
      <c r="P1764" s="69"/>
      <c r="Q1764" s="69"/>
      <c r="R1764" s="13"/>
      <c r="S1764" s="13"/>
      <c r="T1764" s="11"/>
      <c r="U1764" s="18"/>
      <c r="V1764" s="18"/>
      <c r="W1764" s="18"/>
    </row>
    <row r="1765" spans="1:23" ht="25" customHeight="1" x14ac:dyDescent="0.3">
      <c r="A1765" s="11"/>
      <c r="B1765" s="35"/>
      <c r="C1765" s="11"/>
      <c r="D1765" s="11"/>
      <c r="E1765" s="101"/>
      <c r="F1765" s="11"/>
      <c r="G1765" s="11"/>
      <c r="H1765" s="11"/>
      <c r="I1765" s="18">
        <v>0</v>
      </c>
      <c r="J1765" s="18">
        <v>0</v>
      </c>
      <c r="K1765" s="18">
        <v>0</v>
      </c>
      <c r="L1765" s="18">
        <v>0</v>
      </c>
      <c r="M1765" s="18">
        <v>0</v>
      </c>
      <c r="N1765" s="77">
        <v>0</v>
      </c>
      <c r="O1765" s="77">
        <v>0</v>
      </c>
      <c r="P1765" s="69"/>
      <c r="Q1765" s="69"/>
      <c r="R1765" s="13"/>
      <c r="S1765" s="13"/>
      <c r="T1765" s="11"/>
      <c r="U1765" s="18"/>
      <c r="V1765" s="18"/>
      <c r="W1765" s="18"/>
    </row>
    <row r="1766" spans="1:23" ht="25" customHeight="1" x14ac:dyDescent="0.3">
      <c r="A1766" s="11"/>
      <c r="B1766" s="35"/>
      <c r="C1766" s="11"/>
      <c r="D1766" s="11"/>
      <c r="E1766" s="101"/>
      <c r="F1766" s="11"/>
      <c r="G1766" s="11"/>
      <c r="H1766" s="11"/>
      <c r="I1766" s="18">
        <v>0</v>
      </c>
      <c r="J1766" s="18">
        <v>0</v>
      </c>
      <c r="K1766" s="18">
        <v>0</v>
      </c>
      <c r="L1766" s="18">
        <v>0</v>
      </c>
      <c r="M1766" s="18">
        <v>0</v>
      </c>
      <c r="N1766" s="77">
        <v>0</v>
      </c>
      <c r="O1766" s="77">
        <v>0</v>
      </c>
      <c r="P1766" s="69"/>
      <c r="Q1766" s="69"/>
      <c r="R1766" s="13"/>
      <c r="S1766" s="13"/>
      <c r="T1766" s="11"/>
      <c r="U1766" s="18"/>
      <c r="V1766" s="18"/>
      <c r="W1766" s="18"/>
    </row>
    <row r="1767" spans="1:23" ht="25" customHeight="1" x14ac:dyDescent="0.3">
      <c r="A1767" s="11"/>
      <c r="B1767" s="35"/>
      <c r="C1767" s="11"/>
      <c r="D1767" s="11"/>
      <c r="E1767" s="101"/>
      <c r="F1767" s="11"/>
      <c r="G1767" s="11"/>
      <c r="H1767" s="11"/>
      <c r="I1767" s="18">
        <v>0</v>
      </c>
      <c r="J1767" s="18">
        <v>0</v>
      </c>
      <c r="K1767" s="18">
        <v>0</v>
      </c>
      <c r="L1767" s="18">
        <v>0</v>
      </c>
      <c r="M1767" s="18">
        <v>0</v>
      </c>
      <c r="N1767" s="77">
        <v>0</v>
      </c>
      <c r="O1767" s="77">
        <v>0</v>
      </c>
      <c r="P1767" s="69"/>
      <c r="Q1767" s="69"/>
      <c r="R1767" s="13"/>
      <c r="S1767" s="13"/>
      <c r="T1767" s="11"/>
      <c r="U1767" s="18"/>
      <c r="V1767" s="18"/>
      <c r="W1767" s="18"/>
    </row>
    <row r="1768" spans="1:23" ht="25" customHeight="1" x14ac:dyDescent="0.3">
      <c r="A1768" s="11"/>
      <c r="B1768" s="35"/>
      <c r="C1768" s="11"/>
      <c r="D1768" s="11"/>
      <c r="E1768" s="101"/>
      <c r="F1768" s="11"/>
      <c r="G1768" s="11"/>
      <c r="H1768" s="11"/>
      <c r="I1768" s="18">
        <v>0</v>
      </c>
      <c r="J1768" s="18">
        <v>0</v>
      </c>
      <c r="K1768" s="18">
        <v>0</v>
      </c>
      <c r="L1768" s="18">
        <v>0</v>
      </c>
      <c r="M1768" s="18">
        <v>0</v>
      </c>
      <c r="N1768" s="77">
        <v>0</v>
      </c>
      <c r="O1768" s="77">
        <v>0</v>
      </c>
      <c r="P1768" s="69"/>
      <c r="Q1768" s="69"/>
      <c r="R1768" s="13"/>
      <c r="S1768" s="13"/>
      <c r="T1768" s="11"/>
      <c r="U1768" s="18"/>
      <c r="V1768" s="18"/>
      <c r="W1768" s="18"/>
    </row>
    <row r="1769" spans="1:23" ht="25" customHeight="1" x14ac:dyDescent="0.3">
      <c r="A1769" s="11"/>
      <c r="B1769" s="35"/>
      <c r="C1769" s="11"/>
      <c r="D1769" s="11"/>
      <c r="E1769" s="101"/>
      <c r="F1769" s="11"/>
      <c r="G1769" s="11"/>
      <c r="H1769" s="11"/>
      <c r="I1769" s="18">
        <v>0</v>
      </c>
      <c r="J1769" s="18">
        <v>0</v>
      </c>
      <c r="K1769" s="18">
        <v>0</v>
      </c>
      <c r="L1769" s="18">
        <v>0</v>
      </c>
      <c r="M1769" s="18">
        <v>0</v>
      </c>
      <c r="N1769" s="77">
        <v>0</v>
      </c>
      <c r="O1769" s="77">
        <v>0</v>
      </c>
      <c r="P1769" s="69"/>
      <c r="Q1769" s="69"/>
      <c r="R1769" s="13"/>
      <c r="S1769" s="13"/>
      <c r="T1769" s="11"/>
      <c r="U1769" s="18"/>
      <c r="V1769" s="18"/>
      <c r="W1769" s="18"/>
    </row>
    <row r="1770" spans="1:23" ht="25" customHeight="1" x14ac:dyDescent="0.3">
      <c r="A1770" s="11"/>
      <c r="B1770" s="35"/>
      <c r="C1770" s="11"/>
      <c r="D1770" s="11"/>
      <c r="E1770" s="101"/>
      <c r="F1770" s="11"/>
      <c r="G1770" s="11"/>
      <c r="H1770" s="11"/>
      <c r="I1770" s="18">
        <v>0</v>
      </c>
      <c r="J1770" s="18">
        <v>0</v>
      </c>
      <c r="K1770" s="18">
        <v>0</v>
      </c>
      <c r="L1770" s="18">
        <v>0</v>
      </c>
      <c r="M1770" s="18">
        <v>0</v>
      </c>
      <c r="N1770" s="77">
        <v>0</v>
      </c>
      <c r="O1770" s="77">
        <v>0</v>
      </c>
      <c r="P1770" s="69"/>
      <c r="Q1770" s="69"/>
      <c r="R1770" s="13"/>
      <c r="S1770" s="13"/>
      <c r="T1770" s="11"/>
      <c r="U1770" s="18"/>
      <c r="V1770" s="18"/>
      <c r="W1770" s="18"/>
    </row>
    <row r="1771" spans="1:23" ht="25" customHeight="1" x14ac:dyDescent="0.3">
      <c r="A1771" s="11"/>
      <c r="B1771" s="35"/>
      <c r="C1771" s="11"/>
      <c r="D1771" s="11"/>
      <c r="E1771" s="101"/>
      <c r="F1771" s="11"/>
      <c r="G1771" s="11"/>
      <c r="H1771" s="11"/>
      <c r="I1771" s="18">
        <v>0</v>
      </c>
      <c r="J1771" s="18">
        <v>0</v>
      </c>
      <c r="K1771" s="18">
        <v>0</v>
      </c>
      <c r="L1771" s="18">
        <v>0</v>
      </c>
      <c r="M1771" s="18">
        <v>0</v>
      </c>
      <c r="N1771" s="77">
        <v>0</v>
      </c>
      <c r="O1771" s="77">
        <v>0</v>
      </c>
      <c r="P1771" s="69"/>
      <c r="Q1771" s="69"/>
      <c r="R1771" s="13"/>
      <c r="S1771" s="13"/>
      <c r="T1771" s="11"/>
      <c r="U1771" s="18"/>
      <c r="V1771" s="18"/>
      <c r="W1771" s="18"/>
    </row>
    <row r="1772" spans="1:23" ht="25" customHeight="1" x14ac:dyDescent="0.3">
      <c r="A1772" s="11"/>
      <c r="B1772" s="35"/>
      <c r="C1772" s="11"/>
      <c r="D1772" s="11"/>
      <c r="E1772" s="101"/>
      <c r="F1772" s="11"/>
      <c r="G1772" s="11"/>
      <c r="H1772" s="11"/>
      <c r="I1772" s="18">
        <v>0</v>
      </c>
      <c r="J1772" s="18">
        <v>0</v>
      </c>
      <c r="K1772" s="18">
        <v>0</v>
      </c>
      <c r="L1772" s="18">
        <v>0</v>
      </c>
      <c r="M1772" s="18">
        <v>0</v>
      </c>
      <c r="N1772" s="77">
        <v>0</v>
      </c>
      <c r="O1772" s="77">
        <v>0</v>
      </c>
      <c r="P1772" s="69"/>
      <c r="Q1772" s="69"/>
      <c r="R1772" s="13"/>
      <c r="S1772" s="13"/>
      <c r="T1772" s="11"/>
      <c r="U1772" s="18"/>
      <c r="V1772" s="18"/>
      <c r="W1772" s="18"/>
    </row>
    <row r="1773" spans="1:23" ht="25" customHeight="1" x14ac:dyDescent="0.3">
      <c r="A1773" s="11"/>
      <c r="B1773" s="35"/>
      <c r="C1773" s="11"/>
      <c r="D1773" s="11"/>
      <c r="E1773" s="101"/>
      <c r="F1773" s="11"/>
      <c r="G1773" s="11"/>
      <c r="H1773" s="11"/>
      <c r="I1773" s="18">
        <v>0</v>
      </c>
      <c r="J1773" s="18">
        <v>0</v>
      </c>
      <c r="K1773" s="18">
        <v>0</v>
      </c>
      <c r="L1773" s="18">
        <v>0</v>
      </c>
      <c r="M1773" s="18">
        <v>0</v>
      </c>
      <c r="N1773" s="77">
        <v>0</v>
      </c>
      <c r="O1773" s="77">
        <v>0</v>
      </c>
      <c r="P1773" s="69"/>
      <c r="Q1773" s="69"/>
      <c r="R1773" s="13"/>
      <c r="S1773" s="13"/>
      <c r="T1773" s="11"/>
      <c r="U1773" s="18"/>
      <c r="V1773" s="18"/>
      <c r="W1773" s="18"/>
    </row>
    <row r="1774" spans="1:23" ht="25" customHeight="1" x14ac:dyDescent="0.3">
      <c r="A1774" s="11"/>
      <c r="B1774" s="35"/>
      <c r="C1774" s="11"/>
      <c r="D1774" s="11"/>
      <c r="E1774" s="101"/>
      <c r="F1774" s="11"/>
      <c r="G1774" s="11"/>
      <c r="H1774" s="11"/>
      <c r="I1774" s="18">
        <v>0</v>
      </c>
      <c r="J1774" s="18">
        <v>0</v>
      </c>
      <c r="K1774" s="18">
        <v>0</v>
      </c>
      <c r="L1774" s="18">
        <v>0</v>
      </c>
      <c r="M1774" s="18">
        <v>0</v>
      </c>
      <c r="N1774" s="77">
        <v>0</v>
      </c>
      <c r="O1774" s="77">
        <v>0</v>
      </c>
      <c r="P1774" s="69"/>
      <c r="Q1774" s="69"/>
      <c r="R1774" s="13"/>
      <c r="S1774" s="13"/>
      <c r="T1774" s="11"/>
      <c r="U1774" s="18"/>
      <c r="V1774" s="18"/>
      <c r="W1774" s="18"/>
    </row>
    <row r="1775" spans="1:23" ht="25" customHeight="1" x14ac:dyDescent="0.3">
      <c r="A1775" s="11"/>
      <c r="B1775" s="35"/>
      <c r="C1775" s="11"/>
      <c r="D1775" s="11"/>
      <c r="E1775" s="101"/>
      <c r="F1775" s="11"/>
      <c r="G1775" s="11"/>
      <c r="H1775" s="11"/>
      <c r="I1775" s="18">
        <v>0</v>
      </c>
      <c r="J1775" s="18">
        <v>0</v>
      </c>
      <c r="K1775" s="18">
        <v>0</v>
      </c>
      <c r="L1775" s="18">
        <v>0</v>
      </c>
      <c r="M1775" s="18">
        <v>0</v>
      </c>
      <c r="N1775" s="77">
        <v>0</v>
      </c>
      <c r="O1775" s="77">
        <v>0</v>
      </c>
      <c r="P1775" s="69"/>
      <c r="Q1775" s="69"/>
      <c r="R1775" s="13"/>
      <c r="S1775" s="13"/>
      <c r="T1775" s="11"/>
      <c r="U1775" s="18"/>
      <c r="V1775" s="18"/>
      <c r="W1775" s="18"/>
    </row>
    <row r="1776" spans="1:23" ht="25" customHeight="1" x14ac:dyDescent="0.3">
      <c r="A1776" s="11"/>
      <c r="B1776" s="35"/>
      <c r="C1776" s="11"/>
      <c r="D1776" s="11"/>
      <c r="E1776" s="101"/>
      <c r="F1776" s="11"/>
      <c r="G1776" s="11"/>
      <c r="H1776" s="11"/>
      <c r="I1776" s="18">
        <v>0</v>
      </c>
      <c r="J1776" s="18">
        <v>0</v>
      </c>
      <c r="K1776" s="18">
        <v>0</v>
      </c>
      <c r="L1776" s="18">
        <v>0</v>
      </c>
      <c r="M1776" s="18">
        <v>0</v>
      </c>
      <c r="N1776" s="77">
        <v>0</v>
      </c>
      <c r="O1776" s="77">
        <v>0</v>
      </c>
      <c r="P1776" s="69"/>
      <c r="Q1776" s="69"/>
      <c r="R1776" s="13"/>
      <c r="S1776" s="13"/>
      <c r="T1776" s="11"/>
      <c r="U1776" s="18"/>
      <c r="V1776" s="18"/>
      <c r="W1776" s="18"/>
    </row>
    <row r="1777" spans="1:23" ht="25" customHeight="1" x14ac:dyDescent="0.3">
      <c r="A1777" s="11"/>
      <c r="B1777" s="35"/>
      <c r="C1777" s="11"/>
      <c r="D1777" s="11"/>
      <c r="E1777" s="101"/>
      <c r="F1777" s="11"/>
      <c r="G1777" s="11"/>
      <c r="H1777" s="11"/>
      <c r="I1777" s="18">
        <v>0</v>
      </c>
      <c r="J1777" s="18">
        <v>0</v>
      </c>
      <c r="K1777" s="18">
        <v>0</v>
      </c>
      <c r="L1777" s="18">
        <v>0</v>
      </c>
      <c r="M1777" s="18">
        <v>0</v>
      </c>
      <c r="N1777" s="77">
        <v>0</v>
      </c>
      <c r="O1777" s="77">
        <v>0</v>
      </c>
      <c r="P1777" s="69"/>
      <c r="Q1777" s="69"/>
      <c r="R1777" s="13"/>
      <c r="S1777" s="13"/>
      <c r="T1777" s="11"/>
      <c r="U1777" s="18"/>
      <c r="V1777" s="18"/>
      <c r="W1777" s="18"/>
    </row>
    <row r="1778" spans="1:23" ht="25" customHeight="1" x14ac:dyDescent="0.3">
      <c r="A1778" s="11"/>
      <c r="B1778" s="35"/>
      <c r="C1778" s="11"/>
      <c r="D1778" s="11"/>
      <c r="E1778" s="101"/>
      <c r="F1778" s="11"/>
      <c r="G1778" s="11"/>
      <c r="H1778" s="11"/>
      <c r="I1778" s="18">
        <v>0</v>
      </c>
      <c r="J1778" s="18">
        <v>0</v>
      </c>
      <c r="K1778" s="18">
        <v>0</v>
      </c>
      <c r="L1778" s="18">
        <v>0</v>
      </c>
      <c r="M1778" s="18">
        <v>0</v>
      </c>
      <c r="N1778" s="77">
        <v>0</v>
      </c>
      <c r="O1778" s="77">
        <v>0</v>
      </c>
      <c r="P1778" s="69"/>
      <c r="Q1778" s="69"/>
      <c r="R1778" s="13"/>
      <c r="S1778" s="13"/>
      <c r="T1778" s="11"/>
      <c r="U1778" s="18"/>
      <c r="V1778" s="18"/>
      <c r="W1778" s="18"/>
    </row>
    <row r="1779" spans="1:23" ht="25" customHeight="1" x14ac:dyDescent="0.3">
      <c r="A1779" s="11"/>
      <c r="B1779" s="35"/>
      <c r="C1779" s="11"/>
      <c r="D1779" s="11"/>
      <c r="E1779" s="101"/>
      <c r="F1779" s="11"/>
      <c r="G1779" s="11"/>
      <c r="H1779" s="11"/>
      <c r="I1779" s="18">
        <v>0</v>
      </c>
      <c r="J1779" s="18">
        <v>0</v>
      </c>
      <c r="K1779" s="18">
        <v>0</v>
      </c>
      <c r="L1779" s="18">
        <v>0</v>
      </c>
      <c r="M1779" s="18">
        <v>0</v>
      </c>
      <c r="N1779" s="77">
        <v>0</v>
      </c>
      <c r="O1779" s="77">
        <v>0</v>
      </c>
      <c r="P1779" s="69"/>
      <c r="Q1779" s="69"/>
      <c r="R1779" s="13"/>
      <c r="S1779" s="13"/>
      <c r="T1779" s="11"/>
      <c r="U1779" s="18"/>
      <c r="V1779" s="18"/>
      <c r="W1779" s="18"/>
    </row>
    <row r="1780" spans="1:23" ht="25" customHeight="1" x14ac:dyDescent="0.3">
      <c r="A1780" s="11"/>
      <c r="B1780" s="35"/>
      <c r="C1780" s="11"/>
      <c r="D1780" s="11"/>
      <c r="E1780" s="101"/>
      <c r="F1780" s="11"/>
      <c r="G1780" s="11"/>
      <c r="H1780" s="11"/>
      <c r="I1780" s="18">
        <v>0</v>
      </c>
      <c r="J1780" s="18">
        <v>0</v>
      </c>
      <c r="K1780" s="18">
        <v>0</v>
      </c>
      <c r="L1780" s="18">
        <v>0</v>
      </c>
      <c r="M1780" s="18">
        <v>0</v>
      </c>
      <c r="N1780" s="77">
        <v>0</v>
      </c>
      <c r="O1780" s="77">
        <v>0</v>
      </c>
      <c r="P1780" s="69"/>
      <c r="Q1780" s="69"/>
      <c r="R1780" s="13"/>
      <c r="S1780" s="13"/>
      <c r="T1780" s="11"/>
      <c r="U1780" s="18"/>
      <c r="V1780" s="18"/>
      <c r="W1780" s="18"/>
    </row>
    <row r="1781" spans="1:23" ht="25" customHeight="1" x14ac:dyDescent="0.3">
      <c r="A1781" s="11"/>
      <c r="B1781" s="35"/>
      <c r="C1781" s="11"/>
      <c r="D1781" s="11"/>
      <c r="E1781" s="101"/>
      <c r="F1781" s="11"/>
      <c r="G1781" s="11"/>
      <c r="H1781" s="11"/>
      <c r="I1781" s="18">
        <v>0</v>
      </c>
      <c r="J1781" s="18">
        <v>0</v>
      </c>
      <c r="K1781" s="18">
        <v>0</v>
      </c>
      <c r="L1781" s="18">
        <v>0</v>
      </c>
      <c r="M1781" s="18">
        <v>0</v>
      </c>
      <c r="N1781" s="77">
        <v>0</v>
      </c>
      <c r="O1781" s="77">
        <v>0</v>
      </c>
      <c r="P1781" s="69"/>
      <c r="Q1781" s="69"/>
      <c r="R1781" s="13"/>
      <c r="S1781" s="13"/>
      <c r="T1781" s="11"/>
      <c r="U1781" s="18"/>
      <c r="V1781" s="18"/>
      <c r="W1781" s="18"/>
    </row>
    <row r="1782" spans="1:23" ht="25" customHeight="1" x14ac:dyDescent="0.3">
      <c r="A1782" s="11"/>
      <c r="B1782" s="35"/>
      <c r="C1782" s="11"/>
      <c r="D1782" s="11"/>
      <c r="E1782" s="101"/>
      <c r="F1782" s="11"/>
      <c r="G1782" s="11"/>
      <c r="H1782" s="11"/>
      <c r="I1782" s="18">
        <v>0</v>
      </c>
      <c r="J1782" s="18">
        <v>0</v>
      </c>
      <c r="K1782" s="18">
        <v>0</v>
      </c>
      <c r="L1782" s="18">
        <v>0</v>
      </c>
      <c r="M1782" s="18">
        <v>0</v>
      </c>
      <c r="N1782" s="77">
        <v>0</v>
      </c>
      <c r="O1782" s="77">
        <v>0</v>
      </c>
      <c r="P1782" s="69"/>
      <c r="Q1782" s="69"/>
      <c r="R1782" s="13"/>
      <c r="S1782" s="13"/>
      <c r="T1782" s="11"/>
      <c r="U1782" s="18"/>
      <c r="V1782" s="18"/>
      <c r="W1782" s="18"/>
    </row>
    <row r="1783" spans="1:23" ht="25" customHeight="1" x14ac:dyDescent="0.3">
      <c r="A1783" s="11"/>
      <c r="B1783" s="35"/>
      <c r="C1783" s="11"/>
      <c r="D1783" s="11"/>
      <c r="E1783" s="101"/>
      <c r="F1783" s="11"/>
      <c r="G1783" s="11"/>
      <c r="H1783" s="11"/>
      <c r="I1783" s="18">
        <v>0</v>
      </c>
      <c r="J1783" s="18">
        <v>0</v>
      </c>
      <c r="K1783" s="18">
        <v>0</v>
      </c>
      <c r="L1783" s="18">
        <v>0</v>
      </c>
      <c r="M1783" s="18">
        <v>0</v>
      </c>
      <c r="N1783" s="77">
        <v>0</v>
      </c>
      <c r="O1783" s="77">
        <v>0</v>
      </c>
      <c r="P1783" s="69"/>
      <c r="Q1783" s="69"/>
      <c r="R1783" s="13"/>
      <c r="S1783" s="13"/>
      <c r="T1783" s="11"/>
      <c r="U1783" s="18"/>
      <c r="V1783" s="18"/>
      <c r="W1783" s="18"/>
    </row>
    <row r="1784" spans="1:23" ht="25" customHeight="1" x14ac:dyDescent="0.3">
      <c r="A1784" s="11"/>
      <c r="B1784" s="35"/>
      <c r="C1784" s="11"/>
      <c r="D1784" s="11"/>
      <c r="E1784" s="101"/>
      <c r="F1784" s="11"/>
      <c r="G1784" s="11"/>
      <c r="H1784" s="11"/>
      <c r="I1784" s="18">
        <v>0</v>
      </c>
      <c r="J1784" s="18">
        <v>0</v>
      </c>
      <c r="K1784" s="18">
        <v>0</v>
      </c>
      <c r="L1784" s="18">
        <v>0</v>
      </c>
      <c r="M1784" s="18">
        <v>0</v>
      </c>
      <c r="N1784" s="77">
        <v>0</v>
      </c>
      <c r="O1784" s="77">
        <v>0</v>
      </c>
      <c r="P1784" s="69"/>
      <c r="Q1784" s="69"/>
      <c r="R1784" s="13"/>
      <c r="S1784" s="13"/>
      <c r="T1784" s="11"/>
      <c r="U1784" s="18"/>
      <c r="V1784" s="18"/>
      <c r="W1784" s="18"/>
    </row>
    <row r="1785" spans="1:23" ht="25" customHeight="1" x14ac:dyDescent="0.3">
      <c r="A1785" s="11"/>
      <c r="B1785" s="35"/>
      <c r="C1785" s="11"/>
      <c r="D1785" s="11"/>
      <c r="E1785" s="101"/>
      <c r="F1785" s="11"/>
      <c r="G1785" s="11"/>
      <c r="H1785" s="11"/>
      <c r="I1785" s="18">
        <v>0</v>
      </c>
      <c r="J1785" s="18">
        <v>0</v>
      </c>
      <c r="K1785" s="18">
        <v>0</v>
      </c>
      <c r="L1785" s="18">
        <v>0</v>
      </c>
      <c r="M1785" s="18">
        <v>0</v>
      </c>
      <c r="N1785" s="77">
        <v>0</v>
      </c>
      <c r="O1785" s="77">
        <v>0</v>
      </c>
      <c r="P1785" s="69"/>
      <c r="Q1785" s="69"/>
      <c r="R1785" s="13"/>
      <c r="S1785" s="13"/>
      <c r="T1785" s="11"/>
      <c r="U1785" s="18"/>
      <c r="V1785" s="18"/>
      <c r="W1785" s="18"/>
    </row>
    <row r="1786" spans="1:23" ht="25" customHeight="1" x14ac:dyDescent="0.3">
      <c r="A1786" s="11"/>
      <c r="B1786" s="35"/>
      <c r="C1786" s="11"/>
      <c r="D1786" s="11"/>
      <c r="E1786" s="101"/>
      <c r="F1786" s="11"/>
      <c r="G1786" s="11"/>
      <c r="H1786" s="11"/>
      <c r="I1786" s="18">
        <v>0</v>
      </c>
      <c r="J1786" s="18">
        <v>0</v>
      </c>
      <c r="K1786" s="18">
        <v>0</v>
      </c>
      <c r="L1786" s="18">
        <v>0</v>
      </c>
      <c r="M1786" s="18">
        <v>0</v>
      </c>
      <c r="N1786" s="77">
        <v>0</v>
      </c>
      <c r="O1786" s="77">
        <v>0</v>
      </c>
      <c r="P1786" s="69"/>
      <c r="Q1786" s="69"/>
      <c r="R1786" s="13"/>
      <c r="S1786" s="13"/>
      <c r="T1786" s="11"/>
      <c r="U1786" s="18"/>
      <c r="V1786" s="18"/>
      <c r="W1786" s="18"/>
    </row>
    <row r="1787" spans="1:23" ht="25" customHeight="1" x14ac:dyDescent="0.3">
      <c r="A1787" s="11"/>
      <c r="B1787" s="35"/>
      <c r="C1787" s="11"/>
      <c r="D1787" s="11"/>
      <c r="E1787" s="101"/>
      <c r="F1787" s="11"/>
      <c r="G1787" s="11"/>
      <c r="H1787" s="11"/>
      <c r="I1787" s="18">
        <v>0</v>
      </c>
      <c r="J1787" s="18">
        <v>0</v>
      </c>
      <c r="K1787" s="18">
        <v>0</v>
      </c>
      <c r="L1787" s="18">
        <v>0</v>
      </c>
      <c r="M1787" s="18">
        <v>0</v>
      </c>
      <c r="N1787" s="77">
        <v>0</v>
      </c>
      <c r="O1787" s="77">
        <v>0</v>
      </c>
      <c r="P1787" s="69"/>
      <c r="Q1787" s="69"/>
      <c r="R1787" s="13"/>
      <c r="S1787" s="13"/>
      <c r="T1787" s="11"/>
      <c r="U1787" s="18"/>
      <c r="V1787" s="18"/>
      <c r="W1787" s="18"/>
    </row>
    <row r="1788" spans="1:23" ht="25" customHeight="1" x14ac:dyDescent="0.3">
      <c r="A1788" s="11"/>
      <c r="B1788" s="35"/>
      <c r="C1788" s="11"/>
      <c r="D1788" s="11"/>
      <c r="E1788" s="101"/>
      <c r="F1788" s="11"/>
      <c r="G1788" s="11"/>
      <c r="H1788" s="11"/>
      <c r="I1788" s="18">
        <v>0</v>
      </c>
      <c r="J1788" s="18">
        <v>0</v>
      </c>
      <c r="K1788" s="18">
        <v>0</v>
      </c>
      <c r="L1788" s="18">
        <v>0</v>
      </c>
      <c r="M1788" s="18">
        <v>0</v>
      </c>
      <c r="N1788" s="77">
        <v>0</v>
      </c>
      <c r="O1788" s="77">
        <v>0</v>
      </c>
      <c r="P1788" s="69"/>
      <c r="Q1788" s="69"/>
      <c r="R1788" s="13"/>
      <c r="S1788" s="13"/>
      <c r="T1788" s="11"/>
      <c r="U1788" s="18"/>
      <c r="V1788" s="18"/>
      <c r="W1788" s="18"/>
    </row>
    <row r="1789" spans="1:23" ht="25" customHeight="1" x14ac:dyDescent="0.3">
      <c r="A1789" s="11"/>
      <c r="B1789" s="35"/>
      <c r="C1789" s="11"/>
      <c r="D1789" s="11"/>
      <c r="E1789" s="101"/>
      <c r="F1789" s="11"/>
      <c r="G1789" s="11"/>
      <c r="H1789" s="11"/>
      <c r="I1789" s="18">
        <v>0</v>
      </c>
      <c r="J1789" s="18">
        <v>0</v>
      </c>
      <c r="K1789" s="18">
        <v>0</v>
      </c>
      <c r="L1789" s="18">
        <v>0</v>
      </c>
      <c r="M1789" s="18">
        <v>0</v>
      </c>
      <c r="N1789" s="77">
        <v>0</v>
      </c>
      <c r="O1789" s="77">
        <v>0</v>
      </c>
      <c r="P1789" s="69"/>
      <c r="Q1789" s="69"/>
      <c r="R1789" s="13"/>
      <c r="S1789" s="13"/>
      <c r="T1789" s="11"/>
      <c r="U1789" s="18"/>
      <c r="V1789" s="18"/>
      <c r="W1789" s="18"/>
    </row>
    <row r="1790" spans="1:23" ht="25" customHeight="1" x14ac:dyDescent="0.3">
      <c r="A1790" s="11"/>
      <c r="B1790" s="35"/>
      <c r="C1790" s="11"/>
      <c r="D1790" s="11"/>
      <c r="E1790" s="101"/>
      <c r="F1790" s="11"/>
      <c r="G1790" s="11"/>
      <c r="H1790" s="11"/>
      <c r="I1790" s="18">
        <v>0</v>
      </c>
      <c r="J1790" s="18">
        <v>0</v>
      </c>
      <c r="K1790" s="18">
        <v>0</v>
      </c>
      <c r="L1790" s="18">
        <v>0</v>
      </c>
      <c r="M1790" s="18">
        <v>0</v>
      </c>
      <c r="N1790" s="77">
        <v>0</v>
      </c>
      <c r="O1790" s="77">
        <v>0</v>
      </c>
      <c r="P1790" s="69"/>
      <c r="Q1790" s="69"/>
      <c r="R1790" s="13"/>
      <c r="S1790" s="13"/>
      <c r="T1790" s="11"/>
      <c r="U1790" s="18"/>
      <c r="V1790" s="18"/>
      <c r="W1790" s="18"/>
    </row>
    <row r="1791" spans="1:23" ht="25" customHeight="1" x14ac:dyDescent="0.3">
      <c r="A1791" s="11"/>
      <c r="B1791" s="35"/>
      <c r="C1791" s="11"/>
      <c r="D1791" s="11"/>
      <c r="E1791" s="101"/>
      <c r="F1791" s="11"/>
      <c r="G1791" s="11"/>
      <c r="H1791" s="11"/>
      <c r="I1791" s="18">
        <v>0</v>
      </c>
      <c r="J1791" s="18">
        <v>0</v>
      </c>
      <c r="K1791" s="18">
        <v>0</v>
      </c>
      <c r="L1791" s="18">
        <v>0</v>
      </c>
      <c r="M1791" s="18">
        <v>0</v>
      </c>
      <c r="N1791" s="77">
        <v>0</v>
      </c>
      <c r="O1791" s="77">
        <v>0</v>
      </c>
      <c r="P1791" s="69"/>
      <c r="Q1791" s="69"/>
      <c r="R1791" s="13"/>
      <c r="S1791" s="13"/>
      <c r="T1791" s="11"/>
      <c r="U1791" s="18"/>
      <c r="V1791" s="18"/>
      <c r="W1791" s="18"/>
    </row>
    <row r="1792" spans="1:23" ht="25" customHeight="1" x14ac:dyDescent="0.3">
      <c r="A1792" s="11"/>
      <c r="B1792" s="35"/>
      <c r="C1792" s="11"/>
      <c r="D1792" s="11"/>
      <c r="E1792" s="101"/>
      <c r="F1792" s="11"/>
      <c r="G1792" s="11"/>
      <c r="H1792" s="11"/>
      <c r="I1792" s="18">
        <v>0</v>
      </c>
      <c r="J1792" s="18">
        <v>0</v>
      </c>
      <c r="K1792" s="18">
        <v>0</v>
      </c>
      <c r="L1792" s="18">
        <v>0</v>
      </c>
      <c r="M1792" s="18">
        <v>0</v>
      </c>
      <c r="N1792" s="77">
        <v>0</v>
      </c>
      <c r="O1792" s="77">
        <v>0</v>
      </c>
      <c r="P1792" s="69"/>
      <c r="Q1792" s="69"/>
      <c r="R1792" s="13"/>
      <c r="S1792" s="13"/>
      <c r="T1792" s="11"/>
      <c r="U1792" s="18"/>
      <c r="V1792" s="18"/>
      <c r="W1792" s="18"/>
    </row>
    <row r="1793" spans="1:23" ht="25" customHeight="1" x14ac:dyDescent="0.3">
      <c r="A1793" s="11"/>
      <c r="B1793" s="35"/>
      <c r="C1793" s="11"/>
      <c r="D1793" s="11"/>
      <c r="E1793" s="101"/>
      <c r="F1793" s="11"/>
      <c r="G1793" s="11"/>
      <c r="H1793" s="11"/>
      <c r="I1793" s="18">
        <v>0</v>
      </c>
      <c r="J1793" s="18">
        <v>0</v>
      </c>
      <c r="K1793" s="18">
        <v>0</v>
      </c>
      <c r="L1793" s="18">
        <v>0</v>
      </c>
      <c r="M1793" s="18">
        <v>0</v>
      </c>
      <c r="N1793" s="77">
        <v>0</v>
      </c>
      <c r="O1793" s="77">
        <v>0</v>
      </c>
      <c r="P1793" s="69"/>
      <c r="Q1793" s="69"/>
      <c r="R1793" s="13"/>
      <c r="S1793" s="13"/>
      <c r="T1793" s="11"/>
      <c r="U1793" s="18"/>
      <c r="V1793" s="18"/>
      <c r="W1793" s="18"/>
    </row>
    <row r="1794" spans="1:23" ht="25" customHeight="1" x14ac:dyDescent="0.3">
      <c r="A1794" s="11"/>
      <c r="B1794" s="35"/>
      <c r="C1794" s="11"/>
      <c r="D1794" s="11"/>
      <c r="E1794" s="101"/>
      <c r="F1794" s="11"/>
      <c r="G1794" s="11"/>
      <c r="H1794" s="11"/>
      <c r="I1794" s="18">
        <v>0</v>
      </c>
      <c r="J1794" s="18">
        <v>0</v>
      </c>
      <c r="K1794" s="18">
        <v>0</v>
      </c>
      <c r="L1794" s="18">
        <v>0</v>
      </c>
      <c r="M1794" s="18">
        <v>0</v>
      </c>
      <c r="N1794" s="77">
        <v>0</v>
      </c>
      <c r="O1794" s="77">
        <v>0</v>
      </c>
      <c r="P1794" s="69"/>
      <c r="Q1794" s="69"/>
      <c r="R1794" s="13"/>
      <c r="S1794" s="13"/>
      <c r="T1794" s="11"/>
      <c r="U1794" s="18"/>
      <c r="V1794" s="18"/>
      <c r="W1794" s="18"/>
    </row>
    <row r="1795" spans="1:23" ht="25" customHeight="1" x14ac:dyDescent="0.3">
      <c r="A1795" s="11"/>
      <c r="B1795" s="35"/>
      <c r="C1795" s="11"/>
      <c r="D1795" s="11"/>
      <c r="E1795" s="101"/>
      <c r="F1795" s="11"/>
      <c r="G1795" s="11"/>
      <c r="H1795" s="11"/>
      <c r="I1795" s="18">
        <v>0</v>
      </c>
      <c r="J1795" s="18">
        <v>0</v>
      </c>
      <c r="K1795" s="18">
        <v>0</v>
      </c>
      <c r="L1795" s="18">
        <v>0</v>
      </c>
      <c r="M1795" s="18">
        <v>0</v>
      </c>
      <c r="N1795" s="77">
        <v>0</v>
      </c>
      <c r="O1795" s="77">
        <v>0</v>
      </c>
      <c r="P1795" s="69"/>
      <c r="Q1795" s="69"/>
      <c r="R1795" s="13"/>
      <c r="S1795" s="13"/>
      <c r="T1795" s="11"/>
      <c r="U1795" s="18"/>
      <c r="V1795" s="18"/>
      <c r="W1795" s="18"/>
    </row>
    <row r="1796" spans="1:23" ht="25" customHeight="1" x14ac:dyDescent="0.3">
      <c r="A1796" s="11"/>
      <c r="B1796" s="35"/>
      <c r="C1796" s="11"/>
      <c r="D1796" s="11"/>
      <c r="E1796" s="101"/>
      <c r="F1796" s="11"/>
      <c r="G1796" s="11"/>
      <c r="H1796" s="11"/>
      <c r="I1796" s="18">
        <v>0</v>
      </c>
      <c r="J1796" s="18">
        <v>0</v>
      </c>
      <c r="K1796" s="18">
        <v>0</v>
      </c>
      <c r="L1796" s="18">
        <v>0</v>
      </c>
      <c r="M1796" s="18">
        <v>0</v>
      </c>
      <c r="N1796" s="77">
        <v>0</v>
      </c>
      <c r="O1796" s="77">
        <v>0</v>
      </c>
      <c r="P1796" s="69"/>
      <c r="Q1796" s="69"/>
      <c r="R1796" s="13"/>
      <c r="S1796" s="13"/>
      <c r="T1796" s="11"/>
      <c r="U1796" s="18"/>
      <c r="V1796" s="18"/>
      <c r="W1796" s="18"/>
    </row>
    <row r="1797" spans="1:23" ht="25" customHeight="1" x14ac:dyDescent="0.3">
      <c r="A1797" s="11"/>
      <c r="B1797" s="35"/>
      <c r="C1797" s="11"/>
      <c r="D1797" s="11"/>
      <c r="E1797" s="101"/>
      <c r="F1797" s="11"/>
      <c r="G1797" s="11"/>
      <c r="H1797" s="11"/>
      <c r="I1797" s="18">
        <v>0</v>
      </c>
      <c r="J1797" s="18">
        <v>0</v>
      </c>
      <c r="K1797" s="18">
        <v>0</v>
      </c>
      <c r="L1797" s="18">
        <v>0</v>
      </c>
      <c r="M1797" s="18">
        <v>0</v>
      </c>
      <c r="N1797" s="77">
        <v>0</v>
      </c>
      <c r="O1797" s="77">
        <v>0</v>
      </c>
      <c r="P1797" s="69"/>
      <c r="Q1797" s="69"/>
      <c r="R1797" s="13"/>
      <c r="S1797" s="13"/>
      <c r="T1797" s="11"/>
      <c r="U1797" s="18"/>
      <c r="V1797" s="18"/>
      <c r="W1797" s="18"/>
    </row>
    <row r="1798" spans="1:23" ht="25" customHeight="1" x14ac:dyDescent="0.3">
      <c r="A1798" s="11"/>
      <c r="B1798" s="35"/>
      <c r="C1798" s="11"/>
      <c r="D1798" s="11"/>
      <c r="E1798" s="101"/>
      <c r="F1798" s="11"/>
      <c r="G1798" s="11"/>
      <c r="H1798" s="11"/>
      <c r="I1798" s="18">
        <v>0</v>
      </c>
      <c r="J1798" s="18">
        <v>0</v>
      </c>
      <c r="K1798" s="18">
        <v>0</v>
      </c>
      <c r="L1798" s="18">
        <v>0</v>
      </c>
      <c r="M1798" s="18">
        <v>0</v>
      </c>
      <c r="N1798" s="77">
        <v>0</v>
      </c>
      <c r="O1798" s="77">
        <v>0</v>
      </c>
      <c r="P1798" s="69"/>
      <c r="Q1798" s="69"/>
      <c r="R1798" s="13"/>
      <c r="S1798" s="13"/>
      <c r="T1798" s="11"/>
      <c r="U1798" s="18"/>
      <c r="V1798" s="18"/>
      <c r="W1798" s="18"/>
    </row>
    <row r="1799" spans="1:23" ht="25" customHeight="1" x14ac:dyDescent="0.3">
      <c r="A1799" s="11"/>
      <c r="B1799" s="35"/>
      <c r="C1799" s="11"/>
      <c r="D1799" s="11"/>
      <c r="E1799" s="101"/>
      <c r="F1799" s="11"/>
      <c r="G1799" s="11"/>
      <c r="H1799" s="11"/>
      <c r="I1799" s="18">
        <v>0</v>
      </c>
      <c r="J1799" s="18">
        <v>0</v>
      </c>
      <c r="K1799" s="18">
        <v>0</v>
      </c>
      <c r="L1799" s="18">
        <v>0</v>
      </c>
      <c r="M1799" s="18">
        <v>0</v>
      </c>
      <c r="N1799" s="77">
        <v>0</v>
      </c>
      <c r="O1799" s="77">
        <v>0</v>
      </c>
      <c r="P1799" s="69"/>
      <c r="Q1799" s="69"/>
      <c r="R1799" s="13"/>
      <c r="S1799" s="13"/>
      <c r="T1799" s="11"/>
      <c r="U1799" s="18"/>
      <c r="V1799" s="18"/>
      <c r="W1799" s="18"/>
    </row>
    <row r="1800" spans="1:23" ht="25" customHeight="1" x14ac:dyDescent="0.3">
      <c r="A1800" s="11"/>
      <c r="B1800" s="35"/>
      <c r="C1800" s="11"/>
      <c r="D1800" s="11"/>
      <c r="E1800" s="101"/>
      <c r="F1800" s="11"/>
      <c r="G1800" s="11"/>
      <c r="H1800" s="11"/>
      <c r="I1800" s="18">
        <v>0</v>
      </c>
      <c r="J1800" s="18">
        <v>0</v>
      </c>
      <c r="K1800" s="18">
        <v>0</v>
      </c>
      <c r="L1800" s="18">
        <v>0</v>
      </c>
      <c r="M1800" s="18">
        <v>0</v>
      </c>
      <c r="N1800" s="77">
        <v>0</v>
      </c>
      <c r="O1800" s="77">
        <v>0</v>
      </c>
      <c r="P1800" s="69"/>
      <c r="Q1800" s="69"/>
      <c r="R1800" s="13"/>
      <c r="S1800" s="13"/>
      <c r="T1800" s="11"/>
      <c r="U1800" s="18"/>
      <c r="V1800" s="18"/>
      <c r="W1800" s="18"/>
    </row>
    <row r="1801" spans="1:23" ht="25" customHeight="1" x14ac:dyDescent="0.3">
      <c r="A1801" s="11"/>
      <c r="B1801" s="35"/>
      <c r="C1801" s="11"/>
      <c r="D1801" s="11"/>
      <c r="E1801" s="101"/>
      <c r="F1801" s="11"/>
      <c r="G1801" s="11"/>
      <c r="H1801" s="11"/>
      <c r="I1801" s="18">
        <v>0</v>
      </c>
      <c r="J1801" s="18">
        <v>0</v>
      </c>
      <c r="K1801" s="18">
        <v>0</v>
      </c>
      <c r="L1801" s="18">
        <v>0</v>
      </c>
      <c r="M1801" s="18">
        <v>0</v>
      </c>
      <c r="N1801" s="77">
        <v>0</v>
      </c>
      <c r="O1801" s="77">
        <v>0</v>
      </c>
      <c r="P1801" s="69"/>
      <c r="Q1801" s="69"/>
      <c r="R1801" s="13"/>
      <c r="S1801" s="13"/>
      <c r="T1801" s="11"/>
      <c r="U1801" s="18"/>
      <c r="V1801" s="18"/>
      <c r="W1801" s="18"/>
    </row>
    <row r="1802" spans="1:23" ht="25" customHeight="1" x14ac:dyDescent="0.3">
      <c r="A1802" s="11"/>
      <c r="B1802" s="35"/>
      <c r="C1802" s="11"/>
      <c r="D1802" s="11"/>
      <c r="E1802" s="101"/>
      <c r="F1802" s="11"/>
      <c r="G1802" s="11"/>
      <c r="H1802" s="11"/>
      <c r="I1802" s="18">
        <v>0</v>
      </c>
      <c r="J1802" s="18">
        <v>0</v>
      </c>
      <c r="K1802" s="18">
        <v>0</v>
      </c>
      <c r="L1802" s="18">
        <v>0</v>
      </c>
      <c r="M1802" s="18">
        <v>0</v>
      </c>
      <c r="N1802" s="77">
        <v>0</v>
      </c>
      <c r="O1802" s="77">
        <v>0</v>
      </c>
      <c r="P1802" s="69"/>
      <c r="Q1802" s="69"/>
      <c r="R1802" s="13"/>
      <c r="S1802" s="13"/>
      <c r="T1802" s="11"/>
      <c r="U1802" s="18"/>
      <c r="V1802" s="18"/>
      <c r="W1802" s="18"/>
    </row>
    <row r="1803" spans="1:23" ht="25" customHeight="1" x14ac:dyDescent="0.3">
      <c r="A1803" s="11"/>
      <c r="B1803" s="35"/>
      <c r="C1803" s="11"/>
      <c r="D1803" s="11"/>
      <c r="E1803" s="101"/>
      <c r="F1803" s="11"/>
      <c r="G1803" s="11"/>
      <c r="H1803" s="11"/>
      <c r="I1803" s="18">
        <v>0</v>
      </c>
      <c r="J1803" s="18">
        <v>0</v>
      </c>
      <c r="K1803" s="18">
        <v>0</v>
      </c>
      <c r="L1803" s="18">
        <v>0</v>
      </c>
      <c r="M1803" s="18">
        <v>0</v>
      </c>
      <c r="N1803" s="77">
        <v>0</v>
      </c>
      <c r="O1803" s="77">
        <v>0</v>
      </c>
      <c r="P1803" s="69"/>
      <c r="Q1803" s="69"/>
      <c r="R1803" s="13"/>
      <c r="S1803" s="13"/>
      <c r="T1803" s="11"/>
      <c r="U1803" s="18"/>
      <c r="V1803" s="18"/>
      <c r="W1803" s="18"/>
    </row>
    <row r="1804" spans="1:23" ht="25" customHeight="1" x14ac:dyDescent="0.3">
      <c r="A1804" s="11"/>
      <c r="B1804" s="35"/>
      <c r="C1804" s="11"/>
      <c r="D1804" s="11"/>
      <c r="E1804" s="101"/>
      <c r="F1804" s="11"/>
      <c r="G1804" s="11"/>
      <c r="H1804" s="11"/>
      <c r="I1804" s="18">
        <v>0</v>
      </c>
      <c r="J1804" s="18">
        <v>0</v>
      </c>
      <c r="K1804" s="18">
        <v>0</v>
      </c>
      <c r="L1804" s="18">
        <v>0</v>
      </c>
      <c r="M1804" s="18">
        <v>0</v>
      </c>
      <c r="N1804" s="77">
        <v>0</v>
      </c>
      <c r="O1804" s="77">
        <v>0</v>
      </c>
      <c r="P1804" s="69"/>
      <c r="Q1804" s="69"/>
      <c r="R1804" s="13"/>
      <c r="S1804" s="13"/>
      <c r="T1804" s="11"/>
      <c r="U1804" s="18"/>
      <c r="V1804" s="18"/>
      <c r="W1804" s="18"/>
    </row>
    <row r="1805" spans="1:23" ht="25" customHeight="1" x14ac:dyDescent="0.3">
      <c r="A1805" s="11"/>
      <c r="B1805" s="35"/>
      <c r="C1805" s="11"/>
      <c r="D1805" s="11"/>
      <c r="E1805" s="101"/>
      <c r="F1805" s="11"/>
      <c r="G1805" s="11"/>
      <c r="H1805" s="11"/>
      <c r="I1805" s="18">
        <v>0</v>
      </c>
      <c r="J1805" s="18">
        <v>0</v>
      </c>
      <c r="K1805" s="18">
        <v>0</v>
      </c>
      <c r="L1805" s="18">
        <v>0</v>
      </c>
      <c r="M1805" s="18">
        <v>0</v>
      </c>
      <c r="N1805" s="77">
        <v>0</v>
      </c>
      <c r="O1805" s="77">
        <v>0</v>
      </c>
      <c r="P1805" s="69"/>
      <c r="Q1805" s="69"/>
      <c r="R1805" s="13"/>
      <c r="S1805" s="13"/>
      <c r="T1805" s="11"/>
      <c r="U1805" s="18"/>
      <c r="V1805" s="18"/>
      <c r="W1805" s="18"/>
    </row>
    <row r="1806" spans="1:23" ht="25" customHeight="1" x14ac:dyDescent="0.3">
      <c r="A1806" s="11"/>
      <c r="B1806" s="35"/>
      <c r="C1806" s="11"/>
      <c r="D1806" s="11"/>
      <c r="E1806" s="101"/>
      <c r="F1806" s="11"/>
      <c r="G1806" s="11"/>
      <c r="H1806" s="11"/>
      <c r="I1806" s="18">
        <v>0</v>
      </c>
      <c r="J1806" s="18">
        <v>0</v>
      </c>
      <c r="K1806" s="18">
        <v>0</v>
      </c>
      <c r="L1806" s="18">
        <v>0</v>
      </c>
      <c r="M1806" s="18">
        <v>0</v>
      </c>
      <c r="N1806" s="77">
        <v>0</v>
      </c>
      <c r="O1806" s="77">
        <v>0</v>
      </c>
      <c r="P1806" s="69"/>
      <c r="Q1806" s="69"/>
      <c r="R1806" s="13"/>
      <c r="S1806" s="13"/>
      <c r="T1806" s="11"/>
      <c r="U1806" s="18"/>
      <c r="V1806" s="18"/>
      <c r="W1806" s="18"/>
    </row>
    <row r="1807" spans="1:23" ht="25" customHeight="1" x14ac:dyDescent="0.3">
      <c r="A1807" s="11"/>
      <c r="B1807" s="35"/>
      <c r="C1807" s="11"/>
      <c r="D1807" s="11"/>
      <c r="E1807" s="101"/>
      <c r="F1807" s="11"/>
      <c r="G1807" s="11"/>
      <c r="H1807" s="11"/>
      <c r="I1807" s="18">
        <v>0</v>
      </c>
      <c r="J1807" s="18">
        <v>0</v>
      </c>
      <c r="K1807" s="18">
        <v>0</v>
      </c>
      <c r="L1807" s="18">
        <v>0</v>
      </c>
      <c r="M1807" s="18">
        <v>0</v>
      </c>
      <c r="N1807" s="77">
        <v>0</v>
      </c>
      <c r="O1807" s="77">
        <v>0</v>
      </c>
      <c r="P1807" s="69"/>
      <c r="Q1807" s="69"/>
      <c r="R1807" s="13"/>
      <c r="S1807" s="13"/>
      <c r="T1807" s="11"/>
      <c r="U1807" s="18"/>
      <c r="V1807" s="18"/>
      <c r="W1807" s="18"/>
    </row>
    <row r="1808" spans="1:23" ht="25" customHeight="1" x14ac:dyDescent="0.3">
      <c r="A1808" s="11"/>
      <c r="B1808" s="35"/>
      <c r="C1808" s="11"/>
      <c r="D1808" s="11"/>
      <c r="E1808" s="101"/>
      <c r="F1808" s="11"/>
      <c r="G1808" s="11"/>
      <c r="H1808" s="11"/>
      <c r="I1808" s="18">
        <v>0</v>
      </c>
      <c r="J1808" s="18">
        <v>0</v>
      </c>
      <c r="K1808" s="18">
        <v>0</v>
      </c>
      <c r="L1808" s="18">
        <v>0</v>
      </c>
      <c r="M1808" s="18">
        <v>0</v>
      </c>
      <c r="N1808" s="77">
        <v>0</v>
      </c>
      <c r="O1808" s="77">
        <v>0</v>
      </c>
      <c r="P1808" s="69"/>
      <c r="Q1808" s="69"/>
      <c r="R1808" s="13"/>
      <c r="S1808" s="13"/>
      <c r="T1808" s="11"/>
      <c r="U1808" s="18"/>
      <c r="V1808" s="18"/>
      <c r="W1808" s="18"/>
    </row>
    <row r="1809" spans="1:23" ht="25" customHeight="1" x14ac:dyDescent="0.3">
      <c r="A1809" s="11"/>
      <c r="B1809" s="35"/>
      <c r="C1809" s="11"/>
      <c r="D1809" s="11"/>
      <c r="E1809" s="101"/>
      <c r="F1809" s="11"/>
      <c r="G1809" s="11"/>
      <c r="H1809" s="11"/>
      <c r="I1809" s="18">
        <v>0</v>
      </c>
      <c r="J1809" s="18">
        <v>0</v>
      </c>
      <c r="K1809" s="18">
        <v>0</v>
      </c>
      <c r="L1809" s="18">
        <v>0</v>
      </c>
      <c r="M1809" s="18">
        <v>0</v>
      </c>
      <c r="N1809" s="77">
        <v>0</v>
      </c>
      <c r="O1809" s="77">
        <v>0</v>
      </c>
      <c r="P1809" s="69"/>
      <c r="Q1809" s="69"/>
      <c r="R1809" s="13"/>
      <c r="S1809" s="13"/>
      <c r="T1809" s="11"/>
      <c r="U1809" s="18"/>
      <c r="V1809" s="18"/>
      <c r="W1809" s="18"/>
    </row>
    <row r="1810" spans="1:23" ht="25" customHeight="1" x14ac:dyDescent="0.3">
      <c r="A1810" s="11"/>
      <c r="B1810" s="35"/>
      <c r="C1810" s="11"/>
      <c r="D1810" s="11"/>
      <c r="E1810" s="101"/>
      <c r="F1810" s="11"/>
      <c r="G1810" s="11"/>
      <c r="H1810" s="11"/>
      <c r="I1810" s="18">
        <v>0</v>
      </c>
      <c r="J1810" s="18">
        <v>0</v>
      </c>
      <c r="K1810" s="18">
        <v>0</v>
      </c>
      <c r="L1810" s="18">
        <v>0</v>
      </c>
      <c r="M1810" s="18">
        <v>0</v>
      </c>
      <c r="N1810" s="77">
        <v>0</v>
      </c>
      <c r="O1810" s="77">
        <v>0</v>
      </c>
      <c r="P1810" s="69"/>
      <c r="Q1810" s="69"/>
      <c r="R1810" s="13"/>
      <c r="S1810" s="13"/>
      <c r="T1810" s="11"/>
      <c r="U1810" s="18"/>
      <c r="V1810" s="18"/>
      <c r="W1810" s="18"/>
    </row>
    <row r="1811" spans="1:23" ht="25" customHeight="1" x14ac:dyDescent="0.3">
      <c r="A1811" s="11"/>
      <c r="B1811" s="35"/>
      <c r="C1811" s="11"/>
      <c r="D1811" s="11"/>
      <c r="E1811" s="101"/>
      <c r="F1811" s="11"/>
      <c r="G1811" s="11"/>
      <c r="H1811" s="11"/>
      <c r="I1811" s="18">
        <v>0</v>
      </c>
      <c r="J1811" s="18">
        <v>0</v>
      </c>
      <c r="K1811" s="18">
        <v>0</v>
      </c>
      <c r="L1811" s="18">
        <v>0</v>
      </c>
      <c r="M1811" s="18">
        <v>0</v>
      </c>
      <c r="N1811" s="77">
        <v>0</v>
      </c>
      <c r="O1811" s="77">
        <v>0</v>
      </c>
      <c r="P1811" s="69"/>
      <c r="Q1811" s="69"/>
      <c r="R1811" s="13"/>
      <c r="S1811" s="13"/>
      <c r="T1811" s="11"/>
      <c r="U1811" s="18"/>
      <c r="V1811" s="18"/>
      <c r="W1811" s="18"/>
    </row>
    <row r="1812" spans="1:23" ht="25" customHeight="1" x14ac:dyDescent="0.3">
      <c r="A1812" s="11"/>
      <c r="B1812" s="35"/>
      <c r="C1812" s="11"/>
      <c r="D1812" s="11"/>
      <c r="E1812" s="101"/>
      <c r="F1812" s="11"/>
      <c r="G1812" s="11"/>
      <c r="H1812" s="11"/>
      <c r="I1812" s="18">
        <v>0</v>
      </c>
      <c r="J1812" s="18">
        <v>0</v>
      </c>
      <c r="K1812" s="18">
        <v>0</v>
      </c>
      <c r="L1812" s="18">
        <v>0</v>
      </c>
      <c r="M1812" s="18">
        <v>0</v>
      </c>
      <c r="N1812" s="77">
        <v>0</v>
      </c>
      <c r="O1812" s="77">
        <v>0</v>
      </c>
      <c r="P1812" s="69"/>
      <c r="Q1812" s="69"/>
      <c r="R1812" s="13"/>
      <c r="S1812" s="13"/>
      <c r="T1812" s="11"/>
      <c r="U1812" s="18"/>
      <c r="V1812" s="18"/>
      <c r="W1812" s="18"/>
    </row>
    <row r="1813" spans="1:23" ht="25" customHeight="1" x14ac:dyDescent="0.3">
      <c r="A1813" s="11"/>
      <c r="B1813" s="35"/>
      <c r="C1813" s="11"/>
      <c r="D1813" s="11"/>
      <c r="E1813" s="101"/>
      <c r="F1813" s="11"/>
      <c r="G1813" s="11"/>
      <c r="H1813" s="11"/>
      <c r="I1813" s="18">
        <v>0</v>
      </c>
      <c r="J1813" s="18">
        <v>0</v>
      </c>
      <c r="K1813" s="18">
        <v>0</v>
      </c>
      <c r="L1813" s="18">
        <v>0</v>
      </c>
      <c r="M1813" s="18">
        <v>0</v>
      </c>
      <c r="N1813" s="77">
        <v>0</v>
      </c>
      <c r="O1813" s="77">
        <v>0</v>
      </c>
      <c r="P1813" s="69"/>
      <c r="Q1813" s="69"/>
      <c r="R1813" s="13"/>
      <c r="S1813" s="13"/>
      <c r="T1813" s="11"/>
      <c r="U1813" s="18"/>
      <c r="V1813" s="18"/>
      <c r="W1813" s="18"/>
    </row>
    <row r="1814" spans="1:23" ht="25" customHeight="1" x14ac:dyDescent="0.3">
      <c r="A1814" s="11"/>
      <c r="B1814" s="35"/>
      <c r="C1814" s="11"/>
      <c r="D1814" s="11"/>
      <c r="E1814" s="101"/>
      <c r="F1814" s="11"/>
      <c r="G1814" s="11"/>
      <c r="H1814" s="11"/>
      <c r="I1814" s="18">
        <v>0</v>
      </c>
      <c r="J1814" s="18">
        <v>0</v>
      </c>
      <c r="K1814" s="18">
        <v>0</v>
      </c>
      <c r="L1814" s="18">
        <v>0</v>
      </c>
      <c r="M1814" s="18">
        <v>0</v>
      </c>
      <c r="N1814" s="77">
        <v>0</v>
      </c>
      <c r="O1814" s="77">
        <v>0</v>
      </c>
      <c r="P1814" s="69"/>
      <c r="Q1814" s="69"/>
      <c r="R1814" s="13"/>
      <c r="S1814" s="13"/>
      <c r="T1814" s="11"/>
      <c r="U1814" s="18"/>
      <c r="V1814" s="18"/>
      <c r="W1814" s="18"/>
    </row>
    <row r="1815" spans="1:23" ht="25" customHeight="1" x14ac:dyDescent="0.3">
      <c r="A1815" s="11"/>
      <c r="B1815" s="35"/>
      <c r="C1815" s="11"/>
      <c r="D1815" s="11"/>
      <c r="E1815" s="101"/>
      <c r="F1815" s="11"/>
      <c r="G1815" s="11"/>
      <c r="H1815" s="11"/>
      <c r="I1815" s="18">
        <v>0</v>
      </c>
      <c r="J1815" s="18">
        <v>0</v>
      </c>
      <c r="K1815" s="18">
        <v>0</v>
      </c>
      <c r="L1815" s="18">
        <v>0</v>
      </c>
      <c r="M1815" s="18">
        <v>0</v>
      </c>
      <c r="N1815" s="77">
        <v>0</v>
      </c>
      <c r="O1815" s="77">
        <v>0</v>
      </c>
      <c r="P1815" s="69"/>
      <c r="Q1815" s="69"/>
      <c r="R1815" s="13"/>
      <c r="S1815" s="13"/>
      <c r="T1815" s="11"/>
      <c r="U1815" s="18"/>
      <c r="V1815" s="18"/>
      <c r="W1815" s="18"/>
    </row>
    <row r="1816" spans="1:23" ht="25" customHeight="1" x14ac:dyDescent="0.3">
      <c r="A1816" s="11"/>
      <c r="B1816" s="35"/>
      <c r="C1816" s="11"/>
      <c r="D1816" s="11"/>
      <c r="E1816" s="101"/>
      <c r="F1816" s="11"/>
      <c r="G1816" s="11"/>
      <c r="H1816" s="11"/>
      <c r="I1816" s="18">
        <v>0</v>
      </c>
      <c r="J1816" s="18">
        <v>0</v>
      </c>
      <c r="K1816" s="18">
        <v>0</v>
      </c>
      <c r="L1816" s="18">
        <v>0</v>
      </c>
      <c r="M1816" s="18">
        <v>0</v>
      </c>
      <c r="N1816" s="77">
        <v>0</v>
      </c>
      <c r="O1816" s="77">
        <v>0</v>
      </c>
      <c r="P1816" s="69"/>
      <c r="Q1816" s="69"/>
      <c r="R1816" s="13"/>
      <c r="S1816" s="13"/>
      <c r="T1816" s="11"/>
      <c r="U1816" s="18"/>
      <c r="V1816" s="18"/>
      <c r="W1816" s="18"/>
    </row>
    <row r="1817" spans="1:23" ht="25" customHeight="1" x14ac:dyDescent="0.3">
      <c r="A1817" s="11"/>
      <c r="B1817" s="35"/>
      <c r="C1817" s="11"/>
      <c r="D1817" s="11"/>
      <c r="E1817" s="101"/>
      <c r="F1817" s="11"/>
      <c r="G1817" s="11"/>
      <c r="H1817" s="11"/>
      <c r="I1817" s="18">
        <v>0</v>
      </c>
      <c r="J1817" s="18">
        <v>0</v>
      </c>
      <c r="K1817" s="18">
        <v>0</v>
      </c>
      <c r="L1817" s="18">
        <v>0</v>
      </c>
      <c r="M1817" s="18">
        <v>0</v>
      </c>
      <c r="N1817" s="77">
        <v>0</v>
      </c>
      <c r="O1817" s="77">
        <v>0</v>
      </c>
      <c r="P1817" s="69"/>
      <c r="Q1817" s="69"/>
      <c r="R1817" s="13"/>
      <c r="S1817" s="13"/>
      <c r="T1817" s="11"/>
      <c r="U1817" s="18"/>
      <c r="V1817" s="18"/>
      <c r="W1817" s="18"/>
    </row>
    <row r="1818" spans="1:23" ht="25" customHeight="1" x14ac:dyDescent="0.3">
      <c r="A1818" s="11"/>
      <c r="B1818" s="35"/>
      <c r="C1818" s="11"/>
      <c r="D1818" s="11"/>
      <c r="E1818" s="101"/>
      <c r="F1818" s="11"/>
      <c r="G1818" s="11"/>
      <c r="H1818" s="11"/>
      <c r="I1818" s="18">
        <v>0</v>
      </c>
      <c r="J1818" s="18">
        <v>0</v>
      </c>
      <c r="K1818" s="18">
        <v>0</v>
      </c>
      <c r="L1818" s="18">
        <v>0</v>
      </c>
      <c r="M1818" s="18">
        <v>0</v>
      </c>
      <c r="N1818" s="77">
        <v>0</v>
      </c>
      <c r="O1818" s="77">
        <v>0</v>
      </c>
      <c r="P1818" s="69"/>
      <c r="Q1818" s="69"/>
      <c r="R1818" s="13"/>
      <c r="S1818" s="13"/>
      <c r="T1818" s="11"/>
      <c r="U1818" s="18"/>
      <c r="V1818" s="18"/>
      <c r="W1818" s="18"/>
    </row>
    <row r="1819" spans="1:23" ht="25" customHeight="1" x14ac:dyDescent="0.3">
      <c r="A1819" s="11"/>
      <c r="B1819" s="35"/>
      <c r="C1819" s="11"/>
      <c r="D1819" s="11"/>
      <c r="E1819" s="101"/>
      <c r="F1819" s="11"/>
      <c r="G1819" s="11"/>
      <c r="H1819" s="11"/>
      <c r="I1819" s="18">
        <v>0</v>
      </c>
      <c r="J1819" s="18">
        <v>0</v>
      </c>
      <c r="K1819" s="18">
        <v>0</v>
      </c>
      <c r="L1819" s="18">
        <v>0</v>
      </c>
      <c r="M1819" s="18">
        <v>0</v>
      </c>
      <c r="N1819" s="77">
        <v>0</v>
      </c>
      <c r="O1819" s="77">
        <v>0</v>
      </c>
      <c r="P1819" s="69"/>
      <c r="Q1819" s="69"/>
      <c r="R1819" s="13"/>
      <c r="S1819" s="13"/>
      <c r="T1819" s="11"/>
      <c r="U1819" s="18"/>
      <c r="V1819" s="18"/>
      <c r="W1819" s="18"/>
    </row>
    <row r="1820" spans="1:23" ht="25" customHeight="1" x14ac:dyDescent="0.3">
      <c r="A1820" s="11"/>
      <c r="B1820" s="35"/>
      <c r="C1820" s="11"/>
      <c r="D1820" s="11"/>
      <c r="E1820" s="101"/>
      <c r="F1820" s="11"/>
      <c r="G1820" s="11"/>
      <c r="H1820" s="11"/>
      <c r="I1820" s="18">
        <v>0</v>
      </c>
      <c r="J1820" s="18">
        <v>0</v>
      </c>
      <c r="K1820" s="18">
        <v>0</v>
      </c>
      <c r="L1820" s="18">
        <v>0</v>
      </c>
      <c r="M1820" s="18">
        <v>0</v>
      </c>
      <c r="N1820" s="77">
        <v>0</v>
      </c>
      <c r="O1820" s="77">
        <v>0</v>
      </c>
      <c r="P1820" s="69"/>
      <c r="Q1820" s="69"/>
      <c r="R1820" s="13"/>
      <c r="S1820" s="13"/>
      <c r="T1820" s="11"/>
      <c r="U1820" s="18"/>
      <c r="V1820" s="18"/>
      <c r="W1820" s="18"/>
    </row>
    <row r="1821" spans="1:23" ht="25" customHeight="1" x14ac:dyDescent="0.3">
      <c r="A1821" s="11"/>
      <c r="B1821" s="35"/>
      <c r="C1821" s="11"/>
      <c r="D1821" s="11"/>
      <c r="E1821" s="101"/>
      <c r="F1821" s="11"/>
      <c r="G1821" s="11"/>
      <c r="H1821" s="11"/>
      <c r="I1821" s="18">
        <v>0</v>
      </c>
      <c r="J1821" s="18">
        <v>0</v>
      </c>
      <c r="K1821" s="18">
        <v>0</v>
      </c>
      <c r="L1821" s="18">
        <v>0</v>
      </c>
      <c r="M1821" s="18">
        <v>0</v>
      </c>
      <c r="N1821" s="77">
        <v>0</v>
      </c>
      <c r="O1821" s="77">
        <v>0</v>
      </c>
      <c r="P1821" s="69"/>
      <c r="Q1821" s="69"/>
      <c r="R1821" s="13"/>
      <c r="S1821" s="13"/>
      <c r="T1821" s="11"/>
      <c r="U1821" s="18"/>
      <c r="V1821" s="18"/>
      <c r="W1821" s="18"/>
    </row>
    <row r="1822" spans="1:23" ht="25" customHeight="1" x14ac:dyDescent="0.3">
      <c r="A1822" s="11"/>
      <c r="B1822" s="35"/>
      <c r="C1822" s="11"/>
      <c r="D1822" s="11"/>
      <c r="E1822" s="101"/>
      <c r="F1822" s="11"/>
      <c r="G1822" s="11"/>
      <c r="H1822" s="11"/>
      <c r="I1822" s="18">
        <v>0</v>
      </c>
      <c r="J1822" s="18">
        <v>0</v>
      </c>
      <c r="K1822" s="18">
        <v>0</v>
      </c>
      <c r="L1822" s="18">
        <v>0</v>
      </c>
      <c r="M1822" s="18">
        <v>0</v>
      </c>
      <c r="N1822" s="77">
        <v>0</v>
      </c>
      <c r="O1822" s="77">
        <v>0</v>
      </c>
      <c r="P1822" s="69"/>
      <c r="Q1822" s="69"/>
      <c r="R1822" s="13"/>
      <c r="S1822" s="13"/>
      <c r="T1822" s="11"/>
      <c r="U1822" s="18"/>
      <c r="V1822" s="18"/>
      <c r="W1822" s="18"/>
    </row>
    <row r="1823" spans="1:23" ht="25" customHeight="1" x14ac:dyDescent="0.3">
      <c r="A1823" s="11"/>
      <c r="B1823" s="35"/>
      <c r="C1823" s="11"/>
      <c r="D1823" s="11"/>
      <c r="E1823" s="101"/>
      <c r="F1823" s="11"/>
      <c r="G1823" s="11"/>
      <c r="H1823" s="11"/>
      <c r="I1823" s="18">
        <v>0</v>
      </c>
      <c r="J1823" s="18">
        <v>0</v>
      </c>
      <c r="K1823" s="18">
        <v>0</v>
      </c>
      <c r="L1823" s="18">
        <v>0</v>
      </c>
      <c r="M1823" s="18">
        <v>0</v>
      </c>
      <c r="N1823" s="77">
        <v>0</v>
      </c>
      <c r="O1823" s="77">
        <v>0</v>
      </c>
      <c r="P1823" s="69"/>
      <c r="Q1823" s="69"/>
      <c r="R1823" s="13"/>
      <c r="S1823" s="13"/>
      <c r="T1823" s="11"/>
      <c r="U1823" s="18"/>
      <c r="V1823" s="18"/>
      <c r="W1823" s="18"/>
    </row>
    <row r="1824" spans="1:23" ht="25" customHeight="1" x14ac:dyDescent="0.3">
      <c r="A1824" s="11"/>
      <c r="B1824" s="35"/>
      <c r="C1824" s="11"/>
      <c r="D1824" s="11"/>
      <c r="E1824" s="101"/>
      <c r="F1824" s="11"/>
      <c r="G1824" s="11"/>
      <c r="H1824" s="11"/>
      <c r="I1824" s="18">
        <v>0</v>
      </c>
      <c r="J1824" s="18">
        <v>0</v>
      </c>
      <c r="K1824" s="18">
        <v>0</v>
      </c>
      <c r="L1824" s="18">
        <v>0</v>
      </c>
      <c r="M1824" s="18">
        <v>0</v>
      </c>
      <c r="N1824" s="77">
        <v>0</v>
      </c>
      <c r="O1824" s="77">
        <v>0</v>
      </c>
      <c r="P1824" s="69"/>
      <c r="Q1824" s="69"/>
      <c r="R1824" s="13"/>
      <c r="S1824" s="13"/>
      <c r="T1824" s="11"/>
      <c r="U1824" s="18"/>
      <c r="V1824" s="18"/>
      <c r="W1824" s="18"/>
    </row>
    <row r="1825" spans="1:23" ht="25" customHeight="1" x14ac:dyDescent="0.3">
      <c r="A1825" s="11"/>
      <c r="B1825" s="35"/>
      <c r="C1825" s="11"/>
      <c r="D1825" s="11"/>
      <c r="E1825" s="101"/>
      <c r="F1825" s="11"/>
      <c r="G1825" s="11"/>
      <c r="H1825" s="11"/>
      <c r="I1825" s="18">
        <v>0</v>
      </c>
      <c r="J1825" s="18">
        <v>0</v>
      </c>
      <c r="K1825" s="18">
        <v>0</v>
      </c>
      <c r="L1825" s="18">
        <v>0</v>
      </c>
      <c r="M1825" s="18">
        <v>0</v>
      </c>
      <c r="N1825" s="77">
        <v>0</v>
      </c>
      <c r="O1825" s="77">
        <v>0</v>
      </c>
      <c r="P1825" s="69"/>
      <c r="Q1825" s="69"/>
      <c r="R1825" s="13"/>
      <c r="S1825" s="13"/>
      <c r="T1825" s="11"/>
      <c r="U1825" s="18"/>
      <c r="V1825" s="18"/>
      <c r="W1825" s="18"/>
    </row>
    <row r="1826" spans="1:23" ht="25" customHeight="1" x14ac:dyDescent="0.3">
      <c r="A1826" s="11"/>
      <c r="B1826" s="35"/>
      <c r="C1826" s="11"/>
      <c r="D1826" s="11"/>
      <c r="E1826" s="101"/>
      <c r="F1826" s="11"/>
      <c r="G1826" s="11"/>
      <c r="H1826" s="11"/>
      <c r="I1826" s="18">
        <v>0</v>
      </c>
      <c r="J1826" s="18">
        <v>0</v>
      </c>
      <c r="K1826" s="18">
        <v>0</v>
      </c>
      <c r="L1826" s="18">
        <v>0</v>
      </c>
      <c r="M1826" s="18">
        <v>0</v>
      </c>
      <c r="N1826" s="77">
        <v>0</v>
      </c>
      <c r="O1826" s="77">
        <v>0</v>
      </c>
      <c r="P1826" s="69"/>
      <c r="Q1826" s="69"/>
      <c r="R1826" s="13"/>
      <c r="S1826" s="13"/>
      <c r="T1826" s="11"/>
      <c r="U1826" s="18"/>
      <c r="V1826" s="18"/>
      <c r="W1826" s="18"/>
    </row>
    <row r="1827" spans="1:23" ht="25" customHeight="1" x14ac:dyDescent="0.3">
      <c r="A1827" s="11"/>
      <c r="B1827" s="35"/>
      <c r="C1827" s="11"/>
      <c r="D1827" s="11"/>
      <c r="E1827" s="101"/>
      <c r="F1827" s="11"/>
      <c r="G1827" s="11"/>
      <c r="H1827" s="11"/>
      <c r="I1827" s="18">
        <v>0</v>
      </c>
      <c r="J1827" s="18">
        <v>0</v>
      </c>
      <c r="K1827" s="18">
        <v>0</v>
      </c>
      <c r="L1827" s="18">
        <v>0</v>
      </c>
      <c r="M1827" s="18">
        <v>0</v>
      </c>
      <c r="N1827" s="77">
        <v>0</v>
      </c>
      <c r="O1827" s="77">
        <v>0</v>
      </c>
      <c r="P1827" s="69"/>
      <c r="Q1827" s="69"/>
      <c r="R1827" s="13"/>
      <c r="S1827" s="13"/>
      <c r="T1827" s="11"/>
      <c r="U1827" s="18"/>
      <c r="V1827" s="18"/>
      <c r="W1827" s="18"/>
    </row>
    <row r="1828" spans="1:23" ht="25" customHeight="1" x14ac:dyDescent="0.3">
      <c r="A1828" s="11"/>
      <c r="B1828" s="35"/>
      <c r="C1828" s="11"/>
      <c r="D1828" s="11"/>
      <c r="E1828" s="101"/>
      <c r="F1828" s="11"/>
      <c r="G1828" s="11"/>
      <c r="H1828" s="11"/>
      <c r="I1828" s="18">
        <v>0</v>
      </c>
      <c r="J1828" s="18">
        <v>0</v>
      </c>
      <c r="K1828" s="18">
        <v>0</v>
      </c>
      <c r="L1828" s="18">
        <v>0</v>
      </c>
      <c r="M1828" s="18">
        <v>0</v>
      </c>
      <c r="N1828" s="77">
        <v>0</v>
      </c>
      <c r="O1828" s="77">
        <v>0</v>
      </c>
      <c r="P1828" s="69"/>
      <c r="Q1828" s="69"/>
      <c r="R1828" s="13"/>
      <c r="S1828" s="13"/>
      <c r="T1828" s="11"/>
      <c r="U1828" s="18"/>
      <c r="V1828" s="18"/>
      <c r="W1828" s="18"/>
    </row>
    <row r="1829" spans="1:23" ht="25" customHeight="1" x14ac:dyDescent="0.3">
      <c r="A1829" s="11"/>
      <c r="B1829" s="35"/>
      <c r="C1829" s="11"/>
      <c r="D1829" s="11"/>
      <c r="E1829" s="101"/>
      <c r="F1829" s="11"/>
      <c r="G1829" s="11"/>
      <c r="H1829" s="11"/>
      <c r="I1829" s="18">
        <v>0</v>
      </c>
      <c r="J1829" s="18">
        <v>0</v>
      </c>
      <c r="K1829" s="18">
        <v>0</v>
      </c>
      <c r="L1829" s="18">
        <v>0</v>
      </c>
      <c r="M1829" s="18">
        <v>0</v>
      </c>
      <c r="N1829" s="77">
        <v>0</v>
      </c>
      <c r="O1829" s="77">
        <v>0</v>
      </c>
      <c r="P1829" s="69"/>
      <c r="Q1829" s="69"/>
      <c r="R1829" s="13"/>
      <c r="S1829" s="13"/>
      <c r="T1829" s="11"/>
      <c r="U1829" s="18"/>
      <c r="V1829" s="18"/>
      <c r="W1829" s="18"/>
    </row>
    <row r="1830" spans="1:23" ht="25" customHeight="1" x14ac:dyDescent="0.3">
      <c r="A1830" s="11"/>
      <c r="B1830" s="35"/>
      <c r="C1830" s="11"/>
      <c r="D1830" s="11"/>
      <c r="E1830" s="101"/>
      <c r="F1830" s="11"/>
      <c r="G1830" s="11"/>
      <c r="H1830" s="11"/>
      <c r="I1830" s="18">
        <v>0</v>
      </c>
      <c r="J1830" s="18">
        <v>0</v>
      </c>
      <c r="K1830" s="18">
        <v>0</v>
      </c>
      <c r="L1830" s="18">
        <v>0</v>
      </c>
      <c r="M1830" s="18">
        <v>0</v>
      </c>
      <c r="N1830" s="77">
        <v>0</v>
      </c>
      <c r="O1830" s="77">
        <v>0</v>
      </c>
      <c r="P1830" s="69"/>
      <c r="Q1830" s="69"/>
      <c r="R1830" s="13"/>
      <c r="S1830" s="13"/>
      <c r="T1830" s="11"/>
      <c r="U1830" s="18"/>
      <c r="V1830" s="18"/>
      <c r="W1830" s="18"/>
    </row>
    <row r="1831" spans="1:23" ht="25" customHeight="1" x14ac:dyDescent="0.3">
      <c r="A1831" s="11"/>
      <c r="B1831" s="35"/>
      <c r="C1831" s="11"/>
      <c r="D1831" s="11"/>
      <c r="E1831" s="101"/>
      <c r="F1831" s="11"/>
      <c r="G1831" s="11"/>
      <c r="H1831" s="11"/>
      <c r="I1831" s="18">
        <v>0</v>
      </c>
      <c r="J1831" s="18">
        <v>0</v>
      </c>
      <c r="K1831" s="18">
        <v>0</v>
      </c>
      <c r="L1831" s="18">
        <v>0</v>
      </c>
      <c r="M1831" s="18">
        <v>0</v>
      </c>
      <c r="N1831" s="77">
        <v>0</v>
      </c>
      <c r="O1831" s="77">
        <v>0</v>
      </c>
      <c r="P1831" s="69"/>
      <c r="Q1831" s="69"/>
      <c r="R1831" s="13"/>
      <c r="S1831" s="13"/>
      <c r="T1831" s="11"/>
      <c r="U1831" s="18"/>
      <c r="V1831" s="18"/>
      <c r="W1831" s="18"/>
    </row>
    <row r="1832" spans="1:23" ht="25" customHeight="1" x14ac:dyDescent="0.3">
      <c r="A1832" s="11"/>
      <c r="B1832" s="35"/>
      <c r="C1832" s="11"/>
      <c r="D1832" s="11"/>
      <c r="E1832" s="101"/>
      <c r="F1832" s="11"/>
      <c r="G1832" s="11"/>
      <c r="H1832" s="11"/>
      <c r="I1832" s="18">
        <v>0</v>
      </c>
      <c r="J1832" s="18">
        <v>0</v>
      </c>
      <c r="K1832" s="18">
        <v>0</v>
      </c>
      <c r="L1832" s="18">
        <v>0</v>
      </c>
      <c r="M1832" s="18">
        <v>0</v>
      </c>
      <c r="N1832" s="77">
        <v>0</v>
      </c>
      <c r="O1832" s="77">
        <v>0</v>
      </c>
      <c r="P1832" s="69"/>
      <c r="Q1832" s="69"/>
      <c r="R1832" s="13"/>
      <c r="S1832" s="13"/>
      <c r="T1832" s="11"/>
      <c r="U1832" s="18"/>
      <c r="V1832" s="18"/>
      <c r="W1832" s="18"/>
    </row>
    <row r="1833" spans="1:23" ht="25" customHeight="1" x14ac:dyDescent="0.3">
      <c r="A1833" s="11"/>
      <c r="B1833" s="35"/>
      <c r="C1833" s="11"/>
      <c r="D1833" s="11"/>
      <c r="E1833" s="101"/>
      <c r="F1833" s="11"/>
      <c r="G1833" s="11"/>
      <c r="H1833" s="11"/>
      <c r="I1833" s="18">
        <v>0</v>
      </c>
      <c r="J1833" s="18">
        <v>0</v>
      </c>
      <c r="K1833" s="18">
        <v>0</v>
      </c>
      <c r="L1833" s="18">
        <v>0</v>
      </c>
      <c r="M1833" s="18">
        <v>0</v>
      </c>
      <c r="N1833" s="77">
        <v>0</v>
      </c>
      <c r="O1833" s="77">
        <v>0</v>
      </c>
      <c r="P1833" s="69"/>
      <c r="Q1833" s="69"/>
      <c r="R1833" s="13"/>
      <c r="S1833" s="13"/>
      <c r="T1833" s="11"/>
      <c r="U1833" s="18"/>
      <c r="V1833" s="18"/>
      <c r="W1833" s="18"/>
    </row>
    <row r="1834" spans="1:23" ht="25" customHeight="1" x14ac:dyDescent="0.3">
      <c r="A1834" s="11"/>
      <c r="B1834" s="35"/>
      <c r="C1834" s="11"/>
      <c r="D1834" s="11"/>
      <c r="E1834" s="101"/>
      <c r="F1834" s="11"/>
      <c r="G1834" s="11"/>
      <c r="H1834" s="11"/>
      <c r="I1834" s="18">
        <v>0</v>
      </c>
      <c r="J1834" s="18">
        <v>0</v>
      </c>
      <c r="K1834" s="18">
        <v>0</v>
      </c>
      <c r="L1834" s="18">
        <v>0</v>
      </c>
      <c r="M1834" s="18">
        <v>0</v>
      </c>
      <c r="N1834" s="77">
        <v>0</v>
      </c>
      <c r="O1834" s="77">
        <v>0</v>
      </c>
      <c r="P1834" s="69"/>
      <c r="Q1834" s="69"/>
      <c r="R1834" s="13"/>
      <c r="S1834" s="13"/>
      <c r="T1834" s="11"/>
      <c r="U1834" s="18"/>
      <c r="V1834" s="18"/>
      <c r="W1834" s="18"/>
    </row>
    <row r="1835" spans="1:23" ht="25" customHeight="1" x14ac:dyDescent="0.3">
      <c r="A1835" s="11"/>
      <c r="B1835" s="35"/>
      <c r="C1835" s="11"/>
      <c r="D1835" s="11"/>
      <c r="E1835" s="101"/>
      <c r="F1835" s="11"/>
      <c r="G1835" s="11"/>
      <c r="H1835" s="11"/>
      <c r="I1835" s="18">
        <v>0</v>
      </c>
      <c r="J1835" s="18">
        <v>0</v>
      </c>
      <c r="K1835" s="18">
        <v>0</v>
      </c>
      <c r="L1835" s="18">
        <v>0</v>
      </c>
      <c r="M1835" s="18">
        <v>0</v>
      </c>
      <c r="N1835" s="77">
        <v>0</v>
      </c>
      <c r="O1835" s="77">
        <v>0</v>
      </c>
      <c r="P1835" s="69"/>
      <c r="Q1835" s="69"/>
      <c r="R1835" s="13"/>
      <c r="S1835" s="13"/>
      <c r="T1835" s="11"/>
      <c r="U1835" s="18"/>
      <c r="V1835" s="18"/>
      <c r="W1835" s="18"/>
    </row>
    <row r="1836" spans="1:23" ht="25" customHeight="1" x14ac:dyDescent="0.3">
      <c r="A1836" s="11"/>
      <c r="B1836" s="35"/>
      <c r="C1836" s="11"/>
      <c r="D1836" s="11"/>
      <c r="E1836" s="101"/>
      <c r="F1836" s="11"/>
      <c r="G1836" s="11"/>
      <c r="H1836" s="11"/>
      <c r="I1836" s="18">
        <v>0</v>
      </c>
      <c r="J1836" s="18">
        <v>0</v>
      </c>
      <c r="K1836" s="18">
        <v>0</v>
      </c>
      <c r="L1836" s="18">
        <v>0</v>
      </c>
      <c r="M1836" s="18">
        <v>0</v>
      </c>
      <c r="N1836" s="77">
        <v>0</v>
      </c>
      <c r="O1836" s="77">
        <v>0</v>
      </c>
      <c r="P1836" s="69"/>
      <c r="Q1836" s="69"/>
      <c r="R1836" s="13"/>
      <c r="S1836" s="13"/>
      <c r="T1836" s="11"/>
      <c r="U1836" s="18"/>
      <c r="V1836" s="18"/>
      <c r="W1836" s="18"/>
    </row>
    <row r="1837" spans="1:23" ht="25" customHeight="1" x14ac:dyDescent="0.3">
      <c r="A1837" s="11"/>
      <c r="B1837" s="35"/>
      <c r="C1837" s="11"/>
      <c r="D1837" s="11"/>
      <c r="E1837" s="101"/>
      <c r="F1837" s="11"/>
      <c r="G1837" s="11"/>
      <c r="H1837" s="11"/>
      <c r="I1837" s="18">
        <v>0</v>
      </c>
      <c r="J1837" s="18">
        <v>0</v>
      </c>
      <c r="K1837" s="18">
        <v>0</v>
      </c>
      <c r="L1837" s="18">
        <v>0</v>
      </c>
      <c r="M1837" s="18">
        <v>0</v>
      </c>
      <c r="N1837" s="77">
        <v>0</v>
      </c>
      <c r="O1837" s="77">
        <v>0</v>
      </c>
      <c r="P1837" s="69"/>
      <c r="Q1837" s="69"/>
      <c r="R1837" s="13"/>
      <c r="S1837" s="13"/>
      <c r="T1837" s="11"/>
      <c r="U1837" s="18"/>
      <c r="V1837" s="18"/>
      <c r="W1837" s="18"/>
    </row>
    <row r="1838" spans="1:23" ht="25" customHeight="1" x14ac:dyDescent="0.3">
      <c r="A1838" s="11"/>
      <c r="B1838" s="35"/>
      <c r="C1838" s="11"/>
      <c r="D1838" s="11"/>
      <c r="E1838" s="101"/>
      <c r="F1838" s="11"/>
      <c r="G1838" s="11"/>
      <c r="H1838" s="11"/>
      <c r="I1838" s="18">
        <v>0</v>
      </c>
      <c r="J1838" s="18">
        <v>0</v>
      </c>
      <c r="K1838" s="18">
        <v>0</v>
      </c>
      <c r="L1838" s="18">
        <v>0</v>
      </c>
      <c r="M1838" s="18">
        <v>0</v>
      </c>
      <c r="N1838" s="77">
        <v>0</v>
      </c>
      <c r="O1838" s="77">
        <v>0</v>
      </c>
      <c r="P1838" s="69"/>
      <c r="Q1838" s="69"/>
      <c r="R1838" s="13"/>
      <c r="S1838" s="13"/>
      <c r="T1838" s="11"/>
      <c r="U1838" s="18"/>
      <c r="V1838" s="18"/>
      <c r="W1838" s="18"/>
    </row>
    <row r="1839" spans="1:23" ht="25" customHeight="1" x14ac:dyDescent="0.3">
      <c r="A1839" s="11"/>
      <c r="B1839" s="35"/>
      <c r="C1839" s="11"/>
      <c r="D1839" s="11"/>
      <c r="E1839" s="101"/>
      <c r="F1839" s="11"/>
      <c r="G1839" s="11"/>
      <c r="H1839" s="11"/>
      <c r="I1839" s="18">
        <v>0</v>
      </c>
      <c r="J1839" s="18">
        <v>0</v>
      </c>
      <c r="K1839" s="18">
        <v>0</v>
      </c>
      <c r="L1839" s="18">
        <v>0</v>
      </c>
      <c r="M1839" s="18">
        <v>0</v>
      </c>
      <c r="N1839" s="77">
        <v>0</v>
      </c>
      <c r="O1839" s="77">
        <v>0</v>
      </c>
      <c r="P1839" s="69"/>
      <c r="Q1839" s="69"/>
      <c r="R1839" s="13"/>
      <c r="S1839" s="13"/>
      <c r="T1839" s="11"/>
      <c r="U1839" s="18"/>
      <c r="V1839" s="18"/>
      <c r="W1839" s="18"/>
    </row>
    <row r="1840" spans="1:23" ht="25" customHeight="1" x14ac:dyDescent="0.3">
      <c r="A1840" s="11"/>
      <c r="B1840" s="35"/>
      <c r="C1840" s="11"/>
      <c r="D1840" s="11"/>
      <c r="E1840" s="101"/>
      <c r="F1840" s="11"/>
      <c r="G1840" s="11"/>
      <c r="H1840" s="11"/>
      <c r="I1840" s="18">
        <v>0</v>
      </c>
      <c r="J1840" s="18">
        <v>0</v>
      </c>
      <c r="K1840" s="18">
        <v>0</v>
      </c>
      <c r="L1840" s="18">
        <v>0</v>
      </c>
      <c r="M1840" s="18">
        <v>0</v>
      </c>
      <c r="N1840" s="77">
        <v>0</v>
      </c>
      <c r="O1840" s="77">
        <v>0</v>
      </c>
      <c r="P1840" s="69"/>
      <c r="Q1840" s="69"/>
      <c r="R1840" s="13"/>
      <c r="S1840" s="13"/>
      <c r="T1840" s="11"/>
      <c r="U1840" s="18"/>
      <c r="V1840" s="18"/>
      <c r="W1840" s="18"/>
    </row>
    <row r="1841" spans="1:23" ht="25" customHeight="1" x14ac:dyDescent="0.3">
      <c r="A1841" s="11"/>
      <c r="B1841" s="35"/>
      <c r="C1841" s="11"/>
      <c r="D1841" s="11"/>
      <c r="E1841" s="101"/>
      <c r="F1841" s="11"/>
      <c r="G1841" s="11"/>
      <c r="H1841" s="11"/>
      <c r="I1841" s="18">
        <v>0</v>
      </c>
      <c r="J1841" s="18">
        <v>0</v>
      </c>
      <c r="K1841" s="18">
        <v>0</v>
      </c>
      <c r="L1841" s="18">
        <v>0</v>
      </c>
      <c r="M1841" s="18">
        <v>0</v>
      </c>
      <c r="N1841" s="77">
        <v>0</v>
      </c>
      <c r="O1841" s="77">
        <v>0</v>
      </c>
      <c r="P1841" s="69"/>
      <c r="Q1841" s="69"/>
      <c r="R1841" s="13"/>
      <c r="S1841" s="13"/>
      <c r="T1841" s="11"/>
      <c r="U1841" s="18"/>
      <c r="V1841" s="18"/>
      <c r="W1841" s="18"/>
    </row>
    <row r="1842" spans="1:23" ht="25" customHeight="1" x14ac:dyDescent="0.3">
      <c r="A1842" s="11"/>
      <c r="B1842" s="35"/>
      <c r="C1842" s="11"/>
      <c r="D1842" s="11"/>
      <c r="E1842" s="101"/>
      <c r="F1842" s="11"/>
      <c r="G1842" s="11"/>
      <c r="H1842" s="11"/>
      <c r="I1842" s="18">
        <v>0</v>
      </c>
      <c r="J1842" s="18">
        <v>0</v>
      </c>
      <c r="K1842" s="18">
        <v>0</v>
      </c>
      <c r="L1842" s="18">
        <v>0</v>
      </c>
      <c r="M1842" s="18">
        <v>0</v>
      </c>
      <c r="N1842" s="77">
        <v>0</v>
      </c>
      <c r="O1842" s="77">
        <v>0</v>
      </c>
      <c r="P1842" s="69"/>
      <c r="Q1842" s="69"/>
      <c r="R1842" s="13"/>
      <c r="S1842" s="13"/>
      <c r="T1842" s="11"/>
      <c r="U1842" s="18"/>
      <c r="V1842" s="18"/>
      <c r="W1842" s="18"/>
    </row>
    <row r="1843" spans="1:23" ht="25" customHeight="1" x14ac:dyDescent="0.3">
      <c r="A1843" s="11"/>
      <c r="B1843" s="35"/>
      <c r="C1843" s="11"/>
      <c r="D1843" s="11"/>
      <c r="E1843" s="101"/>
      <c r="F1843" s="11"/>
      <c r="G1843" s="11"/>
      <c r="H1843" s="11"/>
      <c r="I1843" s="18">
        <v>0</v>
      </c>
      <c r="J1843" s="18">
        <v>0</v>
      </c>
      <c r="K1843" s="18">
        <v>0</v>
      </c>
      <c r="L1843" s="18">
        <v>0</v>
      </c>
      <c r="M1843" s="18">
        <v>0</v>
      </c>
      <c r="N1843" s="77">
        <v>0</v>
      </c>
      <c r="O1843" s="77">
        <v>0</v>
      </c>
      <c r="P1843" s="69"/>
      <c r="Q1843" s="69"/>
      <c r="R1843" s="13"/>
      <c r="S1843" s="13"/>
      <c r="T1843" s="11"/>
      <c r="U1843" s="18"/>
      <c r="V1843" s="18"/>
      <c r="W1843" s="18"/>
    </row>
    <row r="1844" spans="1:23" ht="25" customHeight="1" x14ac:dyDescent="0.3">
      <c r="A1844" s="11"/>
      <c r="B1844" s="35"/>
      <c r="C1844" s="11"/>
      <c r="D1844" s="11"/>
      <c r="E1844" s="101"/>
      <c r="F1844" s="11"/>
      <c r="G1844" s="11"/>
      <c r="H1844" s="11"/>
      <c r="I1844" s="18">
        <v>0</v>
      </c>
      <c r="J1844" s="18">
        <v>0</v>
      </c>
      <c r="K1844" s="18">
        <v>0</v>
      </c>
      <c r="L1844" s="18">
        <v>0</v>
      </c>
      <c r="M1844" s="18">
        <v>0</v>
      </c>
      <c r="N1844" s="77">
        <v>0</v>
      </c>
      <c r="O1844" s="77">
        <v>0</v>
      </c>
      <c r="P1844" s="69"/>
      <c r="Q1844" s="69"/>
      <c r="R1844" s="13"/>
      <c r="S1844" s="13"/>
      <c r="T1844" s="11"/>
      <c r="U1844" s="18"/>
      <c r="V1844" s="18"/>
      <c r="W1844" s="18"/>
    </row>
    <row r="1845" spans="1:23" ht="25" customHeight="1" x14ac:dyDescent="0.3">
      <c r="A1845" s="11"/>
      <c r="B1845" s="35"/>
      <c r="C1845" s="11"/>
      <c r="D1845" s="11"/>
      <c r="E1845" s="101"/>
      <c r="F1845" s="11"/>
      <c r="G1845" s="11"/>
      <c r="H1845" s="11"/>
      <c r="I1845" s="18">
        <v>0</v>
      </c>
      <c r="J1845" s="18">
        <v>0</v>
      </c>
      <c r="K1845" s="18">
        <v>0</v>
      </c>
      <c r="L1845" s="18">
        <v>0</v>
      </c>
      <c r="M1845" s="18">
        <v>0</v>
      </c>
      <c r="N1845" s="77">
        <v>0</v>
      </c>
      <c r="O1845" s="77">
        <v>0</v>
      </c>
      <c r="P1845" s="69"/>
      <c r="Q1845" s="69"/>
      <c r="R1845" s="13"/>
      <c r="S1845" s="13"/>
      <c r="T1845" s="11"/>
      <c r="U1845" s="18"/>
      <c r="V1845" s="18"/>
      <c r="W1845" s="18"/>
    </row>
    <row r="1846" spans="1:23" ht="25" customHeight="1" x14ac:dyDescent="0.3">
      <c r="A1846" s="11"/>
      <c r="B1846" s="35"/>
      <c r="C1846" s="11"/>
      <c r="D1846" s="11"/>
      <c r="E1846" s="101"/>
      <c r="F1846" s="11"/>
      <c r="G1846" s="11"/>
      <c r="H1846" s="11"/>
      <c r="I1846" s="18">
        <v>0</v>
      </c>
      <c r="J1846" s="18">
        <v>0</v>
      </c>
      <c r="K1846" s="18">
        <v>0</v>
      </c>
      <c r="L1846" s="18">
        <v>0</v>
      </c>
      <c r="M1846" s="18">
        <v>0</v>
      </c>
      <c r="N1846" s="77">
        <v>0</v>
      </c>
      <c r="O1846" s="77">
        <v>0</v>
      </c>
      <c r="P1846" s="69"/>
      <c r="Q1846" s="69"/>
      <c r="R1846" s="13"/>
      <c r="S1846" s="13"/>
      <c r="T1846" s="11"/>
      <c r="U1846" s="18"/>
      <c r="V1846" s="18"/>
      <c r="W1846" s="18"/>
    </row>
    <row r="1847" spans="1:23" ht="25" customHeight="1" x14ac:dyDescent="0.3">
      <c r="A1847" s="11"/>
      <c r="B1847" s="35"/>
      <c r="C1847" s="11"/>
      <c r="D1847" s="11"/>
      <c r="E1847" s="101"/>
      <c r="F1847" s="11"/>
      <c r="G1847" s="11"/>
      <c r="H1847" s="11"/>
      <c r="I1847" s="18">
        <v>0</v>
      </c>
      <c r="J1847" s="18">
        <v>0</v>
      </c>
      <c r="K1847" s="18">
        <v>0</v>
      </c>
      <c r="L1847" s="18">
        <v>0</v>
      </c>
      <c r="M1847" s="18">
        <v>0</v>
      </c>
      <c r="N1847" s="77">
        <v>0</v>
      </c>
      <c r="O1847" s="77">
        <v>0</v>
      </c>
      <c r="P1847" s="69"/>
      <c r="Q1847" s="69"/>
      <c r="R1847" s="13"/>
      <c r="S1847" s="13"/>
      <c r="T1847" s="11"/>
      <c r="U1847" s="18"/>
      <c r="V1847" s="18"/>
      <c r="W1847" s="18"/>
    </row>
    <row r="1848" spans="1:23" ht="25" customHeight="1" x14ac:dyDescent="0.3">
      <c r="A1848" s="11"/>
      <c r="B1848" s="35"/>
      <c r="C1848" s="11"/>
      <c r="D1848" s="11"/>
      <c r="E1848" s="101"/>
      <c r="F1848" s="11"/>
      <c r="G1848" s="11"/>
      <c r="H1848" s="11"/>
      <c r="I1848" s="18">
        <v>0</v>
      </c>
      <c r="J1848" s="18">
        <v>0</v>
      </c>
      <c r="K1848" s="18">
        <v>0</v>
      </c>
      <c r="L1848" s="18">
        <v>0</v>
      </c>
      <c r="M1848" s="18">
        <v>0</v>
      </c>
      <c r="N1848" s="77">
        <v>0</v>
      </c>
      <c r="O1848" s="77">
        <v>0</v>
      </c>
      <c r="P1848" s="69"/>
      <c r="Q1848" s="69"/>
      <c r="R1848" s="13"/>
      <c r="S1848" s="13"/>
      <c r="T1848" s="11"/>
      <c r="U1848" s="18"/>
      <c r="V1848" s="18"/>
      <c r="W1848" s="18"/>
    </row>
    <row r="1849" spans="1:23" ht="25" customHeight="1" x14ac:dyDescent="0.3">
      <c r="A1849" s="11"/>
      <c r="B1849" s="35"/>
      <c r="C1849" s="11"/>
      <c r="D1849" s="11"/>
      <c r="E1849" s="101"/>
      <c r="F1849" s="11"/>
      <c r="G1849" s="11"/>
      <c r="H1849" s="11"/>
      <c r="I1849" s="18">
        <v>0</v>
      </c>
      <c r="J1849" s="18">
        <v>0</v>
      </c>
      <c r="K1849" s="18">
        <v>0</v>
      </c>
      <c r="L1849" s="18">
        <v>0</v>
      </c>
      <c r="M1849" s="18">
        <v>0</v>
      </c>
      <c r="N1849" s="77">
        <v>0</v>
      </c>
      <c r="O1849" s="77">
        <v>0</v>
      </c>
      <c r="P1849" s="69"/>
      <c r="Q1849" s="69"/>
      <c r="R1849" s="13"/>
      <c r="S1849" s="13"/>
      <c r="T1849" s="11"/>
      <c r="U1849" s="18"/>
      <c r="V1849" s="18"/>
      <c r="W1849" s="18"/>
    </row>
    <row r="1850" spans="1:23" ht="25" customHeight="1" x14ac:dyDescent="0.3">
      <c r="A1850" s="11"/>
      <c r="B1850" s="35"/>
      <c r="C1850" s="11"/>
      <c r="D1850" s="11"/>
      <c r="E1850" s="101"/>
      <c r="F1850" s="11"/>
      <c r="G1850" s="11"/>
      <c r="H1850" s="11"/>
      <c r="I1850" s="18">
        <v>0</v>
      </c>
      <c r="J1850" s="18">
        <v>0</v>
      </c>
      <c r="K1850" s="18">
        <v>0</v>
      </c>
      <c r="L1850" s="18">
        <v>0</v>
      </c>
      <c r="M1850" s="18">
        <v>0</v>
      </c>
      <c r="N1850" s="77">
        <v>0</v>
      </c>
      <c r="O1850" s="77">
        <v>0</v>
      </c>
      <c r="P1850" s="69"/>
      <c r="Q1850" s="69"/>
      <c r="R1850" s="13"/>
      <c r="S1850" s="13"/>
      <c r="T1850" s="11"/>
      <c r="U1850" s="18"/>
      <c r="V1850" s="18"/>
      <c r="W1850" s="18"/>
    </row>
    <row r="1851" spans="1:23" ht="25" customHeight="1" x14ac:dyDescent="0.3">
      <c r="A1851" s="11"/>
      <c r="B1851" s="35"/>
      <c r="C1851" s="11"/>
      <c r="D1851" s="11"/>
      <c r="E1851" s="101"/>
      <c r="F1851" s="11"/>
      <c r="G1851" s="11"/>
      <c r="H1851" s="11"/>
      <c r="I1851" s="18">
        <v>0</v>
      </c>
      <c r="J1851" s="18">
        <v>0</v>
      </c>
      <c r="K1851" s="18">
        <v>0</v>
      </c>
      <c r="L1851" s="18">
        <v>0</v>
      </c>
      <c r="M1851" s="18">
        <v>0</v>
      </c>
      <c r="N1851" s="77">
        <v>0</v>
      </c>
      <c r="O1851" s="77">
        <v>0</v>
      </c>
      <c r="P1851" s="69"/>
      <c r="Q1851" s="69"/>
      <c r="R1851" s="13"/>
      <c r="S1851" s="13"/>
      <c r="T1851" s="11"/>
      <c r="U1851" s="18"/>
      <c r="V1851" s="18"/>
      <c r="W1851" s="18"/>
    </row>
    <row r="1852" spans="1:23" ht="25" customHeight="1" x14ac:dyDescent="0.3">
      <c r="A1852" s="11"/>
      <c r="B1852" s="35"/>
      <c r="C1852" s="11"/>
      <c r="D1852" s="11"/>
      <c r="E1852" s="101"/>
      <c r="F1852" s="11"/>
      <c r="G1852" s="11"/>
      <c r="H1852" s="11"/>
      <c r="I1852" s="18">
        <v>0</v>
      </c>
      <c r="J1852" s="18">
        <v>0</v>
      </c>
      <c r="K1852" s="18">
        <v>0</v>
      </c>
      <c r="L1852" s="18">
        <v>0</v>
      </c>
      <c r="M1852" s="18">
        <v>0</v>
      </c>
      <c r="N1852" s="77">
        <v>0</v>
      </c>
      <c r="O1852" s="77">
        <v>0</v>
      </c>
      <c r="P1852" s="69"/>
      <c r="Q1852" s="69"/>
      <c r="R1852" s="13"/>
      <c r="S1852" s="13"/>
      <c r="T1852" s="11"/>
      <c r="U1852" s="18"/>
      <c r="V1852" s="18"/>
      <c r="W1852" s="18"/>
    </row>
    <row r="1853" spans="1:23" ht="25" customHeight="1" x14ac:dyDescent="0.3">
      <c r="A1853" s="11"/>
      <c r="B1853" s="35"/>
      <c r="C1853" s="11"/>
      <c r="D1853" s="11"/>
      <c r="E1853" s="101"/>
      <c r="F1853" s="11"/>
      <c r="G1853" s="11"/>
      <c r="H1853" s="11"/>
      <c r="I1853" s="18">
        <v>0</v>
      </c>
      <c r="J1853" s="18">
        <v>0</v>
      </c>
      <c r="K1853" s="18">
        <v>0</v>
      </c>
      <c r="L1853" s="18">
        <v>0</v>
      </c>
      <c r="M1853" s="18">
        <v>0</v>
      </c>
      <c r="N1853" s="77">
        <v>0</v>
      </c>
      <c r="O1853" s="77">
        <v>0</v>
      </c>
      <c r="P1853" s="69"/>
      <c r="Q1853" s="69"/>
      <c r="R1853" s="13"/>
      <c r="S1853" s="13"/>
      <c r="T1853" s="11"/>
      <c r="U1853" s="18"/>
      <c r="V1853" s="18"/>
      <c r="W1853" s="18"/>
    </row>
    <row r="1854" spans="1:23" ht="25" customHeight="1" x14ac:dyDescent="0.3">
      <c r="A1854" s="11"/>
      <c r="B1854" s="35"/>
      <c r="C1854" s="11"/>
      <c r="D1854" s="11"/>
      <c r="E1854" s="101"/>
      <c r="F1854" s="11"/>
      <c r="G1854" s="11"/>
      <c r="H1854" s="11"/>
      <c r="I1854" s="18">
        <v>0</v>
      </c>
      <c r="J1854" s="18">
        <v>0</v>
      </c>
      <c r="K1854" s="18">
        <v>0</v>
      </c>
      <c r="L1854" s="18">
        <v>0</v>
      </c>
      <c r="M1854" s="18">
        <v>0</v>
      </c>
      <c r="N1854" s="77">
        <v>0</v>
      </c>
      <c r="O1854" s="77">
        <v>0</v>
      </c>
      <c r="P1854" s="69"/>
      <c r="Q1854" s="69"/>
      <c r="R1854" s="13"/>
      <c r="S1854" s="13"/>
      <c r="T1854" s="11"/>
      <c r="U1854" s="18"/>
      <c r="V1854" s="18"/>
      <c r="W1854" s="18"/>
    </row>
    <row r="1855" spans="1:23" ht="25" customHeight="1" x14ac:dyDescent="0.3">
      <c r="A1855" s="11"/>
      <c r="B1855" s="35"/>
      <c r="C1855" s="11"/>
      <c r="D1855" s="11"/>
      <c r="E1855" s="101"/>
      <c r="F1855" s="11"/>
      <c r="G1855" s="11"/>
      <c r="H1855" s="11"/>
      <c r="I1855" s="18">
        <v>0</v>
      </c>
      <c r="J1855" s="18">
        <v>0</v>
      </c>
      <c r="K1855" s="18">
        <v>0</v>
      </c>
      <c r="L1855" s="18">
        <v>0</v>
      </c>
      <c r="M1855" s="18">
        <v>0</v>
      </c>
      <c r="N1855" s="77">
        <v>0</v>
      </c>
      <c r="O1855" s="77">
        <v>0</v>
      </c>
      <c r="P1855" s="69"/>
      <c r="Q1855" s="69"/>
      <c r="R1855" s="13"/>
      <c r="S1855" s="13"/>
      <c r="T1855" s="11"/>
      <c r="U1855" s="18"/>
      <c r="V1855" s="18"/>
      <c r="W1855" s="18"/>
    </row>
    <row r="1856" spans="1:23" ht="25" customHeight="1" x14ac:dyDescent="0.3">
      <c r="A1856" s="11"/>
      <c r="B1856" s="35"/>
      <c r="C1856" s="11"/>
      <c r="D1856" s="11"/>
      <c r="E1856" s="101"/>
      <c r="F1856" s="11"/>
      <c r="G1856" s="11"/>
      <c r="H1856" s="11"/>
      <c r="I1856" s="18">
        <v>0</v>
      </c>
      <c r="J1856" s="18">
        <v>0</v>
      </c>
      <c r="K1856" s="18">
        <v>0</v>
      </c>
      <c r="L1856" s="18">
        <v>0</v>
      </c>
      <c r="M1856" s="18">
        <v>0</v>
      </c>
      <c r="N1856" s="77">
        <v>0</v>
      </c>
      <c r="O1856" s="77">
        <v>0</v>
      </c>
      <c r="P1856" s="69"/>
      <c r="Q1856" s="69"/>
      <c r="R1856" s="13"/>
      <c r="S1856" s="13"/>
      <c r="T1856" s="11"/>
      <c r="U1856" s="18"/>
      <c r="V1856" s="18"/>
      <c r="W1856" s="18"/>
    </row>
    <row r="1857" spans="1:23" ht="25" customHeight="1" x14ac:dyDescent="0.3">
      <c r="A1857" s="11"/>
      <c r="B1857" s="35"/>
      <c r="C1857" s="11"/>
      <c r="D1857" s="11"/>
      <c r="E1857" s="101"/>
      <c r="F1857" s="11"/>
      <c r="G1857" s="11"/>
      <c r="H1857" s="11"/>
      <c r="I1857" s="18">
        <v>0</v>
      </c>
      <c r="J1857" s="18">
        <v>0</v>
      </c>
      <c r="K1857" s="18">
        <v>0</v>
      </c>
      <c r="L1857" s="18">
        <v>0</v>
      </c>
      <c r="M1857" s="18">
        <v>0</v>
      </c>
      <c r="N1857" s="77">
        <v>0</v>
      </c>
      <c r="O1857" s="77">
        <v>0</v>
      </c>
      <c r="P1857" s="69"/>
      <c r="Q1857" s="69"/>
      <c r="R1857" s="13"/>
      <c r="S1857" s="13"/>
      <c r="T1857" s="11"/>
      <c r="U1857" s="18"/>
      <c r="V1857" s="18"/>
      <c r="W1857" s="18"/>
    </row>
    <row r="1858" spans="1:23" ht="25" customHeight="1" x14ac:dyDescent="0.3">
      <c r="A1858" s="11"/>
      <c r="B1858" s="35"/>
      <c r="C1858" s="11"/>
      <c r="D1858" s="11"/>
      <c r="E1858" s="101"/>
      <c r="F1858" s="11"/>
      <c r="G1858" s="11"/>
      <c r="H1858" s="11"/>
      <c r="I1858" s="18">
        <v>0</v>
      </c>
      <c r="J1858" s="18">
        <v>0</v>
      </c>
      <c r="K1858" s="18">
        <v>0</v>
      </c>
      <c r="L1858" s="18">
        <v>0</v>
      </c>
      <c r="M1858" s="18">
        <v>0</v>
      </c>
      <c r="N1858" s="77">
        <v>0</v>
      </c>
      <c r="O1858" s="77">
        <v>0</v>
      </c>
      <c r="P1858" s="69"/>
      <c r="Q1858" s="69"/>
      <c r="R1858" s="13"/>
      <c r="S1858" s="13"/>
      <c r="T1858" s="11"/>
      <c r="U1858" s="18"/>
      <c r="V1858" s="18"/>
      <c r="W1858" s="18"/>
    </row>
    <row r="1859" spans="1:23" ht="25" customHeight="1" x14ac:dyDescent="0.3">
      <c r="A1859" s="11"/>
      <c r="B1859" s="35"/>
      <c r="C1859" s="11"/>
      <c r="D1859" s="11"/>
      <c r="E1859" s="101"/>
      <c r="F1859" s="11"/>
      <c r="G1859" s="11"/>
      <c r="H1859" s="11"/>
      <c r="I1859" s="18">
        <v>0</v>
      </c>
      <c r="J1859" s="18">
        <v>0</v>
      </c>
      <c r="K1859" s="18">
        <v>0</v>
      </c>
      <c r="L1859" s="18">
        <v>0</v>
      </c>
      <c r="M1859" s="18">
        <v>0</v>
      </c>
      <c r="N1859" s="77">
        <v>0</v>
      </c>
      <c r="O1859" s="77">
        <v>0</v>
      </c>
      <c r="P1859" s="69"/>
      <c r="Q1859" s="69"/>
      <c r="R1859" s="13"/>
      <c r="S1859" s="13"/>
      <c r="T1859" s="11"/>
      <c r="U1859" s="18"/>
      <c r="V1859" s="18"/>
      <c r="W1859" s="18"/>
    </row>
    <row r="1860" spans="1:23" ht="25" customHeight="1" x14ac:dyDescent="0.3">
      <c r="A1860" s="11"/>
      <c r="B1860" s="35"/>
      <c r="C1860" s="11"/>
      <c r="D1860" s="11"/>
      <c r="E1860" s="101"/>
      <c r="F1860" s="11"/>
      <c r="G1860" s="11"/>
      <c r="H1860" s="11"/>
      <c r="I1860" s="18">
        <v>0</v>
      </c>
      <c r="J1860" s="18">
        <v>0</v>
      </c>
      <c r="K1860" s="18">
        <v>0</v>
      </c>
      <c r="L1860" s="18">
        <v>0</v>
      </c>
      <c r="M1860" s="18">
        <v>0</v>
      </c>
      <c r="N1860" s="77">
        <v>0</v>
      </c>
      <c r="O1860" s="77">
        <v>0</v>
      </c>
      <c r="P1860" s="69"/>
      <c r="Q1860" s="69"/>
      <c r="R1860" s="13"/>
      <c r="S1860" s="13"/>
      <c r="T1860" s="11"/>
      <c r="U1860" s="18"/>
      <c r="V1860" s="18"/>
      <c r="W1860" s="18"/>
    </row>
    <row r="1861" spans="1:23" ht="25" customHeight="1" x14ac:dyDescent="0.3">
      <c r="A1861" s="11"/>
      <c r="B1861" s="35"/>
      <c r="C1861" s="11"/>
      <c r="D1861" s="11"/>
      <c r="E1861" s="101"/>
      <c r="F1861" s="11"/>
      <c r="G1861" s="11"/>
      <c r="H1861" s="11"/>
      <c r="I1861" s="18">
        <v>0</v>
      </c>
      <c r="J1861" s="18">
        <v>0</v>
      </c>
      <c r="K1861" s="18">
        <v>0</v>
      </c>
      <c r="L1861" s="18">
        <v>0</v>
      </c>
      <c r="M1861" s="18">
        <v>0</v>
      </c>
      <c r="N1861" s="77">
        <v>0</v>
      </c>
      <c r="O1861" s="77">
        <v>0</v>
      </c>
      <c r="P1861" s="69"/>
      <c r="Q1861" s="69"/>
      <c r="R1861" s="13"/>
      <c r="S1861" s="13"/>
      <c r="T1861" s="11"/>
      <c r="U1861" s="18"/>
      <c r="V1861" s="18"/>
      <c r="W1861" s="18"/>
    </row>
    <row r="1862" spans="1:23" ht="25" customHeight="1" x14ac:dyDescent="0.3">
      <c r="A1862" s="11"/>
      <c r="B1862" s="35"/>
      <c r="C1862" s="11"/>
      <c r="D1862" s="11"/>
      <c r="E1862" s="101"/>
      <c r="F1862" s="11"/>
      <c r="G1862" s="11"/>
      <c r="H1862" s="11"/>
      <c r="I1862" s="18">
        <v>0</v>
      </c>
      <c r="J1862" s="18">
        <v>0</v>
      </c>
      <c r="K1862" s="18">
        <v>0</v>
      </c>
      <c r="L1862" s="18">
        <v>0</v>
      </c>
      <c r="M1862" s="18">
        <v>0</v>
      </c>
      <c r="N1862" s="77">
        <v>0</v>
      </c>
      <c r="O1862" s="77">
        <v>0</v>
      </c>
      <c r="P1862" s="69"/>
      <c r="Q1862" s="69"/>
      <c r="R1862" s="13"/>
      <c r="S1862" s="13"/>
      <c r="T1862" s="11"/>
      <c r="U1862" s="18"/>
      <c r="V1862" s="18"/>
      <c r="W1862" s="18"/>
    </row>
    <row r="1863" spans="1:23" ht="25" customHeight="1" x14ac:dyDescent="0.3">
      <c r="A1863" s="11"/>
      <c r="B1863" s="35"/>
      <c r="C1863" s="11"/>
      <c r="D1863" s="11"/>
      <c r="E1863" s="101"/>
      <c r="F1863" s="11"/>
      <c r="G1863" s="11"/>
      <c r="H1863" s="11"/>
      <c r="I1863" s="18">
        <v>0</v>
      </c>
      <c r="J1863" s="18">
        <v>0</v>
      </c>
      <c r="K1863" s="18">
        <v>0</v>
      </c>
      <c r="L1863" s="18">
        <v>0</v>
      </c>
      <c r="M1863" s="18">
        <v>0</v>
      </c>
      <c r="N1863" s="77">
        <v>0</v>
      </c>
      <c r="O1863" s="77">
        <v>0</v>
      </c>
      <c r="P1863" s="69"/>
      <c r="Q1863" s="69"/>
      <c r="R1863" s="13"/>
      <c r="S1863" s="13"/>
      <c r="T1863" s="11"/>
      <c r="U1863" s="18"/>
      <c r="V1863" s="18"/>
      <c r="W1863" s="18"/>
    </row>
    <row r="1864" spans="1:23" ht="25" customHeight="1" x14ac:dyDescent="0.3">
      <c r="A1864" s="11"/>
      <c r="B1864" s="35"/>
      <c r="C1864" s="11"/>
      <c r="D1864" s="11"/>
      <c r="E1864" s="101"/>
      <c r="F1864" s="11"/>
      <c r="G1864" s="11"/>
      <c r="H1864" s="11"/>
      <c r="I1864" s="18">
        <v>0</v>
      </c>
      <c r="J1864" s="18">
        <v>0</v>
      </c>
      <c r="K1864" s="18">
        <v>0</v>
      </c>
      <c r="L1864" s="18">
        <v>0</v>
      </c>
      <c r="M1864" s="18">
        <v>0</v>
      </c>
      <c r="N1864" s="77">
        <v>0</v>
      </c>
      <c r="O1864" s="77">
        <v>0</v>
      </c>
      <c r="P1864" s="69"/>
      <c r="Q1864" s="69"/>
      <c r="R1864" s="13"/>
      <c r="S1864" s="13"/>
      <c r="T1864" s="11"/>
      <c r="U1864" s="18"/>
      <c r="V1864" s="18"/>
      <c r="W1864" s="18"/>
    </row>
    <row r="1865" spans="1:23" ht="25" customHeight="1" x14ac:dyDescent="0.3">
      <c r="A1865" s="11"/>
      <c r="B1865" s="35"/>
      <c r="C1865" s="11"/>
      <c r="D1865" s="11"/>
      <c r="E1865" s="101"/>
      <c r="F1865" s="11"/>
      <c r="G1865" s="11"/>
      <c r="H1865" s="11"/>
      <c r="I1865" s="18">
        <v>0</v>
      </c>
      <c r="J1865" s="18">
        <v>0</v>
      </c>
      <c r="K1865" s="18">
        <v>0</v>
      </c>
      <c r="L1865" s="18">
        <v>0</v>
      </c>
      <c r="M1865" s="18">
        <v>0</v>
      </c>
      <c r="N1865" s="77">
        <v>0</v>
      </c>
      <c r="O1865" s="77">
        <v>0</v>
      </c>
      <c r="P1865" s="69"/>
      <c r="Q1865" s="69"/>
      <c r="R1865" s="13"/>
      <c r="S1865" s="13"/>
      <c r="T1865" s="11"/>
      <c r="U1865" s="18"/>
      <c r="V1865" s="18"/>
      <c r="W1865" s="18"/>
    </row>
    <row r="1866" spans="1:23" ht="25" customHeight="1" x14ac:dyDescent="0.3">
      <c r="A1866" s="11"/>
      <c r="B1866" s="35"/>
      <c r="C1866" s="11"/>
      <c r="D1866" s="11"/>
      <c r="E1866" s="101"/>
      <c r="F1866" s="11"/>
      <c r="G1866" s="11"/>
      <c r="H1866" s="11"/>
      <c r="I1866" s="18">
        <v>0</v>
      </c>
      <c r="J1866" s="18">
        <v>0</v>
      </c>
      <c r="K1866" s="18">
        <v>0</v>
      </c>
      <c r="L1866" s="18">
        <v>0</v>
      </c>
      <c r="M1866" s="18">
        <v>0</v>
      </c>
      <c r="N1866" s="77">
        <v>0</v>
      </c>
      <c r="O1866" s="77">
        <v>0</v>
      </c>
      <c r="P1866" s="69"/>
      <c r="Q1866" s="69"/>
      <c r="R1866" s="13"/>
      <c r="S1866" s="13"/>
      <c r="T1866" s="11"/>
      <c r="U1866" s="18"/>
      <c r="V1866" s="18"/>
      <c r="W1866" s="18"/>
    </row>
    <row r="1867" spans="1:23" ht="25" customHeight="1" x14ac:dyDescent="0.3">
      <c r="A1867" s="11"/>
      <c r="B1867" s="35"/>
      <c r="C1867" s="11"/>
      <c r="D1867" s="11"/>
      <c r="E1867" s="101"/>
      <c r="F1867" s="11"/>
      <c r="G1867" s="11"/>
      <c r="H1867" s="11"/>
      <c r="I1867" s="18">
        <v>0</v>
      </c>
      <c r="J1867" s="18">
        <v>0</v>
      </c>
      <c r="K1867" s="18">
        <v>0</v>
      </c>
      <c r="L1867" s="18">
        <v>0</v>
      </c>
      <c r="M1867" s="18">
        <v>0</v>
      </c>
      <c r="N1867" s="77">
        <v>0</v>
      </c>
      <c r="O1867" s="77">
        <v>0</v>
      </c>
      <c r="P1867" s="69"/>
      <c r="Q1867" s="69"/>
      <c r="R1867" s="13"/>
      <c r="S1867" s="13"/>
      <c r="T1867" s="11"/>
      <c r="U1867" s="18"/>
      <c r="V1867" s="18"/>
      <c r="W1867" s="18"/>
    </row>
    <row r="1868" spans="1:23" ht="25" customHeight="1" x14ac:dyDescent="0.3">
      <c r="A1868" s="11"/>
      <c r="B1868" s="35"/>
      <c r="C1868" s="11"/>
      <c r="D1868" s="11"/>
      <c r="E1868" s="101"/>
      <c r="F1868" s="11"/>
      <c r="G1868" s="11"/>
      <c r="H1868" s="11"/>
      <c r="I1868" s="18">
        <v>0</v>
      </c>
      <c r="J1868" s="18">
        <v>0</v>
      </c>
      <c r="K1868" s="18">
        <v>0</v>
      </c>
      <c r="L1868" s="18">
        <v>0</v>
      </c>
      <c r="M1868" s="18">
        <v>0</v>
      </c>
      <c r="N1868" s="77">
        <v>0</v>
      </c>
      <c r="O1868" s="77">
        <v>0</v>
      </c>
      <c r="P1868" s="69"/>
      <c r="Q1868" s="69"/>
      <c r="R1868" s="13"/>
      <c r="S1868" s="13"/>
      <c r="T1868" s="11"/>
      <c r="U1868" s="18"/>
      <c r="V1868" s="18"/>
      <c r="W1868" s="18"/>
    </row>
    <row r="1869" spans="1:23" ht="25" customHeight="1" x14ac:dyDescent="0.3">
      <c r="A1869" s="11"/>
      <c r="B1869" s="35"/>
      <c r="C1869" s="11"/>
      <c r="D1869" s="11"/>
      <c r="E1869" s="101"/>
      <c r="F1869" s="11"/>
      <c r="G1869" s="11"/>
      <c r="H1869" s="11"/>
      <c r="I1869" s="18">
        <v>0</v>
      </c>
      <c r="J1869" s="18">
        <v>0</v>
      </c>
      <c r="K1869" s="18">
        <v>0</v>
      </c>
      <c r="L1869" s="18">
        <v>0</v>
      </c>
      <c r="M1869" s="18">
        <v>0</v>
      </c>
      <c r="N1869" s="77">
        <v>0</v>
      </c>
      <c r="O1869" s="77">
        <v>0</v>
      </c>
      <c r="P1869" s="69"/>
      <c r="Q1869" s="69"/>
      <c r="R1869" s="13"/>
      <c r="S1869" s="13"/>
      <c r="T1869" s="11"/>
      <c r="U1869" s="18"/>
      <c r="V1869" s="18"/>
      <c r="W1869" s="18"/>
    </row>
    <row r="1870" spans="1:23" ht="25" customHeight="1" x14ac:dyDescent="0.3">
      <c r="A1870" s="11"/>
      <c r="B1870" s="35"/>
      <c r="C1870" s="11"/>
      <c r="D1870" s="11"/>
      <c r="E1870" s="101"/>
      <c r="F1870" s="11"/>
      <c r="G1870" s="11"/>
      <c r="H1870" s="11"/>
      <c r="I1870" s="18">
        <v>0</v>
      </c>
      <c r="J1870" s="18">
        <v>0</v>
      </c>
      <c r="K1870" s="18">
        <v>0</v>
      </c>
      <c r="L1870" s="18">
        <v>0</v>
      </c>
      <c r="M1870" s="18">
        <v>0</v>
      </c>
      <c r="N1870" s="77">
        <v>0</v>
      </c>
      <c r="O1870" s="77">
        <v>0</v>
      </c>
      <c r="P1870" s="69"/>
      <c r="Q1870" s="69"/>
      <c r="R1870" s="13"/>
      <c r="S1870" s="13"/>
      <c r="T1870" s="11"/>
      <c r="U1870" s="18"/>
      <c r="V1870" s="18"/>
      <c r="W1870" s="18"/>
    </row>
    <row r="1871" spans="1:23" ht="25" customHeight="1" x14ac:dyDescent="0.3">
      <c r="A1871" s="11"/>
      <c r="B1871" s="35"/>
      <c r="C1871" s="11"/>
      <c r="D1871" s="11"/>
      <c r="E1871" s="101"/>
      <c r="F1871" s="11"/>
      <c r="G1871" s="11"/>
      <c r="H1871" s="11"/>
      <c r="I1871" s="18">
        <v>0</v>
      </c>
      <c r="J1871" s="18">
        <v>0</v>
      </c>
      <c r="K1871" s="18">
        <v>0</v>
      </c>
      <c r="L1871" s="18">
        <v>0</v>
      </c>
      <c r="M1871" s="18">
        <v>0</v>
      </c>
      <c r="N1871" s="77">
        <v>0</v>
      </c>
      <c r="O1871" s="77">
        <v>0</v>
      </c>
      <c r="P1871" s="69"/>
      <c r="Q1871" s="69"/>
      <c r="R1871" s="13"/>
      <c r="S1871" s="13"/>
      <c r="T1871" s="11"/>
      <c r="U1871" s="18"/>
      <c r="V1871" s="18"/>
      <c r="W1871" s="18"/>
    </row>
    <row r="1872" spans="1:23" ht="25" customHeight="1" x14ac:dyDescent="0.3">
      <c r="A1872" s="11"/>
      <c r="B1872" s="35"/>
      <c r="C1872" s="11"/>
      <c r="D1872" s="11"/>
      <c r="E1872" s="101"/>
      <c r="F1872" s="11"/>
      <c r="G1872" s="11"/>
      <c r="H1872" s="11"/>
      <c r="I1872" s="18">
        <v>0</v>
      </c>
      <c r="J1872" s="18">
        <v>0</v>
      </c>
      <c r="K1872" s="18">
        <v>0</v>
      </c>
      <c r="L1872" s="18">
        <v>0</v>
      </c>
      <c r="M1872" s="18">
        <v>0</v>
      </c>
      <c r="N1872" s="77">
        <v>0</v>
      </c>
      <c r="O1872" s="77">
        <v>0</v>
      </c>
      <c r="P1872" s="69"/>
      <c r="Q1872" s="69"/>
      <c r="R1872" s="13"/>
      <c r="S1872" s="13"/>
      <c r="T1872" s="11"/>
      <c r="U1872" s="18"/>
      <c r="V1872" s="18"/>
      <c r="W1872" s="18"/>
    </row>
    <row r="1873" spans="1:23" ht="25" customHeight="1" x14ac:dyDescent="0.3">
      <c r="A1873" s="11"/>
      <c r="B1873" s="35"/>
      <c r="C1873" s="11"/>
      <c r="D1873" s="11"/>
      <c r="E1873" s="101"/>
      <c r="F1873" s="11"/>
      <c r="G1873" s="11"/>
      <c r="H1873" s="11"/>
      <c r="I1873" s="18">
        <v>0</v>
      </c>
      <c r="J1873" s="18">
        <v>0</v>
      </c>
      <c r="K1873" s="18">
        <v>0</v>
      </c>
      <c r="L1873" s="18">
        <v>0</v>
      </c>
      <c r="M1873" s="18">
        <v>0</v>
      </c>
      <c r="N1873" s="77">
        <v>0</v>
      </c>
      <c r="O1873" s="77">
        <v>0</v>
      </c>
      <c r="P1873" s="69"/>
      <c r="Q1873" s="69"/>
      <c r="R1873" s="13"/>
      <c r="S1873" s="13"/>
      <c r="T1873" s="11"/>
      <c r="U1873" s="18"/>
      <c r="V1873" s="18"/>
      <c r="W1873" s="18"/>
    </row>
    <row r="1874" spans="1:23" ht="25" customHeight="1" x14ac:dyDescent="0.3">
      <c r="A1874" s="11"/>
      <c r="B1874" s="35"/>
      <c r="C1874" s="11"/>
      <c r="D1874" s="11"/>
      <c r="E1874" s="101"/>
      <c r="F1874" s="11"/>
      <c r="G1874" s="11"/>
      <c r="H1874" s="11"/>
      <c r="I1874" s="18">
        <v>0</v>
      </c>
      <c r="J1874" s="18">
        <v>0</v>
      </c>
      <c r="K1874" s="18">
        <v>0</v>
      </c>
      <c r="L1874" s="18">
        <v>0</v>
      </c>
      <c r="M1874" s="18">
        <v>0</v>
      </c>
      <c r="N1874" s="77">
        <v>0</v>
      </c>
      <c r="O1874" s="77">
        <v>0</v>
      </c>
      <c r="P1874" s="69"/>
      <c r="Q1874" s="69"/>
      <c r="R1874" s="13"/>
      <c r="S1874" s="13"/>
      <c r="T1874" s="11"/>
      <c r="U1874" s="18"/>
      <c r="V1874" s="18"/>
      <c r="W1874" s="18"/>
    </row>
    <row r="1875" spans="1:23" ht="25" customHeight="1" x14ac:dyDescent="0.3">
      <c r="A1875" s="11"/>
      <c r="B1875" s="35"/>
      <c r="C1875" s="11"/>
      <c r="D1875" s="11"/>
      <c r="E1875" s="101"/>
      <c r="F1875" s="11"/>
      <c r="G1875" s="11"/>
      <c r="H1875" s="11"/>
      <c r="I1875" s="18">
        <v>0</v>
      </c>
      <c r="J1875" s="18">
        <v>0</v>
      </c>
      <c r="K1875" s="18">
        <v>0</v>
      </c>
      <c r="L1875" s="18">
        <v>0</v>
      </c>
      <c r="M1875" s="18">
        <v>0</v>
      </c>
      <c r="N1875" s="77">
        <v>0</v>
      </c>
      <c r="O1875" s="77">
        <v>0</v>
      </c>
      <c r="P1875" s="69"/>
      <c r="Q1875" s="69"/>
      <c r="R1875" s="13"/>
      <c r="S1875" s="13"/>
      <c r="T1875" s="11"/>
      <c r="U1875" s="18"/>
      <c r="V1875" s="18"/>
      <c r="W1875" s="18"/>
    </row>
    <row r="1876" spans="1:23" ht="25" customHeight="1" x14ac:dyDescent="0.3">
      <c r="A1876" s="11"/>
      <c r="B1876" s="35"/>
      <c r="C1876" s="11"/>
      <c r="D1876" s="11"/>
      <c r="E1876" s="101"/>
      <c r="F1876" s="11"/>
      <c r="G1876" s="11"/>
      <c r="H1876" s="11"/>
      <c r="I1876" s="18">
        <v>0</v>
      </c>
      <c r="J1876" s="18">
        <v>0</v>
      </c>
      <c r="K1876" s="18">
        <v>0</v>
      </c>
      <c r="L1876" s="18">
        <v>0</v>
      </c>
      <c r="M1876" s="18">
        <v>0</v>
      </c>
      <c r="N1876" s="77">
        <v>0</v>
      </c>
      <c r="O1876" s="77">
        <v>0</v>
      </c>
      <c r="P1876" s="69"/>
      <c r="Q1876" s="69"/>
      <c r="R1876" s="13"/>
      <c r="S1876" s="13"/>
      <c r="T1876" s="11"/>
      <c r="U1876" s="18"/>
      <c r="V1876" s="18"/>
      <c r="W1876" s="18"/>
    </row>
    <row r="1877" spans="1:23" ht="25" customHeight="1" x14ac:dyDescent="0.3">
      <c r="A1877" s="11"/>
      <c r="B1877" s="35"/>
      <c r="C1877" s="11"/>
      <c r="D1877" s="11"/>
      <c r="E1877" s="101"/>
      <c r="F1877" s="11"/>
      <c r="G1877" s="11"/>
      <c r="H1877" s="11"/>
      <c r="I1877" s="18">
        <v>0</v>
      </c>
      <c r="J1877" s="18">
        <v>0</v>
      </c>
      <c r="K1877" s="18">
        <v>0</v>
      </c>
      <c r="L1877" s="18">
        <v>0</v>
      </c>
      <c r="M1877" s="18">
        <v>0</v>
      </c>
      <c r="N1877" s="77">
        <v>0</v>
      </c>
      <c r="O1877" s="77">
        <v>0</v>
      </c>
      <c r="P1877" s="69"/>
      <c r="Q1877" s="69"/>
      <c r="R1877" s="13"/>
      <c r="S1877" s="13"/>
      <c r="T1877" s="11"/>
      <c r="U1877" s="18"/>
      <c r="V1877" s="18"/>
      <c r="W1877" s="18"/>
    </row>
    <row r="1878" spans="1:23" ht="25" customHeight="1" x14ac:dyDescent="0.3">
      <c r="A1878" s="11"/>
      <c r="B1878" s="35"/>
      <c r="C1878" s="11"/>
      <c r="D1878" s="11"/>
      <c r="E1878" s="101"/>
      <c r="F1878" s="11"/>
      <c r="G1878" s="11"/>
      <c r="H1878" s="11"/>
      <c r="I1878" s="18">
        <v>0</v>
      </c>
      <c r="J1878" s="18">
        <v>0</v>
      </c>
      <c r="K1878" s="18">
        <v>0</v>
      </c>
      <c r="L1878" s="18">
        <v>0</v>
      </c>
      <c r="M1878" s="18">
        <v>0</v>
      </c>
      <c r="N1878" s="77">
        <v>0</v>
      </c>
      <c r="O1878" s="77">
        <v>0</v>
      </c>
      <c r="P1878" s="69"/>
      <c r="Q1878" s="69"/>
      <c r="R1878" s="13"/>
      <c r="S1878" s="13"/>
      <c r="T1878" s="11"/>
      <c r="U1878" s="18"/>
      <c r="V1878" s="18"/>
      <c r="W1878" s="18"/>
    </row>
    <row r="1879" spans="1:23" ht="25" customHeight="1" x14ac:dyDescent="0.3">
      <c r="A1879" s="11"/>
      <c r="B1879" s="35"/>
      <c r="C1879" s="11"/>
      <c r="D1879" s="11"/>
      <c r="E1879" s="101"/>
      <c r="F1879" s="11"/>
      <c r="G1879" s="11"/>
      <c r="H1879" s="11"/>
      <c r="I1879" s="18">
        <v>0</v>
      </c>
      <c r="J1879" s="18">
        <v>0</v>
      </c>
      <c r="K1879" s="18">
        <v>0</v>
      </c>
      <c r="L1879" s="18">
        <v>0</v>
      </c>
      <c r="M1879" s="18">
        <v>0</v>
      </c>
      <c r="N1879" s="77">
        <v>0</v>
      </c>
      <c r="O1879" s="77">
        <v>0</v>
      </c>
      <c r="P1879" s="69"/>
      <c r="Q1879" s="69"/>
      <c r="R1879" s="13"/>
      <c r="S1879" s="13"/>
      <c r="T1879" s="11"/>
      <c r="U1879" s="18"/>
      <c r="V1879" s="18"/>
      <c r="W1879" s="18"/>
    </row>
    <row r="1880" spans="1:23" ht="25" customHeight="1" x14ac:dyDescent="0.3">
      <c r="A1880" s="11"/>
      <c r="B1880" s="35"/>
      <c r="C1880" s="11"/>
      <c r="D1880" s="11"/>
      <c r="E1880" s="101"/>
      <c r="F1880" s="11"/>
      <c r="G1880" s="11"/>
      <c r="H1880" s="11"/>
      <c r="I1880" s="18">
        <v>0</v>
      </c>
      <c r="J1880" s="18">
        <v>0</v>
      </c>
      <c r="K1880" s="18">
        <v>0</v>
      </c>
      <c r="L1880" s="18">
        <v>0</v>
      </c>
      <c r="M1880" s="18">
        <v>0</v>
      </c>
      <c r="N1880" s="77">
        <v>0</v>
      </c>
      <c r="O1880" s="77">
        <v>0</v>
      </c>
      <c r="P1880" s="69"/>
      <c r="Q1880" s="69"/>
      <c r="R1880" s="13"/>
      <c r="S1880" s="13"/>
      <c r="T1880" s="11"/>
      <c r="U1880" s="18"/>
      <c r="V1880" s="18"/>
      <c r="W1880" s="18"/>
    </row>
    <row r="1881" spans="1:23" ht="25" customHeight="1" x14ac:dyDescent="0.3">
      <c r="A1881" s="11"/>
      <c r="B1881" s="35"/>
      <c r="C1881" s="11"/>
      <c r="D1881" s="11"/>
      <c r="E1881" s="101"/>
      <c r="F1881" s="11"/>
      <c r="G1881" s="11"/>
      <c r="H1881" s="11"/>
      <c r="I1881" s="18">
        <v>0</v>
      </c>
      <c r="J1881" s="18">
        <v>0</v>
      </c>
      <c r="K1881" s="18">
        <v>0</v>
      </c>
      <c r="L1881" s="18">
        <v>0</v>
      </c>
      <c r="M1881" s="18">
        <v>0</v>
      </c>
      <c r="N1881" s="77">
        <v>0</v>
      </c>
      <c r="O1881" s="77">
        <v>0</v>
      </c>
      <c r="P1881" s="69"/>
      <c r="Q1881" s="69"/>
      <c r="R1881" s="13"/>
      <c r="S1881" s="13"/>
      <c r="T1881" s="11"/>
      <c r="U1881" s="18"/>
      <c r="V1881" s="18"/>
      <c r="W1881" s="18"/>
    </row>
    <row r="1882" spans="1:23" ht="25" customHeight="1" x14ac:dyDescent="0.3">
      <c r="A1882" s="11"/>
      <c r="B1882" s="35"/>
      <c r="C1882" s="11"/>
      <c r="D1882" s="11"/>
      <c r="E1882" s="101"/>
      <c r="F1882" s="11"/>
      <c r="G1882" s="11"/>
      <c r="H1882" s="11"/>
      <c r="I1882" s="18">
        <v>0</v>
      </c>
      <c r="J1882" s="18">
        <v>0</v>
      </c>
      <c r="K1882" s="18">
        <v>0</v>
      </c>
      <c r="L1882" s="18">
        <v>0</v>
      </c>
      <c r="M1882" s="18">
        <v>0</v>
      </c>
      <c r="N1882" s="77">
        <v>0</v>
      </c>
      <c r="O1882" s="77">
        <v>0</v>
      </c>
      <c r="P1882" s="69"/>
      <c r="Q1882" s="69"/>
      <c r="R1882" s="13"/>
      <c r="S1882" s="13"/>
      <c r="T1882" s="11"/>
      <c r="U1882" s="18"/>
      <c r="V1882" s="18"/>
      <c r="W1882" s="18"/>
    </row>
    <row r="1883" spans="1:23" ht="25" customHeight="1" x14ac:dyDescent="0.3">
      <c r="A1883" s="11"/>
      <c r="B1883" s="35"/>
      <c r="C1883" s="11"/>
      <c r="D1883" s="11"/>
      <c r="E1883" s="101"/>
      <c r="F1883" s="11"/>
      <c r="G1883" s="11"/>
      <c r="H1883" s="11"/>
      <c r="I1883" s="18">
        <v>0</v>
      </c>
      <c r="J1883" s="18">
        <v>0</v>
      </c>
      <c r="K1883" s="18">
        <v>0</v>
      </c>
      <c r="L1883" s="18">
        <v>0</v>
      </c>
      <c r="M1883" s="18">
        <v>0</v>
      </c>
      <c r="N1883" s="77">
        <v>0</v>
      </c>
      <c r="O1883" s="77">
        <v>0</v>
      </c>
      <c r="P1883" s="69"/>
      <c r="Q1883" s="69"/>
      <c r="R1883" s="13"/>
      <c r="S1883" s="13"/>
      <c r="T1883" s="11"/>
      <c r="U1883" s="18"/>
      <c r="V1883" s="18"/>
      <c r="W1883" s="18"/>
    </row>
    <row r="1884" spans="1:23" ht="25" customHeight="1" x14ac:dyDescent="0.3">
      <c r="A1884" s="11"/>
      <c r="B1884" s="35"/>
      <c r="C1884" s="11"/>
      <c r="D1884" s="11"/>
      <c r="E1884" s="101"/>
      <c r="F1884" s="11"/>
      <c r="G1884" s="11"/>
      <c r="H1884" s="11"/>
      <c r="I1884" s="18">
        <v>0</v>
      </c>
      <c r="J1884" s="18">
        <v>0</v>
      </c>
      <c r="K1884" s="18">
        <v>0</v>
      </c>
      <c r="L1884" s="18">
        <v>0</v>
      </c>
      <c r="M1884" s="18">
        <v>0</v>
      </c>
      <c r="N1884" s="77">
        <v>0</v>
      </c>
      <c r="O1884" s="77">
        <v>0</v>
      </c>
      <c r="P1884" s="69"/>
      <c r="Q1884" s="69"/>
      <c r="R1884" s="13"/>
      <c r="S1884" s="13"/>
      <c r="T1884" s="11"/>
      <c r="U1884" s="18"/>
      <c r="V1884" s="18"/>
      <c r="W1884" s="18"/>
    </row>
    <row r="1885" spans="1:23" ht="25" customHeight="1" x14ac:dyDescent="0.3">
      <c r="A1885" s="11"/>
      <c r="B1885" s="35"/>
      <c r="C1885" s="11"/>
      <c r="D1885" s="11"/>
      <c r="E1885" s="101"/>
      <c r="F1885" s="11"/>
      <c r="G1885" s="11"/>
      <c r="H1885" s="11"/>
      <c r="I1885" s="18">
        <v>0</v>
      </c>
      <c r="J1885" s="18">
        <v>0</v>
      </c>
      <c r="K1885" s="18">
        <v>0</v>
      </c>
      <c r="L1885" s="18">
        <v>0</v>
      </c>
      <c r="M1885" s="18">
        <v>0</v>
      </c>
      <c r="N1885" s="77">
        <v>0</v>
      </c>
      <c r="O1885" s="77">
        <v>0</v>
      </c>
      <c r="P1885" s="69"/>
      <c r="Q1885" s="69"/>
      <c r="R1885" s="13"/>
      <c r="S1885" s="13"/>
      <c r="T1885" s="11"/>
      <c r="U1885" s="18"/>
      <c r="V1885" s="18"/>
      <c r="W1885" s="18"/>
    </row>
    <row r="1886" spans="1:23" ht="25" customHeight="1" x14ac:dyDescent="0.3">
      <c r="A1886" s="11"/>
      <c r="B1886" s="35"/>
      <c r="C1886" s="11"/>
      <c r="D1886" s="11"/>
      <c r="E1886" s="101"/>
      <c r="F1886" s="11"/>
      <c r="G1886" s="11"/>
      <c r="H1886" s="11"/>
      <c r="I1886" s="18">
        <v>0</v>
      </c>
      <c r="J1886" s="18">
        <v>0</v>
      </c>
      <c r="K1886" s="18">
        <v>0</v>
      </c>
      <c r="L1886" s="18">
        <v>0</v>
      </c>
      <c r="M1886" s="18">
        <v>0</v>
      </c>
      <c r="N1886" s="77">
        <v>0</v>
      </c>
      <c r="O1886" s="77">
        <v>0</v>
      </c>
      <c r="P1886" s="69"/>
      <c r="Q1886" s="69"/>
      <c r="R1886" s="13"/>
      <c r="S1886" s="13"/>
      <c r="T1886" s="11"/>
      <c r="U1886" s="18"/>
      <c r="V1886" s="18"/>
      <c r="W1886" s="18"/>
    </row>
    <row r="1887" spans="1:23" ht="25" customHeight="1" x14ac:dyDescent="0.3">
      <c r="A1887" s="11"/>
      <c r="B1887" s="35"/>
      <c r="C1887" s="11"/>
      <c r="D1887" s="11"/>
      <c r="E1887" s="101"/>
      <c r="F1887" s="11"/>
      <c r="G1887" s="11"/>
      <c r="H1887" s="11"/>
      <c r="I1887" s="18">
        <v>0</v>
      </c>
      <c r="J1887" s="18">
        <v>0</v>
      </c>
      <c r="K1887" s="18">
        <v>0</v>
      </c>
      <c r="L1887" s="18">
        <v>0</v>
      </c>
      <c r="M1887" s="18">
        <v>0</v>
      </c>
      <c r="N1887" s="77">
        <v>0</v>
      </c>
      <c r="O1887" s="77">
        <v>0</v>
      </c>
      <c r="P1887" s="69"/>
      <c r="Q1887" s="69"/>
      <c r="R1887" s="13"/>
      <c r="S1887" s="13"/>
      <c r="T1887" s="11"/>
      <c r="U1887" s="18"/>
      <c r="V1887" s="18"/>
      <c r="W1887" s="18"/>
    </row>
    <row r="1888" spans="1:23" ht="25" customHeight="1" x14ac:dyDescent="0.3">
      <c r="A1888" s="11"/>
      <c r="B1888" s="35"/>
      <c r="C1888" s="11"/>
      <c r="D1888" s="11"/>
      <c r="E1888" s="101"/>
      <c r="F1888" s="11"/>
      <c r="G1888" s="11"/>
      <c r="H1888" s="11"/>
      <c r="I1888" s="18">
        <v>0</v>
      </c>
      <c r="J1888" s="18">
        <v>0</v>
      </c>
      <c r="K1888" s="18">
        <v>0</v>
      </c>
      <c r="L1888" s="18">
        <v>0</v>
      </c>
      <c r="M1888" s="18">
        <v>0</v>
      </c>
      <c r="N1888" s="77">
        <v>0</v>
      </c>
      <c r="O1888" s="77">
        <v>0</v>
      </c>
      <c r="P1888" s="69"/>
      <c r="Q1888" s="69"/>
      <c r="R1888" s="13"/>
      <c r="S1888" s="13"/>
      <c r="T1888" s="11"/>
      <c r="U1888" s="18"/>
      <c r="V1888" s="18"/>
      <c r="W1888" s="18"/>
    </row>
    <row r="1889" spans="1:23" ht="25" customHeight="1" x14ac:dyDescent="0.3">
      <c r="A1889" s="11"/>
      <c r="B1889" s="35"/>
      <c r="C1889" s="11"/>
      <c r="D1889" s="11"/>
      <c r="E1889" s="101"/>
      <c r="F1889" s="11"/>
      <c r="G1889" s="11"/>
      <c r="H1889" s="11"/>
      <c r="I1889" s="18">
        <v>0</v>
      </c>
      <c r="J1889" s="18">
        <v>0</v>
      </c>
      <c r="K1889" s="18">
        <v>0</v>
      </c>
      <c r="L1889" s="18">
        <v>0</v>
      </c>
      <c r="M1889" s="18">
        <v>0</v>
      </c>
      <c r="N1889" s="77">
        <v>0</v>
      </c>
      <c r="O1889" s="77">
        <v>0</v>
      </c>
      <c r="P1889" s="69"/>
      <c r="Q1889" s="69"/>
      <c r="R1889" s="13"/>
      <c r="S1889" s="13"/>
      <c r="T1889" s="11"/>
      <c r="U1889" s="18"/>
      <c r="V1889" s="18"/>
      <c r="W1889" s="18"/>
    </row>
    <row r="1890" spans="1:23" ht="25" customHeight="1" x14ac:dyDescent="0.3">
      <c r="A1890" s="11"/>
      <c r="B1890" s="35"/>
      <c r="C1890" s="11"/>
      <c r="D1890" s="11"/>
      <c r="E1890" s="101"/>
      <c r="F1890" s="11"/>
      <c r="G1890" s="11"/>
      <c r="H1890" s="11"/>
      <c r="I1890" s="18">
        <v>0</v>
      </c>
      <c r="J1890" s="18">
        <v>0</v>
      </c>
      <c r="K1890" s="18">
        <v>0</v>
      </c>
      <c r="L1890" s="18">
        <v>0</v>
      </c>
      <c r="M1890" s="18">
        <v>0</v>
      </c>
      <c r="N1890" s="77">
        <v>0</v>
      </c>
      <c r="O1890" s="77">
        <v>0</v>
      </c>
      <c r="P1890" s="69"/>
      <c r="Q1890" s="69"/>
      <c r="R1890" s="13"/>
      <c r="S1890" s="13"/>
      <c r="T1890" s="11"/>
      <c r="U1890" s="18"/>
      <c r="V1890" s="18"/>
      <c r="W1890" s="18"/>
    </row>
    <row r="1891" spans="1:23" ht="25" customHeight="1" x14ac:dyDescent="0.3">
      <c r="A1891" s="11"/>
      <c r="B1891" s="35"/>
      <c r="C1891" s="11"/>
      <c r="D1891" s="11"/>
      <c r="E1891" s="101"/>
      <c r="F1891" s="11"/>
      <c r="G1891" s="11"/>
      <c r="H1891" s="11"/>
      <c r="I1891" s="18">
        <v>0</v>
      </c>
      <c r="J1891" s="18">
        <v>0</v>
      </c>
      <c r="K1891" s="18">
        <v>0</v>
      </c>
      <c r="L1891" s="18">
        <v>0</v>
      </c>
      <c r="M1891" s="18">
        <v>0</v>
      </c>
      <c r="N1891" s="77">
        <v>0</v>
      </c>
      <c r="O1891" s="77">
        <v>0</v>
      </c>
      <c r="P1891" s="69"/>
      <c r="Q1891" s="69"/>
      <c r="R1891" s="13"/>
      <c r="S1891" s="13"/>
      <c r="T1891" s="11"/>
      <c r="U1891" s="18"/>
      <c r="V1891" s="18"/>
      <c r="W1891" s="18"/>
    </row>
    <row r="1892" spans="1:23" ht="25" customHeight="1" x14ac:dyDescent="0.3">
      <c r="A1892" s="11"/>
      <c r="B1892" s="35"/>
      <c r="C1892" s="11"/>
      <c r="D1892" s="11"/>
      <c r="E1892" s="101"/>
      <c r="F1892" s="11"/>
      <c r="G1892" s="11"/>
      <c r="H1892" s="11"/>
      <c r="I1892" s="18">
        <v>0</v>
      </c>
      <c r="J1892" s="18">
        <v>0</v>
      </c>
      <c r="K1892" s="18">
        <v>0</v>
      </c>
      <c r="L1892" s="18">
        <v>0</v>
      </c>
      <c r="M1892" s="18">
        <v>0</v>
      </c>
      <c r="N1892" s="77">
        <v>0</v>
      </c>
      <c r="O1892" s="77">
        <v>0</v>
      </c>
      <c r="P1892" s="69"/>
      <c r="Q1892" s="69"/>
      <c r="R1892" s="13"/>
      <c r="S1892" s="13"/>
      <c r="T1892" s="11"/>
      <c r="U1892" s="18"/>
      <c r="V1892" s="18"/>
      <c r="W1892" s="18"/>
    </row>
    <row r="1893" spans="1:23" ht="25" customHeight="1" x14ac:dyDescent="0.3">
      <c r="A1893" s="11"/>
      <c r="B1893" s="35"/>
      <c r="C1893" s="11"/>
      <c r="D1893" s="11"/>
      <c r="E1893" s="101"/>
      <c r="F1893" s="11"/>
      <c r="G1893" s="11"/>
      <c r="H1893" s="11"/>
      <c r="I1893" s="18">
        <v>0</v>
      </c>
      <c r="J1893" s="18">
        <v>0</v>
      </c>
      <c r="K1893" s="18">
        <v>0</v>
      </c>
      <c r="L1893" s="18">
        <v>0</v>
      </c>
      <c r="M1893" s="18">
        <v>0</v>
      </c>
      <c r="N1893" s="77">
        <v>0</v>
      </c>
      <c r="O1893" s="77">
        <v>0</v>
      </c>
      <c r="P1893" s="69"/>
      <c r="Q1893" s="69"/>
      <c r="R1893" s="13"/>
      <c r="S1893" s="13"/>
      <c r="T1893" s="11"/>
      <c r="U1893" s="18"/>
      <c r="V1893" s="18"/>
      <c r="W1893" s="18"/>
    </row>
    <row r="1894" spans="1:23" ht="25" customHeight="1" x14ac:dyDescent="0.3">
      <c r="A1894" s="11"/>
      <c r="B1894" s="35"/>
      <c r="C1894" s="11"/>
      <c r="D1894" s="11"/>
      <c r="E1894" s="101"/>
      <c r="F1894" s="11"/>
      <c r="G1894" s="11"/>
      <c r="H1894" s="11"/>
      <c r="I1894" s="18">
        <v>0</v>
      </c>
      <c r="J1894" s="18">
        <v>0</v>
      </c>
      <c r="K1894" s="18">
        <v>0</v>
      </c>
      <c r="L1894" s="18">
        <v>0</v>
      </c>
      <c r="M1894" s="18">
        <v>0</v>
      </c>
      <c r="N1894" s="77">
        <v>0</v>
      </c>
      <c r="O1894" s="77">
        <v>0</v>
      </c>
      <c r="P1894" s="69"/>
      <c r="Q1894" s="69"/>
      <c r="R1894" s="13"/>
      <c r="S1894" s="13"/>
      <c r="T1894" s="11"/>
      <c r="U1894" s="18"/>
      <c r="V1894" s="18"/>
      <c r="W1894" s="18"/>
    </row>
    <row r="1895" spans="1:23" ht="25" customHeight="1" x14ac:dyDescent="0.3">
      <c r="A1895" s="11"/>
      <c r="B1895" s="35"/>
      <c r="C1895" s="11"/>
      <c r="D1895" s="11"/>
      <c r="E1895" s="101"/>
      <c r="F1895" s="11"/>
      <c r="G1895" s="11"/>
      <c r="H1895" s="11"/>
      <c r="I1895" s="18">
        <v>0</v>
      </c>
      <c r="J1895" s="18">
        <v>0</v>
      </c>
      <c r="K1895" s="18">
        <v>0</v>
      </c>
      <c r="L1895" s="18">
        <v>0</v>
      </c>
      <c r="M1895" s="18">
        <v>0</v>
      </c>
      <c r="N1895" s="77">
        <v>0</v>
      </c>
      <c r="O1895" s="77">
        <v>0</v>
      </c>
      <c r="P1895" s="69"/>
      <c r="Q1895" s="69"/>
      <c r="R1895" s="13"/>
      <c r="S1895" s="13"/>
      <c r="T1895" s="11"/>
      <c r="U1895" s="18"/>
      <c r="V1895" s="18"/>
      <c r="W1895" s="18"/>
    </row>
    <row r="1896" spans="1:23" ht="25" customHeight="1" x14ac:dyDescent="0.3">
      <c r="A1896" s="11"/>
      <c r="B1896" s="35"/>
      <c r="C1896" s="11"/>
      <c r="D1896" s="11"/>
      <c r="E1896" s="101"/>
      <c r="F1896" s="11"/>
      <c r="G1896" s="11"/>
      <c r="H1896" s="11"/>
      <c r="I1896" s="18">
        <v>0</v>
      </c>
      <c r="J1896" s="18">
        <v>0</v>
      </c>
      <c r="K1896" s="18">
        <v>0</v>
      </c>
      <c r="L1896" s="18">
        <v>0</v>
      </c>
      <c r="M1896" s="18">
        <v>0</v>
      </c>
      <c r="N1896" s="77">
        <v>0</v>
      </c>
      <c r="O1896" s="77">
        <v>0</v>
      </c>
      <c r="P1896" s="69"/>
      <c r="Q1896" s="69"/>
      <c r="R1896" s="13"/>
      <c r="S1896" s="13"/>
      <c r="T1896" s="11"/>
      <c r="U1896" s="18"/>
      <c r="V1896" s="18"/>
      <c r="W1896" s="18"/>
    </row>
    <row r="1897" spans="1:23" ht="25" customHeight="1" x14ac:dyDescent="0.3">
      <c r="A1897" s="11"/>
      <c r="B1897" s="35"/>
      <c r="C1897" s="11"/>
      <c r="D1897" s="11"/>
      <c r="E1897" s="101"/>
      <c r="F1897" s="11"/>
      <c r="G1897" s="11"/>
      <c r="H1897" s="11"/>
      <c r="I1897" s="18">
        <v>0</v>
      </c>
      <c r="J1897" s="18">
        <v>0</v>
      </c>
      <c r="K1897" s="18">
        <v>0</v>
      </c>
      <c r="L1897" s="18">
        <v>0</v>
      </c>
      <c r="M1897" s="18">
        <v>0</v>
      </c>
      <c r="N1897" s="77">
        <v>0</v>
      </c>
      <c r="O1897" s="77">
        <v>0</v>
      </c>
      <c r="P1897" s="69"/>
      <c r="Q1897" s="69"/>
      <c r="R1897" s="13"/>
      <c r="S1897" s="13"/>
      <c r="T1897" s="11"/>
      <c r="U1897" s="18"/>
      <c r="V1897" s="18"/>
      <c r="W1897" s="18"/>
    </row>
    <row r="1898" spans="1:23" ht="25" customHeight="1" x14ac:dyDescent="0.3">
      <c r="A1898" s="11"/>
      <c r="B1898" s="35"/>
      <c r="C1898" s="11"/>
      <c r="D1898" s="11"/>
      <c r="E1898" s="101"/>
      <c r="F1898" s="11"/>
      <c r="G1898" s="11"/>
      <c r="H1898" s="11"/>
      <c r="I1898" s="18">
        <v>0</v>
      </c>
      <c r="J1898" s="18">
        <v>0</v>
      </c>
      <c r="K1898" s="18">
        <v>0</v>
      </c>
      <c r="L1898" s="18">
        <v>0</v>
      </c>
      <c r="M1898" s="18">
        <v>0</v>
      </c>
      <c r="N1898" s="77">
        <v>0</v>
      </c>
      <c r="O1898" s="77">
        <v>0</v>
      </c>
      <c r="P1898" s="69"/>
      <c r="Q1898" s="69"/>
      <c r="R1898" s="13"/>
      <c r="S1898" s="13"/>
      <c r="T1898" s="11"/>
      <c r="U1898" s="18"/>
      <c r="V1898" s="18"/>
      <c r="W1898" s="18"/>
    </row>
    <row r="1899" spans="1:23" ht="25" customHeight="1" x14ac:dyDescent="0.3">
      <c r="A1899" s="11"/>
      <c r="B1899" s="35"/>
      <c r="C1899" s="11"/>
      <c r="D1899" s="11"/>
      <c r="E1899" s="101"/>
      <c r="F1899" s="11"/>
      <c r="G1899" s="11"/>
      <c r="H1899" s="11"/>
      <c r="I1899" s="18">
        <v>0</v>
      </c>
      <c r="J1899" s="18">
        <v>0</v>
      </c>
      <c r="K1899" s="18">
        <v>0</v>
      </c>
      <c r="L1899" s="18">
        <v>0</v>
      </c>
      <c r="M1899" s="18">
        <v>0</v>
      </c>
      <c r="N1899" s="77">
        <v>0</v>
      </c>
      <c r="O1899" s="77">
        <v>0</v>
      </c>
      <c r="P1899" s="69"/>
      <c r="Q1899" s="69"/>
      <c r="R1899" s="13"/>
      <c r="S1899" s="13"/>
      <c r="T1899" s="11"/>
      <c r="U1899" s="18"/>
      <c r="V1899" s="18"/>
      <c r="W1899" s="18"/>
    </row>
    <row r="1900" spans="1:23" ht="25" customHeight="1" x14ac:dyDescent="0.3">
      <c r="A1900" s="11"/>
      <c r="B1900" s="35"/>
      <c r="C1900" s="11"/>
      <c r="D1900" s="11"/>
      <c r="E1900" s="101"/>
      <c r="F1900" s="11"/>
      <c r="G1900" s="11"/>
      <c r="H1900" s="11"/>
      <c r="I1900" s="18">
        <v>0</v>
      </c>
      <c r="J1900" s="18">
        <v>0</v>
      </c>
      <c r="K1900" s="18">
        <v>0</v>
      </c>
      <c r="L1900" s="18">
        <v>0</v>
      </c>
      <c r="M1900" s="18">
        <v>0</v>
      </c>
      <c r="N1900" s="77">
        <v>0</v>
      </c>
      <c r="O1900" s="77">
        <v>0</v>
      </c>
      <c r="P1900" s="69"/>
      <c r="Q1900" s="69"/>
      <c r="R1900" s="13"/>
      <c r="S1900" s="13"/>
      <c r="T1900" s="11"/>
      <c r="U1900" s="18"/>
      <c r="V1900" s="18"/>
      <c r="W1900" s="18"/>
    </row>
    <row r="1901" spans="1:23" ht="25" customHeight="1" x14ac:dyDescent="0.3">
      <c r="A1901" s="11"/>
      <c r="B1901" s="35"/>
      <c r="C1901" s="11"/>
      <c r="D1901" s="11"/>
      <c r="E1901" s="101"/>
      <c r="F1901" s="11"/>
      <c r="G1901" s="11"/>
      <c r="H1901" s="11"/>
      <c r="I1901" s="18">
        <v>0</v>
      </c>
      <c r="J1901" s="18">
        <v>0</v>
      </c>
      <c r="K1901" s="18">
        <v>0</v>
      </c>
      <c r="L1901" s="18">
        <v>0</v>
      </c>
      <c r="M1901" s="18">
        <v>0</v>
      </c>
      <c r="N1901" s="77">
        <v>0</v>
      </c>
      <c r="O1901" s="77">
        <v>0</v>
      </c>
      <c r="P1901" s="69"/>
      <c r="Q1901" s="69"/>
      <c r="R1901" s="13"/>
      <c r="S1901" s="13"/>
      <c r="T1901" s="11"/>
      <c r="U1901" s="18"/>
      <c r="V1901" s="18"/>
      <c r="W1901" s="18"/>
    </row>
    <row r="1902" spans="1:23" ht="25" customHeight="1" x14ac:dyDescent="0.3">
      <c r="A1902" s="11"/>
      <c r="B1902" s="35"/>
      <c r="C1902" s="11"/>
      <c r="D1902" s="11"/>
      <c r="E1902" s="101"/>
      <c r="F1902" s="11"/>
      <c r="G1902" s="11"/>
      <c r="H1902" s="11"/>
      <c r="I1902" s="18">
        <v>0</v>
      </c>
      <c r="J1902" s="18">
        <v>0</v>
      </c>
      <c r="K1902" s="18">
        <v>0</v>
      </c>
      <c r="L1902" s="18">
        <v>0</v>
      </c>
      <c r="M1902" s="18">
        <v>0</v>
      </c>
      <c r="N1902" s="77">
        <v>0</v>
      </c>
      <c r="O1902" s="77">
        <v>0</v>
      </c>
      <c r="P1902" s="69"/>
      <c r="Q1902" s="69"/>
      <c r="R1902" s="13"/>
      <c r="S1902" s="13"/>
      <c r="T1902" s="11"/>
      <c r="U1902" s="18"/>
      <c r="V1902" s="18"/>
      <c r="W1902" s="18"/>
    </row>
    <row r="1903" spans="1:23" ht="25" customHeight="1" x14ac:dyDescent="0.3">
      <c r="A1903" s="11"/>
      <c r="B1903" s="35"/>
      <c r="C1903" s="11"/>
      <c r="D1903" s="11"/>
      <c r="E1903" s="101"/>
      <c r="F1903" s="11"/>
      <c r="G1903" s="11"/>
      <c r="H1903" s="11"/>
      <c r="I1903" s="18">
        <v>0</v>
      </c>
      <c r="J1903" s="18">
        <v>0</v>
      </c>
      <c r="K1903" s="18">
        <v>0</v>
      </c>
      <c r="L1903" s="18">
        <v>0</v>
      </c>
      <c r="M1903" s="18">
        <v>0</v>
      </c>
      <c r="N1903" s="77">
        <v>0</v>
      </c>
      <c r="O1903" s="77">
        <v>0</v>
      </c>
      <c r="P1903" s="69"/>
      <c r="Q1903" s="69"/>
      <c r="R1903" s="13"/>
      <c r="S1903" s="13"/>
      <c r="T1903" s="11"/>
      <c r="U1903" s="18"/>
      <c r="V1903" s="18"/>
      <c r="W1903" s="18"/>
    </row>
    <row r="1904" spans="1:23" ht="25" customHeight="1" x14ac:dyDescent="0.3">
      <c r="A1904" s="11"/>
      <c r="B1904" s="35"/>
      <c r="C1904" s="11"/>
      <c r="D1904" s="11"/>
      <c r="E1904" s="101"/>
      <c r="F1904" s="11"/>
      <c r="G1904" s="11"/>
      <c r="H1904" s="11"/>
      <c r="I1904" s="18">
        <v>0</v>
      </c>
      <c r="J1904" s="18">
        <v>0</v>
      </c>
      <c r="K1904" s="18">
        <v>0</v>
      </c>
      <c r="L1904" s="18">
        <v>0</v>
      </c>
      <c r="M1904" s="18">
        <v>0</v>
      </c>
      <c r="N1904" s="77">
        <v>0</v>
      </c>
      <c r="O1904" s="77">
        <v>0</v>
      </c>
      <c r="P1904" s="69"/>
      <c r="Q1904" s="69"/>
      <c r="R1904" s="13"/>
      <c r="S1904" s="13"/>
      <c r="T1904" s="11"/>
      <c r="U1904" s="18"/>
      <c r="V1904" s="18"/>
      <c r="W1904" s="18"/>
    </row>
    <row r="1905" spans="1:23" ht="25" customHeight="1" x14ac:dyDescent="0.3">
      <c r="A1905" s="11"/>
      <c r="B1905" s="35"/>
      <c r="C1905" s="11"/>
      <c r="D1905" s="11"/>
      <c r="E1905" s="101"/>
      <c r="F1905" s="11"/>
      <c r="G1905" s="11"/>
      <c r="H1905" s="11"/>
      <c r="I1905" s="18">
        <v>0</v>
      </c>
      <c r="J1905" s="18">
        <v>0</v>
      </c>
      <c r="K1905" s="18">
        <v>0</v>
      </c>
      <c r="L1905" s="18">
        <v>0</v>
      </c>
      <c r="M1905" s="18">
        <v>0</v>
      </c>
      <c r="N1905" s="77">
        <v>0</v>
      </c>
      <c r="O1905" s="77">
        <v>0</v>
      </c>
      <c r="P1905" s="69"/>
      <c r="Q1905" s="69"/>
      <c r="R1905" s="13"/>
      <c r="S1905" s="13"/>
      <c r="T1905" s="11"/>
      <c r="U1905" s="18"/>
      <c r="V1905" s="18"/>
      <c r="W1905" s="18"/>
    </row>
    <row r="1906" spans="1:23" ht="25" customHeight="1" x14ac:dyDescent="0.3">
      <c r="A1906" s="11"/>
      <c r="B1906" s="35"/>
      <c r="C1906" s="11"/>
      <c r="D1906" s="11"/>
      <c r="E1906" s="101"/>
      <c r="F1906" s="11"/>
      <c r="G1906" s="11"/>
      <c r="H1906" s="11"/>
      <c r="I1906" s="18">
        <v>0</v>
      </c>
      <c r="J1906" s="18">
        <v>0</v>
      </c>
      <c r="K1906" s="18">
        <v>0</v>
      </c>
      <c r="L1906" s="18">
        <v>0</v>
      </c>
      <c r="M1906" s="18">
        <v>0</v>
      </c>
      <c r="N1906" s="77">
        <v>0</v>
      </c>
      <c r="O1906" s="77">
        <v>0</v>
      </c>
      <c r="P1906" s="69"/>
      <c r="Q1906" s="69"/>
      <c r="R1906" s="13"/>
      <c r="S1906" s="13"/>
      <c r="T1906" s="11"/>
      <c r="U1906" s="18"/>
      <c r="V1906" s="18"/>
      <c r="W1906" s="18"/>
    </row>
    <row r="1907" spans="1:23" ht="25" customHeight="1" x14ac:dyDescent="0.3">
      <c r="A1907" s="11"/>
      <c r="B1907" s="35"/>
      <c r="C1907" s="11"/>
      <c r="D1907" s="11"/>
      <c r="E1907" s="101"/>
      <c r="F1907" s="11"/>
      <c r="G1907" s="11"/>
      <c r="H1907" s="11"/>
      <c r="I1907" s="18">
        <v>0</v>
      </c>
      <c r="J1907" s="18">
        <v>0</v>
      </c>
      <c r="K1907" s="18">
        <v>0</v>
      </c>
      <c r="L1907" s="18">
        <v>0</v>
      </c>
      <c r="M1907" s="18">
        <v>0</v>
      </c>
      <c r="N1907" s="77">
        <v>0</v>
      </c>
      <c r="O1907" s="77">
        <v>0</v>
      </c>
      <c r="P1907" s="69"/>
      <c r="Q1907" s="69"/>
      <c r="R1907" s="13"/>
      <c r="S1907" s="13"/>
      <c r="T1907" s="11"/>
      <c r="U1907" s="18"/>
      <c r="V1907" s="18"/>
      <c r="W1907" s="18"/>
    </row>
    <row r="1908" spans="1:23" ht="25" customHeight="1" x14ac:dyDescent="0.3">
      <c r="A1908" s="11"/>
      <c r="B1908" s="35"/>
      <c r="C1908" s="11"/>
      <c r="D1908" s="11"/>
      <c r="E1908" s="101"/>
      <c r="F1908" s="11"/>
      <c r="G1908" s="11"/>
      <c r="H1908" s="11"/>
      <c r="I1908" s="18">
        <v>0</v>
      </c>
      <c r="J1908" s="18">
        <v>0</v>
      </c>
      <c r="K1908" s="18">
        <v>0</v>
      </c>
      <c r="L1908" s="18">
        <v>0</v>
      </c>
      <c r="M1908" s="18">
        <v>0</v>
      </c>
      <c r="N1908" s="77">
        <v>0</v>
      </c>
      <c r="O1908" s="77">
        <v>0</v>
      </c>
      <c r="P1908" s="69"/>
      <c r="Q1908" s="69"/>
      <c r="R1908" s="13"/>
      <c r="S1908" s="13"/>
      <c r="T1908" s="11"/>
      <c r="U1908" s="18"/>
      <c r="V1908" s="18"/>
      <c r="W1908" s="18"/>
    </row>
    <row r="1909" spans="1:23" ht="25" customHeight="1" x14ac:dyDescent="0.3">
      <c r="A1909" s="11"/>
      <c r="B1909" s="35"/>
      <c r="C1909" s="11"/>
      <c r="D1909" s="11"/>
      <c r="E1909" s="101"/>
      <c r="F1909" s="11"/>
      <c r="G1909" s="11"/>
      <c r="H1909" s="11"/>
      <c r="I1909" s="18">
        <v>0</v>
      </c>
      <c r="J1909" s="18">
        <v>0</v>
      </c>
      <c r="K1909" s="18">
        <v>0</v>
      </c>
      <c r="L1909" s="18">
        <v>0</v>
      </c>
      <c r="M1909" s="18">
        <v>0</v>
      </c>
      <c r="N1909" s="77">
        <v>0</v>
      </c>
      <c r="O1909" s="77">
        <v>0</v>
      </c>
      <c r="P1909" s="69"/>
      <c r="Q1909" s="69"/>
      <c r="R1909" s="13"/>
      <c r="S1909" s="13"/>
      <c r="T1909" s="11"/>
      <c r="U1909" s="18"/>
      <c r="V1909" s="18"/>
      <c r="W1909" s="18"/>
    </row>
    <row r="1910" spans="1:23" ht="25" customHeight="1" x14ac:dyDescent="0.3">
      <c r="A1910" s="11"/>
      <c r="B1910" s="35"/>
      <c r="C1910" s="11"/>
      <c r="D1910" s="11"/>
      <c r="E1910" s="101"/>
      <c r="F1910" s="11"/>
      <c r="G1910" s="11"/>
      <c r="H1910" s="11"/>
      <c r="I1910" s="18">
        <v>0</v>
      </c>
      <c r="J1910" s="18">
        <v>0</v>
      </c>
      <c r="K1910" s="18">
        <v>0</v>
      </c>
      <c r="L1910" s="18">
        <v>0</v>
      </c>
      <c r="M1910" s="18">
        <v>0</v>
      </c>
      <c r="N1910" s="77">
        <v>0</v>
      </c>
      <c r="O1910" s="77">
        <v>0</v>
      </c>
      <c r="P1910" s="69"/>
      <c r="Q1910" s="69"/>
      <c r="R1910" s="13"/>
      <c r="S1910" s="13"/>
      <c r="T1910" s="11"/>
      <c r="U1910" s="18"/>
      <c r="V1910" s="18"/>
      <c r="W1910" s="18"/>
    </row>
    <row r="1911" spans="1:23" ht="25" customHeight="1" x14ac:dyDescent="0.3">
      <c r="A1911" s="11"/>
      <c r="B1911" s="35"/>
      <c r="C1911" s="11"/>
      <c r="D1911" s="11"/>
      <c r="E1911" s="101"/>
      <c r="F1911" s="11"/>
      <c r="G1911" s="11"/>
      <c r="H1911" s="11"/>
      <c r="I1911" s="18">
        <v>0</v>
      </c>
      <c r="J1911" s="18">
        <v>0</v>
      </c>
      <c r="K1911" s="18">
        <v>0</v>
      </c>
      <c r="L1911" s="18">
        <v>0</v>
      </c>
      <c r="M1911" s="18">
        <v>0</v>
      </c>
      <c r="N1911" s="77">
        <v>0</v>
      </c>
      <c r="O1911" s="77">
        <v>0</v>
      </c>
      <c r="P1911" s="69"/>
      <c r="Q1911" s="69"/>
      <c r="R1911" s="13"/>
      <c r="S1911" s="13"/>
      <c r="T1911" s="11"/>
      <c r="U1911" s="18"/>
      <c r="V1911" s="18"/>
      <c r="W1911" s="18"/>
    </row>
    <row r="1912" spans="1:23" ht="25" customHeight="1" x14ac:dyDescent="0.3">
      <c r="A1912" s="11"/>
      <c r="B1912" s="35"/>
      <c r="C1912" s="11"/>
      <c r="D1912" s="11"/>
      <c r="E1912" s="101"/>
      <c r="F1912" s="11"/>
      <c r="G1912" s="11"/>
      <c r="H1912" s="11"/>
      <c r="I1912" s="18">
        <v>0</v>
      </c>
      <c r="J1912" s="18">
        <v>0</v>
      </c>
      <c r="K1912" s="18">
        <v>0</v>
      </c>
      <c r="L1912" s="18">
        <v>0</v>
      </c>
      <c r="M1912" s="18">
        <v>0</v>
      </c>
      <c r="N1912" s="77">
        <v>0</v>
      </c>
      <c r="O1912" s="77">
        <v>0</v>
      </c>
      <c r="P1912" s="69"/>
      <c r="Q1912" s="69"/>
      <c r="R1912" s="13"/>
      <c r="S1912" s="13"/>
      <c r="T1912" s="11"/>
      <c r="U1912" s="18"/>
      <c r="V1912" s="18"/>
      <c r="W1912" s="18"/>
    </row>
    <row r="1913" spans="1:23" ht="25" customHeight="1" x14ac:dyDescent="0.3">
      <c r="A1913" s="11"/>
      <c r="B1913" s="35"/>
      <c r="C1913" s="11"/>
      <c r="D1913" s="11"/>
      <c r="E1913" s="101"/>
      <c r="F1913" s="11"/>
      <c r="G1913" s="11"/>
      <c r="H1913" s="11"/>
      <c r="I1913" s="18">
        <v>0</v>
      </c>
      <c r="J1913" s="18">
        <v>0</v>
      </c>
      <c r="K1913" s="18">
        <v>0</v>
      </c>
      <c r="L1913" s="18">
        <v>0</v>
      </c>
      <c r="M1913" s="18">
        <v>0</v>
      </c>
      <c r="N1913" s="77">
        <v>0</v>
      </c>
      <c r="O1913" s="77">
        <v>0</v>
      </c>
      <c r="P1913" s="69"/>
      <c r="Q1913" s="69"/>
      <c r="R1913" s="13"/>
      <c r="S1913" s="13"/>
      <c r="T1913" s="11"/>
      <c r="U1913" s="18"/>
      <c r="V1913" s="18"/>
      <c r="W1913" s="18"/>
    </row>
    <row r="1914" spans="1:23" ht="25" customHeight="1" x14ac:dyDescent="0.3">
      <c r="A1914" s="11"/>
      <c r="B1914" s="35"/>
      <c r="C1914" s="11"/>
      <c r="D1914" s="11"/>
      <c r="E1914" s="101"/>
      <c r="F1914" s="11"/>
      <c r="G1914" s="11"/>
      <c r="H1914" s="11"/>
      <c r="I1914" s="18">
        <v>0</v>
      </c>
      <c r="J1914" s="18">
        <v>0</v>
      </c>
      <c r="K1914" s="18">
        <v>0</v>
      </c>
      <c r="L1914" s="18">
        <v>0</v>
      </c>
      <c r="M1914" s="18">
        <v>0</v>
      </c>
      <c r="N1914" s="77">
        <v>0</v>
      </c>
      <c r="O1914" s="77">
        <v>0</v>
      </c>
      <c r="P1914" s="69"/>
      <c r="Q1914" s="69"/>
      <c r="R1914" s="13"/>
      <c r="S1914" s="13"/>
      <c r="T1914" s="11"/>
      <c r="U1914" s="18"/>
      <c r="V1914" s="18"/>
      <c r="W1914" s="18"/>
    </row>
    <row r="1915" spans="1:23" ht="25" customHeight="1" x14ac:dyDescent="0.3">
      <c r="A1915" s="11"/>
      <c r="B1915" s="35"/>
      <c r="C1915" s="11"/>
      <c r="D1915" s="11"/>
      <c r="E1915" s="101"/>
      <c r="F1915" s="11"/>
      <c r="G1915" s="11"/>
      <c r="H1915" s="11"/>
      <c r="I1915" s="18">
        <v>0</v>
      </c>
      <c r="J1915" s="18">
        <v>0</v>
      </c>
      <c r="K1915" s="18">
        <v>0</v>
      </c>
      <c r="L1915" s="18">
        <v>0</v>
      </c>
      <c r="M1915" s="18">
        <v>0</v>
      </c>
      <c r="N1915" s="77">
        <v>0</v>
      </c>
      <c r="O1915" s="77">
        <v>0</v>
      </c>
      <c r="P1915" s="69"/>
      <c r="Q1915" s="69"/>
      <c r="R1915" s="13"/>
      <c r="S1915" s="13"/>
      <c r="T1915" s="11"/>
      <c r="U1915" s="18"/>
      <c r="V1915" s="18"/>
      <c r="W1915" s="18"/>
    </row>
    <row r="1916" spans="1:23" ht="25" customHeight="1" x14ac:dyDescent="0.3">
      <c r="A1916" s="11"/>
      <c r="B1916" s="35"/>
      <c r="C1916" s="11"/>
      <c r="D1916" s="11"/>
      <c r="E1916" s="101"/>
      <c r="F1916" s="11"/>
      <c r="G1916" s="11"/>
      <c r="H1916" s="11"/>
      <c r="I1916" s="18">
        <v>0</v>
      </c>
      <c r="J1916" s="18">
        <v>0</v>
      </c>
      <c r="K1916" s="18">
        <v>0</v>
      </c>
      <c r="L1916" s="18">
        <v>0</v>
      </c>
      <c r="M1916" s="18">
        <v>0</v>
      </c>
      <c r="N1916" s="77">
        <v>0</v>
      </c>
      <c r="O1916" s="77">
        <v>0</v>
      </c>
      <c r="P1916" s="69"/>
      <c r="Q1916" s="69"/>
      <c r="R1916" s="13"/>
      <c r="S1916" s="13"/>
      <c r="T1916" s="11"/>
      <c r="U1916" s="18"/>
      <c r="V1916" s="18"/>
      <c r="W1916" s="18"/>
    </row>
    <row r="1917" spans="1:23" ht="25" customHeight="1" x14ac:dyDescent="0.3">
      <c r="A1917" s="11"/>
      <c r="B1917" s="35"/>
      <c r="C1917" s="11"/>
      <c r="D1917" s="11"/>
      <c r="E1917" s="101"/>
      <c r="F1917" s="11"/>
      <c r="G1917" s="11"/>
      <c r="H1917" s="11"/>
      <c r="I1917" s="18">
        <v>0</v>
      </c>
      <c r="J1917" s="18">
        <v>0</v>
      </c>
      <c r="K1917" s="18">
        <v>0</v>
      </c>
      <c r="L1917" s="18">
        <v>0</v>
      </c>
      <c r="M1917" s="18">
        <v>0</v>
      </c>
      <c r="N1917" s="77">
        <v>0</v>
      </c>
      <c r="O1917" s="77">
        <v>0</v>
      </c>
      <c r="P1917" s="69"/>
      <c r="Q1917" s="69"/>
      <c r="R1917" s="13"/>
      <c r="S1917" s="13"/>
      <c r="T1917" s="11"/>
      <c r="U1917" s="18"/>
      <c r="V1917" s="18"/>
      <c r="W1917" s="18"/>
    </row>
    <row r="1918" spans="1:23" ht="25" customHeight="1" x14ac:dyDescent="0.3">
      <c r="A1918" s="11"/>
      <c r="B1918" s="35"/>
      <c r="C1918" s="11"/>
      <c r="D1918" s="11"/>
      <c r="E1918" s="101"/>
      <c r="F1918" s="11"/>
      <c r="G1918" s="11"/>
      <c r="H1918" s="11"/>
      <c r="I1918" s="18">
        <v>0</v>
      </c>
      <c r="J1918" s="18">
        <v>0</v>
      </c>
      <c r="K1918" s="18">
        <v>0</v>
      </c>
      <c r="L1918" s="18">
        <v>0</v>
      </c>
      <c r="M1918" s="18">
        <v>0</v>
      </c>
      <c r="N1918" s="77">
        <v>0</v>
      </c>
      <c r="O1918" s="77">
        <v>0</v>
      </c>
      <c r="P1918" s="69"/>
      <c r="Q1918" s="69"/>
      <c r="R1918" s="13"/>
      <c r="S1918" s="13"/>
      <c r="T1918" s="11"/>
      <c r="U1918" s="18"/>
      <c r="V1918" s="18"/>
      <c r="W1918" s="18"/>
    </row>
    <row r="1919" spans="1:23" ht="25" customHeight="1" x14ac:dyDescent="0.3">
      <c r="A1919" s="11"/>
      <c r="B1919" s="35"/>
      <c r="C1919" s="11"/>
      <c r="D1919" s="11"/>
      <c r="E1919" s="101"/>
      <c r="F1919" s="11"/>
      <c r="G1919" s="11"/>
      <c r="H1919" s="11"/>
      <c r="I1919" s="18">
        <v>0</v>
      </c>
      <c r="J1919" s="18">
        <v>0</v>
      </c>
      <c r="K1919" s="18">
        <v>0</v>
      </c>
      <c r="L1919" s="18">
        <v>0</v>
      </c>
      <c r="M1919" s="18">
        <v>0</v>
      </c>
      <c r="N1919" s="77">
        <v>0</v>
      </c>
      <c r="O1919" s="77">
        <v>0</v>
      </c>
      <c r="P1919" s="69"/>
      <c r="Q1919" s="69"/>
      <c r="R1919" s="13"/>
      <c r="S1919" s="13"/>
      <c r="T1919" s="11"/>
      <c r="U1919" s="18"/>
      <c r="V1919" s="18"/>
      <c r="W1919" s="18"/>
    </row>
    <row r="1920" spans="1:23" ht="25" customHeight="1" x14ac:dyDescent="0.3">
      <c r="A1920" s="11"/>
      <c r="B1920" s="35"/>
      <c r="C1920" s="11"/>
      <c r="D1920" s="11"/>
      <c r="E1920" s="101"/>
      <c r="F1920" s="11"/>
      <c r="G1920" s="11"/>
      <c r="H1920" s="11"/>
      <c r="I1920" s="18">
        <v>0</v>
      </c>
      <c r="J1920" s="18">
        <v>0</v>
      </c>
      <c r="K1920" s="18">
        <v>0</v>
      </c>
      <c r="L1920" s="18">
        <v>0</v>
      </c>
      <c r="M1920" s="18">
        <v>0</v>
      </c>
      <c r="N1920" s="77">
        <v>0</v>
      </c>
      <c r="O1920" s="77">
        <v>0</v>
      </c>
      <c r="P1920" s="69"/>
      <c r="Q1920" s="69"/>
      <c r="R1920" s="13"/>
      <c r="S1920" s="13"/>
      <c r="T1920" s="11"/>
      <c r="U1920" s="18"/>
      <c r="V1920" s="18"/>
      <c r="W1920" s="18"/>
    </row>
    <row r="1921" spans="1:23" ht="25" customHeight="1" x14ac:dyDescent="0.3">
      <c r="A1921" s="11"/>
      <c r="B1921" s="35"/>
      <c r="C1921" s="11"/>
      <c r="D1921" s="11"/>
      <c r="E1921" s="101"/>
      <c r="F1921" s="11"/>
      <c r="G1921" s="11"/>
      <c r="H1921" s="11"/>
      <c r="I1921" s="18">
        <v>0</v>
      </c>
      <c r="J1921" s="18">
        <v>0</v>
      </c>
      <c r="K1921" s="18">
        <v>0</v>
      </c>
      <c r="L1921" s="18">
        <v>0</v>
      </c>
      <c r="M1921" s="18">
        <v>0</v>
      </c>
      <c r="N1921" s="77">
        <v>0</v>
      </c>
      <c r="O1921" s="77">
        <v>0</v>
      </c>
      <c r="P1921" s="69"/>
      <c r="Q1921" s="69"/>
      <c r="R1921" s="13"/>
      <c r="S1921" s="13"/>
      <c r="T1921" s="11"/>
      <c r="U1921" s="18"/>
      <c r="V1921" s="18"/>
      <c r="W1921" s="18"/>
    </row>
    <row r="1922" spans="1:23" ht="25" customHeight="1" x14ac:dyDescent="0.3">
      <c r="A1922" s="11"/>
      <c r="B1922" s="35"/>
      <c r="C1922" s="11"/>
      <c r="D1922" s="11"/>
      <c r="E1922" s="101"/>
      <c r="F1922" s="11"/>
      <c r="G1922" s="11"/>
      <c r="H1922" s="11"/>
      <c r="I1922" s="18">
        <v>0</v>
      </c>
      <c r="J1922" s="18">
        <v>0</v>
      </c>
      <c r="K1922" s="18">
        <v>0</v>
      </c>
      <c r="L1922" s="18">
        <v>0</v>
      </c>
      <c r="M1922" s="18">
        <v>0</v>
      </c>
      <c r="N1922" s="77">
        <v>0</v>
      </c>
      <c r="O1922" s="77">
        <v>0</v>
      </c>
      <c r="P1922" s="69"/>
      <c r="Q1922" s="69"/>
      <c r="R1922" s="13"/>
      <c r="S1922" s="13"/>
      <c r="T1922" s="11"/>
      <c r="U1922" s="18"/>
      <c r="V1922" s="18"/>
      <c r="W1922" s="18"/>
    </row>
    <row r="1923" spans="1:23" ht="25" customHeight="1" x14ac:dyDescent="0.3">
      <c r="A1923" s="11"/>
      <c r="B1923" s="35"/>
      <c r="C1923" s="11"/>
      <c r="D1923" s="11"/>
      <c r="E1923" s="101"/>
      <c r="F1923" s="11"/>
      <c r="G1923" s="11"/>
      <c r="H1923" s="11"/>
      <c r="I1923" s="18">
        <v>0</v>
      </c>
      <c r="J1923" s="18">
        <v>0</v>
      </c>
      <c r="K1923" s="18">
        <v>0</v>
      </c>
      <c r="L1923" s="18">
        <v>0</v>
      </c>
      <c r="M1923" s="18">
        <v>0</v>
      </c>
      <c r="N1923" s="77">
        <v>0</v>
      </c>
      <c r="O1923" s="77">
        <v>0</v>
      </c>
      <c r="P1923" s="69"/>
      <c r="Q1923" s="69"/>
      <c r="R1923" s="13"/>
      <c r="S1923" s="13"/>
      <c r="T1923" s="11"/>
      <c r="U1923" s="18"/>
      <c r="V1923" s="18"/>
      <c r="W1923" s="18"/>
    </row>
    <row r="1924" spans="1:23" ht="25" customHeight="1" x14ac:dyDescent="0.3">
      <c r="A1924" s="11"/>
      <c r="B1924" s="35"/>
      <c r="C1924" s="11"/>
      <c r="D1924" s="11"/>
      <c r="E1924" s="101"/>
      <c r="F1924" s="11"/>
      <c r="G1924" s="11"/>
      <c r="H1924" s="11"/>
      <c r="I1924" s="18">
        <v>0</v>
      </c>
      <c r="J1924" s="18">
        <v>0</v>
      </c>
      <c r="K1924" s="18">
        <v>0</v>
      </c>
      <c r="L1924" s="18">
        <v>0</v>
      </c>
      <c r="M1924" s="18">
        <v>0</v>
      </c>
      <c r="N1924" s="77">
        <v>0</v>
      </c>
      <c r="O1924" s="77">
        <v>0</v>
      </c>
      <c r="P1924" s="69"/>
      <c r="Q1924" s="69"/>
      <c r="R1924" s="13"/>
      <c r="S1924" s="13"/>
      <c r="T1924" s="11"/>
      <c r="U1924" s="18"/>
      <c r="V1924" s="18"/>
      <c r="W1924" s="18"/>
    </row>
    <row r="1925" spans="1:23" ht="25" customHeight="1" x14ac:dyDescent="0.3">
      <c r="A1925" s="11"/>
      <c r="B1925" s="35"/>
      <c r="C1925" s="11"/>
      <c r="D1925" s="11"/>
      <c r="E1925" s="101"/>
      <c r="F1925" s="11"/>
      <c r="G1925" s="11"/>
      <c r="H1925" s="11"/>
      <c r="I1925" s="18">
        <v>0</v>
      </c>
      <c r="J1925" s="18">
        <v>0</v>
      </c>
      <c r="K1925" s="18">
        <v>0</v>
      </c>
      <c r="L1925" s="18">
        <v>0</v>
      </c>
      <c r="M1925" s="18">
        <v>0</v>
      </c>
      <c r="N1925" s="77">
        <v>0</v>
      </c>
      <c r="O1925" s="77">
        <v>0</v>
      </c>
      <c r="P1925" s="69"/>
      <c r="Q1925" s="69"/>
      <c r="R1925" s="13"/>
      <c r="S1925" s="13"/>
      <c r="T1925" s="11"/>
      <c r="U1925" s="18"/>
      <c r="V1925" s="18"/>
      <c r="W1925" s="18"/>
    </row>
    <row r="1926" spans="1:23" ht="25" customHeight="1" x14ac:dyDescent="0.3">
      <c r="A1926" s="11"/>
      <c r="B1926" s="35"/>
      <c r="C1926" s="11"/>
      <c r="D1926" s="11"/>
      <c r="E1926" s="101"/>
      <c r="F1926" s="11"/>
      <c r="G1926" s="11"/>
      <c r="H1926" s="11"/>
      <c r="I1926" s="18">
        <v>0</v>
      </c>
      <c r="J1926" s="18">
        <v>0</v>
      </c>
      <c r="K1926" s="18">
        <v>0</v>
      </c>
      <c r="L1926" s="18">
        <v>0</v>
      </c>
      <c r="M1926" s="18">
        <v>0</v>
      </c>
      <c r="N1926" s="77">
        <v>0</v>
      </c>
      <c r="O1926" s="77">
        <v>0</v>
      </c>
      <c r="P1926" s="69"/>
      <c r="Q1926" s="69"/>
      <c r="R1926" s="13"/>
      <c r="S1926" s="13"/>
      <c r="T1926" s="11"/>
      <c r="U1926" s="18"/>
      <c r="V1926" s="18"/>
      <c r="W1926" s="18"/>
    </row>
    <row r="1927" spans="1:23" ht="25" customHeight="1" x14ac:dyDescent="0.3">
      <c r="A1927" s="11"/>
      <c r="B1927" s="35"/>
      <c r="C1927" s="11"/>
      <c r="D1927" s="11"/>
      <c r="E1927" s="101"/>
      <c r="F1927" s="11"/>
      <c r="G1927" s="11"/>
      <c r="H1927" s="11"/>
      <c r="I1927" s="18">
        <v>0</v>
      </c>
      <c r="J1927" s="18">
        <v>0</v>
      </c>
      <c r="K1927" s="18">
        <v>0</v>
      </c>
      <c r="L1927" s="18">
        <v>0</v>
      </c>
      <c r="M1927" s="18">
        <v>0</v>
      </c>
      <c r="N1927" s="77">
        <v>0</v>
      </c>
      <c r="O1927" s="77">
        <v>0</v>
      </c>
      <c r="P1927" s="69"/>
      <c r="Q1927" s="69"/>
      <c r="R1927" s="13"/>
      <c r="S1927" s="13"/>
      <c r="T1927" s="11"/>
      <c r="U1927" s="18"/>
      <c r="V1927" s="18"/>
      <c r="W1927" s="18"/>
    </row>
    <row r="1928" spans="1:23" ht="25" customHeight="1" x14ac:dyDescent="0.3">
      <c r="A1928" s="11"/>
      <c r="B1928" s="35"/>
      <c r="C1928" s="11"/>
      <c r="D1928" s="11"/>
      <c r="E1928" s="101"/>
      <c r="F1928" s="11"/>
      <c r="G1928" s="11"/>
      <c r="H1928" s="11"/>
      <c r="I1928" s="18">
        <v>0</v>
      </c>
      <c r="J1928" s="18">
        <v>0</v>
      </c>
      <c r="K1928" s="18">
        <v>0</v>
      </c>
      <c r="L1928" s="18">
        <v>0</v>
      </c>
      <c r="M1928" s="18">
        <v>0</v>
      </c>
      <c r="N1928" s="77">
        <v>0</v>
      </c>
      <c r="O1928" s="77">
        <v>0</v>
      </c>
      <c r="P1928" s="69"/>
      <c r="Q1928" s="69"/>
      <c r="R1928" s="13"/>
      <c r="S1928" s="13"/>
      <c r="T1928" s="11"/>
      <c r="U1928" s="18"/>
      <c r="V1928" s="18"/>
      <c r="W1928" s="18"/>
    </row>
    <row r="1929" spans="1:23" ht="25" customHeight="1" x14ac:dyDescent="0.3">
      <c r="A1929" s="11"/>
      <c r="B1929" s="35"/>
      <c r="C1929" s="11"/>
      <c r="D1929" s="11"/>
      <c r="E1929" s="101"/>
      <c r="F1929" s="11"/>
      <c r="G1929" s="11"/>
      <c r="H1929" s="11"/>
      <c r="I1929" s="18">
        <v>0</v>
      </c>
      <c r="J1929" s="18">
        <v>0</v>
      </c>
      <c r="K1929" s="18">
        <v>0</v>
      </c>
      <c r="L1929" s="18">
        <v>0</v>
      </c>
      <c r="M1929" s="18">
        <v>0</v>
      </c>
      <c r="N1929" s="77">
        <v>0</v>
      </c>
      <c r="O1929" s="77">
        <v>0</v>
      </c>
      <c r="P1929" s="69"/>
      <c r="Q1929" s="69"/>
      <c r="R1929" s="13"/>
      <c r="S1929" s="13"/>
      <c r="T1929" s="11"/>
      <c r="U1929" s="18"/>
      <c r="V1929" s="18"/>
      <c r="W1929" s="18"/>
    </row>
    <row r="1930" spans="1:23" ht="25" customHeight="1" x14ac:dyDescent="0.3">
      <c r="A1930" s="11"/>
      <c r="B1930" s="35"/>
      <c r="C1930" s="11"/>
      <c r="D1930" s="11"/>
      <c r="E1930" s="101"/>
      <c r="F1930" s="11"/>
      <c r="G1930" s="11"/>
      <c r="H1930" s="11"/>
      <c r="I1930" s="18">
        <v>0</v>
      </c>
      <c r="J1930" s="18">
        <v>0</v>
      </c>
      <c r="K1930" s="18">
        <v>0</v>
      </c>
      <c r="L1930" s="18">
        <v>0</v>
      </c>
      <c r="M1930" s="18">
        <v>0</v>
      </c>
      <c r="N1930" s="77">
        <v>0</v>
      </c>
      <c r="O1930" s="77">
        <v>0</v>
      </c>
      <c r="P1930" s="69"/>
      <c r="Q1930" s="69"/>
      <c r="R1930" s="13"/>
      <c r="S1930" s="13"/>
      <c r="T1930" s="11"/>
      <c r="U1930" s="18"/>
      <c r="V1930" s="18"/>
      <c r="W1930" s="18"/>
    </row>
    <row r="1931" spans="1:23" ht="25" customHeight="1" x14ac:dyDescent="0.3">
      <c r="A1931" s="11"/>
      <c r="B1931" s="35"/>
      <c r="C1931" s="11"/>
      <c r="D1931" s="11"/>
      <c r="E1931" s="101"/>
      <c r="F1931" s="11"/>
      <c r="G1931" s="11"/>
      <c r="H1931" s="11"/>
      <c r="I1931" s="18">
        <v>0</v>
      </c>
      <c r="J1931" s="18">
        <v>0</v>
      </c>
      <c r="K1931" s="18">
        <v>0</v>
      </c>
      <c r="L1931" s="18">
        <v>0</v>
      </c>
      <c r="M1931" s="18">
        <v>0</v>
      </c>
      <c r="N1931" s="77">
        <v>0</v>
      </c>
      <c r="O1931" s="77">
        <v>0</v>
      </c>
      <c r="P1931" s="69"/>
      <c r="Q1931" s="69"/>
      <c r="R1931" s="13"/>
      <c r="S1931" s="13"/>
      <c r="T1931" s="11"/>
      <c r="U1931" s="18"/>
      <c r="V1931" s="18"/>
      <c r="W1931" s="18"/>
    </row>
    <row r="1932" spans="1:23" ht="25" customHeight="1" x14ac:dyDescent="0.3">
      <c r="A1932" s="11"/>
      <c r="B1932" s="35"/>
      <c r="C1932" s="11"/>
      <c r="D1932" s="11"/>
      <c r="E1932" s="101"/>
      <c r="F1932" s="11"/>
      <c r="G1932" s="11"/>
      <c r="H1932" s="11"/>
      <c r="I1932" s="18">
        <v>0</v>
      </c>
      <c r="J1932" s="18">
        <v>0</v>
      </c>
      <c r="K1932" s="18">
        <v>0</v>
      </c>
      <c r="L1932" s="18">
        <v>0</v>
      </c>
      <c r="M1932" s="18">
        <v>0</v>
      </c>
      <c r="N1932" s="77">
        <v>0</v>
      </c>
      <c r="O1932" s="77">
        <v>0</v>
      </c>
      <c r="P1932" s="69"/>
      <c r="Q1932" s="69"/>
      <c r="R1932" s="13"/>
      <c r="S1932" s="13"/>
      <c r="T1932" s="11"/>
      <c r="U1932" s="18"/>
      <c r="V1932" s="18"/>
      <c r="W1932" s="18"/>
    </row>
    <row r="1933" spans="1:23" ht="25" customHeight="1" x14ac:dyDescent="0.3">
      <c r="A1933" s="11"/>
      <c r="B1933" s="35"/>
      <c r="C1933" s="11"/>
      <c r="D1933" s="11"/>
      <c r="E1933" s="101"/>
      <c r="F1933" s="11"/>
      <c r="G1933" s="11"/>
      <c r="H1933" s="11"/>
      <c r="I1933" s="18">
        <v>0</v>
      </c>
      <c r="J1933" s="18">
        <v>0</v>
      </c>
      <c r="K1933" s="18">
        <v>0</v>
      </c>
      <c r="L1933" s="18">
        <v>0</v>
      </c>
      <c r="M1933" s="18">
        <v>0</v>
      </c>
      <c r="N1933" s="77">
        <v>0</v>
      </c>
      <c r="O1933" s="77">
        <v>0</v>
      </c>
      <c r="P1933" s="69"/>
      <c r="Q1933" s="69"/>
      <c r="R1933" s="13"/>
      <c r="S1933" s="13"/>
      <c r="T1933" s="11"/>
      <c r="U1933" s="18"/>
      <c r="V1933" s="18"/>
      <c r="W1933" s="18"/>
    </row>
    <row r="1934" spans="1:23" ht="25" customHeight="1" x14ac:dyDescent="0.3">
      <c r="A1934" s="11"/>
      <c r="B1934" s="35"/>
      <c r="C1934" s="11"/>
      <c r="D1934" s="11"/>
      <c r="E1934" s="101"/>
      <c r="F1934" s="11"/>
      <c r="G1934" s="11"/>
      <c r="H1934" s="11"/>
      <c r="I1934" s="18">
        <v>0</v>
      </c>
      <c r="J1934" s="18">
        <v>0</v>
      </c>
      <c r="K1934" s="18">
        <v>0</v>
      </c>
      <c r="L1934" s="18">
        <v>0</v>
      </c>
      <c r="M1934" s="18">
        <v>0</v>
      </c>
      <c r="N1934" s="77">
        <v>0</v>
      </c>
      <c r="O1934" s="77">
        <v>0</v>
      </c>
      <c r="P1934" s="69"/>
      <c r="Q1934" s="69"/>
      <c r="R1934" s="13"/>
      <c r="S1934" s="13"/>
      <c r="T1934" s="11"/>
      <c r="U1934" s="18"/>
      <c r="V1934" s="18"/>
      <c r="W1934" s="18"/>
    </row>
    <row r="1935" spans="1:23" ht="25" customHeight="1" x14ac:dyDescent="0.3">
      <c r="A1935" s="11"/>
      <c r="B1935" s="35"/>
      <c r="C1935" s="11"/>
      <c r="D1935" s="11"/>
      <c r="E1935" s="101"/>
      <c r="F1935" s="11"/>
      <c r="G1935" s="11"/>
      <c r="H1935" s="11"/>
      <c r="I1935" s="18">
        <v>0</v>
      </c>
      <c r="J1935" s="18">
        <v>0</v>
      </c>
      <c r="K1935" s="18">
        <v>0</v>
      </c>
      <c r="L1935" s="18">
        <v>0</v>
      </c>
      <c r="M1935" s="18">
        <v>0</v>
      </c>
      <c r="N1935" s="77">
        <v>0</v>
      </c>
      <c r="O1935" s="77">
        <v>0</v>
      </c>
      <c r="P1935" s="69"/>
      <c r="Q1935" s="69"/>
      <c r="R1935" s="13"/>
      <c r="S1935" s="13"/>
      <c r="T1935" s="11"/>
      <c r="U1935" s="18"/>
      <c r="V1935" s="18"/>
      <c r="W1935" s="18"/>
    </row>
    <row r="1936" spans="1:23" ht="25" customHeight="1" x14ac:dyDescent="0.3">
      <c r="A1936" s="11"/>
      <c r="B1936" s="35"/>
      <c r="C1936" s="11"/>
      <c r="D1936" s="11"/>
      <c r="E1936" s="101"/>
      <c r="F1936" s="11"/>
      <c r="G1936" s="11"/>
      <c r="H1936" s="11"/>
      <c r="I1936" s="18">
        <v>0</v>
      </c>
      <c r="J1936" s="18">
        <v>0</v>
      </c>
      <c r="K1936" s="18">
        <v>0</v>
      </c>
      <c r="L1936" s="18">
        <v>0</v>
      </c>
      <c r="M1936" s="18">
        <v>0</v>
      </c>
      <c r="N1936" s="77">
        <v>0</v>
      </c>
      <c r="O1936" s="77">
        <v>0</v>
      </c>
      <c r="P1936" s="69"/>
      <c r="Q1936" s="69"/>
      <c r="R1936" s="13"/>
      <c r="S1936" s="13"/>
      <c r="T1936" s="11"/>
      <c r="U1936" s="18"/>
      <c r="V1936" s="18"/>
      <c r="W1936" s="18"/>
    </row>
    <row r="1937" spans="1:23" ht="25" customHeight="1" x14ac:dyDescent="0.3">
      <c r="A1937" s="11"/>
      <c r="B1937" s="35"/>
      <c r="C1937" s="11"/>
      <c r="D1937" s="11"/>
      <c r="E1937" s="101"/>
      <c r="F1937" s="11"/>
      <c r="G1937" s="11"/>
      <c r="H1937" s="11"/>
      <c r="I1937" s="18">
        <v>0</v>
      </c>
      <c r="J1937" s="18">
        <v>0</v>
      </c>
      <c r="K1937" s="18">
        <v>0</v>
      </c>
      <c r="L1937" s="18">
        <v>0</v>
      </c>
      <c r="M1937" s="18">
        <v>0</v>
      </c>
      <c r="N1937" s="77">
        <v>0</v>
      </c>
      <c r="O1937" s="77">
        <v>0</v>
      </c>
      <c r="P1937" s="69"/>
      <c r="Q1937" s="69"/>
      <c r="R1937" s="13"/>
      <c r="S1937" s="13"/>
      <c r="T1937" s="11"/>
      <c r="U1937" s="18"/>
      <c r="V1937" s="18"/>
      <c r="W1937" s="18"/>
    </row>
    <row r="1938" spans="1:23" ht="25" customHeight="1" x14ac:dyDescent="0.3">
      <c r="A1938" s="11"/>
      <c r="B1938" s="35"/>
      <c r="C1938" s="11"/>
      <c r="D1938" s="11"/>
      <c r="E1938" s="101"/>
      <c r="F1938" s="11"/>
      <c r="G1938" s="11"/>
      <c r="H1938" s="11"/>
      <c r="I1938" s="18">
        <v>0</v>
      </c>
      <c r="J1938" s="18">
        <v>0</v>
      </c>
      <c r="K1938" s="18">
        <v>0</v>
      </c>
      <c r="L1938" s="18">
        <v>0</v>
      </c>
      <c r="M1938" s="18">
        <v>0</v>
      </c>
      <c r="N1938" s="77">
        <v>0</v>
      </c>
      <c r="O1938" s="77">
        <v>0</v>
      </c>
      <c r="P1938" s="69"/>
      <c r="Q1938" s="69"/>
      <c r="R1938" s="13"/>
      <c r="S1938" s="13"/>
      <c r="T1938" s="11"/>
      <c r="U1938" s="18"/>
      <c r="V1938" s="18"/>
      <c r="W1938" s="18"/>
    </row>
    <row r="1939" spans="1:23" ht="25" customHeight="1" x14ac:dyDescent="0.3">
      <c r="A1939" s="11"/>
      <c r="B1939" s="35"/>
      <c r="C1939" s="11"/>
      <c r="D1939" s="11"/>
      <c r="E1939" s="101"/>
      <c r="F1939" s="11"/>
      <c r="G1939" s="11"/>
      <c r="H1939" s="11"/>
      <c r="I1939" s="18">
        <v>0</v>
      </c>
      <c r="J1939" s="18">
        <v>0</v>
      </c>
      <c r="K1939" s="18">
        <v>0</v>
      </c>
      <c r="L1939" s="18">
        <v>0</v>
      </c>
      <c r="M1939" s="18">
        <v>0</v>
      </c>
      <c r="N1939" s="77">
        <v>0</v>
      </c>
      <c r="O1939" s="77">
        <v>0</v>
      </c>
      <c r="P1939" s="69"/>
      <c r="Q1939" s="69"/>
      <c r="R1939" s="13"/>
      <c r="S1939" s="13"/>
      <c r="T1939" s="11"/>
      <c r="U1939" s="18"/>
      <c r="V1939" s="18"/>
      <c r="W1939" s="18"/>
    </row>
    <row r="1940" spans="1:23" ht="25" customHeight="1" x14ac:dyDescent="0.3">
      <c r="A1940" s="11"/>
      <c r="B1940" s="35"/>
      <c r="C1940" s="11"/>
      <c r="D1940" s="11"/>
      <c r="E1940" s="101"/>
      <c r="F1940" s="11"/>
      <c r="G1940" s="11"/>
      <c r="H1940" s="11"/>
      <c r="I1940" s="18">
        <v>0</v>
      </c>
      <c r="J1940" s="18">
        <v>0</v>
      </c>
      <c r="K1940" s="18">
        <v>0</v>
      </c>
      <c r="L1940" s="18">
        <v>0</v>
      </c>
      <c r="M1940" s="18">
        <v>0</v>
      </c>
      <c r="N1940" s="77">
        <v>0</v>
      </c>
      <c r="O1940" s="77">
        <v>0</v>
      </c>
      <c r="P1940" s="69"/>
      <c r="Q1940" s="69"/>
      <c r="R1940" s="13"/>
      <c r="S1940" s="13"/>
      <c r="T1940" s="11"/>
      <c r="U1940" s="18"/>
      <c r="V1940" s="18"/>
      <c r="W1940" s="18"/>
    </row>
    <row r="1941" spans="1:23" ht="25" customHeight="1" x14ac:dyDescent="0.3">
      <c r="A1941" s="11"/>
      <c r="B1941" s="35"/>
      <c r="C1941" s="11"/>
      <c r="D1941" s="11"/>
      <c r="E1941" s="101"/>
      <c r="F1941" s="11"/>
      <c r="G1941" s="11"/>
      <c r="H1941" s="11"/>
      <c r="I1941" s="18">
        <v>0</v>
      </c>
      <c r="J1941" s="18">
        <v>0</v>
      </c>
      <c r="K1941" s="18">
        <v>0</v>
      </c>
      <c r="L1941" s="18">
        <v>0</v>
      </c>
      <c r="M1941" s="18">
        <v>0</v>
      </c>
      <c r="N1941" s="77">
        <v>0</v>
      </c>
      <c r="O1941" s="77">
        <v>0</v>
      </c>
      <c r="P1941" s="69"/>
      <c r="Q1941" s="69"/>
      <c r="R1941" s="13"/>
      <c r="S1941" s="13"/>
      <c r="T1941" s="11"/>
      <c r="U1941" s="18"/>
      <c r="V1941" s="18"/>
      <c r="W1941" s="18"/>
    </row>
    <row r="1942" spans="1:23" ht="25" customHeight="1" x14ac:dyDescent="0.3">
      <c r="A1942" s="11"/>
      <c r="B1942" s="35"/>
      <c r="C1942" s="11"/>
      <c r="D1942" s="11"/>
      <c r="E1942" s="101"/>
      <c r="F1942" s="11"/>
      <c r="G1942" s="11"/>
      <c r="H1942" s="11"/>
      <c r="I1942" s="18">
        <v>0</v>
      </c>
      <c r="J1942" s="18">
        <v>0</v>
      </c>
      <c r="K1942" s="18">
        <v>0</v>
      </c>
      <c r="L1942" s="18">
        <v>0</v>
      </c>
      <c r="M1942" s="18">
        <v>0</v>
      </c>
      <c r="N1942" s="77">
        <v>0</v>
      </c>
      <c r="O1942" s="77">
        <v>0</v>
      </c>
      <c r="P1942" s="69"/>
      <c r="Q1942" s="69"/>
      <c r="R1942" s="13"/>
      <c r="S1942" s="13"/>
      <c r="T1942" s="11"/>
      <c r="U1942" s="18"/>
      <c r="V1942" s="18"/>
      <c r="W1942" s="18"/>
    </row>
    <row r="1943" spans="1:23" ht="25" customHeight="1" x14ac:dyDescent="0.3">
      <c r="A1943" s="11"/>
      <c r="B1943" s="35"/>
      <c r="C1943" s="11"/>
      <c r="D1943" s="11"/>
      <c r="E1943" s="101"/>
      <c r="F1943" s="11"/>
      <c r="G1943" s="11"/>
      <c r="H1943" s="11"/>
      <c r="I1943" s="18">
        <v>0</v>
      </c>
      <c r="J1943" s="18">
        <v>0</v>
      </c>
      <c r="K1943" s="18">
        <v>0</v>
      </c>
      <c r="L1943" s="18">
        <v>0</v>
      </c>
      <c r="M1943" s="18">
        <v>0</v>
      </c>
      <c r="N1943" s="77">
        <v>0</v>
      </c>
      <c r="O1943" s="77">
        <v>0</v>
      </c>
      <c r="P1943" s="69"/>
      <c r="Q1943" s="69"/>
      <c r="R1943" s="13"/>
      <c r="S1943" s="13"/>
      <c r="T1943" s="11"/>
      <c r="U1943" s="18"/>
      <c r="V1943" s="18"/>
      <c r="W1943" s="18"/>
    </row>
    <row r="1944" spans="1:23" ht="25" customHeight="1" x14ac:dyDescent="0.3">
      <c r="A1944" s="11"/>
      <c r="B1944" s="35"/>
      <c r="C1944" s="11"/>
      <c r="D1944" s="11"/>
      <c r="E1944" s="101"/>
      <c r="F1944" s="11"/>
      <c r="G1944" s="11"/>
      <c r="H1944" s="11"/>
      <c r="I1944" s="18">
        <v>0</v>
      </c>
      <c r="J1944" s="18">
        <v>0</v>
      </c>
      <c r="K1944" s="18">
        <v>0</v>
      </c>
      <c r="L1944" s="18">
        <v>0</v>
      </c>
      <c r="M1944" s="18">
        <v>0</v>
      </c>
      <c r="N1944" s="77">
        <v>0</v>
      </c>
      <c r="O1944" s="77">
        <v>0</v>
      </c>
      <c r="P1944" s="69"/>
      <c r="Q1944" s="69"/>
      <c r="R1944" s="13"/>
      <c r="S1944" s="13"/>
      <c r="T1944" s="11"/>
      <c r="U1944" s="18"/>
      <c r="V1944" s="18"/>
      <c r="W1944" s="18"/>
    </row>
    <row r="1945" spans="1:23" ht="25" customHeight="1" x14ac:dyDescent="0.3">
      <c r="A1945" s="11"/>
      <c r="B1945" s="35"/>
      <c r="C1945" s="11"/>
      <c r="D1945" s="11"/>
      <c r="E1945" s="101"/>
      <c r="F1945" s="11"/>
      <c r="G1945" s="11"/>
      <c r="H1945" s="11"/>
      <c r="I1945" s="18">
        <v>0</v>
      </c>
      <c r="J1945" s="18">
        <v>0</v>
      </c>
      <c r="K1945" s="18">
        <v>0</v>
      </c>
      <c r="L1945" s="18">
        <v>0</v>
      </c>
      <c r="M1945" s="18">
        <v>0</v>
      </c>
      <c r="N1945" s="77">
        <v>0</v>
      </c>
      <c r="O1945" s="77">
        <v>0</v>
      </c>
      <c r="P1945" s="69"/>
      <c r="Q1945" s="69"/>
      <c r="R1945" s="13"/>
      <c r="S1945" s="13"/>
      <c r="T1945" s="11"/>
      <c r="U1945" s="18"/>
      <c r="V1945" s="18"/>
      <c r="W1945" s="18"/>
    </row>
    <row r="1946" spans="1:23" ht="25" customHeight="1" x14ac:dyDescent="0.3">
      <c r="A1946" s="11"/>
      <c r="B1946" s="35"/>
      <c r="C1946" s="11"/>
      <c r="D1946" s="11"/>
      <c r="E1946" s="101"/>
      <c r="F1946" s="11"/>
      <c r="G1946" s="11"/>
      <c r="H1946" s="11"/>
      <c r="I1946" s="18">
        <v>0</v>
      </c>
      <c r="J1946" s="18">
        <v>0</v>
      </c>
      <c r="K1946" s="18">
        <v>0</v>
      </c>
      <c r="L1946" s="18">
        <v>0</v>
      </c>
      <c r="M1946" s="18">
        <v>0</v>
      </c>
      <c r="N1946" s="77">
        <v>0</v>
      </c>
      <c r="O1946" s="77">
        <v>0</v>
      </c>
      <c r="P1946" s="69"/>
      <c r="Q1946" s="69"/>
      <c r="R1946" s="13"/>
      <c r="S1946" s="13"/>
      <c r="T1946" s="11"/>
      <c r="U1946" s="18"/>
      <c r="V1946" s="18"/>
      <c r="W1946" s="18"/>
    </row>
    <row r="1947" spans="1:23" ht="25" customHeight="1" x14ac:dyDescent="0.3">
      <c r="A1947" s="11"/>
      <c r="B1947" s="35"/>
      <c r="C1947" s="11"/>
      <c r="D1947" s="11"/>
      <c r="E1947" s="101"/>
      <c r="F1947" s="11"/>
      <c r="G1947" s="11"/>
      <c r="H1947" s="11"/>
      <c r="I1947" s="18">
        <v>0</v>
      </c>
      <c r="J1947" s="18">
        <v>0</v>
      </c>
      <c r="K1947" s="18">
        <v>0</v>
      </c>
      <c r="L1947" s="18">
        <v>0</v>
      </c>
      <c r="M1947" s="18">
        <v>0</v>
      </c>
      <c r="N1947" s="77">
        <v>0</v>
      </c>
      <c r="O1947" s="77">
        <v>0</v>
      </c>
      <c r="P1947" s="69"/>
      <c r="Q1947" s="69"/>
      <c r="R1947" s="13"/>
      <c r="S1947" s="13"/>
      <c r="T1947" s="11"/>
      <c r="U1947" s="18"/>
      <c r="V1947" s="18"/>
      <c r="W1947" s="18"/>
    </row>
    <row r="1948" spans="1:23" ht="25" customHeight="1" x14ac:dyDescent="0.3">
      <c r="A1948" s="11"/>
      <c r="B1948" s="35"/>
      <c r="C1948" s="11"/>
      <c r="D1948" s="11"/>
      <c r="E1948" s="101"/>
      <c r="F1948" s="11"/>
      <c r="G1948" s="11"/>
      <c r="H1948" s="11"/>
      <c r="I1948" s="18">
        <v>0</v>
      </c>
      <c r="J1948" s="18">
        <v>0</v>
      </c>
      <c r="K1948" s="18">
        <v>0</v>
      </c>
      <c r="L1948" s="18">
        <v>0</v>
      </c>
      <c r="M1948" s="18">
        <v>0</v>
      </c>
      <c r="N1948" s="77">
        <v>0</v>
      </c>
      <c r="O1948" s="77">
        <v>0</v>
      </c>
      <c r="P1948" s="69"/>
      <c r="Q1948" s="69"/>
      <c r="R1948" s="13"/>
      <c r="S1948" s="13"/>
      <c r="T1948" s="11"/>
      <c r="U1948" s="18"/>
      <c r="V1948" s="18"/>
      <c r="W1948" s="18"/>
    </row>
    <row r="1949" spans="1:23" ht="25" customHeight="1" x14ac:dyDescent="0.3">
      <c r="A1949" s="11"/>
      <c r="B1949" s="35"/>
      <c r="C1949" s="11"/>
      <c r="D1949" s="11"/>
      <c r="E1949" s="101"/>
      <c r="F1949" s="11"/>
      <c r="G1949" s="11"/>
      <c r="H1949" s="11"/>
      <c r="I1949" s="18">
        <v>0</v>
      </c>
      <c r="J1949" s="18">
        <v>0</v>
      </c>
      <c r="K1949" s="18">
        <v>0</v>
      </c>
      <c r="L1949" s="18">
        <v>0</v>
      </c>
      <c r="M1949" s="18">
        <v>0</v>
      </c>
      <c r="N1949" s="77">
        <v>0</v>
      </c>
      <c r="O1949" s="77">
        <v>0</v>
      </c>
      <c r="P1949" s="69"/>
      <c r="Q1949" s="69"/>
      <c r="R1949" s="13"/>
      <c r="S1949" s="13"/>
      <c r="T1949" s="11"/>
      <c r="U1949" s="18"/>
      <c r="V1949" s="18"/>
      <c r="W1949" s="18"/>
    </row>
    <row r="1950" spans="1:23" ht="25" customHeight="1" x14ac:dyDescent="0.3">
      <c r="A1950" s="11"/>
      <c r="B1950" s="35"/>
      <c r="C1950" s="11"/>
      <c r="D1950" s="11"/>
      <c r="E1950" s="101"/>
      <c r="F1950" s="11"/>
      <c r="G1950" s="11"/>
      <c r="H1950" s="11"/>
      <c r="I1950" s="18">
        <v>0</v>
      </c>
      <c r="J1950" s="18">
        <v>0</v>
      </c>
      <c r="K1950" s="18">
        <v>0</v>
      </c>
      <c r="L1950" s="18">
        <v>0</v>
      </c>
      <c r="M1950" s="18">
        <v>0</v>
      </c>
      <c r="N1950" s="77">
        <v>0</v>
      </c>
      <c r="O1950" s="77">
        <v>0</v>
      </c>
      <c r="P1950" s="69"/>
      <c r="Q1950" s="69"/>
      <c r="R1950" s="13"/>
      <c r="S1950" s="13"/>
      <c r="T1950" s="11"/>
      <c r="U1950" s="18"/>
      <c r="V1950" s="18"/>
      <c r="W1950" s="18"/>
    </row>
    <row r="1951" spans="1:23" ht="25" customHeight="1" x14ac:dyDescent="0.3">
      <c r="A1951" s="11"/>
      <c r="B1951" s="35"/>
      <c r="C1951" s="11"/>
      <c r="D1951" s="11"/>
      <c r="E1951" s="101"/>
      <c r="F1951" s="11"/>
      <c r="G1951" s="11"/>
      <c r="H1951" s="11"/>
      <c r="I1951" s="18">
        <v>0</v>
      </c>
      <c r="J1951" s="18">
        <v>0</v>
      </c>
      <c r="K1951" s="18">
        <v>0</v>
      </c>
      <c r="L1951" s="18">
        <v>0</v>
      </c>
      <c r="M1951" s="18">
        <v>0</v>
      </c>
      <c r="N1951" s="77">
        <v>0</v>
      </c>
      <c r="O1951" s="77">
        <v>0</v>
      </c>
      <c r="P1951" s="69"/>
      <c r="Q1951" s="69"/>
      <c r="R1951" s="13"/>
      <c r="S1951" s="13"/>
      <c r="T1951" s="11"/>
      <c r="U1951" s="18"/>
      <c r="V1951" s="18"/>
      <c r="W1951" s="18"/>
    </row>
    <row r="1952" spans="1:23" ht="25" customHeight="1" x14ac:dyDescent="0.3">
      <c r="A1952" s="11"/>
      <c r="B1952" s="35"/>
      <c r="C1952" s="11"/>
      <c r="D1952" s="11"/>
      <c r="E1952" s="101"/>
      <c r="F1952" s="11"/>
      <c r="G1952" s="11"/>
      <c r="H1952" s="11"/>
      <c r="I1952" s="18">
        <v>0</v>
      </c>
      <c r="J1952" s="18">
        <v>0</v>
      </c>
      <c r="K1952" s="18">
        <v>0</v>
      </c>
      <c r="L1952" s="18">
        <v>0</v>
      </c>
      <c r="M1952" s="18">
        <v>0</v>
      </c>
      <c r="N1952" s="77">
        <v>0</v>
      </c>
      <c r="O1952" s="77">
        <v>0</v>
      </c>
      <c r="P1952" s="69"/>
      <c r="Q1952" s="69"/>
      <c r="R1952" s="13"/>
      <c r="S1952" s="13"/>
      <c r="T1952" s="11"/>
      <c r="U1952" s="18"/>
      <c r="V1952" s="18"/>
      <c r="W1952" s="18"/>
    </row>
    <row r="1953" spans="1:23" ht="25" customHeight="1" x14ac:dyDescent="0.3">
      <c r="A1953" s="11"/>
      <c r="B1953" s="35"/>
      <c r="C1953" s="11"/>
      <c r="D1953" s="11"/>
      <c r="E1953" s="101"/>
      <c r="F1953" s="11"/>
      <c r="G1953" s="11"/>
      <c r="H1953" s="11"/>
      <c r="I1953" s="18">
        <v>0</v>
      </c>
      <c r="J1953" s="18">
        <v>0</v>
      </c>
      <c r="K1953" s="18">
        <v>0</v>
      </c>
      <c r="L1953" s="18">
        <v>0</v>
      </c>
      <c r="M1953" s="18">
        <v>0</v>
      </c>
      <c r="N1953" s="77">
        <v>0</v>
      </c>
      <c r="O1953" s="77">
        <v>0</v>
      </c>
      <c r="P1953" s="69"/>
      <c r="Q1953" s="69"/>
      <c r="R1953" s="13"/>
      <c r="S1953" s="13"/>
      <c r="T1953" s="11"/>
      <c r="U1953" s="18"/>
      <c r="V1953" s="18"/>
      <c r="W1953" s="18"/>
    </row>
    <row r="1954" spans="1:23" ht="25" customHeight="1" x14ac:dyDescent="0.3">
      <c r="A1954" s="11"/>
      <c r="B1954" s="35"/>
      <c r="C1954" s="11"/>
      <c r="D1954" s="11"/>
      <c r="E1954" s="101"/>
      <c r="F1954" s="11"/>
      <c r="G1954" s="11"/>
      <c r="H1954" s="11"/>
      <c r="I1954" s="18">
        <v>0</v>
      </c>
      <c r="J1954" s="18">
        <v>0</v>
      </c>
      <c r="K1954" s="18">
        <v>0</v>
      </c>
      <c r="L1954" s="18">
        <v>0</v>
      </c>
      <c r="M1954" s="18">
        <v>0</v>
      </c>
      <c r="N1954" s="77">
        <v>0</v>
      </c>
      <c r="O1954" s="77">
        <v>0</v>
      </c>
      <c r="P1954" s="69"/>
      <c r="Q1954" s="69"/>
      <c r="R1954" s="13"/>
      <c r="S1954" s="13"/>
      <c r="T1954" s="11"/>
      <c r="U1954" s="18"/>
      <c r="V1954" s="18"/>
      <c r="W1954" s="18"/>
    </row>
    <row r="1955" spans="1:23" ht="25" customHeight="1" x14ac:dyDescent="0.3">
      <c r="A1955" s="11"/>
      <c r="B1955" s="35"/>
      <c r="C1955" s="11"/>
      <c r="D1955" s="11"/>
      <c r="E1955" s="101"/>
      <c r="F1955" s="11"/>
      <c r="G1955" s="11"/>
      <c r="H1955" s="11"/>
      <c r="I1955" s="18">
        <v>0</v>
      </c>
      <c r="J1955" s="18">
        <v>0</v>
      </c>
      <c r="K1955" s="18">
        <v>0</v>
      </c>
      <c r="L1955" s="18">
        <v>0</v>
      </c>
      <c r="M1955" s="18">
        <v>0</v>
      </c>
      <c r="N1955" s="77">
        <v>0</v>
      </c>
      <c r="O1955" s="77">
        <v>0</v>
      </c>
      <c r="P1955" s="69"/>
      <c r="Q1955" s="69"/>
      <c r="R1955" s="13"/>
      <c r="S1955" s="13"/>
      <c r="T1955" s="11"/>
      <c r="U1955" s="18"/>
      <c r="V1955" s="18"/>
      <c r="W1955" s="18"/>
    </row>
    <row r="1956" spans="1:23" ht="25" customHeight="1" x14ac:dyDescent="0.3">
      <c r="A1956" s="11"/>
      <c r="B1956" s="35"/>
      <c r="C1956" s="11"/>
      <c r="D1956" s="11"/>
      <c r="E1956" s="101"/>
      <c r="F1956" s="11"/>
      <c r="G1956" s="11"/>
      <c r="H1956" s="11"/>
      <c r="I1956" s="18">
        <v>0</v>
      </c>
      <c r="J1956" s="18">
        <v>0</v>
      </c>
      <c r="K1956" s="18">
        <v>0</v>
      </c>
      <c r="L1956" s="18">
        <v>0</v>
      </c>
      <c r="M1956" s="18">
        <v>0</v>
      </c>
      <c r="N1956" s="77">
        <v>0</v>
      </c>
      <c r="O1956" s="77">
        <v>0</v>
      </c>
      <c r="P1956" s="69"/>
      <c r="Q1956" s="69"/>
      <c r="R1956" s="13"/>
      <c r="S1956" s="13"/>
      <c r="T1956" s="11"/>
      <c r="U1956" s="18"/>
      <c r="V1956" s="18"/>
      <c r="W1956" s="18"/>
    </row>
    <row r="1957" spans="1:23" ht="25" customHeight="1" x14ac:dyDescent="0.3">
      <c r="A1957" s="11"/>
      <c r="B1957" s="35"/>
      <c r="C1957" s="11"/>
      <c r="D1957" s="11"/>
      <c r="E1957" s="101"/>
      <c r="F1957" s="11"/>
      <c r="G1957" s="11"/>
      <c r="H1957" s="11"/>
      <c r="I1957" s="18">
        <v>0</v>
      </c>
      <c r="J1957" s="18">
        <v>0</v>
      </c>
      <c r="K1957" s="18">
        <v>0</v>
      </c>
      <c r="L1957" s="18">
        <v>0</v>
      </c>
      <c r="M1957" s="18">
        <v>0</v>
      </c>
      <c r="N1957" s="77">
        <v>0</v>
      </c>
      <c r="O1957" s="77">
        <v>0</v>
      </c>
      <c r="P1957" s="69"/>
      <c r="Q1957" s="69"/>
      <c r="R1957" s="13"/>
      <c r="S1957" s="13"/>
      <c r="T1957" s="11"/>
      <c r="U1957" s="18"/>
      <c r="V1957" s="18"/>
      <c r="W1957" s="18"/>
    </row>
    <row r="1958" spans="1:23" ht="25" customHeight="1" x14ac:dyDescent="0.3">
      <c r="A1958" s="11"/>
      <c r="B1958" s="35"/>
      <c r="C1958" s="11"/>
      <c r="D1958" s="11"/>
      <c r="E1958" s="101"/>
      <c r="F1958" s="11"/>
      <c r="G1958" s="11"/>
      <c r="H1958" s="11"/>
      <c r="I1958" s="18">
        <v>0</v>
      </c>
      <c r="J1958" s="18">
        <v>0</v>
      </c>
      <c r="K1958" s="18">
        <v>0</v>
      </c>
      <c r="L1958" s="18">
        <v>0</v>
      </c>
      <c r="M1958" s="18">
        <v>0</v>
      </c>
      <c r="N1958" s="77">
        <v>0</v>
      </c>
      <c r="O1958" s="77">
        <v>0</v>
      </c>
      <c r="P1958" s="69"/>
      <c r="Q1958" s="69"/>
      <c r="R1958" s="13"/>
      <c r="S1958" s="13"/>
      <c r="T1958" s="11"/>
      <c r="U1958" s="18"/>
      <c r="V1958" s="18"/>
      <c r="W1958" s="18"/>
    </row>
    <row r="1959" spans="1:23" ht="25" customHeight="1" x14ac:dyDescent="0.3">
      <c r="A1959" s="11"/>
      <c r="B1959" s="35"/>
      <c r="C1959" s="11"/>
      <c r="D1959" s="11"/>
      <c r="E1959" s="101"/>
      <c r="F1959" s="11"/>
      <c r="G1959" s="11"/>
      <c r="H1959" s="11"/>
      <c r="I1959" s="18">
        <v>0</v>
      </c>
      <c r="J1959" s="18">
        <v>0</v>
      </c>
      <c r="K1959" s="18">
        <v>0</v>
      </c>
      <c r="L1959" s="18">
        <v>0</v>
      </c>
      <c r="M1959" s="18">
        <v>0</v>
      </c>
      <c r="N1959" s="77">
        <v>0</v>
      </c>
      <c r="O1959" s="77">
        <v>0</v>
      </c>
      <c r="P1959" s="69"/>
      <c r="Q1959" s="69"/>
      <c r="R1959" s="13"/>
      <c r="S1959" s="13"/>
      <c r="T1959" s="11"/>
      <c r="U1959" s="18"/>
      <c r="V1959" s="18"/>
      <c r="W1959" s="18"/>
    </row>
    <row r="1960" spans="1:23" ht="25" customHeight="1" x14ac:dyDescent="0.3">
      <c r="A1960" s="11"/>
      <c r="B1960" s="35"/>
      <c r="C1960" s="11"/>
      <c r="D1960" s="11"/>
      <c r="E1960" s="101"/>
      <c r="F1960" s="11"/>
      <c r="G1960" s="11"/>
      <c r="H1960" s="11"/>
      <c r="I1960" s="18">
        <v>0</v>
      </c>
      <c r="J1960" s="18">
        <v>0</v>
      </c>
      <c r="K1960" s="18">
        <v>0</v>
      </c>
      <c r="L1960" s="18">
        <v>0</v>
      </c>
      <c r="M1960" s="18">
        <v>0</v>
      </c>
      <c r="N1960" s="77">
        <v>0</v>
      </c>
      <c r="O1960" s="77">
        <v>0</v>
      </c>
      <c r="P1960" s="69"/>
      <c r="Q1960" s="69"/>
      <c r="R1960" s="13"/>
      <c r="S1960" s="13"/>
      <c r="T1960" s="11"/>
      <c r="U1960" s="18"/>
      <c r="V1960" s="18"/>
      <c r="W1960" s="18"/>
    </row>
    <row r="1961" spans="1:23" ht="25" customHeight="1" x14ac:dyDescent="0.3">
      <c r="A1961" s="11"/>
      <c r="B1961" s="35"/>
      <c r="C1961" s="11"/>
      <c r="D1961" s="11"/>
      <c r="E1961" s="101"/>
      <c r="F1961" s="11"/>
      <c r="G1961" s="11"/>
      <c r="H1961" s="11"/>
      <c r="I1961" s="18">
        <v>0</v>
      </c>
      <c r="J1961" s="18">
        <v>0</v>
      </c>
      <c r="K1961" s="18">
        <v>0</v>
      </c>
      <c r="L1961" s="18">
        <v>0</v>
      </c>
      <c r="M1961" s="18">
        <v>0</v>
      </c>
      <c r="N1961" s="77">
        <v>0</v>
      </c>
      <c r="O1961" s="77">
        <v>0</v>
      </c>
      <c r="P1961" s="69"/>
      <c r="Q1961" s="69"/>
      <c r="R1961" s="13"/>
      <c r="S1961" s="13"/>
      <c r="T1961" s="11"/>
      <c r="U1961" s="18"/>
      <c r="V1961" s="18"/>
      <c r="W1961" s="18"/>
    </row>
    <row r="1962" spans="1:23" ht="25" customHeight="1" x14ac:dyDescent="0.3">
      <c r="A1962" s="11"/>
      <c r="B1962" s="35"/>
      <c r="C1962" s="11"/>
      <c r="D1962" s="11"/>
      <c r="E1962" s="101"/>
      <c r="F1962" s="11"/>
      <c r="G1962" s="11"/>
      <c r="H1962" s="11"/>
      <c r="I1962" s="18">
        <v>0</v>
      </c>
      <c r="J1962" s="18">
        <v>0</v>
      </c>
      <c r="K1962" s="18">
        <v>0</v>
      </c>
      <c r="L1962" s="18">
        <v>0</v>
      </c>
      <c r="M1962" s="18">
        <v>0</v>
      </c>
      <c r="N1962" s="77">
        <v>0</v>
      </c>
      <c r="O1962" s="77">
        <v>0</v>
      </c>
      <c r="P1962" s="69"/>
      <c r="Q1962" s="69"/>
      <c r="R1962" s="13"/>
      <c r="S1962" s="13"/>
      <c r="T1962" s="11"/>
      <c r="U1962" s="18"/>
      <c r="V1962" s="18"/>
      <c r="W1962" s="18"/>
    </row>
    <row r="1963" spans="1:23" ht="25" customHeight="1" x14ac:dyDescent="0.3">
      <c r="A1963" s="11"/>
      <c r="B1963" s="35"/>
      <c r="C1963" s="11"/>
      <c r="D1963" s="11"/>
      <c r="E1963" s="101"/>
      <c r="F1963" s="11"/>
      <c r="G1963" s="11"/>
      <c r="H1963" s="11"/>
      <c r="I1963" s="18">
        <v>0</v>
      </c>
      <c r="J1963" s="18">
        <v>0</v>
      </c>
      <c r="K1963" s="18">
        <v>0</v>
      </c>
      <c r="L1963" s="18">
        <v>0</v>
      </c>
      <c r="M1963" s="18">
        <v>0</v>
      </c>
      <c r="N1963" s="77">
        <v>0</v>
      </c>
      <c r="O1963" s="77">
        <v>0</v>
      </c>
      <c r="P1963" s="69"/>
      <c r="Q1963" s="69"/>
      <c r="R1963" s="13"/>
      <c r="S1963" s="13"/>
      <c r="T1963" s="11"/>
      <c r="U1963" s="18"/>
      <c r="V1963" s="18"/>
      <c r="W1963" s="18"/>
    </row>
    <row r="1964" spans="1:23" ht="25" customHeight="1" x14ac:dyDescent="0.3">
      <c r="A1964" s="11"/>
      <c r="B1964" s="35"/>
      <c r="C1964" s="11"/>
      <c r="D1964" s="11"/>
      <c r="E1964" s="101"/>
      <c r="F1964" s="11"/>
      <c r="G1964" s="11"/>
      <c r="H1964" s="11"/>
      <c r="I1964" s="18">
        <v>0</v>
      </c>
      <c r="J1964" s="18">
        <v>0</v>
      </c>
      <c r="K1964" s="18">
        <v>0</v>
      </c>
      <c r="L1964" s="18">
        <v>0</v>
      </c>
      <c r="M1964" s="18">
        <v>0</v>
      </c>
      <c r="N1964" s="77">
        <v>0</v>
      </c>
      <c r="O1964" s="77">
        <v>0</v>
      </c>
      <c r="P1964" s="69"/>
      <c r="Q1964" s="69"/>
      <c r="R1964" s="13"/>
      <c r="S1964" s="13"/>
      <c r="T1964" s="11"/>
      <c r="U1964" s="18"/>
      <c r="V1964" s="18"/>
      <c r="W1964" s="18"/>
    </row>
    <row r="1965" spans="1:23" ht="25" customHeight="1" x14ac:dyDescent="0.3">
      <c r="A1965" s="11"/>
      <c r="B1965" s="35"/>
      <c r="C1965" s="11"/>
      <c r="D1965" s="11"/>
      <c r="E1965" s="101"/>
      <c r="F1965" s="11"/>
      <c r="G1965" s="11"/>
      <c r="H1965" s="11"/>
      <c r="I1965" s="18">
        <v>0</v>
      </c>
      <c r="J1965" s="18">
        <v>0</v>
      </c>
      <c r="K1965" s="18">
        <v>0</v>
      </c>
      <c r="L1965" s="18">
        <v>0</v>
      </c>
      <c r="M1965" s="18">
        <v>0</v>
      </c>
      <c r="N1965" s="77">
        <v>0</v>
      </c>
      <c r="O1965" s="77">
        <v>0</v>
      </c>
      <c r="P1965" s="69"/>
      <c r="Q1965" s="69"/>
      <c r="R1965" s="13"/>
      <c r="S1965" s="13"/>
      <c r="T1965" s="11"/>
      <c r="U1965" s="18"/>
      <c r="V1965" s="18"/>
      <c r="W1965" s="18"/>
    </row>
    <row r="1966" spans="1:23" ht="25" customHeight="1" x14ac:dyDescent="0.3">
      <c r="A1966" s="11"/>
      <c r="B1966" s="35"/>
      <c r="C1966" s="11"/>
      <c r="D1966" s="11"/>
      <c r="E1966" s="101"/>
      <c r="F1966" s="11"/>
      <c r="G1966" s="11"/>
      <c r="H1966" s="11"/>
      <c r="I1966" s="18">
        <v>0</v>
      </c>
      <c r="J1966" s="18">
        <v>0</v>
      </c>
      <c r="K1966" s="18">
        <v>0</v>
      </c>
      <c r="L1966" s="18">
        <v>0</v>
      </c>
      <c r="M1966" s="18">
        <v>0</v>
      </c>
      <c r="N1966" s="77">
        <v>0</v>
      </c>
      <c r="O1966" s="77">
        <v>0</v>
      </c>
      <c r="P1966" s="69"/>
      <c r="Q1966" s="69"/>
      <c r="R1966" s="13"/>
      <c r="S1966" s="13"/>
      <c r="T1966" s="11"/>
      <c r="U1966" s="18"/>
      <c r="V1966" s="18"/>
      <c r="W1966" s="18"/>
    </row>
    <row r="1967" spans="1:23" ht="25" customHeight="1" x14ac:dyDescent="0.3">
      <c r="A1967" s="11"/>
      <c r="B1967" s="35"/>
      <c r="C1967" s="11"/>
      <c r="D1967" s="11"/>
      <c r="E1967" s="101"/>
      <c r="F1967" s="11"/>
      <c r="G1967" s="11"/>
      <c r="H1967" s="11"/>
      <c r="I1967" s="18">
        <v>0</v>
      </c>
      <c r="J1967" s="18">
        <v>0</v>
      </c>
      <c r="K1967" s="18">
        <v>0</v>
      </c>
      <c r="L1967" s="18">
        <v>0</v>
      </c>
      <c r="M1967" s="18">
        <v>0</v>
      </c>
      <c r="N1967" s="77">
        <v>0</v>
      </c>
      <c r="O1967" s="77">
        <v>0</v>
      </c>
      <c r="P1967" s="69"/>
      <c r="Q1967" s="69"/>
      <c r="R1967" s="13"/>
      <c r="S1967" s="13"/>
      <c r="T1967" s="11"/>
      <c r="U1967" s="18"/>
      <c r="V1967" s="18"/>
      <c r="W1967" s="18"/>
    </row>
    <row r="1968" spans="1:23" ht="25" customHeight="1" x14ac:dyDescent="0.3">
      <c r="A1968" s="11"/>
      <c r="B1968" s="35"/>
      <c r="C1968" s="11"/>
      <c r="D1968" s="11"/>
      <c r="E1968" s="101"/>
      <c r="F1968" s="11"/>
      <c r="G1968" s="11"/>
      <c r="H1968" s="11"/>
      <c r="I1968" s="18">
        <v>0</v>
      </c>
      <c r="J1968" s="18">
        <v>0</v>
      </c>
      <c r="K1968" s="18">
        <v>0</v>
      </c>
      <c r="L1968" s="18">
        <v>0</v>
      </c>
      <c r="M1968" s="18">
        <v>0</v>
      </c>
      <c r="N1968" s="77">
        <v>0</v>
      </c>
      <c r="O1968" s="77">
        <v>0</v>
      </c>
      <c r="P1968" s="69"/>
      <c r="Q1968" s="69"/>
      <c r="R1968" s="13"/>
      <c r="S1968" s="13"/>
      <c r="T1968" s="11"/>
      <c r="U1968" s="18"/>
      <c r="V1968" s="18"/>
      <c r="W1968" s="18"/>
    </row>
    <row r="1969" spans="1:23" ht="25" customHeight="1" x14ac:dyDescent="0.3">
      <c r="A1969" s="11"/>
      <c r="B1969" s="35"/>
      <c r="C1969" s="11"/>
      <c r="D1969" s="11"/>
      <c r="E1969" s="101"/>
      <c r="F1969" s="11"/>
      <c r="G1969" s="11"/>
      <c r="H1969" s="11"/>
      <c r="I1969" s="18">
        <v>0</v>
      </c>
      <c r="J1969" s="18">
        <v>0</v>
      </c>
      <c r="K1969" s="18">
        <v>0</v>
      </c>
      <c r="L1969" s="18">
        <v>0</v>
      </c>
      <c r="M1969" s="18">
        <v>0</v>
      </c>
      <c r="N1969" s="77">
        <v>0</v>
      </c>
      <c r="O1969" s="77">
        <v>0</v>
      </c>
      <c r="P1969" s="69"/>
      <c r="Q1969" s="69"/>
      <c r="R1969" s="13"/>
      <c r="S1969" s="13"/>
      <c r="T1969" s="11"/>
      <c r="U1969" s="18"/>
      <c r="V1969" s="18"/>
      <c r="W1969" s="18"/>
    </row>
    <row r="1970" spans="1:23" ht="25" customHeight="1" x14ac:dyDescent="0.3">
      <c r="A1970" s="11"/>
      <c r="B1970" s="35"/>
      <c r="C1970" s="11"/>
      <c r="D1970" s="11"/>
      <c r="E1970" s="101"/>
      <c r="F1970" s="11"/>
      <c r="G1970" s="11"/>
      <c r="H1970" s="11"/>
      <c r="I1970" s="18">
        <v>0</v>
      </c>
      <c r="J1970" s="18">
        <v>0</v>
      </c>
      <c r="K1970" s="18">
        <v>0</v>
      </c>
      <c r="L1970" s="18">
        <v>0</v>
      </c>
      <c r="M1970" s="18">
        <v>0</v>
      </c>
      <c r="N1970" s="77">
        <v>0</v>
      </c>
      <c r="O1970" s="77">
        <v>0</v>
      </c>
      <c r="P1970" s="69"/>
      <c r="Q1970" s="69"/>
      <c r="R1970" s="13"/>
      <c r="S1970" s="13"/>
      <c r="T1970" s="11"/>
      <c r="U1970" s="18"/>
      <c r="V1970" s="18"/>
      <c r="W1970" s="18"/>
    </row>
    <row r="1971" spans="1:23" ht="25" customHeight="1" x14ac:dyDescent="0.3">
      <c r="A1971" s="11"/>
      <c r="B1971" s="35"/>
      <c r="C1971" s="11"/>
      <c r="D1971" s="11"/>
      <c r="E1971" s="101"/>
      <c r="F1971" s="11"/>
      <c r="G1971" s="11"/>
      <c r="H1971" s="11"/>
      <c r="I1971" s="18">
        <v>0</v>
      </c>
      <c r="J1971" s="18">
        <v>0</v>
      </c>
      <c r="K1971" s="18">
        <v>0</v>
      </c>
      <c r="L1971" s="18">
        <v>0</v>
      </c>
      <c r="M1971" s="18">
        <v>0</v>
      </c>
      <c r="N1971" s="77">
        <v>0</v>
      </c>
      <c r="O1971" s="77">
        <v>0</v>
      </c>
      <c r="P1971" s="69"/>
      <c r="Q1971" s="69"/>
      <c r="R1971" s="13"/>
      <c r="S1971" s="13"/>
      <c r="T1971" s="11"/>
      <c r="U1971" s="18"/>
      <c r="V1971" s="18"/>
      <c r="W1971" s="18"/>
    </row>
    <row r="1972" spans="1:23" ht="25" customHeight="1" x14ac:dyDescent="0.3">
      <c r="A1972" s="11"/>
      <c r="B1972" s="35"/>
      <c r="C1972" s="11"/>
      <c r="D1972" s="11"/>
      <c r="E1972" s="101"/>
      <c r="F1972" s="11"/>
      <c r="G1972" s="11"/>
      <c r="H1972" s="11"/>
      <c r="I1972" s="18">
        <v>0</v>
      </c>
      <c r="J1972" s="18">
        <v>0</v>
      </c>
      <c r="K1972" s="18">
        <v>0</v>
      </c>
      <c r="L1972" s="18">
        <v>0</v>
      </c>
      <c r="M1972" s="18">
        <v>0</v>
      </c>
      <c r="N1972" s="77">
        <v>0</v>
      </c>
      <c r="O1972" s="77">
        <v>0</v>
      </c>
      <c r="P1972" s="69"/>
      <c r="Q1972" s="69"/>
      <c r="R1972" s="13"/>
      <c r="S1972" s="13"/>
      <c r="T1972" s="11"/>
      <c r="U1972" s="18"/>
      <c r="V1972" s="18"/>
      <c r="W1972" s="18"/>
    </row>
    <row r="1973" spans="1:23" ht="25" customHeight="1" x14ac:dyDescent="0.3">
      <c r="A1973" s="11"/>
      <c r="B1973" s="35"/>
      <c r="C1973" s="11"/>
      <c r="D1973" s="11"/>
      <c r="E1973" s="101"/>
      <c r="F1973" s="11"/>
      <c r="G1973" s="11"/>
      <c r="H1973" s="11"/>
      <c r="I1973" s="18">
        <v>0</v>
      </c>
      <c r="J1973" s="18">
        <v>0</v>
      </c>
      <c r="K1973" s="18">
        <v>0</v>
      </c>
      <c r="L1973" s="18">
        <v>0</v>
      </c>
      <c r="M1973" s="18">
        <v>0</v>
      </c>
      <c r="N1973" s="77">
        <v>0</v>
      </c>
      <c r="O1973" s="77">
        <v>0</v>
      </c>
      <c r="P1973" s="69"/>
      <c r="Q1973" s="69"/>
      <c r="R1973" s="13"/>
      <c r="S1973" s="13"/>
      <c r="T1973" s="11"/>
      <c r="U1973" s="18"/>
      <c r="V1973" s="18"/>
      <c r="W1973" s="18"/>
    </row>
    <row r="1974" spans="1:23" ht="25" customHeight="1" x14ac:dyDescent="0.3">
      <c r="A1974" s="11"/>
      <c r="B1974" s="35"/>
      <c r="C1974" s="11"/>
      <c r="D1974" s="11"/>
      <c r="E1974" s="101"/>
      <c r="F1974" s="11"/>
      <c r="G1974" s="11"/>
      <c r="H1974" s="11"/>
      <c r="I1974" s="18">
        <v>0</v>
      </c>
      <c r="J1974" s="18">
        <v>0</v>
      </c>
      <c r="K1974" s="18">
        <v>0</v>
      </c>
      <c r="L1974" s="18">
        <v>0</v>
      </c>
      <c r="M1974" s="18">
        <v>0</v>
      </c>
      <c r="N1974" s="77">
        <v>0</v>
      </c>
      <c r="O1974" s="77">
        <v>0</v>
      </c>
      <c r="P1974" s="69"/>
      <c r="Q1974" s="69"/>
      <c r="R1974" s="13"/>
      <c r="S1974" s="13"/>
      <c r="T1974" s="11"/>
      <c r="U1974" s="18"/>
      <c r="V1974" s="18"/>
      <c r="W1974" s="18"/>
    </row>
    <row r="1975" spans="1:23" ht="25" customHeight="1" x14ac:dyDescent="0.3">
      <c r="A1975" s="11"/>
      <c r="B1975" s="35"/>
      <c r="C1975" s="11"/>
      <c r="D1975" s="11"/>
      <c r="E1975" s="101"/>
      <c r="F1975" s="11"/>
      <c r="G1975" s="11"/>
      <c r="H1975" s="11"/>
      <c r="I1975" s="18">
        <v>0</v>
      </c>
      <c r="J1975" s="18">
        <v>0</v>
      </c>
      <c r="K1975" s="18">
        <v>0</v>
      </c>
      <c r="L1975" s="18">
        <v>0</v>
      </c>
      <c r="M1975" s="18">
        <v>0</v>
      </c>
      <c r="N1975" s="77">
        <v>0</v>
      </c>
      <c r="O1975" s="77">
        <v>0</v>
      </c>
      <c r="P1975" s="69"/>
      <c r="Q1975" s="69"/>
      <c r="R1975" s="13"/>
      <c r="S1975" s="13"/>
      <c r="T1975" s="11"/>
      <c r="U1975" s="18"/>
      <c r="V1975" s="18"/>
      <c r="W1975" s="18"/>
    </row>
    <row r="1976" spans="1:23" ht="25" customHeight="1" x14ac:dyDescent="0.3">
      <c r="A1976" s="11"/>
      <c r="B1976" s="35"/>
      <c r="C1976" s="11"/>
      <c r="D1976" s="11"/>
      <c r="E1976" s="101"/>
      <c r="F1976" s="11"/>
      <c r="G1976" s="11"/>
      <c r="H1976" s="11"/>
      <c r="I1976" s="18">
        <v>0</v>
      </c>
      <c r="J1976" s="18">
        <v>0</v>
      </c>
      <c r="K1976" s="18">
        <v>0</v>
      </c>
      <c r="L1976" s="18">
        <v>0</v>
      </c>
      <c r="M1976" s="18">
        <v>0</v>
      </c>
      <c r="N1976" s="77">
        <v>0</v>
      </c>
      <c r="O1976" s="77">
        <v>0</v>
      </c>
      <c r="P1976" s="69"/>
      <c r="Q1976" s="69"/>
      <c r="R1976" s="13"/>
      <c r="S1976" s="13"/>
      <c r="T1976" s="11"/>
      <c r="U1976" s="18"/>
      <c r="V1976" s="18"/>
      <c r="W1976" s="18"/>
    </row>
    <row r="1977" spans="1:23" ht="25" customHeight="1" x14ac:dyDescent="0.3">
      <c r="A1977" s="11"/>
      <c r="B1977" s="35"/>
      <c r="C1977" s="11"/>
      <c r="D1977" s="11"/>
      <c r="E1977" s="101"/>
      <c r="F1977" s="11"/>
      <c r="G1977" s="11"/>
      <c r="H1977" s="11"/>
      <c r="I1977" s="18">
        <v>0</v>
      </c>
      <c r="J1977" s="18">
        <v>0</v>
      </c>
      <c r="K1977" s="18">
        <v>0</v>
      </c>
      <c r="L1977" s="18">
        <v>0</v>
      </c>
      <c r="M1977" s="18">
        <v>0</v>
      </c>
      <c r="N1977" s="77">
        <v>0</v>
      </c>
      <c r="O1977" s="77">
        <v>0</v>
      </c>
      <c r="P1977" s="69"/>
      <c r="Q1977" s="69"/>
      <c r="R1977" s="13"/>
      <c r="S1977" s="13"/>
      <c r="T1977" s="11"/>
      <c r="U1977" s="18"/>
      <c r="V1977" s="18"/>
      <c r="W1977" s="18"/>
    </row>
    <row r="1978" spans="1:23" ht="25" customHeight="1" x14ac:dyDescent="0.3">
      <c r="A1978" s="11"/>
      <c r="B1978" s="35"/>
      <c r="C1978" s="11"/>
      <c r="D1978" s="11"/>
      <c r="E1978" s="101"/>
      <c r="F1978" s="11"/>
      <c r="G1978" s="11"/>
      <c r="H1978" s="11"/>
      <c r="I1978" s="18">
        <v>0</v>
      </c>
      <c r="J1978" s="18">
        <v>0</v>
      </c>
      <c r="K1978" s="18">
        <v>0</v>
      </c>
      <c r="L1978" s="18">
        <v>0</v>
      </c>
      <c r="M1978" s="18">
        <v>0</v>
      </c>
      <c r="N1978" s="77">
        <v>0</v>
      </c>
      <c r="O1978" s="77">
        <v>0</v>
      </c>
      <c r="P1978" s="69"/>
      <c r="Q1978" s="69"/>
      <c r="R1978" s="13"/>
      <c r="S1978" s="13"/>
      <c r="T1978" s="11"/>
      <c r="U1978" s="18"/>
      <c r="V1978" s="18"/>
      <c r="W1978" s="18"/>
    </row>
    <row r="1979" spans="1:23" ht="25" customHeight="1" x14ac:dyDescent="0.3">
      <c r="A1979" s="11"/>
      <c r="B1979" s="35"/>
      <c r="C1979" s="11"/>
      <c r="D1979" s="11"/>
      <c r="E1979" s="101"/>
      <c r="F1979" s="11"/>
      <c r="G1979" s="11"/>
      <c r="H1979" s="11"/>
      <c r="I1979" s="18">
        <v>0</v>
      </c>
      <c r="J1979" s="18">
        <v>0</v>
      </c>
      <c r="K1979" s="18">
        <v>0</v>
      </c>
      <c r="L1979" s="18">
        <v>0</v>
      </c>
      <c r="M1979" s="18">
        <v>0</v>
      </c>
      <c r="N1979" s="77">
        <v>0</v>
      </c>
      <c r="O1979" s="77">
        <v>0</v>
      </c>
      <c r="P1979" s="69"/>
      <c r="Q1979" s="69"/>
      <c r="R1979" s="13"/>
      <c r="S1979" s="13"/>
      <c r="T1979" s="11"/>
      <c r="U1979" s="18"/>
      <c r="V1979" s="18"/>
      <c r="W1979" s="18"/>
    </row>
    <row r="1980" spans="1:23" ht="25" customHeight="1" x14ac:dyDescent="0.3">
      <c r="A1980" s="11"/>
      <c r="B1980" s="35"/>
      <c r="C1980" s="11"/>
      <c r="D1980" s="11"/>
      <c r="E1980" s="101"/>
      <c r="F1980" s="11"/>
      <c r="G1980" s="11"/>
      <c r="H1980" s="11"/>
      <c r="I1980" s="18">
        <v>0</v>
      </c>
      <c r="J1980" s="18">
        <v>0</v>
      </c>
      <c r="K1980" s="18">
        <v>0</v>
      </c>
      <c r="L1980" s="18">
        <v>0</v>
      </c>
      <c r="M1980" s="18">
        <v>0</v>
      </c>
      <c r="N1980" s="77">
        <v>0</v>
      </c>
      <c r="O1980" s="77">
        <v>0</v>
      </c>
      <c r="P1980" s="69"/>
      <c r="Q1980" s="69"/>
      <c r="R1980" s="13"/>
      <c r="S1980" s="13"/>
      <c r="T1980" s="11"/>
      <c r="U1980" s="18"/>
      <c r="V1980" s="18"/>
      <c r="W1980" s="18"/>
    </row>
    <row r="1981" spans="1:23" ht="25" customHeight="1" x14ac:dyDescent="0.3">
      <c r="A1981" s="11"/>
      <c r="B1981" s="35"/>
      <c r="C1981" s="11"/>
      <c r="D1981" s="11"/>
      <c r="E1981" s="101"/>
      <c r="F1981" s="11"/>
      <c r="G1981" s="11"/>
      <c r="H1981" s="11"/>
      <c r="I1981" s="18">
        <v>0</v>
      </c>
      <c r="J1981" s="18">
        <v>0</v>
      </c>
      <c r="K1981" s="18">
        <v>0</v>
      </c>
      <c r="L1981" s="18">
        <v>0</v>
      </c>
      <c r="M1981" s="18">
        <v>0</v>
      </c>
      <c r="N1981" s="77">
        <v>0</v>
      </c>
      <c r="O1981" s="77">
        <v>0</v>
      </c>
      <c r="P1981" s="69"/>
      <c r="Q1981" s="69"/>
      <c r="R1981" s="13"/>
      <c r="S1981" s="13"/>
      <c r="T1981" s="11"/>
      <c r="U1981" s="18"/>
      <c r="V1981" s="18"/>
      <c r="W1981" s="18"/>
    </row>
    <row r="1982" spans="1:23" ht="25" customHeight="1" x14ac:dyDescent="0.3">
      <c r="A1982" s="11"/>
      <c r="B1982" s="35"/>
      <c r="C1982" s="11"/>
      <c r="D1982" s="11"/>
      <c r="E1982" s="101"/>
      <c r="F1982" s="11"/>
      <c r="G1982" s="11"/>
      <c r="H1982" s="11"/>
      <c r="I1982" s="18">
        <v>0</v>
      </c>
      <c r="J1982" s="18">
        <v>0</v>
      </c>
      <c r="K1982" s="18">
        <v>0</v>
      </c>
      <c r="L1982" s="18">
        <v>0</v>
      </c>
      <c r="M1982" s="18">
        <v>0</v>
      </c>
      <c r="N1982" s="77">
        <v>0</v>
      </c>
      <c r="O1982" s="77">
        <v>0</v>
      </c>
      <c r="P1982" s="69"/>
      <c r="Q1982" s="69"/>
      <c r="R1982" s="13"/>
      <c r="S1982" s="13"/>
      <c r="T1982" s="11"/>
      <c r="U1982" s="18"/>
      <c r="V1982" s="18"/>
      <c r="W1982" s="18"/>
    </row>
    <row r="1983" spans="1:23" ht="25" customHeight="1" x14ac:dyDescent="0.3">
      <c r="A1983" s="11"/>
      <c r="B1983" s="35"/>
      <c r="C1983" s="11"/>
      <c r="D1983" s="11"/>
      <c r="E1983" s="101"/>
      <c r="F1983" s="11"/>
      <c r="G1983" s="11"/>
      <c r="H1983" s="11"/>
      <c r="I1983" s="18">
        <v>0</v>
      </c>
      <c r="J1983" s="18">
        <v>0</v>
      </c>
      <c r="K1983" s="18">
        <v>0</v>
      </c>
      <c r="L1983" s="18">
        <v>0</v>
      </c>
      <c r="M1983" s="18">
        <v>0</v>
      </c>
      <c r="N1983" s="77">
        <v>0</v>
      </c>
      <c r="O1983" s="77">
        <v>0</v>
      </c>
      <c r="P1983" s="69"/>
      <c r="Q1983" s="69"/>
      <c r="R1983" s="13"/>
      <c r="S1983" s="13"/>
      <c r="T1983" s="11"/>
      <c r="U1983" s="18"/>
      <c r="V1983" s="18"/>
      <c r="W1983" s="18"/>
    </row>
    <row r="1984" spans="1:23" ht="25" customHeight="1" x14ac:dyDescent="0.3">
      <c r="A1984" s="11"/>
      <c r="B1984" s="35"/>
      <c r="C1984" s="11"/>
      <c r="D1984" s="11"/>
      <c r="E1984" s="101"/>
      <c r="F1984" s="11"/>
      <c r="G1984" s="11"/>
      <c r="H1984" s="11"/>
      <c r="I1984" s="18">
        <v>0</v>
      </c>
      <c r="J1984" s="18">
        <v>0</v>
      </c>
      <c r="K1984" s="18">
        <v>0</v>
      </c>
      <c r="L1984" s="18">
        <v>0</v>
      </c>
      <c r="M1984" s="18">
        <v>0</v>
      </c>
      <c r="N1984" s="77">
        <v>0</v>
      </c>
      <c r="O1984" s="77">
        <v>0</v>
      </c>
      <c r="P1984" s="69"/>
      <c r="Q1984" s="69"/>
      <c r="R1984" s="13"/>
      <c r="S1984" s="13"/>
      <c r="T1984" s="11"/>
      <c r="U1984" s="18"/>
      <c r="V1984" s="18"/>
      <c r="W1984" s="18"/>
    </row>
    <row r="1985" spans="1:23" ht="25" customHeight="1" x14ac:dyDescent="0.3">
      <c r="A1985" s="11"/>
      <c r="B1985" s="35"/>
      <c r="C1985" s="11"/>
      <c r="D1985" s="11"/>
      <c r="E1985" s="101"/>
      <c r="F1985" s="11"/>
      <c r="G1985" s="11"/>
      <c r="H1985" s="11"/>
      <c r="I1985" s="18">
        <v>0</v>
      </c>
      <c r="J1985" s="18">
        <v>0</v>
      </c>
      <c r="K1985" s="18">
        <v>0</v>
      </c>
      <c r="L1985" s="18">
        <v>0</v>
      </c>
      <c r="M1985" s="18">
        <v>0</v>
      </c>
      <c r="N1985" s="77">
        <v>0</v>
      </c>
      <c r="O1985" s="77">
        <v>0</v>
      </c>
      <c r="P1985" s="69"/>
      <c r="Q1985" s="69"/>
      <c r="R1985" s="13"/>
      <c r="S1985" s="13"/>
      <c r="T1985" s="11"/>
      <c r="U1985" s="18"/>
      <c r="V1985" s="18"/>
      <c r="W1985" s="18"/>
    </row>
    <row r="1986" spans="1:23" ht="25" customHeight="1" x14ac:dyDescent="0.3">
      <c r="A1986" s="11"/>
      <c r="B1986" s="35"/>
      <c r="C1986" s="11"/>
      <c r="D1986" s="11"/>
      <c r="E1986" s="101"/>
      <c r="F1986" s="11"/>
      <c r="G1986" s="11"/>
      <c r="H1986" s="11"/>
      <c r="I1986" s="18">
        <v>0</v>
      </c>
      <c r="J1986" s="18">
        <v>0</v>
      </c>
      <c r="K1986" s="18">
        <v>0</v>
      </c>
      <c r="L1986" s="18">
        <v>0</v>
      </c>
      <c r="M1986" s="18">
        <v>0</v>
      </c>
      <c r="N1986" s="77">
        <v>0</v>
      </c>
      <c r="O1986" s="77">
        <v>0</v>
      </c>
      <c r="P1986" s="69"/>
      <c r="Q1986" s="69"/>
      <c r="R1986" s="13"/>
      <c r="S1986" s="13"/>
      <c r="T1986" s="11"/>
      <c r="U1986" s="18"/>
      <c r="V1986" s="18"/>
      <c r="W1986" s="18"/>
    </row>
    <row r="1987" spans="1:23" ht="25" customHeight="1" x14ac:dyDescent="0.3">
      <c r="A1987" s="11"/>
      <c r="B1987" s="35"/>
      <c r="C1987" s="11"/>
      <c r="D1987" s="11"/>
      <c r="E1987" s="101"/>
      <c r="F1987" s="11"/>
      <c r="G1987" s="11"/>
      <c r="H1987" s="11"/>
      <c r="I1987" s="18">
        <v>0</v>
      </c>
      <c r="J1987" s="18">
        <v>0</v>
      </c>
      <c r="K1987" s="18">
        <v>0</v>
      </c>
      <c r="L1987" s="18">
        <v>0</v>
      </c>
      <c r="M1987" s="18">
        <v>0</v>
      </c>
      <c r="N1987" s="77">
        <v>0</v>
      </c>
      <c r="O1987" s="77">
        <v>0</v>
      </c>
      <c r="P1987" s="69"/>
      <c r="Q1987" s="69"/>
      <c r="R1987" s="13"/>
      <c r="S1987" s="13"/>
      <c r="T1987" s="11"/>
      <c r="U1987" s="18"/>
      <c r="V1987" s="18"/>
      <c r="W1987" s="18"/>
    </row>
    <row r="1988" spans="1:23" ht="25" customHeight="1" x14ac:dyDescent="0.3">
      <c r="A1988" s="11"/>
      <c r="B1988" s="35"/>
      <c r="C1988" s="11"/>
      <c r="D1988" s="11"/>
      <c r="E1988" s="101"/>
      <c r="F1988" s="11"/>
      <c r="G1988" s="11"/>
      <c r="H1988" s="11"/>
      <c r="I1988" s="18">
        <v>0</v>
      </c>
      <c r="J1988" s="18">
        <v>0</v>
      </c>
      <c r="K1988" s="18">
        <v>0</v>
      </c>
      <c r="L1988" s="18">
        <v>0</v>
      </c>
      <c r="M1988" s="18">
        <v>0</v>
      </c>
      <c r="N1988" s="77">
        <v>0</v>
      </c>
      <c r="O1988" s="77">
        <v>0</v>
      </c>
      <c r="P1988" s="69"/>
      <c r="Q1988" s="69"/>
      <c r="R1988" s="13"/>
      <c r="S1988" s="13"/>
      <c r="T1988" s="11"/>
      <c r="U1988" s="18"/>
      <c r="V1988" s="18"/>
      <c r="W1988" s="18"/>
    </row>
    <row r="1989" spans="1:23" ht="25" customHeight="1" x14ac:dyDescent="0.3">
      <c r="A1989" s="11"/>
      <c r="B1989" s="35"/>
      <c r="C1989" s="11"/>
      <c r="D1989" s="11"/>
      <c r="E1989" s="101"/>
      <c r="F1989" s="11"/>
      <c r="G1989" s="11"/>
      <c r="H1989" s="11"/>
      <c r="I1989" s="18">
        <v>0</v>
      </c>
      <c r="J1989" s="18">
        <v>0</v>
      </c>
      <c r="K1989" s="18">
        <v>0</v>
      </c>
      <c r="L1989" s="18">
        <v>0</v>
      </c>
      <c r="M1989" s="18">
        <v>0</v>
      </c>
      <c r="N1989" s="77">
        <v>0</v>
      </c>
      <c r="O1989" s="77">
        <v>0</v>
      </c>
      <c r="P1989" s="69"/>
      <c r="Q1989" s="69"/>
      <c r="R1989" s="13"/>
      <c r="S1989" s="13"/>
      <c r="T1989" s="11"/>
      <c r="U1989" s="18"/>
      <c r="V1989" s="18"/>
      <c r="W1989" s="18"/>
    </row>
    <row r="1990" spans="1:23" ht="25" customHeight="1" x14ac:dyDescent="0.3">
      <c r="A1990" s="11"/>
      <c r="B1990" s="35"/>
      <c r="C1990" s="11"/>
      <c r="D1990" s="11"/>
      <c r="E1990" s="101"/>
      <c r="F1990" s="11"/>
      <c r="G1990" s="11"/>
      <c r="H1990" s="11"/>
      <c r="I1990" s="18">
        <v>0</v>
      </c>
      <c r="J1990" s="18">
        <v>0</v>
      </c>
      <c r="K1990" s="18">
        <v>0</v>
      </c>
      <c r="L1990" s="18">
        <v>0</v>
      </c>
      <c r="M1990" s="18">
        <v>0</v>
      </c>
      <c r="N1990" s="77">
        <v>0</v>
      </c>
      <c r="O1990" s="77">
        <v>0</v>
      </c>
      <c r="P1990" s="69"/>
      <c r="Q1990" s="69"/>
      <c r="R1990" s="13"/>
      <c r="S1990" s="13"/>
      <c r="T1990" s="11"/>
      <c r="U1990" s="18"/>
      <c r="V1990" s="18"/>
      <c r="W1990" s="18"/>
    </row>
    <row r="1991" spans="1:23" ht="25" customHeight="1" x14ac:dyDescent="0.3">
      <c r="A1991" s="11"/>
      <c r="B1991" s="35"/>
      <c r="C1991" s="11"/>
      <c r="D1991" s="11"/>
      <c r="E1991" s="101"/>
      <c r="F1991" s="11"/>
      <c r="G1991" s="11"/>
      <c r="H1991" s="11"/>
      <c r="I1991" s="18">
        <v>0</v>
      </c>
      <c r="J1991" s="18">
        <v>0</v>
      </c>
      <c r="K1991" s="18">
        <v>0</v>
      </c>
      <c r="L1991" s="18">
        <v>0</v>
      </c>
      <c r="M1991" s="18">
        <v>0</v>
      </c>
      <c r="N1991" s="77">
        <v>0</v>
      </c>
      <c r="O1991" s="77">
        <v>0</v>
      </c>
      <c r="P1991" s="69"/>
      <c r="Q1991" s="69"/>
      <c r="R1991" s="13"/>
      <c r="S1991" s="13"/>
      <c r="T1991" s="11"/>
      <c r="U1991" s="18"/>
      <c r="V1991" s="18"/>
      <c r="W1991" s="18"/>
    </row>
    <row r="1992" spans="1:23" ht="25" customHeight="1" x14ac:dyDescent="0.3">
      <c r="A1992" s="11"/>
      <c r="B1992" s="35"/>
      <c r="C1992" s="11"/>
      <c r="D1992" s="11"/>
      <c r="E1992" s="101"/>
      <c r="F1992" s="11"/>
      <c r="G1992" s="11"/>
      <c r="H1992" s="11"/>
      <c r="I1992" s="18">
        <v>0</v>
      </c>
      <c r="J1992" s="18">
        <v>0</v>
      </c>
      <c r="K1992" s="18">
        <v>0</v>
      </c>
      <c r="L1992" s="18">
        <v>0</v>
      </c>
      <c r="M1992" s="18">
        <v>0</v>
      </c>
      <c r="N1992" s="77">
        <v>0</v>
      </c>
      <c r="O1992" s="77">
        <v>0</v>
      </c>
      <c r="P1992" s="69"/>
      <c r="Q1992" s="69"/>
      <c r="R1992" s="13"/>
      <c r="S1992" s="13"/>
      <c r="T1992" s="11"/>
      <c r="U1992" s="18"/>
      <c r="V1992" s="18"/>
      <c r="W1992" s="18"/>
    </row>
    <row r="1993" spans="1:23" ht="25" customHeight="1" x14ac:dyDescent="0.3">
      <c r="A1993" s="11"/>
      <c r="B1993" s="35"/>
      <c r="C1993" s="11"/>
      <c r="D1993" s="11"/>
      <c r="E1993" s="101"/>
      <c r="F1993" s="11"/>
      <c r="G1993" s="11"/>
      <c r="H1993" s="11"/>
      <c r="I1993" s="18">
        <v>0</v>
      </c>
      <c r="J1993" s="18">
        <v>0</v>
      </c>
      <c r="K1993" s="18">
        <v>0</v>
      </c>
      <c r="L1993" s="18">
        <v>0</v>
      </c>
      <c r="M1993" s="18">
        <v>0</v>
      </c>
      <c r="N1993" s="77">
        <v>0</v>
      </c>
      <c r="O1993" s="77">
        <v>0</v>
      </c>
      <c r="P1993" s="69"/>
      <c r="Q1993" s="69"/>
      <c r="R1993" s="13"/>
      <c r="S1993" s="13"/>
      <c r="T1993" s="11"/>
      <c r="U1993" s="18"/>
      <c r="V1993" s="18"/>
      <c r="W1993" s="18"/>
    </row>
    <row r="1994" spans="1:23" ht="25" customHeight="1" x14ac:dyDescent="0.3">
      <c r="A1994" s="11"/>
      <c r="B1994" s="35"/>
      <c r="C1994" s="11"/>
      <c r="D1994" s="11"/>
      <c r="E1994" s="101"/>
      <c r="F1994" s="11"/>
      <c r="G1994" s="11"/>
      <c r="H1994" s="11"/>
      <c r="I1994" s="18">
        <v>0</v>
      </c>
      <c r="J1994" s="18">
        <v>0</v>
      </c>
      <c r="K1994" s="18">
        <v>0</v>
      </c>
      <c r="L1994" s="18">
        <v>0</v>
      </c>
      <c r="M1994" s="18">
        <v>0</v>
      </c>
      <c r="N1994" s="77">
        <v>0</v>
      </c>
      <c r="O1994" s="77">
        <v>0</v>
      </c>
      <c r="P1994" s="69"/>
      <c r="Q1994" s="69"/>
      <c r="R1994" s="13"/>
      <c r="S1994" s="13"/>
      <c r="T1994" s="11"/>
      <c r="U1994" s="18"/>
      <c r="V1994" s="18"/>
      <c r="W1994" s="18"/>
    </row>
    <row r="1995" spans="1:23" ht="25" customHeight="1" x14ac:dyDescent="0.3">
      <c r="A1995" s="11"/>
      <c r="B1995" s="35"/>
      <c r="C1995" s="11"/>
      <c r="D1995" s="11"/>
      <c r="E1995" s="101"/>
      <c r="F1995" s="11"/>
      <c r="G1995" s="11"/>
      <c r="H1995" s="11"/>
      <c r="I1995" s="18">
        <v>0</v>
      </c>
      <c r="J1995" s="18">
        <v>0</v>
      </c>
      <c r="K1995" s="18">
        <v>0</v>
      </c>
      <c r="L1995" s="18">
        <v>0</v>
      </c>
      <c r="M1995" s="18">
        <v>0</v>
      </c>
      <c r="N1995" s="77">
        <v>0</v>
      </c>
      <c r="O1995" s="77">
        <v>0</v>
      </c>
      <c r="P1995" s="69"/>
      <c r="Q1995" s="69"/>
      <c r="R1995" s="13"/>
      <c r="S1995" s="13"/>
      <c r="T1995" s="11"/>
      <c r="U1995" s="18"/>
      <c r="V1995" s="18"/>
      <c r="W1995" s="18"/>
    </row>
    <row r="1996" spans="1:23" ht="25" customHeight="1" x14ac:dyDescent="0.3">
      <c r="A1996" s="11"/>
      <c r="B1996" s="35"/>
      <c r="C1996" s="11"/>
      <c r="D1996" s="11"/>
      <c r="E1996" s="101"/>
      <c r="F1996" s="11"/>
      <c r="G1996" s="11"/>
      <c r="H1996" s="11"/>
      <c r="I1996" s="18">
        <v>0</v>
      </c>
      <c r="J1996" s="18">
        <v>0</v>
      </c>
      <c r="K1996" s="18">
        <v>0</v>
      </c>
      <c r="L1996" s="18">
        <v>0</v>
      </c>
      <c r="M1996" s="18">
        <v>0</v>
      </c>
      <c r="N1996" s="77">
        <v>0</v>
      </c>
      <c r="O1996" s="77">
        <v>0</v>
      </c>
      <c r="P1996" s="69"/>
      <c r="Q1996" s="69"/>
      <c r="R1996" s="13"/>
      <c r="S1996" s="13"/>
      <c r="T1996" s="11"/>
      <c r="U1996" s="18"/>
      <c r="V1996" s="18"/>
      <c r="W1996" s="18"/>
    </row>
    <row r="1997" spans="1:23" ht="25" customHeight="1" x14ac:dyDescent="0.3">
      <c r="A1997" s="11"/>
      <c r="B1997" s="35"/>
      <c r="C1997" s="11"/>
      <c r="D1997" s="11"/>
      <c r="E1997" s="101"/>
      <c r="F1997" s="11"/>
      <c r="G1997" s="11"/>
      <c r="H1997" s="11"/>
      <c r="I1997" s="18">
        <v>0</v>
      </c>
      <c r="J1997" s="18">
        <v>0</v>
      </c>
      <c r="K1997" s="18">
        <v>0</v>
      </c>
      <c r="L1997" s="18">
        <v>0</v>
      </c>
      <c r="M1997" s="18">
        <v>0</v>
      </c>
      <c r="N1997" s="77">
        <v>0</v>
      </c>
      <c r="O1997" s="77">
        <v>0</v>
      </c>
      <c r="P1997" s="69"/>
      <c r="Q1997" s="69"/>
      <c r="R1997" s="13"/>
      <c r="S1997" s="13"/>
      <c r="T1997" s="11"/>
      <c r="U1997" s="18"/>
      <c r="V1997" s="18"/>
      <c r="W1997" s="18"/>
    </row>
    <row r="1998" spans="1:23" ht="25" customHeight="1" x14ac:dyDescent="0.3">
      <c r="A1998" s="11"/>
      <c r="B1998" s="35"/>
      <c r="C1998" s="11"/>
      <c r="D1998" s="11"/>
      <c r="E1998" s="101"/>
      <c r="F1998" s="11"/>
      <c r="G1998" s="11"/>
      <c r="H1998" s="11"/>
      <c r="I1998" s="18">
        <v>0</v>
      </c>
      <c r="J1998" s="18">
        <v>0</v>
      </c>
      <c r="K1998" s="18">
        <v>0</v>
      </c>
      <c r="L1998" s="18">
        <v>0</v>
      </c>
      <c r="M1998" s="18">
        <v>0</v>
      </c>
      <c r="N1998" s="77">
        <v>0</v>
      </c>
      <c r="O1998" s="77">
        <v>0</v>
      </c>
      <c r="P1998" s="69"/>
      <c r="Q1998" s="69"/>
      <c r="R1998" s="13"/>
      <c r="S1998" s="13"/>
      <c r="T1998" s="11"/>
      <c r="U1998" s="18"/>
      <c r="V1998" s="18"/>
      <c r="W1998" s="18"/>
    </row>
    <row r="1999" spans="1:23" ht="25" customHeight="1" x14ac:dyDescent="0.3">
      <c r="A1999" s="11"/>
      <c r="B1999" s="35"/>
      <c r="C1999" s="11"/>
      <c r="D1999" s="11"/>
      <c r="E1999" s="101"/>
      <c r="F1999" s="11"/>
      <c r="G1999" s="11"/>
      <c r="H1999" s="11"/>
      <c r="I1999" s="18">
        <v>0</v>
      </c>
      <c r="J1999" s="18">
        <v>0</v>
      </c>
      <c r="K1999" s="18">
        <v>0</v>
      </c>
      <c r="L1999" s="18">
        <v>0</v>
      </c>
      <c r="M1999" s="18">
        <v>0</v>
      </c>
      <c r="N1999" s="77">
        <v>0</v>
      </c>
      <c r="O1999" s="77">
        <v>0</v>
      </c>
      <c r="P1999" s="69"/>
      <c r="Q1999" s="69"/>
      <c r="R1999" s="13"/>
      <c r="S1999" s="13"/>
      <c r="T1999" s="11"/>
      <c r="U1999" s="18"/>
      <c r="V1999" s="18"/>
      <c r="W1999" s="18"/>
    </row>
    <row r="2000" spans="1:23" ht="25" customHeight="1" x14ac:dyDescent="0.3">
      <c r="A2000" s="11"/>
      <c r="B2000" s="11"/>
      <c r="C2000" s="11"/>
      <c r="D2000" s="11"/>
      <c r="E2000" s="102"/>
      <c r="F2000" s="11"/>
      <c r="G2000" s="11"/>
      <c r="H2000" s="11"/>
      <c r="I2000" s="11"/>
      <c r="J2000" s="11"/>
      <c r="K2000" s="11"/>
      <c r="L2000" s="11"/>
      <c r="M2000" s="11"/>
      <c r="N2000" s="43"/>
      <c r="O2000" s="43"/>
      <c r="P2000" s="18"/>
      <c r="Q2000" s="90"/>
      <c r="R2000" s="12"/>
      <c r="S2000" s="13"/>
      <c r="T2000" s="13"/>
      <c r="U2000" s="11"/>
    </row>
    <row r="2001" spans="5:17" ht="25" customHeight="1" x14ac:dyDescent="0.3">
      <c r="E2001" s="103"/>
      <c r="N2001" s="98"/>
      <c r="O2001" s="98"/>
      <c r="P2001" s="8"/>
      <c r="Q2001" s="91"/>
    </row>
    <row r="2002" spans="5:17" hidden="1" x14ac:dyDescent="0.3">
      <c r="N2002" s="107"/>
      <c r="O2002" s="107"/>
    </row>
  </sheetData>
  <sheetProtection algorithmName="SHA-512" hashValue="b8t3/CgoOsJ6SZRelF5dFyCdFh/OjyBbLA325YlksMwjrEQzaqydTo35sbuPK/yGeF0RsRRnRtSnUkUbBTfDzw==" saltValue="LOpHWt5paD9JaUwqD7S6iA==" spinCount="100000" sheet="1" sort="0" autoFilter="0"/>
  <protectedRanges>
    <protectedRange sqref="R3:W1999 A4:A1999 C4:O1999 E3:O3" name="Rango1"/>
    <protectedRange sqref="P3:Q1999" name="Rango1_1"/>
    <protectedRange sqref="A3:D3 B4:B1999" name="Rango1_2"/>
  </protectedRanges>
  <sortState xmlns:xlrd2="http://schemas.microsoft.com/office/spreadsheetml/2017/richdata2" ref="A3:S81">
    <sortCondition ref="A2:A81"/>
    <sortCondition ref="B2:B81"/>
    <sortCondition ref="C2:C81"/>
    <sortCondition ref="D2:D81"/>
    <sortCondition ref="P2:P81"/>
    <sortCondition ref="Q2:Q81"/>
    <sortCondition ref="R2:R81"/>
  </sortState>
  <dataConsolidate/>
  <customSheetViews>
    <customSheetView guid="{1D29C336-09AA-4690-9774-047477165BBA}" hiddenRows="1" hiddenColumns="1" topLeftCell="J1">
      <pane ySplit="3" topLeftCell="A52" activePane="bottomLeft" state="frozen"/>
      <selection pane="bottomLeft" activeCell="R52" sqref="R52"/>
      <pageMargins left="0" right="0" top="0.78740157480314965" bottom="0.98425196850393704" header="0" footer="0"/>
      <printOptions horizontalCentered="1" verticalCentered="1"/>
      <pageSetup scale="65" orientation="landscape" r:id="rId1"/>
      <headerFooter alignWithMargins="0">
        <oddHeader>&amp;L&amp;8&amp;G&amp;C&amp;"Arial,Negrita"&amp;14BOLETA DE REPORTE DE ESTUDIANTES
QUE UTILIZAN CAMPO DOCENTE EN LA CCSS
&amp;G&amp;R&amp;8&amp;G</oddHeader>
        <oddFooter xml:space="preserve">&amp;L&amp;12Firma de la Universidad
Fecha&amp;C&amp;"Arial,Negrita"&amp;11Firma Coordinador CAL
Fecha&amp;R&amp;11Consejo Superior Campos Docentes
Autorizado □ no □ sI&amp;12
</oddFooter>
      </headerFooter>
    </customSheetView>
  </customSheetViews>
  <mergeCells count="3">
    <mergeCell ref="A1:J1"/>
    <mergeCell ref="K1:T1"/>
    <mergeCell ref="U1:W1"/>
  </mergeCells>
  <dataValidations xWindow="772" yWindow="517" count="12">
    <dataValidation type="list" allowBlank="1" showInputMessage="1" showErrorMessage="1" error="Intente nuevamente" prompt="Escoja de la lista" sqref="WVR983038:WVR1048576 D65534:D131068 JF65534:JF131068 TB65534:TB131068 ACX65534:ACX131068 AMT65534:AMT131068 AWP65534:AWP131068 BGL65534:BGL131068 BQH65534:BQH131068 CAD65534:CAD131068 CJZ65534:CJZ131068 CTV65534:CTV131068 DDR65534:DDR131068 DNN65534:DNN131068 DXJ65534:DXJ131068 EHF65534:EHF131068 ERB65534:ERB131068 FAX65534:FAX131068 FKT65534:FKT131068 FUP65534:FUP131068 GEL65534:GEL131068 GOH65534:GOH131068 GYD65534:GYD131068 HHZ65534:HHZ131068 HRV65534:HRV131068 IBR65534:IBR131068 ILN65534:ILN131068 IVJ65534:IVJ131068 JFF65534:JFF131068 JPB65534:JPB131068 JYX65534:JYX131068 KIT65534:KIT131068 KSP65534:KSP131068 LCL65534:LCL131068 LMH65534:LMH131068 LWD65534:LWD131068 MFZ65534:MFZ131068 MPV65534:MPV131068 MZR65534:MZR131068 NJN65534:NJN131068 NTJ65534:NTJ131068 ODF65534:ODF131068 ONB65534:ONB131068 OWX65534:OWX131068 PGT65534:PGT131068 PQP65534:PQP131068 QAL65534:QAL131068 QKH65534:QKH131068 QUD65534:QUD131068 RDZ65534:RDZ131068 RNV65534:RNV131068 RXR65534:RXR131068 SHN65534:SHN131068 SRJ65534:SRJ131068 TBF65534:TBF131068 TLB65534:TLB131068 TUX65534:TUX131068 UET65534:UET131068 UOP65534:UOP131068 UYL65534:UYL131068 VIH65534:VIH131068 VSD65534:VSD131068 WBZ65534:WBZ131068 WLV65534:WLV131068 WVR65534:WVR131068 D131070:D196604 JF131070:JF196604 TB131070:TB196604 ACX131070:ACX196604 AMT131070:AMT196604 AWP131070:AWP196604 BGL131070:BGL196604 BQH131070:BQH196604 CAD131070:CAD196604 CJZ131070:CJZ196604 CTV131070:CTV196604 DDR131070:DDR196604 DNN131070:DNN196604 DXJ131070:DXJ196604 EHF131070:EHF196604 ERB131070:ERB196604 FAX131070:FAX196604 FKT131070:FKT196604 FUP131070:FUP196604 GEL131070:GEL196604 GOH131070:GOH196604 GYD131070:GYD196604 HHZ131070:HHZ196604 HRV131070:HRV196604 IBR131070:IBR196604 ILN131070:ILN196604 IVJ131070:IVJ196604 JFF131070:JFF196604 JPB131070:JPB196604 JYX131070:JYX196604 KIT131070:KIT196604 KSP131070:KSP196604 LCL131070:LCL196604 LMH131070:LMH196604 LWD131070:LWD196604 MFZ131070:MFZ196604 MPV131070:MPV196604 MZR131070:MZR196604 NJN131070:NJN196604 NTJ131070:NTJ196604 ODF131070:ODF196604 ONB131070:ONB196604 OWX131070:OWX196604 PGT131070:PGT196604 PQP131070:PQP196604 QAL131070:QAL196604 QKH131070:QKH196604 QUD131070:QUD196604 RDZ131070:RDZ196604 RNV131070:RNV196604 RXR131070:RXR196604 SHN131070:SHN196604 SRJ131070:SRJ196604 TBF131070:TBF196604 TLB131070:TLB196604 TUX131070:TUX196604 UET131070:UET196604 UOP131070:UOP196604 UYL131070:UYL196604 VIH131070:VIH196604 VSD131070:VSD196604 WBZ131070:WBZ196604 WLV131070:WLV196604 WVR131070:WVR196604 D196606:D262140 JF196606:JF262140 TB196606:TB262140 ACX196606:ACX262140 AMT196606:AMT262140 AWP196606:AWP262140 BGL196606:BGL262140 BQH196606:BQH262140 CAD196606:CAD262140 CJZ196606:CJZ262140 CTV196606:CTV262140 DDR196606:DDR262140 DNN196606:DNN262140 DXJ196606:DXJ262140 EHF196606:EHF262140 ERB196606:ERB262140 FAX196606:FAX262140 FKT196606:FKT262140 FUP196606:FUP262140 GEL196606:GEL262140 GOH196606:GOH262140 GYD196606:GYD262140 HHZ196606:HHZ262140 HRV196606:HRV262140 IBR196606:IBR262140 ILN196606:ILN262140 IVJ196606:IVJ262140 JFF196606:JFF262140 JPB196606:JPB262140 JYX196606:JYX262140 KIT196606:KIT262140 KSP196606:KSP262140 LCL196606:LCL262140 LMH196606:LMH262140 LWD196606:LWD262140 MFZ196606:MFZ262140 MPV196606:MPV262140 MZR196606:MZR262140 NJN196606:NJN262140 NTJ196606:NTJ262140 ODF196606:ODF262140 ONB196606:ONB262140 OWX196606:OWX262140 PGT196606:PGT262140 PQP196606:PQP262140 QAL196606:QAL262140 QKH196606:QKH262140 QUD196606:QUD262140 RDZ196606:RDZ262140 RNV196606:RNV262140 RXR196606:RXR262140 SHN196606:SHN262140 SRJ196606:SRJ262140 TBF196606:TBF262140 TLB196606:TLB262140 TUX196606:TUX262140 UET196606:UET262140 UOP196606:UOP262140 UYL196606:UYL262140 VIH196606:VIH262140 VSD196606:VSD262140 WBZ196606:WBZ262140 WLV196606:WLV262140 WVR196606:WVR262140 D262142:D327676 JF262142:JF327676 TB262142:TB327676 ACX262142:ACX327676 AMT262142:AMT327676 AWP262142:AWP327676 BGL262142:BGL327676 BQH262142:BQH327676 CAD262142:CAD327676 CJZ262142:CJZ327676 CTV262142:CTV327676 DDR262142:DDR327676 DNN262142:DNN327676 DXJ262142:DXJ327676 EHF262142:EHF327676 ERB262142:ERB327676 FAX262142:FAX327676 FKT262142:FKT327676 FUP262142:FUP327676 GEL262142:GEL327676 GOH262142:GOH327676 GYD262142:GYD327676 HHZ262142:HHZ327676 HRV262142:HRV327676 IBR262142:IBR327676 ILN262142:ILN327676 IVJ262142:IVJ327676 JFF262142:JFF327676 JPB262142:JPB327676 JYX262142:JYX327676 KIT262142:KIT327676 KSP262142:KSP327676 LCL262142:LCL327676 LMH262142:LMH327676 LWD262142:LWD327676 MFZ262142:MFZ327676 MPV262142:MPV327676 MZR262142:MZR327676 NJN262142:NJN327676 NTJ262142:NTJ327676 ODF262142:ODF327676 ONB262142:ONB327676 OWX262142:OWX327676 PGT262142:PGT327676 PQP262142:PQP327676 QAL262142:QAL327676 QKH262142:QKH327676 QUD262142:QUD327676 RDZ262142:RDZ327676 RNV262142:RNV327676 RXR262142:RXR327676 SHN262142:SHN327676 SRJ262142:SRJ327676 TBF262142:TBF327676 TLB262142:TLB327676 TUX262142:TUX327676 UET262142:UET327676 UOP262142:UOP327676 UYL262142:UYL327676 VIH262142:VIH327676 VSD262142:VSD327676 WBZ262142:WBZ327676 WLV262142:WLV327676 WVR262142:WVR327676 D327678:D393212 JF327678:JF393212 TB327678:TB393212 ACX327678:ACX393212 AMT327678:AMT393212 AWP327678:AWP393212 BGL327678:BGL393212 BQH327678:BQH393212 CAD327678:CAD393212 CJZ327678:CJZ393212 CTV327678:CTV393212 DDR327678:DDR393212 DNN327678:DNN393212 DXJ327678:DXJ393212 EHF327678:EHF393212 ERB327678:ERB393212 FAX327678:FAX393212 FKT327678:FKT393212 FUP327678:FUP393212 GEL327678:GEL393212 GOH327678:GOH393212 GYD327678:GYD393212 HHZ327678:HHZ393212 HRV327678:HRV393212 IBR327678:IBR393212 ILN327678:ILN393212 IVJ327678:IVJ393212 JFF327678:JFF393212 JPB327678:JPB393212 JYX327678:JYX393212 KIT327678:KIT393212 KSP327678:KSP393212 LCL327678:LCL393212 LMH327678:LMH393212 LWD327678:LWD393212 MFZ327678:MFZ393212 MPV327678:MPV393212 MZR327678:MZR393212 NJN327678:NJN393212 NTJ327678:NTJ393212 ODF327678:ODF393212 ONB327678:ONB393212 OWX327678:OWX393212 PGT327678:PGT393212 PQP327678:PQP393212 QAL327678:QAL393212 QKH327678:QKH393212 QUD327678:QUD393212 RDZ327678:RDZ393212 RNV327678:RNV393212 RXR327678:RXR393212 SHN327678:SHN393212 SRJ327678:SRJ393212 TBF327678:TBF393212 TLB327678:TLB393212 TUX327678:TUX393212 UET327678:UET393212 UOP327678:UOP393212 UYL327678:UYL393212 VIH327678:VIH393212 VSD327678:VSD393212 WBZ327678:WBZ393212 WLV327678:WLV393212 WVR327678:WVR393212 D393214:D458748 JF393214:JF458748 TB393214:TB458748 ACX393214:ACX458748 AMT393214:AMT458748 AWP393214:AWP458748 BGL393214:BGL458748 BQH393214:BQH458748 CAD393214:CAD458748 CJZ393214:CJZ458748 CTV393214:CTV458748 DDR393214:DDR458748 DNN393214:DNN458748 DXJ393214:DXJ458748 EHF393214:EHF458748 ERB393214:ERB458748 FAX393214:FAX458748 FKT393214:FKT458748 FUP393214:FUP458748 GEL393214:GEL458748 GOH393214:GOH458748 GYD393214:GYD458748 HHZ393214:HHZ458748 HRV393214:HRV458748 IBR393214:IBR458748 ILN393214:ILN458748 IVJ393214:IVJ458748 JFF393214:JFF458748 JPB393214:JPB458748 JYX393214:JYX458748 KIT393214:KIT458748 KSP393214:KSP458748 LCL393214:LCL458748 LMH393214:LMH458748 LWD393214:LWD458748 MFZ393214:MFZ458748 MPV393214:MPV458748 MZR393214:MZR458748 NJN393214:NJN458748 NTJ393214:NTJ458748 ODF393214:ODF458748 ONB393214:ONB458748 OWX393214:OWX458748 PGT393214:PGT458748 PQP393214:PQP458748 QAL393214:QAL458748 QKH393214:QKH458748 QUD393214:QUD458748 RDZ393214:RDZ458748 RNV393214:RNV458748 RXR393214:RXR458748 SHN393214:SHN458748 SRJ393214:SRJ458748 TBF393214:TBF458748 TLB393214:TLB458748 TUX393214:TUX458748 UET393214:UET458748 UOP393214:UOP458748 UYL393214:UYL458748 VIH393214:VIH458748 VSD393214:VSD458748 WBZ393214:WBZ458748 WLV393214:WLV458748 WVR393214:WVR458748 D458750:D524284 JF458750:JF524284 TB458750:TB524284 ACX458750:ACX524284 AMT458750:AMT524284 AWP458750:AWP524284 BGL458750:BGL524284 BQH458750:BQH524284 CAD458750:CAD524284 CJZ458750:CJZ524284 CTV458750:CTV524284 DDR458750:DDR524284 DNN458750:DNN524284 DXJ458750:DXJ524284 EHF458750:EHF524284 ERB458750:ERB524284 FAX458750:FAX524284 FKT458750:FKT524284 FUP458750:FUP524284 GEL458750:GEL524284 GOH458750:GOH524284 GYD458750:GYD524284 HHZ458750:HHZ524284 HRV458750:HRV524284 IBR458750:IBR524284 ILN458750:ILN524284 IVJ458750:IVJ524284 JFF458750:JFF524284 JPB458750:JPB524284 JYX458750:JYX524284 KIT458750:KIT524284 KSP458750:KSP524284 LCL458750:LCL524284 LMH458750:LMH524284 LWD458750:LWD524284 MFZ458750:MFZ524284 MPV458750:MPV524284 MZR458750:MZR524284 NJN458750:NJN524284 NTJ458750:NTJ524284 ODF458750:ODF524284 ONB458750:ONB524284 OWX458750:OWX524284 PGT458750:PGT524284 PQP458750:PQP524284 QAL458750:QAL524284 QKH458750:QKH524284 QUD458750:QUD524284 RDZ458750:RDZ524284 RNV458750:RNV524284 RXR458750:RXR524284 SHN458750:SHN524284 SRJ458750:SRJ524284 TBF458750:TBF524284 TLB458750:TLB524284 TUX458750:TUX524284 UET458750:UET524284 UOP458750:UOP524284 UYL458750:UYL524284 VIH458750:VIH524284 VSD458750:VSD524284 WBZ458750:WBZ524284 WLV458750:WLV524284 WVR458750:WVR524284 D524286:D589820 JF524286:JF589820 TB524286:TB589820 ACX524286:ACX589820 AMT524286:AMT589820 AWP524286:AWP589820 BGL524286:BGL589820 BQH524286:BQH589820 CAD524286:CAD589820 CJZ524286:CJZ589820 CTV524286:CTV589820 DDR524286:DDR589820 DNN524286:DNN589820 DXJ524286:DXJ589820 EHF524286:EHF589820 ERB524286:ERB589820 FAX524286:FAX589820 FKT524286:FKT589820 FUP524286:FUP589820 GEL524286:GEL589820 GOH524286:GOH589820 GYD524286:GYD589820 HHZ524286:HHZ589820 HRV524286:HRV589820 IBR524286:IBR589820 ILN524286:ILN589820 IVJ524286:IVJ589820 JFF524286:JFF589820 JPB524286:JPB589820 JYX524286:JYX589820 KIT524286:KIT589820 KSP524286:KSP589820 LCL524286:LCL589820 LMH524286:LMH589820 LWD524286:LWD589820 MFZ524286:MFZ589820 MPV524286:MPV589820 MZR524286:MZR589820 NJN524286:NJN589820 NTJ524286:NTJ589820 ODF524286:ODF589820 ONB524286:ONB589820 OWX524286:OWX589820 PGT524286:PGT589820 PQP524286:PQP589820 QAL524286:QAL589820 QKH524286:QKH589820 QUD524286:QUD589820 RDZ524286:RDZ589820 RNV524286:RNV589820 RXR524286:RXR589820 SHN524286:SHN589820 SRJ524286:SRJ589820 TBF524286:TBF589820 TLB524286:TLB589820 TUX524286:TUX589820 UET524286:UET589820 UOP524286:UOP589820 UYL524286:UYL589820 VIH524286:VIH589820 VSD524286:VSD589820 WBZ524286:WBZ589820 WLV524286:WLV589820 WVR524286:WVR589820 D589822:D655356 JF589822:JF655356 TB589822:TB655356 ACX589822:ACX655356 AMT589822:AMT655356 AWP589822:AWP655356 BGL589822:BGL655356 BQH589822:BQH655356 CAD589822:CAD655356 CJZ589822:CJZ655356 CTV589822:CTV655356 DDR589822:DDR655356 DNN589822:DNN655356 DXJ589822:DXJ655356 EHF589822:EHF655356 ERB589822:ERB655356 FAX589822:FAX655356 FKT589822:FKT655356 FUP589822:FUP655356 GEL589822:GEL655356 GOH589822:GOH655356 GYD589822:GYD655356 HHZ589822:HHZ655356 HRV589822:HRV655356 IBR589822:IBR655356 ILN589822:ILN655356 IVJ589822:IVJ655356 JFF589822:JFF655356 JPB589822:JPB655356 JYX589822:JYX655356 KIT589822:KIT655356 KSP589822:KSP655356 LCL589822:LCL655356 LMH589822:LMH655356 LWD589822:LWD655356 MFZ589822:MFZ655356 MPV589822:MPV655356 MZR589822:MZR655356 NJN589822:NJN655356 NTJ589822:NTJ655356 ODF589822:ODF655356 ONB589822:ONB655356 OWX589822:OWX655356 PGT589822:PGT655356 PQP589822:PQP655356 QAL589822:QAL655356 QKH589822:QKH655356 QUD589822:QUD655356 RDZ589822:RDZ655356 RNV589822:RNV655356 RXR589822:RXR655356 SHN589822:SHN655356 SRJ589822:SRJ655356 TBF589822:TBF655356 TLB589822:TLB655356 TUX589822:TUX655356 UET589822:UET655356 UOP589822:UOP655356 UYL589822:UYL655356 VIH589822:VIH655356 VSD589822:VSD655356 WBZ589822:WBZ655356 WLV589822:WLV655356 WVR589822:WVR655356 D655358:D720892 JF655358:JF720892 TB655358:TB720892 ACX655358:ACX720892 AMT655358:AMT720892 AWP655358:AWP720892 BGL655358:BGL720892 BQH655358:BQH720892 CAD655358:CAD720892 CJZ655358:CJZ720892 CTV655358:CTV720892 DDR655358:DDR720892 DNN655358:DNN720892 DXJ655358:DXJ720892 EHF655358:EHF720892 ERB655358:ERB720892 FAX655358:FAX720892 FKT655358:FKT720892 FUP655358:FUP720892 GEL655358:GEL720892 GOH655358:GOH720892 GYD655358:GYD720892 HHZ655358:HHZ720892 HRV655358:HRV720892 IBR655358:IBR720892 ILN655358:ILN720892 IVJ655358:IVJ720892 JFF655358:JFF720892 JPB655358:JPB720892 JYX655358:JYX720892 KIT655358:KIT720892 KSP655358:KSP720892 LCL655358:LCL720892 LMH655358:LMH720892 LWD655358:LWD720892 MFZ655358:MFZ720892 MPV655358:MPV720892 MZR655358:MZR720892 NJN655358:NJN720892 NTJ655358:NTJ720892 ODF655358:ODF720892 ONB655358:ONB720892 OWX655358:OWX720892 PGT655358:PGT720892 PQP655358:PQP720892 QAL655358:QAL720892 QKH655358:QKH720892 QUD655358:QUD720892 RDZ655358:RDZ720892 RNV655358:RNV720892 RXR655358:RXR720892 SHN655358:SHN720892 SRJ655358:SRJ720892 TBF655358:TBF720892 TLB655358:TLB720892 TUX655358:TUX720892 UET655358:UET720892 UOP655358:UOP720892 UYL655358:UYL720892 VIH655358:VIH720892 VSD655358:VSD720892 WBZ655358:WBZ720892 WLV655358:WLV720892 WVR655358:WVR720892 D720894:D786428 JF720894:JF786428 TB720894:TB786428 ACX720894:ACX786428 AMT720894:AMT786428 AWP720894:AWP786428 BGL720894:BGL786428 BQH720894:BQH786428 CAD720894:CAD786428 CJZ720894:CJZ786428 CTV720894:CTV786428 DDR720894:DDR786428 DNN720894:DNN786428 DXJ720894:DXJ786428 EHF720894:EHF786428 ERB720894:ERB786428 FAX720894:FAX786428 FKT720894:FKT786428 FUP720894:FUP786428 GEL720894:GEL786428 GOH720894:GOH786428 GYD720894:GYD786428 HHZ720894:HHZ786428 HRV720894:HRV786428 IBR720894:IBR786428 ILN720894:ILN786428 IVJ720894:IVJ786428 JFF720894:JFF786428 JPB720894:JPB786428 JYX720894:JYX786428 KIT720894:KIT786428 KSP720894:KSP786428 LCL720894:LCL786428 LMH720894:LMH786428 LWD720894:LWD786428 MFZ720894:MFZ786428 MPV720894:MPV786428 MZR720894:MZR786428 NJN720894:NJN786428 NTJ720894:NTJ786428 ODF720894:ODF786428 ONB720894:ONB786428 OWX720894:OWX786428 PGT720894:PGT786428 PQP720894:PQP786428 QAL720894:QAL786428 QKH720894:QKH786428 QUD720894:QUD786428 RDZ720894:RDZ786428 RNV720894:RNV786428 RXR720894:RXR786428 SHN720894:SHN786428 SRJ720894:SRJ786428 TBF720894:TBF786428 TLB720894:TLB786428 TUX720894:TUX786428 UET720894:UET786428 UOP720894:UOP786428 UYL720894:UYL786428 VIH720894:VIH786428 VSD720894:VSD786428 WBZ720894:WBZ786428 WLV720894:WLV786428 WVR720894:WVR786428 D786430:D851964 JF786430:JF851964 TB786430:TB851964 ACX786430:ACX851964 AMT786430:AMT851964 AWP786430:AWP851964 BGL786430:BGL851964 BQH786430:BQH851964 CAD786430:CAD851964 CJZ786430:CJZ851964 CTV786430:CTV851964 DDR786430:DDR851964 DNN786430:DNN851964 DXJ786430:DXJ851964 EHF786430:EHF851964 ERB786430:ERB851964 FAX786430:FAX851964 FKT786430:FKT851964 FUP786430:FUP851964 GEL786430:GEL851964 GOH786430:GOH851964 GYD786430:GYD851964 HHZ786430:HHZ851964 HRV786430:HRV851964 IBR786430:IBR851964 ILN786430:ILN851964 IVJ786430:IVJ851964 JFF786430:JFF851964 JPB786430:JPB851964 JYX786430:JYX851964 KIT786430:KIT851964 KSP786430:KSP851964 LCL786430:LCL851964 LMH786430:LMH851964 LWD786430:LWD851964 MFZ786430:MFZ851964 MPV786430:MPV851964 MZR786430:MZR851964 NJN786430:NJN851964 NTJ786430:NTJ851964 ODF786430:ODF851964 ONB786430:ONB851964 OWX786430:OWX851964 PGT786430:PGT851964 PQP786430:PQP851964 QAL786430:QAL851964 QKH786430:QKH851964 QUD786430:QUD851964 RDZ786430:RDZ851964 RNV786430:RNV851964 RXR786430:RXR851964 SHN786430:SHN851964 SRJ786430:SRJ851964 TBF786430:TBF851964 TLB786430:TLB851964 TUX786430:TUX851964 UET786430:UET851964 UOP786430:UOP851964 UYL786430:UYL851964 VIH786430:VIH851964 VSD786430:VSD851964 WBZ786430:WBZ851964 WLV786430:WLV851964 WVR786430:WVR851964 D851966:D917500 JF851966:JF917500 TB851966:TB917500 ACX851966:ACX917500 AMT851966:AMT917500 AWP851966:AWP917500 BGL851966:BGL917500 BQH851966:BQH917500 CAD851966:CAD917500 CJZ851966:CJZ917500 CTV851966:CTV917500 DDR851966:DDR917500 DNN851966:DNN917500 DXJ851966:DXJ917500 EHF851966:EHF917500 ERB851966:ERB917500 FAX851966:FAX917500 FKT851966:FKT917500 FUP851966:FUP917500 GEL851966:GEL917500 GOH851966:GOH917500 GYD851966:GYD917500 HHZ851966:HHZ917500 HRV851966:HRV917500 IBR851966:IBR917500 ILN851966:ILN917500 IVJ851966:IVJ917500 JFF851966:JFF917500 JPB851966:JPB917500 JYX851966:JYX917500 KIT851966:KIT917500 KSP851966:KSP917500 LCL851966:LCL917500 LMH851966:LMH917500 LWD851966:LWD917500 MFZ851966:MFZ917500 MPV851966:MPV917500 MZR851966:MZR917500 NJN851966:NJN917500 NTJ851966:NTJ917500 ODF851966:ODF917500 ONB851966:ONB917500 OWX851966:OWX917500 PGT851966:PGT917500 PQP851966:PQP917500 QAL851966:QAL917500 QKH851966:QKH917500 QUD851966:QUD917500 RDZ851966:RDZ917500 RNV851966:RNV917500 RXR851966:RXR917500 SHN851966:SHN917500 SRJ851966:SRJ917500 TBF851966:TBF917500 TLB851966:TLB917500 TUX851966:TUX917500 UET851966:UET917500 UOP851966:UOP917500 UYL851966:UYL917500 VIH851966:VIH917500 VSD851966:VSD917500 WBZ851966:WBZ917500 WLV851966:WLV917500 WVR851966:WVR917500 D917502:D983036 JF917502:JF983036 TB917502:TB983036 ACX917502:ACX983036 AMT917502:AMT983036 AWP917502:AWP983036 BGL917502:BGL983036 BQH917502:BQH983036 CAD917502:CAD983036 CJZ917502:CJZ983036 CTV917502:CTV983036 DDR917502:DDR983036 DNN917502:DNN983036 DXJ917502:DXJ983036 EHF917502:EHF983036 ERB917502:ERB983036 FAX917502:FAX983036 FKT917502:FKT983036 FUP917502:FUP983036 GEL917502:GEL983036 GOH917502:GOH983036 GYD917502:GYD983036 HHZ917502:HHZ983036 HRV917502:HRV983036 IBR917502:IBR983036 ILN917502:ILN983036 IVJ917502:IVJ983036 JFF917502:JFF983036 JPB917502:JPB983036 JYX917502:JYX983036 KIT917502:KIT983036 KSP917502:KSP983036 LCL917502:LCL983036 LMH917502:LMH983036 LWD917502:LWD983036 MFZ917502:MFZ983036 MPV917502:MPV983036 MZR917502:MZR983036 NJN917502:NJN983036 NTJ917502:NTJ983036 ODF917502:ODF983036 ONB917502:ONB983036 OWX917502:OWX983036 PGT917502:PGT983036 PQP917502:PQP983036 QAL917502:QAL983036 QKH917502:QKH983036 QUD917502:QUD983036 RDZ917502:RDZ983036 RNV917502:RNV983036 RXR917502:RXR983036 SHN917502:SHN983036 SRJ917502:SRJ983036 TBF917502:TBF983036 TLB917502:TLB983036 TUX917502:TUX983036 UET917502:UET983036 UOP917502:UOP983036 UYL917502:UYL983036 VIH917502:VIH983036 VSD917502:VSD983036 WBZ917502:WBZ983036 WLV917502:WLV983036 WVR917502:WVR983036 D983038:D1048576 JF983038:JF1048576 TB983038:TB1048576 ACX983038:ACX1048576 AMT983038:AMT1048576 AWP983038:AWP1048576 BGL983038:BGL1048576 BQH983038:BQH1048576 CAD983038:CAD1048576 CJZ983038:CJZ1048576 CTV983038:CTV1048576 DDR983038:DDR1048576 DNN983038:DNN1048576 DXJ983038:DXJ1048576 EHF983038:EHF1048576 ERB983038:ERB1048576 FAX983038:FAX1048576 FKT983038:FKT1048576 FUP983038:FUP1048576 GEL983038:GEL1048576 GOH983038:GOH1048576 GYD983038:GYD1048576 HHZ983038:HHZ1048576 HRV983038:HRV1048576 IBR983038:IBR1048576 ILN983038:ILN1048576 IVJ983038:IVJ1048576 JFF983038:JFF1048576 JPB983038:JPB1048576 JYX983038:JYX1048576 KIT983038:KIT1048576 KSP983038:KSP1048576 LCL983038:LCL1048576 LMH983038:LMH1048576 LWD983038:LWD1048576 MFZ983038:MFZ1048576 MPV983038:MPV1048576 MZR983038:MZR1048576 NJN983038:NJN1048576 NTJ983038:NTJ1048576 ODF983038:ODF1048576 ONB983038:ONB1048576 OWX983038:OWX1048576 PGT983038:PGT1048576 PQP983038:PQP1048576 QAL983038:QAL1048576 QKH983038:QKH1048576 QUD983038:QUD1048576 RDZ983038:RDZ1048576 RNV983038:RNV1048576 RXR983038:RXR1048576 SHN983038:SHN1048576 SRJ983038:SRJ1048576 TBF983038:TBF1048576 TLB983038:TLB1048576 TUX983038:TUX1048576 UET983038:UET1048576 UOP983038:UOP1048576 UYL983038:UYL1048576 VIH983038:VIH1048576 VSD983038:VSD1048576 WBZ983038:WBZ1048576 WLV983038:WLV1048576 WVQ3:WVQ1999 WVR2000:WVR65532 WLU3:WLU1999 WLV2000:WLV65532 WBY3:WBY1999 WBZ2000:WBZ65532 VSC3:VSC1999 VSD2000:VSD65532 VIG3:VIG1999 VIH2000:VIH65532 UYK3:UYK1999 UYL2000:UYL65532 UOO3:UOO1999 UOP2000:UOP65532 UES3:UES1999 UET2000:UET65532 TUW3:TUW1999 TUX2000:TUX65532 TLA3:TLA1999 TLB2000:TLB65532 TBE3:TBE1999 TBF2000:TBF65532 SRI3:SRI1999 SRJ2000:SRJ65532 SHM3:SHM1999 SHN2000:SHN65532 RXQ3:RXQ1999 RXR2000:RXR65532 RNU3:RNU1999 RNV2000:RNV65532 RDY3:RDY1999 RDZ2000:RDZ65532 QUC3:QUC1999 QUD2000:QUD65532 QKG3:QKG1999 QKH2000:QKH65532 QAK3:QAK1999 QAL2000:QAL65532 PQO3:PQO1999 PQP2000:PQP65532 PGS3:PGS1999 PGT2000:PGT65532 OWW3:OWW1999 OWX2000:OWX65532 ONA3:ONA1999 ONB2000:ONB65532 ODE3:ODE1999 ODF2000:ODF65532 NTI3:NTI1999 NTJ2000:NTJ65532 NJM3:NJM1999 NJN2000:NJN65532 MZQ3:MZQ1999 MZR2000:MZR65532 MPU3:MPU1999 MPV2000:MPV65532 MFY3:MFY1999 MFZ2000:MFZ65532 LWC3:LWC1999 LWD2000:LWD65532 LMG3:LMG1999 LMH2000:LMH65532 LCK3:LCK1999 LCL2000:LCL65532 KSO3:KSO1999 KSP2000:KSP65532 KIS3:KIS1999 KIT2000:KIT65532 JYW3:JYW1999 JYX2000:JYX65532 JPA3:JPA1999 JPB2000:JPB65532 JFE3:JFE1999 JFF2000:JFF65532 IVI3:IVI1999 IVJ2000:IVJ65532 ILM3:ILM1999 ILN2000:ILN65532 IBQ3:IBQ1999 IBR2000:IBR65532 HRU3:HRU1999 HRV2000:HRV65532 HHY3:HHY1999 HHZ2000:HHZ65532 GYC3:GYC1999 GYD2000:GYD65532 GOG3:GOG1999 GOH2000:GOH65532 GEK3:GEK1999 GEL2000:GEL65532 FUO3:FUO1999 FUP2000:FUP65532 FKS3:FKS1999 FKT2000:FKT65532 FAW3:FAW1999 FAX2000:FAX65532 ERA3:ERA1999 ERB2000:ERB65532 EHE3:EHE1999 EHF2000:EHF65532 DXI3:DXI1999 DXJ2000:DXJ65532 DNM3:DNM1999 DNN2000:DNN65532 DDQ3:DDQ1999 DDR2000:DDR65532 CTU3:CTU1999 CTV2000:CTV65532 CJY3:CJY1999 CJZ2000:CJZ65532 CAC3:CAC1999 CAD2000:CAD65532 BQG3:BQG1999 BQH2000:BQH65532 BGK3:BGK1999 BGL2000:BGL65532 AWO3:AWO1999 AWP2000:AWP65532 AMS3:AMS1999 AMT2000:AMT65532 ACW3:ACW1999 ACX2000:ACX65532 TA3:TA1999 TB2000:TB65532 JE3:JE1999 JF2000:JF65532 D2002:D65532" xr:uid="{00000000-0002-0000-0400-000000000000}">
      <formula1>Carrera</formula1>
    </dataValidation>
    <dataValidation type="list" allowBlank="1" showInputMessage="1" showErrorMessage="1" error="Favor intente nuevamente" prompt="Escoja de la lista" sqref="WVQ983038:WVQ1048576 C65534:C131068 JE65534:JE131068 TA65534:TA131068 ACW65534:ACW131068 AMS65534:AMS131068 AWO65534:AWO131068 BGK65534:BGK131068 BQG65534:BQG131068 CAC65534:CAC131068 CJY65534:CJY131068 CTU65534:CTU131068 DDQ65534:DDQ131068 DNM65534:DNM131068 DXI65534:DXI131068 EHE65534:EHE131068 ERA65534:ERA131068 FAW65534:FAW131068 FKS65534:FKS131068 FUO65534:FUO131068 GEK65534:GEK131068 GOG65534:GOG131068 GYC65534:GYC131068 HHY65534:HHY131068 HRU65534:HRU131068 IBQ65534:IBQ131068 ILM65534:ILM131068 IVI65534:IVI131068 JFE65534:JFE131068 JPA65534:JPA131068 JYW65534:JYW131068 KIS65534:KIS131068 KSO65534:KSO131068 LCK65534:LCK131068 LMG65534:LMG131068 LWC65534:LWC131068 MFY65534:MFY131068 MPU65534:MPU131068 MZQ65534:MZQ131068 NJM65534:NJM131068 NTI65534:NTI131068 ODE65534:ODE131068 ONA65534:ONA131068 OWW65534:OWW131068 PGS65534:PGS131068 PQO65534:PQO131068 QAK65534:QAK131068 QKG65534:QKG131068 QUC65534:QUC131068 RDY65534:RDY131068 RNU65534:RNU131068 RXQ65534:RXQ131068 SHM65534:SHM131068 SRI65534:SRI131068 TBE65534:TBE131068 TLA65534:TLA131068 TUW65534:TUW131068 UES65534:UES131068 UOO65534:UOO131068 UYK65534:UYK131068 VIG65534:VIG131068 VSC65534:VSC131068 WBY65534:WBY131068 WLU65534:WLU131068 WVQ65534:WVQ131068 C131070:C196604 JE131070:JE196604 TA131070:TA196604 ACW131070:ACW196604 AMS131070:AMS196604 AWO131070:AWO196604 BGK131070:BGK196604 BQG131070:BQG196604 CAC131070:CAC196604 CJY131070:CJY196604 CTU131070:CTU196604 DDQ131070:DDQ196604 DNM131070:DNM196604 DXI131070:DXI196604 EHE131070:EHE196604 ERA131070:ERA196604 FAW131070:FAW196604 FKS131070:FKS196604 FUO131070:FUO196604 GEK131070:GEK196604 GOG131070:GOG196604 GYC131070:GYC196604 HHY131070:HHY196604 HRU131070:HRU196604 IBQ131070:IBQ196604 ILM131070:ILM196604 IVI131070:IVI196604 JFE131070:JFE196604 JPA131070:JPA196604 JYW131070:JYW196604 KIS131070:KIS196604 KSO131070:KSO196604 LCK131070:LCK196604 LMG131070:LMG196604 LWC131070:LWC196604 MFY131070:MFY196604 MPU131070:MPU196604 MZQ131070:MZQ196604 NJM131070:NJM196604 NTI131070:NTI196604 ODE131070:ODE196604 ONA131070:ONA196604 OWW131070:OWW196604 PGS131070:PGS196604 PQO131070:PQO196604 QAK131070:QAK196604 QKG131070:QKG196604 QUC131070:QUC196604 RDY131070:RDY196604 RNU131070:RNU196604 RXQ131070:RXQ196604 SHM131070:SHM196604 SRI131070:SRI196604 TBE131070:TBE196604 TLA131070:TLA196604 TUW131070:TUW196604 UES131070:UES196604 UOO131070:UOO196604 UYK131070:UYK196604 VIG131070:VIG196604 VSC131070:VSC196604 WBY131070:WBY196604 WLU131070:WLU196604 WVQ131070:WVQ196604 C196606:C262140 JE196606:JE262140 TA196606:TA262140 ACW196606:ACW262140 AMS196606:AMS262140 AWO196606:AWO262140 BGK196606:BGK262140 BQG196606:BQG262140 CAC196606:CAC262140 CJY196606:CJY262140 CTU196606:CTU262140 DDQ196606:DDQ262140 DNM196606:DNM262140 DXI196606:DXI262140 EHE196606:EHE262140 ERA196606:ERA262140 FAW196606:FAW262140 FKS196606:FKS262140 FUO196606:FUO262140 GEK196606:GEK262140 GOG196606:GOG262140 GYC196606:GYC262140 HHY196606:HHY262140 HRU196606:HRU262140 IBQ196606:IBQ262140 ILM196606:ILM262140 IVI196606:IVI262140 JFE196606:JFE262140 JPA196606:JPA262140 JYW196606:JYW262140 KIS196606:KIS262140 KSO196606:KSO262140 LCK196606:LCK262140 LMG196606:LMG262140 LWC196606:LWC262140 MFY196606:MFY262140 MPU196606:MPU262140 MZQ196606:MZQ262140 NJM196606:NJM262140 NTI196606:NTI262140 ODE196606:ODE262140 ONA196606:ONA262140 OWW196606:OWW262140 PGS196606:PGS262140 PQO196606:PQO262140 QAK196606:QAK262140 QKG196606:QKG262140 QUC196606:QUC262140 RDY196606:RDY262140 RNU196606:RNU262140 RXQ196606:RXQ262140 SHM196606:SHM262140 SRI196606:SRI262140 TBE196606:TBE262140 TLA196606:TLA262140 TUW196606:TUW262140 UES196606:UES262140 UOO196606:UOO262140 UYK196606:UYK262140 VIG196606:VIG262140 VSC196606:VSC262140 WBY196606:WBY262140 WLU196606:WLU262140 WVQ196606:WVQ262140 C262142:C327676 JE262142:JE327676 TA262142:TA327676 ACW262142:ACW327676 AMS262142:AMS327676 AWO262142:AWO327676 BGK262142:BGK327676 BQG262142:BQG327676 CAC262142:CAC327676 CJY262142:CJY327676 CTU262142:CTU327676 DDQ262142:DDQ327676 DNM262142:DNM327676 DXI262142:DXI327676 EHE262142:EHE327676 ERA262142:ERA327676 FAW262142:FAW327676 FKS262142:FKS327676 FUO262142:FUO327676 GEK262142:GEK327676 GOG262142:GOG327676 GYC262142:GYC327676 HHY262142:HHY327676 HRU262142:HRU327676 IBQ262142:IBQ327676 ILM262142:ILM327676 IVI262142:IVI327676 JFE262142:JFE327676 JPA262142:JPA327676 JYW262142:JYW327676 KIS262142:KIS327676 KSO262142:KSO327676 LCK262142:LCK327676 LMG262142:LMG327676 LWC262142:LWC327676 MFY262142:MFY327676 MPU262142:MPU327676 MZQ262142:MZQ327676 NJM262142:NJM327676 NTI262142:NTI327676 ODE262142:ODE327676 ONA262142:ONA327676 OWW262142:OWW327676 PGS262142:PGS327676 PQO262142:PQO327676 QAK262142:QAK327676 QKG262142:QKG327676 QUC262142:QUC327676 RDY262142:RDY327676 RNU262142:RNU327676 RXQ262142:RXQ327676 SHM262142:SHM327676 SRI262142:SRI327676 TBE262142:TBE327676 TLA262142:TLA327676 TUW262142:TUW327676 UES262142:UES327676 UOO262142:UOO327676 UYK262142:UYK327676 VIG262142:VIG327676 VSC262142:VSC327676 WBY262142:WBY327676 WLU262142:WLU327676 WVQ262142:WVQ327676 C327678:C393212 JE327678:JE393212 TA327678:TA393212 ACW327678:ACW393212 AMS327678:AMS393212 AWO327678:AWO393212 BGK327678:BGK393212 BQG327678:BQG393212 CAC327678:CAC393212 CJY327678:CJY393212 CTU327678:CTU393212 DDQ327678:DDQ393212 DNM327678:DNM393212 DXI327678:DXI393212 EHE327678:EHE393212 ERA327678:ERA393212 FAW327678:FAW393212 FKS327678:FKS393212 FUO327678:FUO393212 GEK327678:GEK393212 GOG327678:GOG393212 GYC327678:GYC393212 HHY327678:HHY393212 HRU327678:HRU393212 IBQ327678:IBQ393212 ILM327678:ILM393212 IVI327678:IVI393212 JFE327678:JFE393212 JPA327678:JPA393212 JYW327678:JYW393212 KIS327678:KIS393212 KSO327678:KSO393212 LCK327678:LCK393212 LMG327678:LMG393212 LWC327678:LWC393212 MFY327678:MFY393212 MPU327678:MPU393212 MZQ327678:MZQ393212 NJM327678:NJM393212 NTI327678:NTI393212 ODE327678:ODE393212 ONA327678:ONA393212 OWW327678:OWW393212 PGS327678:PGS393212 PQO327678:PQO393212 QAK327678:QAK393212 QKG327678:QKG393212 QUC327678:QUC393212 RDY327678:RDY393212 RNU327678:RNU393212 RXQ327678:RXQ393212 SHM327678:SHM393212 SRI327678:SRI393212 TBE327678:TBE393212 TLA327678:TLA393212 TUW327678:TUW393212 UES327678:UES393212 UOO327678:UOO393212 UYK327678:UYK393212 VIG327678:VIG393212 VSC327678:VSC393212 WBY327678:WBY393212 WLU327678:WLU393212 WVQ327678:WVQ393212 C393214:C458748 JE393214:JE458748 TA393214:TA458748 ACW393214:ACW458748 AMS393214:AMS458748 AWO393214:AWO458748 BGK393214:BGK458748 BQG393214:BQG458748 CAC393214:CAC458748 CJY393214:CJY458748 CTU393214:CTU458748 DDQ393214:DDQ458748 DNM393214:DNM458748 DXI393214:DXI458748 EHE393214:EHE458748 ERA393214:ERA458748 FAW393214:FAW458748 FKS393214:FKS458748 FUO393214:FUO458748 GEK393214:GEK458748 GOG393214:GOG458748 GYC393214:GYC458748 HHY393214:HHY458748 HRU393214:HRU458748 IBQ393214:IBQ458748 ILM393214:ILM458748 IVI393214:IVI458748 JFE393214:JFE458748 JPA393214:JPA458748 JYW393214:JYW458748 KIS393214:KIS458748 KSO393214:KSO458748 LCK393214:LCK458748 LMG393214:LMG458748 LWC393214:LWC458748 MFY393214:MFY458748 MPU393214:MPU458748 MZQ393214:MZQ458748 NJM393214:NJM458748 NTI393214:NTI458748 ODE393214:ODE458748 ONA393214:ONA458748 OWW393214:OWW458748 PGS393214:PGS458748 PQO393214:PQO458748 QAK393214:QAK458748 QKG393214:QKG458748 QUC393214:QUC458748 RDY393214:RDY458748 RNU393214:RNU458748 RXQ393214:RXQ458748 SHM393214:SHM458748 SRI393214:SRI458748 TBE393214:TBE458748 TLA393214:TLA458748 TUW393214:TUW458748 UES393214:UES458748 UOO393214:UOO458748 UYK393214:UYK458748 VIG393214:VIG458748 VSC393214:VSC458748 WBY393214:WBY458748 WLU393214:WLU458748 WVQ393214:WVQ458748 C458750:C524284 JE458750:JE524284 TA458750:TA524284 ACW458750:ACW524284 AMS458750:AMS524284 AWO458750:AWO524284 BGK458750:BGK524284 BQG458750:BQG524284 CAC458750:CAC524284 CJY458750:CJY524284 CTU458750:CTU524284 DDQ458750:DDQ524284 DNM458750:DNM524284 DXI458750:DXI524284 EHE458750:EHE524284 ERA458750:ERA524284 FAW458750:FAW524284 FKS458750:FKS524284 FUO458750:FUO524284 GEK458750:GEK524284 GOG458750:GOG524284 GYC458750:GYC524284 HHY458750:HHY524284 HRU458750:HRU524284 IBQ458750:IBQ524284 ILM458750:ILM524284 IVI458750:IVI524284 JFE458750:JFE524284 JPA458750:JPA524284 JYW458750:JYW524284 KIS458750:KIS524284 KSO458750:KSO524284 LCK458750:LCK524284 LMG458750:LMG524284 LWC458750:LWC524284 MFY458750:MFY524284 MPU458750:MPU524284 MZQ458750:MZQ524284 NJM458750:NJM524284 NTI458750:NTI524284 ODE458750:ODE524284 ONA458750:ONA524284 OWW458750:OWW524284 PGS458750:PGS524284 PQO458750:PQO524284 QAK458750:QAK524284 QKG458750:QKG524284 QUC458750:QUC524284 RDY458750:RDY524284 RNU458750:RNU524284 RXQ458750:RXQ524284 SHM458750:SHM524284 SRI458750:SRI524284 TBE458750:TBE524284 TLA458750:TLA524284 TUW458750:TUW524284 UES458750:UES524284 UOO458750:UOO524284 UYK458750:UYK524284 VIG458750:VIG524284 VSC458750:VSC524284 WBY458750:WBY524284 WLU458750:WLU524284 WVQ458750:WVQ524284 C524286:C589820 JE524286:JE589820 TA524286:TA589820 ACW524286:ACW589820 AMS524286:AMS589820 AWO524286:AWO589820 BGK524286:BGK589820 BQG524286:BQG589820 CAC524286:CAC589820 CJY524286:CJY589820 CTU524286:CTU589820 DDQ524286:DDQ589820 DNM524286:DNM589820 DXI524286:DXI589820 EHE524286:EHE589820 ERA524286:ERA589820 FAW524286:FAW589820 FKS524286:FKS589820 FUO524286:FUO589820 GEK524286:GEK589820 GOG524286:GOG589820 GYC524286:GYC589820 HHY524286:HHY589820 HRU524286:HRU589820 IBQ524286:IBQ589820 ILM524286:ILM589820 IVI524286:IVI589820 JFE524286:JFE589820 JPA524286:JPA589820 JYW524286:JYW589820 KIS524286:KIS589820 KSO524286:KSO589820 LCK524286:LCK589820 LMG524286:LMG589820 LWC524286:LWC589820 MFY524286:MFY589820 MPU524286:MPU589820 MZQ524286:MZQ589820 NJM524286:NJM589820 NTI524286:NTI589820 ODE524286:ODE589820 ONA524286:ONA589820 OWW524286:OWW589820 PGS524286:PGS589820 PQO524286:PQO589820 QAK524286:QAK589820 QKG524286:QKG589820 QUC524286:QUC589820 RDY524286:RDY589820 RNU524286:RNU589820 RXQ524286:RXQ589820 SHM524286:SHM589820 SRI524286:SRI589820 TBE524286:TBE589820 TLA524286:TLA589820 TUW524286:TUW589820 UES524286:UES589820 UOO524286:UOO589820 UYK524286:UYK589820 VIG524286:VIG589820 VSC524286:VSC589820 WBY524286:WBY589820 WLU524286:WLU589820 WVQ524286:WVQ589820 C589822:C655356 JE589822:JE655356 TA589822:TA655356 ACW589822:ACW655356 AMS589822:AMS655356 AWO589822:AWO655356 BGK589822:BGK655356 BQG589822:BQG655356 CAC589822:CAC655356 CJY589822:CJY655356 CTU589822:CTU655356 DDQ589822:DDQ655356 DNM589822:DNM655356 DXI589822:DXI655356 EHE589822:EHE655356 ERA589822:ERA655356 FAW589822:FAW655356 FKS589822:FKS655356 FUO589822:FUO655356 GEK589822:GEK655356 GOG589822:GOG655356 GYC589822:GYC655356 HHY589822:HHY655356 HRU589822:HRU655356 IBQ589822:IBQ655356 ILM589822:ILM655356 IVI589822:IVI655356 JFE589822:JFE655356 JPA589822:JPA655356 JYW589822:JYW655356 KIS589822:KIS655356 KSO589822:KSO655356 LCK589822:LCK655356 LMG589822:LMG655356 LWC589822:LWC655356 MFY589822:MFY655356 MPU589822:MPU655356 MZQ589822:MZQ655356 NJM589822:NJM655356 NTI589822:NTI655356 ODE589822:ODE655356 ONA589822:ONA655356 OWW589822:OWW655356 PGS589822:PGS655356 PQO589822:PQO655356 QAK589822:QAK655356 QKG589822:QKG655356 QUC589822:QUC655356 RDY589822:RDY655356 RNU589822:RNU655356 RXQ589822:RXQ655356 SHM589822:SHM655356 SRI589822:SRI655356 TBE589822:TBE655356 TLA589822:TLA655356 TUW589822:TUW655356 UES589822:UES655356 UOO589822:UOO655356 UYK589822:UYK655356 VIG589822:VIG655356 VSC589822:VSC655356 WBY589822:WBY655356 WLU589822:WLU655356 WVQ589822:WVQ655356 C655358:C720892 JE655358:JE720892 TA655358:TA720892 ACW655358:ACW720892 AMS655358:AMS720892 AWO655358:AWO720892 BGK655358:BGK720892 BQG655358:BQG720892 CAC655358:CAC720892 CJY655358:CJY720892 CTU655358:CTU720892 DDQ655358:DDQ720892 DNM655358:DNM720892 DXI655358:DXI720892 EHE655358:EHE720892 ERA655358:ERA720892 FAW655358:FAW720892 FKS655358:FKS720892 FUO655358:FUO720892 GEK655358:GEK720892 GOG655358:GOG720892 GYC655358:GYC720892 HHY655358:HHY720892 HRU655358:HRU720892 IBQ655358:IBQ720892 ILM655358:ILM720892 IVI655358:IVI720892 JFE655358:JFE720892 JPA655358:JPA720892 JYW655358:JYW720892 KIS655358:KIS720892 KSO655358:KSO720892 LCK655358:LCK720892 LMG655358:LMG720892 LWC655358:LWC720892 MFY655358:MFY720892 MPU655358:MPU720892 MZQ655358:MZQ720892 NJM655358:NJM720892 NTI655358:NTI720892 ODE655358:ODE720892 ONA655358:ONA720892 OWW655358:OWW720892 PGS655358:PGS720892 PQO655358:PQO720892 QAK655358:QAK720892 QKG655358:QKG720892 QUC655358:QUC720892 RDY655358:RDY720892 RNU655358:RNU720892 RXQ655358:RXQ720892 SHM655358:SHM720892 SRI655358:SRI720892 TBE655358:TBE720892 TLA655358:TLA720892 TUW655358:TUW720892 UES655358:UES720892 UOO655358:UOO720892 UYK655358:UYK720892 VIG655358:VIG720892 VSC655358:VSC720892 WBY655358:WBY720892 WLU655358:WLU720892 WVQ655358:WVQ720892 C720894:C786428 JE720894:JE786428 TA720894:TA786428 ACW720894:ACW786428 AMS720894:AMS786428 AWO720894:AWO786428 BGK720894:BGK786428 BQG720894:BQG786428 CAC720894:CAC786428 CJY720894:CJY786428 CTU720894:CTU786428 DDQ720894:DDQ786428 DNM720894:DNM786428 DXI720894:DXI786428 EHE720894:EHE786428 ERA720894:ERA786428 FAW720894:FAW786428 FKS720894:FKS786428 FUO720894:FUO786428 GEK720894:GEK786428 GOG720894:GOG786428 GYC720894:GYC786428 HHY720894:HHY786428 HRU720894:HRU786428 IBQ720894:IBQ786428 ILM720894:ILM786428 IVI720894:IVI786428 JFE720894:JFE786428 JPA720894:JPA786428 JYW720894:JYW786428 KIS720894:KIS786428 KSO720894:KSO786428 LCK720894:LCK786428 LMG720894:LMG786428 LWC720894:LWC786428 MFY720894:MFY786428 MPU720894:MPU786428 MZQ720894:MZQ786428 NJM720894:NJM786428 NTI720894:NTI786428 ODE720894:ODE786428 ONA720894:ONA786428 OWW720894:OWW786428 PGS720894:PGS786428 PQO720894:PQO786428 QAK720894:QAK786428 QKG720894:QKG786428 QUC720894:QUC786428 RDY720894:RDY786428 RNU720894:RNU786428 RXQ720894:RXQ786428 SHM720894:SHM786428 SRI720894:SRI786428 TBE720894:TBE786428 TLA720894:TLA786428 TUW720894:TUW786428 UES720894:UES786428 UOO720894:UOO786428 UYK720894:UYK786428 VIG720894:VIG786428 VSC720894:VSC786428 WBY720894:WBY786428 WLU720894:WLU786428 WVQ720894:WVQ786428 C786430:C851964 JE786430:JE851964 TA786430:TA851964 ACW786430:ACW851964 AMS786430:AMS851964 AWO786430:AWO851964 BGK786430:BGK851964 BQG786430:BQG851964 CAC786430:CAC851964 CJY786430:CJY851964 CTU786430:CTU851964 DDQ786430:DDQ851964 DNM786430:DNM851964 DXI786430:DXI851964 EHE786430:EHE851964 ERA786430:ERA851964 FAW786430:FAW851964 FKS786430:FKS851964 FUO786430:FUO851964 GEK786430:GEK851964 GOG786430:GOG851964 GYC786430:GYC851964 HHY786430:HHY851964 HRU786430:HRU851964 IBQ786430:IBQ851964 ILM786430:ILM851964 IVI786430:IVI851964 JFE786430:JFE851964 JPA786430:JPA851964 JYW786430:JYW851964 KIS786430:KIS851964 KSO786430:KSO851964 LCK786430:LCK851964 LMG786430:LMG851964 LWC786430:LWC851964 MFY786430:MFY851964 MPU786430:MPU851964 MZQ786430:MZQ851964 NJM786430:NJM851964 NTI786430:NTI851964 ODE786430:ODE851964 ONA786430:ONA851964 OWW786430:OWW851964 PGS786430:PGS851964 PQO786430:PQO851964 QAK786430:QAK851964 QKG786430:QKG851964 QUC786430:QUC851964 RDY786430:RDY851964 RNU786430:RNU851964 RXQ786430:RXQ851964 SHM786430:SHM851964 SRI786430:SRI851964 TBE786430:TBE851964 TLA786430:TLA851964 TUW786430:TUW851964 UES786430:UES851964 UOO786430:UOO851964 UYK786430:UYK851964 VIG786430:VIG851964 VSC786430:VSC851964 WBY786430:WBY851964 WLU786430:WLU851964 WVQ786430:WVQ851964 C851966:C917500 JE851966:JE917500 TA851966:TA917500 ACW851966:ACW917500 AMS851966:AMS917500 AWO851966:AWO917500 BGK851966:BGK917500 BQG851966:BQG917500 CAC851966:CAC917500 CJY851966:CJY917500 CTU851966:CTU917500 DDQ851966:DDQ917500 DNM851966:DNM917500 DXI851966:DXI917500 EHE851966:EHE917500 ERA851966:ERA917500 FAW851966:FAW917500 FKS851966:FKS917500 FUO851966:FUO917500 GEK851966:GEK917500 GOG851966:GOG917500 GYC851966:GYC917500 HHY851966:HHY917500 HRU851966:HRU917500 IBQ851966:IBQ917500 ILM851966:ILM917500 IVI851966:IVI917500 JFE851966:JFE917500 JPA851966:JPA917500 JYW851966:JYW917500 KIS851966:KIS917500 KSO851966:KSO917500 LCK851966:LCK917500 LMG851966:LMG917500 LWC851966:LWC917500 MFY851966:MFY917500 MPU851966:MPU917500 MZQ851966:MZQ917500 NJM851966:NJM917500 NTI851966:NTI917500 ODE851966:ODE917500 ONA851966:ONA917500 OWW851966:OWW917500 PGS851966:PGS917500 PQO851966:PQO917500 QAK851966:QAK917500 QKG851966:QKG917500 QUC851966:QUC917500 RDY851966:RDY917500 RNU851966:RNU917500 RXQ851966:RXQ917500 SHM851966:SHM917500 SRI851966:SRI917500 TBE851966:TBE917500 TLA851966:TLA917500 TUW851966:TUW917500 UES851966:UES917500 UOO851966:UOO917500 UYK851966:UYK917500 VIG851966:VIG917500 VSC851966:VSC917500 WBY851966:WBY917500 WLU851966:WLU917500 WVQ851966:WVQ917500 C917502:C983036 JE917502:JE983036 TA917502:TA983036 ACW917502:ACW983036 AMS917502:AMS983036 AWO917502:AWO983036 BGK917502:BGK983036 BQG917502:BQG983036 CAC917502:CAC983036 CJY917502:CJY983036 CTU917502:CTU983036 DDQ917502:DDQ983036 DNM917502:DNM983036 DXI917502:DXI983036 EHE917502:EHE983036 ERA917502:ERA983036 FAW917502:FAW983036 FKS917502:FKS983036 FUO917502:FUO983036 GEK917502:GEK983036 GOG917502:GOG983036 GYC917502:GYC983036 HHY917502:HHY983036 HRU917502:HRU983036 IBQ917502:IBQ983036 ILM917502:ILM983036 IVI917502:IVI983036 JFE917502:JFE983036 JPA917502:JPA983036 JYW917502:JYW983036 KIS917502:KIS983036 KSO917502:KSO983036 LCK917502:LCK983036 LMG917502:LMG983036 LWC917502:LWC983036 MFY917502:MFY983036 MPU917502:MPU983036 MZQ917502:MZQ983036 NJM917502:NJM983036 NTI917502:NTI983036 ODE917502:ODE983036 ONA917502:ONA983036 OWW917502:OWW983036 PGS917502:PGS983036 PQO917502:PQO983036 QAK917502:QAK983036 QKG917502:QKG983036 QUC917502:QUC983036 RDY917502:RDY983036 RNU917502:RNU983036 RXQ917502:RXQ983036 SHM917502:SHM983036 SRI917502:SRI983036 TBE917502:TBE983036 TLA917502:TLA983036 TUW917502:TUW983036 UES917502:UES983036 UOO917502:UOO983036 UYK917502:UYK983036 VIG917502:VIG983036 VSC917502:VSC983036 WBY917502:WBY983036 WLU917502:WLU983036 WVQ917502:WVQ983036 C983038:C1048576 JE983038:JE1048576 TA983038:TA1048576 ACW983038:ACW1048576 AMS983038:AMS1048576 AWO983038:AWO1048576 BGK983038:BGK1048576 BQG983038:BQG1048576 CAC983038:CAC1048576 CJY983038:CJY1048576 CTU983038:CTU1048576 DDQ983038:DDQ1048576 DNM983038:DNM1048576 DXI983038:DXI1048576 EHE983038:EHE1048576 ERA983038:ERA1048576 FAW983038:FAW1048576 FKS983038:FKS1048576 FUO983038:FUO1048576 GEK983038:GEK1048576 GOG983038:GOG1048576 GYC983038:GYC1048576 HHY983038:HHY1048576 HRU983038:HRU1048576 IBQ983038:IBQ1048576 ILM983038:ILM1048576 IVI983038:IVI1048576 JFE983038:JFE1048576 JPA983038:JPA1048576 JYW983038:JYW1048576 KIS983038:KIS1048576 KSO983038:KSO1048576 LCK983038:LCK1048576 LMG983038:LMG1048576 LWC983038:LWC1048576 MFY983038:MFY1048576 MPU983038:MPU1048576 MZQ983038:MZQ1048576 NJM983038:NJM1048576 NTI983038:NTI1048576 ODE983038:ODE1048576 ONA983038:ONA1048576 OWW983038:OWW1048576 PGS983038:PGS1048576 PQO983038:PQO1048576 QAK983038:QAK1048576 QKG983038:QKG1048576 QUC983038:QUC1048576 RDY983038:RDY1048576 RNU983038:RNU1048576 RXQ983038:RXQ1048576 SHM983038:SHM1048576 SRI983038:SRI1048576 TBE983038:TBE1048576 TLA983038:TLA1048576 TUW983038:TUW1048576 UES983038:UES1048576 UOO983038:UOO1048576 UYK983038:UYK1048576 VIG983038:VIG1048576 VSC983038:VSC1048576 WBY983038:WBY1048576 WLU983038:WLU1048576 C2000:C65532 WLT3:WLT1999 WLU2000:WLU65532 WBX3:WBX1999 WBY2000:WBY65532 VSB3:VSB1999 VSC2000:VSC65532 VIF3:VIF1999 VIG2000:VIG65532 UYJ3:UYJ1999 UYK2000:UYK65532 UON3:UON1999 UOO2000:UOO65532 UER3:UER1999 UES2000:UES65532 TUV3:TUV1999 TUW2000:TUW65532 TKZ3:TKZ1999 TLA2000:TLA65532 TBD3:TBD1999 TBE2000:TBE65532 SRH3:SRH1999 SRI2000:SRI65532 SHL3:SHL1999 SHM2000:SHM65532 RXP3:RXP1999 RXQ2000:RXQ65532 RNT3:RNT1999 RNU2000:RNU65532 RDX3:RDX1999 RDY2000:RDY65532 QUB3:QUB1999 QUC2000:QUC65532 QKF3:QKF1999 QKG2000:QKG65532 QAJ3:QAJ1999 QAK2000:QAK65532 PQN3:PQN1999 PQO2000:PQO65532 PGR3:PGR1999 PGS2000:PGS65532 OWV3:OWV1999 OWW2000:OWW65532 OMZ3:OMZ1999 ONA2000:ONA65532 ODD3:ODD1999 ODE2000:ODE65532 NTH3:NTH1999 NTI2000:NTI65532 NJL3:NJL1999 NJM2000:NJM65532 MZP3:MZP1999 MZQ2000:MZQ65532 MPT3:MPT1999 MPU2000:MPU65532 MFX3:MFX1999 MFY2000:MFY65532 LWB3:LWB1999 LWC2000:LWC65532 LMF3:LMF1999 LMG2000:LMG65532 LCJ3:LCJ1999 LCK2000:LCK65532 KSN3:KSN1999 KSO2000:KSO65532 KIR3:KIR1999 KIS2000:KIS65532 JYV3:JYV1999 JYW2000:JYW65532 JOZ3:JOZ1999 JPA2000:JPA65532 JFD3:JFD1999 JFE2000:JFE65532 IVH3:IVH1999 IVI2000:IVI65532 ILL3:ILL1999 ILM2000:ILM65532 IBP3:IBP1999 IBQ2000:IBQ65532 HRT3:HRT1999 HRU2000:HRU65532 HHX3:HHX1999 HHY2000:HHY65532 GYB3:GYB1999 GYC2000:GYC65532 GOF3:GOF1999 GOG2000:GOG65532 GEJ3:GEJ1999 GEK2000:GEK65532 FUN3:FUN1999 FUO2000:FUO65532 FKR3:FKR1999 FKS2000:FKS65532 FAV3:FAV1999 FAW2000:FAW65532 EQZ3:EQZ1999 ERA2000:ERA65532 EHD3:EHD1999 EHE2000:EHE65532 DXH3:DXH1999 DXI2000:DXI65532 DNL3:DNL1999 DNM2000:DNM65532 DDP3:DDP1999 DDQ2000:DDQ65532 CTT3:CTT1999 CTU2000:CTU65532 CJX3:CJX1999 CJY2000:CJY65532 CAB3:CAB1999 CAC2000:CAC65532 BQF3:BQF1999 BQG2000:BQG65532 BGJ3:BGJ1999 BGK2000:BGK65532 AWN3:AWN1999 AWO2000:AWO65532 AMR3:AMR1999 AMS2000:AMS65532 ACV3:ACV1999 ACW2000:ACW65532 SZ3:SZ1999 TA2000:TA65532 JD3:JD1999 JE2000:JE65532 WVP3:WVP1999 WVQ2000:WVQ65532" xr:uid="{00000000-0002-0000-0400-000001000000}">
      <formula1>CAL</formula1>
    </dataValidation>
    <dataValidation type="list" allowBlank="1" showInputMessage="1" showErrorMessage="1" error="Intente nuevamente." prompt="Escoja de la lista" sqref="WVP983038:WVP1048576 A65534:B131068 JD65534:JD131068 SZ65534:SZ131068 ACV65534:ACV131068 AMR65534:AMR131068 AWN65534:AWN131068 BGJ65534:BGJ131068 BQF65534:BQF131068 CAB65534:CAB131068 CJX65534:CJX131068 CTT65534:CTT131068 DDP65534:DDP131068 DNL65534:DNL131068 DXH65534:DXH131068 EHD65534:EHD131068 EQZ65534:EQZ131068 FAV65534:FAV131068 FKR65534:FKR131068 FUN65534:FUN131068 GEJ65534:GEJ131068 GOF65534:GOF131068 GYB65534:GYB131068 HHX65534:HHX131068 HRT65534:HRT131068 IBP65534:IBP131068 ILL65534:ILL131068 IVH65534:IVH131068 JFD65534:JFD131068 JOZ65534:JOZ131068 JYV65534:JYV131068 KIR65534:KIR131068 KSN65534:KSN131068 LCJ65534:LCJ131068 LMF65534:LMF131068 LWB65534:LWB131068 MFX65534:MFX131068 MPT65534:MPT131068 MZP65534:MZP131068 NJL65534:NJL131068 NTH65534:NTH131068 ODD65534:ODD131068 OMZ65534:OMZ131068 OWV65534:OWV131068 PGR65534:PGR131068 PQN65534:PQN131068 QAJ65534:QAJ131068 QKF65534:QKF131068 QUB65534:QUB131068 RDX65534:RDX131068 RNT65534:RNT131068 RXP65534:RXP131068 SHL65534:SHL131068 SRH65534:SRH131068 TBD65534:TBD131068 TKZ65534:TKZ131068 TUV65534:TUV131068 UER65534:UER131068 UON65534:UON131068 UYJ65534:UYJ131068 VIF65534:VIF131068 VSB65534:VSB131068 WBX65534:WBX131068 WLT65534:WLT131068 WVP65534:WVP131068 A131070:B196604 JD131070:JD196604 SZ131070:SZ196604 ACV131070:ACV196604 AMR131070:AMR196604 AWN131070:AWN196604 BGJ131070:BGJ196604 BQF131070:BQF196604 CAB131070:CAB196604 CJX131070:CJX196604 CTT131070:CTT196604 DDP131070:DDP196604 DNL131070:DNL196604 DXH131070:DXH196604 EHD131070:EHD196604 EQZ131070:EQZ196604 FAV131070:FAV196604 FKR131070:FKR196604 FUN131070:FUN196604 GEJ131070:GEJ196604 GOF131070:GOF196604 GYB131070:GYB196604 HHX131070:HHX196604 HRT131070:HRT196604 IBP131070:IBP196604 ILL131070:ILL196604 IVH131070:IVH196604 JFD131070:JFD196604 JOZ131070:JOZ196604 JYV131070:JYV196604 KIR131070:KIR196604 KSN131070:KSN196604 LCJ131070:LCJ196604 LMF131070:LMF196604 LWB131070:LWB196604 MFX131070:MFX196604 MPT131070:MPT196604 MZP131070:MZP196604 NJL131070:NJL196604 NTH131070:NTH196604 ODD131070:ODD196604 OMZ131070:OMZ196604 OWV131070:OWV196604 PGR131070:PGR196604 PQN131070:PQN196604 QAJ131070:QAJ196604 QKF131070:QKF196604 QUB131070:QUB196604 RDX131070:RDX196604 RNT131070:RNT196604 RXP131070:RXP196604 SHL131070:SHL196604 SRH131070:SRH196604 TBD131070:TBD196604 TKZ131070:TKZ196604 TUV131070:TUV196604 UER131070:UER196604 UON131070:UON196604 UYJ131070:UYJ196604 VIF131070:VIF196604 VSB131070:VSB196604 WBX131070:WBX196604 WLT131070:WLT196604 WVP131070:WVP196604 A196606:B262140 JD196606:JD262140 SZ196606:SZ262140 ACV196606:ACV262140 AMR196606:AMR262140 AWN196606:AWN262140 BGJ196606:BGJ262140 BQF196606:BQF262140 CAB196606:CAB262140 CJX196606:CJX262140 CTT196606:CTT262140 DDP196606:DDP262140 DNL196606:DNL262140 DXH196606:DXH262140 EHD196606:EHD262140 EQZ196606:EQZ262140 FAV196606:FAV262140 FKR196606:FKR262140 FUN196606:FUN262140 GEJ196606:GEJ262140 GOF196606:GOF262140 GYB196606:GYB262140 HHX196606:HHX262140 HRT196606:HRT262140 IBP196606:IBP262140 ILL196606:ILL262140 IVH196606:IVH262140 JFD196606:JFD262140 JOZ196606:JOZ262140 JYV196606:JYV262140 KIR196606:KIR262140 KSN196606:KSN262140 LCJ196606:LCJ262140 LMF196606:LMF262140 LWB196606:LWB262140 MFX196606:MFX262140 MPT196606:MPT262140 MZP196606:MZP262140 NJL196606:NJL262140 NTH196606:NTH262140 ODD196606:ODD262140 OMZ196606:OMZ262140 OWV196606:OWV262140 PGR196606:PGR262140 PQN196606:PQN262140 QAJ196606:QAJ262140 QKF196606:QKF262140 QUB196606:QUB262140 RDX196606:RDX262140 RNT196606:RNT262140 RXP196606:RXP262140 SHL196606:SHL262140 SRH196606:SRH262140 TBD196606:TBD262140 TKZ196606:TKZ262140 TUV196606:TUV262140 UER196606:UER262140 UON196606:UON262140 UYJ196606:UYJ262140 VIF196606:VIF262140 VSB196606:VSB262140 WBX196606:WBX262140 WLT196606:WLT262140 WVP196606:WVP262140 A262142:B327676 JD262142:JD327676 SZ262142:SZ327676 ACV262142:ACV327676 AMR262142:AMR327676 AWN262142:AWN327676 BGJ262142:BGJ327676 BQF262142:BQF327676 CAB262142:CAB327676 CJX262142:CJX327676 CTT262142:CTT327676 DDP262142:DDP327676 DNL262142:DNL327676 DXH262142:DXH327676 EHD262142:EHD327676 EQZ262142:EQZ327676 FAV262142:FAV327676 FKR262142:FKR327676 FUN262142:FUN327676 GEJ262142:GEJ327676 GOF262142:GOF327676 GYB262142:GYB327676 HHX262142:HHX327676 HRT262142:HRT327676 IBP262142:IBP327676 ILL262142:ILL327676 IVH262142:IVH327676 JFD262142:JFD327676 JOZ262142:JOZ327676 JYV262142:JYV327676 KIR262142:KIR327676 KSN262142:KSN327676 LCJ262142:LCJ327676 LMF262142:LMF327676 LWB262142:LWB327676 MFX262142:MFX327676 MPT262142:MPT327676 MZP262142:MZP327676 NJL262142:NJL327676 NTH262142:NTH327676 ODD262142:ODD327676 OMZ262142:OMZ327676 OWV262142:OWV327676 PGR262142:PGR327676 PQN262142:PQN327676 QAJ262142:QAJ327676 QKF262142:QKF327676 QUB262142:QUB327676 RDX262142:RDX327676 RNT262142:RNT327676 RXP262142:RXP327676 SHL262142:SHL327676 SRH262142:SRH327676 TBD262142:TBD327676 TKZ262142:TKZ327676 TUV262142:TUV327676 UER262142:UER327676 UON262142:UON327676 UYJ262142:UYJ327676 VIF262142:VIF327676 VSB262142:VSB327676 WBX262142:WBX327676 WLT262142:WLT327676 WVP262142:WVP327676 A327678:B393212 JD327678:JD393212 SZ327678:SZ393212 ACV327678:ACV393212 AMR327678:AMR393212 AWN327678:AWN393212 BGJ327678:BGJ393212 BQF327678:BQF393212 CAB327678:CAB393212 CJX327678:CJX393212 CTT327678:CTT393212 DDP327678:DDP393212 DNL327678:DNL393212 DXH327678:DXH393212 EHD327678:EHD393212 EQZ327678:EQZ393212 FAV327678:FAV393212 FKR327678:FKR393212 FUN327678:FUN393212 GEJ327678:GEJ393212 GOF327678:GOF393212 GYB327678:GYB393212 HHX327678:HHX393212 HRT327678:HRT393212 IBP327678:IBP393212 ILL327678:ILL393212 IVH327678:IVH393212 JFD327678:JFD393212 JOZ327678:JOZ393212 JYV327678:JYV393212 KIR327678:KIR393212 KSN327678:KSN393212 LCJ327678:LCJ393212 LMF327678:LMF393212 LWB327678:LWB393212 MFX327678:MFX393212 MPT327678:MPT393212 MZP327678:MZP393212 NJL327678:NJL393212 NTH327678:NTH393212 ODD327678:ODD393212 OMZ327678:OMZ393212 OWV327678:OWV393212 PGR327678:PGR393212 PQN327678:PQN393212 QAJ327678:QAJ393212 QKF327678:QKF393212 QUB327678:QUB393212 RDX327678:RDX393212 RNT327678:RNT393212 RXP327678:RXP393212 SHL327678:SHL393212 SRH327678:SRH393212 TBD327678:TBD393212 TKZ327678:TKZ393212 TUV327678:TUV393212 UER327678:UER393212 UON327678:UON393212 UYJ327678:UYJ393212 VIF327678:VIF393212 VSB327678:VSB393212 WBX327678:WBX393212 WLT327678:WLT393212 WVP327678:WVP393212 A393214:B458748 JD393214:JD458748 SZ393214:SZ458748 ACV393214:ACV458748 AMR393214:AMR458748 AWN393214:AWN458748 BGJ393214:BGJ458748 BQF393214:BQF458748 CAB393214:CAB458748 CJX393214:CJX458748 CTT393214:CTT458748 DDP393214:DDP458748 DNL393214:DNL458748 DXH393214:DXH458748 EHD393214:EHD458748 EQZ393214:EQZ458748 FAV393214:FAV458748 FKR393214:FKR458748 FUN393214:FUN458748 GEJ393214:GEJ458748 GOF393214:GOF458748 GYB393214:GYB458748 HHX393214:HHX458748 HRT393214:HRT458748 IBP393214:IBP458748 ILL393214:ILL458748 IVH393214:IVH458748 JFD393214:JFD458748 JOZ393214:JOZ458748 JYV393214:JYV458748 KIR393214:KIR458748 KSN393214:KSN458748 LCJ393214:LCJ458748 LMF393214:LMF458748 LWB393214:LWB458748 MFX393214:MFX458748 MPT393214:MPT458748 MZP393214:MZP458748 NJL393214:NJL458748 NTH393214:NTH458748 ODD393214:ODD458748 OMZ393214:OMZ458748 OWV393214:OWV458748 PGR393214:PGR458748 PQN393214:PQN458748 QAJ393214:QAJ458748 QKF393214:QKF458748 QUB393214:QUB458748 RDX393214:RDX458748 RNT393214:RNT458748 RXP393214:RXP458748 SHL393214:SHL458748 SRH393214:SRH458748 TBD393214:TBD458748 TKZ393214:TKZ458748 TUV393214:TUV458748 UER393214:UER458748 UON393214:UON458748 UYJ393214:UYJ458748 VIF393214:VIF458748 VSB393214:VSB458748 WBX393214:WBX458748 WLT393214:WLT458748 WVP393214:WVP458748 A458750:B524284 JD458750:JD524284 SZ458750:SZ524284 ACV458750:ACV524284 AMR458750:AMR524284 AWN458750:AWN524284 BGJ458750:BGJ524284 BQF458750:BQF524284 CAB458750:CAB524284 CJX458750:CJX524284 CTT458750:CTT524284 DDP458750:DDP524284 DNL458750:DNL524284 DXH458750:DXH524284 EHD458750:EHD524284 EQZ458750:EQZ524284 FAV458750:FAV524284 FKR458750:FKR524284 FUN458750:FUN524284 GEJ458750:GEJ524284 GOF458750:GOF524284 GYB458750:GYB524284 HHX458750:HHX524284 HRT458750:HRT524284 IBP458750:IBP524284 ILL458750:ILL524284 IVH458750:IVH524284 JFD458750:JFD524284 JOZ458750:JOZ524284 JYV458750:JYV524284 KIR458750:KIR524284 KSN458750:KSN524284 LCJ458750:LCJ524284 LMF458750:LMF524284 LWB458750:LWB524284 MFX458750:MFX524284 MPT458750:MPT524284 MZP458750:MZP524284 NJL458750:NJL524284 NTH458750:NTH524284 ODD458750:ODD524284 OMZ458750:OMZ524284 OWV458750:OWV524284 PGR458750:PGR524284 PQN458750:PQN524284 QAJ458750:QAJ524284 QKF458750:QKF524284 QUB458750:QUB524284 RDX458750:RDX524284 RNT458750:RNT524284 RXP458750:RXP524284 SHL458750:SHL524284 SRH458750:SRH524284 TBD458750:TBD524284 TKZ458750:TKZ524284 TUV458750:TUV524284 UER458750:UER524284 UON458750:UON524284 UYJ458750:UYJ524284 VIF458750:VIF524284 VSB458750:VSB524284 WBX458750:WBX524284 WLT458750:WLT524284 WVP458750:WVP524284 A524286:B589820 JD524286:JD589820 SZ524286:SZ589820 ACV524286:ACV589820 AMR524286:AMR589820 AWN524286:AWN589820 BGJ524286:BGJ589820 BQF524286:BQF589820 CAB524286:CAB589820 CJX524286:CJX589820 CTT524286:CTT589820 DDP524286:DDP589820 DNL524286:DNL589820 DXH524286:DXH589820 EHD524286:EHD589820 EQZ524286:EQZ589820 FAV524286:FAV589820 FKR524286:FKR589820 FUN524286:FUN589820 GEJ524286:GEJ589820 GOF524286:GOF589820 GYB524286:GYB589820 HHX524286:HHX589820 HRT524286:HRT589820 IBP524286:IBP589820 ILL524286:ILL589820 IVH524286:IVH589820 JFD524286:JFD589820 JOZ524286:JOZ589820 JYV524286:JYV589820 KIR524286:KIR589820 KSN524286:KSN589820 LCJ524286:LCJ589820 LMF524286:LMF589820 LWB524286:LWB589820 MFX524286:MFX589820 MPT524286:MPT589820 MZP524286:MZP589820 NJL524286:NJL589820 NTH524286:NTH589820 ODD524286:ODD589820 OMZ524286:OMZ589820 OWV524286:OWV589820 PGR524286:PGR589820 PQN524286:PQN589820 QAJ524286:QAJ589820 QKF524286:QKF589820 QUB524286:QUB589820 RDX524286:RDX589820 RNT524286:RNT589820 RXP524286:RXP589820 SHL524286:SHL589820 SRH524286:SRH589820 TBD524286:TBD589820 TKZ524286:TKZ589820 TUV524286:TUV589820 UER524286:UER589820 UON524286:UON589820 UYJ524286:UYJ589820 VIF524286:VIF589820 VSB524286:VSB589820 WBX524286:WBX589820 WLT524286:WLT589820 WVP524286:WVP589820 A589822:B655356 JD589822:JD655356 SZ589822:SZ655356 ACV589822:ACV655356 AMR589822:AMR655356 AWN589822:AWN655356 BGJ589822:BGJ655356 BQF589822:BQF655356 CAB589822:CAB655356 CJX589822:CJX655356 CTT589822:CTT655356 DDP589822:DDP655356 DNL589822:DNL655356 DXH589822:DXH655356 EHD589822:EHD655356 EQZ589822:EQZ655356 FAV589822:FAV655356 FKR589822:FKR655356 FUN589822:FUN655356 GEJ589822:GEJ655356 GOF589822:GOF655356 GYB589822:GYB655356 HHX589822:HHX655356 HRT589822:HRT655356 IBP589822:IBP655356 ILL589822:ILL655356 IVH589822:IVH655356 JFD589822:JFD655356 JOZ589822:JOZ655356 JYV589822:JYV655356 KIR589822:KIR655356 KSN589822:KSN655356 LCJ589822:LCJ655356 LMF589822:LMF655356 LWB589822:LWB655356 MFX589822:MFX655356 MPT589822:MPT655356 MZP589822:MZP655356 NJL589822:NJL655356 NTH589822:NTH655356 ODD589822:ODD655356 OMZ589822:OMZ655356 OWV589822:OWV655356 PGR589822:PGR655356 PQN589822:PQN655356 QAJ589822:QAJ655356 QKF589822:QKF655356 QUB589822:QUB655356 RDX589822:RDX655356 RNT589822:RNT655356 RXP589822:RXP655356 SHL589822:SHL655356 SRH589822:SRH655356 TBD589822:TBD655356 TKZ589822:TKZ655356 TUV589822:TUV655356 UER589822:UER655356 UON589822:UON655356 UYJ589822:UYJ655356 VIF589822:VIF655356 VSB589822:VSB655356 WBX589822:WBX655356 WLT589822:WLT655356 WVP589822:WVP655356 A655358:B720892 JD655358:JD720892 SZ655358:SZ720892 ACV655358:ACV720892 AMR655358:AMR720892 AWN655358:AWN720892 BGJ655358:BGJ720892 BQF655358:BQF720892 CAB655358:CAB720892 CJX655358:CJX720892 CTT655358:CTT720892 DDP655358:DDP720892 DNL655358:DNL720892 DXH655358:DXH720892 EHD655358:EHD720892 EQZ655358:EQZ720892 FAV655358:FAV720892 FKR655358:FKR720892 FUN655358:FUN720892 GEJ655358:GEJ720892 GOF655358:GOF720892 GYB655358:GYB720892 HHX655358:HHX720892 HRT655358:HRT720892 IBP655358:IBP720892 ILL655358:ILL720892 IVH655358:IVH720892 JFD655358:JFD720892 JOZ655358:JOZ720892 JYV655358:JYV720892 KIR655358:KIR720892 KSN655358:KSN720892 LCJ655358:LCJ720892 LMF655358:LMF720892 LWB655358:LWB720892 MFX655358:MFX720892 MPT655358:MPT720892 MZP655358:MZP720892 NJL655358:NJL720892 NTH655358:NTH720892 ODD655358:ODD720892 OMZ655358:OMZ720892 OWV655358:OWV720892 PGR655358:PGR720892 PQN655358:PQN720892 QAJ655358:QAJ720892 QKF655358:QKF720892 QUB655358:QUB720892 RDX655358:RDX720892 RNT655358:RNT720892 RXP655358:RXP720892 SHL655358:SHL720892 SRH655358:SRH720892 TBD655358:TBD720892 TKZ655358:TKZ720892 TUV655358:TUV720892 UER655358:UER720892 UON655358:UON720892 UYJ655358:UYJ720892 VIF655358:VIF720892 VSB655358:VSB720892 WBX655358:WBX720892 WLT655358:WLT720892 WVP655358:WVP720892 A720894:B786428 JD720894:JD786428 SZ720894:SZ786428 ACV720894:ACV786428 AMR720894:AMR786428 AWN720894:AWN786428 BGJ720894:BGJ786428 BQF720894:BQF786428 CAB720894:CAB786428 CJX720894:CJX786428 CTT720894:CTT786428 DDP720894:DDP786428 DNL720894:DNL786428 DXH720894:DXH786428 EHD720894:EHD786428 EQZ720894:EQZ786428 FAV720894:FAV786428 FKR720894:FKR786428 FUN720894:FUN786428 GEJ720894:GEJ786428 GOF720894:GOF786428 GYB720894:GYB786428 HHX720894:HHX786428 HRT720894:HRT786428 IBP720894:IBP786428 ILL720894:ILL786428 IVH720894:IVH786428 JFD720894:JFD786428 JOZ720894:JOZ786428 JYV720894:JYV786428 KIR720894:KIR786428 KSN720894:KSN786428 LCJ720894:LCJ786428 LMF720894:LMF786428 LWB720894:LWB786428 MFX720894:MFX786428 MPT720894:MPT786428 MZP720894:MZP786428 NJL720894:NJL786428 NTH720894:NTH786428 ODD720894:ODD786428 OMZ720894:OMZ786428 OWV720894:OWV786428 PGR720894:PGR786428 PQN720894:PQN786428 QAJ720894:QAJ786428 QKF720894:QKF786428 QUB720894:QUB786428 RDX720894:RDX786428 RNT720894:RNT786428 RXP720894:RXP786428 SHL720894:SHL786428 SRH720894:SRH786428 TBD720894:TBD786428 TKZ720894:TKZ786428 TUV720894:TUV786428 UER720894:UER786428 UON720894:UON786428 UYJ720894:UYJ786428 VIF720894:VIF786428 VSB720894:VSB786428 WBX720894:WBX786428 WLT720894:WLT786428 WVP720894:WVP786428 A786430:B851964 JD786430:JD851964 SZ786430:SZ851964 ACV786430:ACV851964 AMR786430:AMR851964 AWN786430:AWN851964 BGJ786430:BGJ851964 BQF786430:BQF851964 CAB786430:CAB851964 CJX786430:CJX851964 CTT786430:CTT851964 DDP786430:DDP851964 DNL786430:DNL851964 DXH786430:DXH851964 EHD786430:EHD851964 EQZ786430:EQZ851964 FAV786430:FAV851964 FKR786430:FKR851964 FUN786430:FUN851964 GEJ786430:GEJ851964 GOF786430:GOF851964 GYB786430:GYB851964 HHX786430:HHX851964 HRT786430:HRT851964 IBP786430:IBP851964 ILL786430:ILL851964 IVH786430:IVH851964 JFD786430:JFD851964 JOZ786430:JOZ851964 JYV786430:JYV851964 KIR786430:KIR851964 KSN786430:KSN851964 LCJ786430:LCJ851964 LMF786430:LMF851964 LWB786430:LWB851964 MFX786430:MFX851964 MPT786430:MPT851964 MZP786430:MZP851964 NJL786430:NJL851964 NTH786430:NTH851964 ODD786430:ODD851964 OMZ786430:OMZ851964 OWV786430:OWV851964 PGR786430:PGR851964 PQN786430:PQN851964 QAJ786430:QAJ851964 QKF786430:QKF851964 QUB786430:QUB851964 RDX786430:RDX851964 RNT786430:RNT851964 RXP786430:RXP851964 SHL786430:SHL851964 SRH786430:SRH851964 TBD786430:TBD851964 TKZ786430:TKZ851964 TUV786430:TUV851964 UER786430:UER851964 UON786430:UON851964 UYJ786430:UYJ851964 VIF786430:VIF851964 VSB786430:VSB851964 WBX786430:WBX851964 WLT786430:WLT851964 WVP786430:WVP851964 A851966:B917500 JD851966:JD917500 SZ851966:SZ917500 ACV851966:ACV917500 AMR851966:AMR917500 AWN851966:AWN917500 BGJ851966:BGJ917500 BQF851966:BQF917500 CAB851966:CAB917500 CJX851966:CJX917500 CTT851966:CTT917500 DDP851966:DDP917500 DNL851966:DNL917500 DXH851966:DXH917500 EHD851966:EHD917500 EQZ851966:EQZ917500 FAV851966:FAV917500 FKR851966:FKR917500 FUN851966:FUN917500 GEJ851966:GEJ917500 GOF851966:GOF917500 GYB851966:GYB917500 HHX851966:HHX917500 HRT851966:HRT917500 IBP851966:IBP917500 ILL851966:ILL917500 IVH851966:IVH917500 JFD851966:JFD917500 JOZ851966:JOZ917500 JYV851966:JYV917500 KIR851966:KIR917500 KSN851966:KSN917500 LCJ851966:LCJ917500 LMF851966:LMF917500 LWB851966:LWB917500 MFX851966:MFX917500 MPT851966:MPT917500 MZP851966:MZP917500 NJL851966:NJL917500 NTH851966:NTH917500 ODD851966:ODD917500 OMZ851966:OMZ917500 OWV851966:OWV917500 PGR851966:PGR917500 PQN851966:PQN917500 QAJ851966:QAJ917500 QKF851966:QKF917500 QUB851966:QUB917500 RDX851966:RDX917500 RNT851966:RNT917500 RXP851966:RXP917500 SHL851966:SHL917500 SRH851966:SRH917500 TBD851966:TBD917500 TKZ851966:TKZ917500 TUV851966:TUV917500 UER851966:UER917500 UON851966:UON917500 UYJ851966:UYJ917500 VIF851966:VIF917500 VSB851966:VSB917500 WBX851966:WBX917500 WLT851966:WLT917500 WVP851966:WVP917500 A917502:B983036 JD917502:JD983036 SZ917502:SZ983036 ACV917502:ACV983036 AMR917502:AMR983036 AWN917502:AWN983036 BGJ917502:BGJ983036 BQF917502:BQF983036 CAB917502:CAB983036 CJX917502:CJX983036 CTT917502:CTT983036 DDP917502:DDP983036 DNL917502:DNL983036 DXH917502:DXH983036 EHD917502:EHD983036 EQZ917502:EQZ983036 FAV917502:FAV983036 FKR917502:FKR983036 FUN917502:FUN983036 GEJ917502:GEJ983036 GOF917502:GOF983036 GYB917502:GYB983036 HHX917502:HHX983036 HRT917502:HRT983036 IBP917502:IBP983036 ILL917502:ILL983036 IVH917502:IVH983036 JFD917502:JFD983036 JOZ917502:JOZ983036 JYV917502:JYV983036 KIR917502:KIR983036 KSN917502:KSN983036 LCJ917502:LCJ983036 LMF917502:LMF983036 LWB917502:LWB983036 MFX917502:MFX983036 MPT917502:MPT983036 MZP917502:MZP983036 NJL917502:NJL983036 NTH917502:NTH983036 ODD917502:ODD983036 OMZ917502:OMZ983036 OWV917502:OWV983036 PGR917502:PGR983036 PQN917502:PQN983036 QAJ917502:QAJ983036 QKF917502:QKF983036 QUB917502:QUB983036 RDX917502:RDX983036 RNT917502:RNT983036 RXP917502:RXP983036 SHL917502:SHL983036 SRH917502:SRH983036 TBD917502:TBD983036 TKZ917502:TKZ983036 TUV917502:TUV983036 UER917502:UER983036 UON917502:UON983036 UYJ917502:UYJ983036 VIF917502:VIF983036 VSB917502:VSB983036 WBX917502:WBX983036 WLT917502:WLT983036 WVP917502:WVP983036 A983038:B1048576 JD983038:JD1048576 SZ983038:SZ1048576 ACV983038:ACV1048576 AMR983038:AMR1048576 AWN983038:AWN1048576 BGJ983038:BGJ1048576 BQF983038:BQF1048576 CAB983038:CAB1048576 CJX983038:CJX1048576 CTT983038:CTT1048576 DDP983038:DDP1048576 DNL983038:DNL1048576 DXH983038:DXH1048576 EHD983038:EHD1048576 EQZ983038:EQZ1048576 FAV983038:FAV1048576 FKR983038:FKR1048576 FUN983038:FUN1048576 GEJ983038:GEJ1048576 GOF983038:GOF1048576 GYB983038:GYB1048576 HHX983038:HHX1048576 HRT983038:HRT1048576 IBP983038:IBP1048576 ILL983038:ILL1048576 IVH983038:IVH1048576 JFD983038:JFD1048576 JOZ983038:JOZ1048576 JYV983038:JYV1048576 KIR983038:KIR1048576 KSN983038:KSN1048576 LCJ983038:LCJ1048576 LMF983038:LMF1048576 LWB983038:LWB1048576 MFX983038:MFX1048576 MPT983038:MPT1048576 MZP983038:MZP1048576 NJL983038:NJL1048576 NTH983038:NTH1048576 ODD983038:ODD1048576 OMZ983038:OMZ1048576 OWV983038:OWV1048576 PGR983038:PGR1048576 PQN983038:PQN1048576 QAJ983038:QAJ1048576 QKF983038:QKF1048576 QUB983038:QUB1048576 RDX983038:RDX1048576 RNT983038:RNT1048576 RXP983038:RXP1048576 SHL983038:SHL1048576 SRH983038:SRH1048576 TBD983038:TBD1048576 TKZ983038:TKZ1048576 TUV983038:TUV1048576 UER983038:UER1048576 UON983038:UON1048576 UYJ983038:UYJ1048576 VIF983038:VIF1048576 VSB983038:VSB1048576 WBX983038:WBX1048576 WLT983038:WLT1048576 WVP2000:WVP65532 WLS3:WLS1999 WLT2000:WLT65532 WBW3:WBW1999 WBX2000:WBX65532 VSA3:VSA1999 VSB2000:VSB65532 VIE3:VIE1999 VIF2000:VIF65532 UYI3:UYI1999 UYJ2000:UYJ65532 UOM3:UOM1999 UON2000:UON65532 UEQ3:UEQ1999 UER2000:UER65532 TUU3:TUU1999 TUV2000:TUV65532 TKY3:TKY1999 TKZ2000:TKZ65532 TBC3:TBC1999 TBD2000:TBD65532 SRG3:SRG1999 SRH2000:SRH65532 SHK3:SHK1999 SHL2000:SHL65532 RXO3:RXO1999 RXP2000:RXP65532 RNS3:RNS1999 RNT2000:RNT65532 RDW3:RDW1999 RDX2000:RDX65532 QUA3:QUA1999 QUB2000:QUB65532 QKE3:QKE1999 QKF2000:QKF65532 QAI3:QAI1999 QAJ2000:QAJ65532 PQM3:PQM1999 PQN2000:PQN65532 PGQ3:PGQ1999 PGR2000:PGR65532 OWU3:OWU1999 OWV2000:OWV65532 OMY3:OMY1999 OMZ2000:OMZ65532 ODC3:ODC1999 ODD2000:ODD65532 NTG3:NTG1999 NTH2000:NTH65532 NJK3:NJK1999 NJL2000:NJL65532 MZO3:MZO1999 MZP2000:MZP65532 MPS3:MPS1999 MPT2000:MPT65532 MFW3:MFW1999 MFX2000:MFX65532 LWA3:LWA1999 LWB2000:LWB65532 LME3:LME1999 LMF2000:LMF65532 LCI3:LCI1999 LCJ2000:LCJ65532 KSM3:KSM1999 KSN2000:KSN65532 KIQ3:KIQ1999 KIR2000:KIR65532 JYU3:JYU1999 JYV2000:JYV65532 JOY3:JOY1999 JOZ2000:JOZ65532 JFC3:JFC1999 JFD2000:JFD65532 IVG3:IVG1999 IVH2000:IVH65532 ILK3:ILK1999 ILL2000:ILL65532 IBO3:IBO1999 IBP2000:IBP65532 HRS3:HRS1999 HRT2000:HRT65532 HHW3:HHW1999 HHX2000:HHX65532 GYA3:GYA1999 GYB2000:GYB65532 GOE3:GOE1999 GOF2000:GOF65532 GEI3:GEI1999 GEJ2000:GEJ65532 FUM3:FUM1999 FUN2000:FUN65532 FKQ3:FKQ1999 FKR2000:FKR65532 FAU3:FAU1999 FAV2000:FAV65532 EQY3:EQY1999 EQZ2000:EQZ65532 EHC3:EHC1999 EHD2000:EHD65532 DXG3:DXG1999 DXH2000:DXH65532 DNK3:DNK1999 DNL2000:DNL65532 DDO3:DDO1999 DDP2000:DDP65532 CTS3:CTS1999 CTT2000:CTT65532 CJW3:CJW1999 CJX2000:CJX65532 CAA3:CAA1999 CAB2000:CAB65532 BQE3:BQE1999 BQF2000:BQF65532 BGI3:BGI1999 BGJ2000:BGJ65532 AWM3:AWM1999 AWN2000:AWN65532 AMQ3:AMQ1999 AMR2000:AMR65532 ACU3:ACU1999 ACV2000:ACV65532 SY3:SY1999 SZ2000:SZ65532 JC3:JC1999 JD2000:JD65532 WVO3:WVO1999 A2002:A65532 B2002:B65532" xr:uid="{00000000-0002-0000-0400-000002000000}">
      <formula1>Universidad</formula1>
    </dataValidation>
    <dataValidation type="list" allowBlank="1" showInputMessage="1" showErrorMessage="1" error="Intente nuevamente." prompt="Escoja de la lista" sqref="WVS983038:WVS1048576 E65534:E131068 JG65534:JG131068 TC65534:TC131068 ACY65534:ACY131068 AMU65534:AMU131068 AWQ65534:AWQ131068 BGM65534:BGM131068 BQI65534:BQI131068 CAE65534:CAE131068 CKA65534:CKA131068 CTW65534:CTW131068 DDS65534:DDS131068 DNO65534:DNO131068 DXK65534:DXK131068 EHG65534:EHG131068 ERC65534:ERC131068 FAY65534:FAY131068 FKU65534:FKU131068 FUQ65534:FUQ131068 GEM65534:GEM131068 GOI65534:GOI131068 GYE65534:GYE131068 HIA65534:HIA131068 HRW65534:HRW131068 IBS65534:IBS131068 ILO65534:ILO131068 IVK65534:IVK131068 JFG65534:JFG131068 JPC65534:JPC131068 JYY65534:JYY131068 KIU65534:KIU131068 KSQ65534:KSQ131068 LCM65534:LCM131068 LMI65534:LMI131068 LWE65534:LWE131068 MGA65534:MGA131068 MPW65534:MPW131068 MZS65534:MZS131068 NJO65534:NJO131068 NTK65534:NTK131068 ODG65534:ODG131068 ONC65534:ONC131068 OWY65534:OWY131068 PGU65534:PGU131068 PQQ65534:PQQ131068 QAM65534:QAM131068 QKI65534:QKI131068 QUE65534:QUE131068 REA65534:REA131068 RNW65534:RNW131068 RXS65534:RXS131068 SHO65534:SHO131068 SRK65534:SRK131068 TBG65534:TBG131068 TLC65534:TLC131068 TUY65534:TUY131068 UEU65534:UEU131068 UOQ65534:UOQ131068 UYM65534:UYM131068 VII65534:VII131068 VSE65534:VSE131068 WCA65534:WCA131068 WLW65534:WLW131068 WVS65534:WVS131068 E131070:E196604 JG131070:JG196604 TC131070:TC196604 ACY131070:ACY196604 AMU131070:AMU196604 AWQ131070:AWQ196604 BGM131070:BGM196604 BQI131070:BQI196604 CAE131070:CAE196604 CKA131070:CKA196604 CTW131070:CTW196604 DDS131070:DDS196604 DNO131070:DNO196604 DXK131070:DXK196604 EHG131070:EHG196604 ERC131070:ERC196604 FAY131070:FAY196604 FKU131070:FKU196604 FUQ131070:FUQ196604 GEM131070:GEM196604 GOI131070:GOI196604 GYE131070:GYE196604 HIA131070:HIA196604 HRW131070:HRW196604 IBS131070:IBS196604 ILO131070:ILO196604 IVK131070:IVK196604 JFG131070:JFG196604 JPC131070:JPC196604 JYY131070:JYY196604 KIU131070:KIU196604 KSQ131070:KSQ196604 LCM131070:LCM196604 LMI131070:LMI196604 LWE131070:LWE196604 MGA131070:MGA196604 MPW131070:MPW196604 MZS131070:MZS196604 NJO131070:NJO196604 NTK131070:NTK196604 ODG131070:ODG196604 ONC131070:ONC196604 OWY131070:OWY196604 PGU131070:PGU196604 PQQ131070:PQQ196604 QAM131070:QAM196604 QKI131070:QKI196604 QUE131070:QUE196604 REA131070:REA196604 RNW131070:RNW196604 RXS131070:RXS196604 SHO131070:SHO196604 SRK131070:SRK196604 TBG131070:TBG196604 TLC131070:TLC196604 TUY131070:TUY196604 UEU131070:UEU196604 UOQ131070:UOQ196604 UYM131070:UYM196604 VII131070:VII196604 VSE131070:VSE196604 WCA131070:WCA196604 WLW131070:WLW196604 WVS131070:WVS196604 E196606:E262140 JG196606:JG262140 TC196606:TC262140 ACY196606:ACY262140 AMU196606:AMU262140 AWQ196606:AWQ262140 BGM196606:BGM262140 BQI196606:BQI262140 CAE196606:CAE262140 CKA196606:CKA262140 CTW196606:CTW262140 DDS196606:DDS262140 DNO196606:DNO262140 DXK196606:DXK262140 EHG196606:EHG262140 ERC196606:ERC262140 FAY196606:FAY262140 FKU196606:FKU262140 FUQ196606:FUQ262140 GEM196606:GEM262140 GOI196606:GOI262140 GYE196606:GYE262140 HIA196606:HIA262140 HRW196606:HRW262140 IBS196606:IBS262140 ILO196606:ILO262140 IVK196606:IVK262140 JFG196606:JFG262140 JPC196606:JPC262140 JYY196606:JYY262140 KIU196606:KIU262140 KSQ196606:KSQ262140 LCM196606:LCM262140 LMI196606:LMI262140 LWE196606:LWE262140 MGA196606:MGA262140 MPW196606:MPW262140 MZS196606:MZS262140 NJO196606:NJO262140 NTK196606:NTK262140 ODG196606:ODG262140 ONC196606:ONC262140 OWY196606:OWY262140 PGU196606:PGU262140 PQQ196606:PQQ262140 QAM196606:QAM262140 QKI196606:QKI262140 QUE196606:QUE262140 REA196606:REA262140 RNW196606:RNW262140 RXS196606:RXS262140 SHO196606:SHO262140 SRK196606:SRK262140 TBG196606:TBG262140 TLC196606:TLC262140 TUY196606:TUY262140 UEU196606:UEU262140 UOQ196606:UOQ262140 UYM196606:UYM262140 VII196606:VII262140 VSE196606:VSE262140 WCA196606:WCA262140 WLW196606:WLW262140 WVS196606:WVS262140 E262142:E327676 JG262142:JG327676 TC262142:TC327676 ACY262142:ACY327676 AMU262142:AMU327676 AWQ262142:AWQ327676 BGM262142:BGM327676 BQI262142:BQI327676 CAE262142:CAE327676 CKA262142:CKA327676 CTW262142:CTW327676 DDS262142:DDS327676 DNO262142:DNO327676 DXK262142:DXK327676 EHG262142:EHG327676 ERC262142:ERC327676 FAY262142:FAY327676 FKU262142:FKU327676 FUQ262142:FUQ327676 GEM262142:GEM327676 GOI262142:GOI327676 GYE262142:GYE327676 HIA262142:HIA327676 HRW262142:HRW327676 IBS262142:IBS327676 ILO262142:ILO327676 IVK262142:IVK327676 JFG262142:JFG327676 JPC262142:JPC327676 JYY262142:JYY327676 KIU262142:KIU327676 KSQ262142:KSQ327676 LCM262142:LCM327676 LMI262142:LMI327676 LWE262142:LWE327676 MGA262142:MGA327676 MPW262142:MPW327676 MZS262142:MZS327676 NJO262142:NJO327676 NTK262142:NTK327676 ODG262142:ODG327676 ONC262142:ONC327676 OWY262142:OWY327676 PGU262142:PGU327676 PQQ262142:PQQ327676 QAM262142:QAM327676 QKI262142:QKI327676 QUE262142:QUE327676 REA262142:REA327676 RNW262142:RNW327676 RXS262142:RXS327676 SHO262142:SHO327676 SRK262142:SRK327676 TBG262142:TBG327676 TLC262142:TLC327676 TUY262142:TUY327676 UEU262142:UEU327676 UOQ262142:UOQ327676 UYM262142:UYM327676 VII262142:VII327676 VSE262142:VSE327676 WCA262142:WCA327676 WLW262142:WLW327676 WVS262142:WVS327676 E327678:E393212 JG327678:JG393212 TC327678:TC393212 ACY327678:ACY393212 AMU327678:AMU393212 AWQ327678:AWQ393212 BGM327678:BGM393212 BQI327678:BQI393212 CAE327678:CAE393212 CKA327678:CKA393212 CTW327678:CTW393212 DDS327678:DDS393212 DNO327678:DNO393212 DXK327678:DXK393212 EHG327678:EHG393212 ERC327678:ERC393212 FAY327678:FAY393212 FKU327678:FKU393212 FUQ327678:FUQ393212 GEM327678:GEM393212 GOI327678:GOI393212 GYE327678:GYE393212 HIA327678:HIA393212 HRW327678:HRW393212 IBS327678:IBS393212 ILO327678:ILO393212 IVK327678:IVK393212 JFG327678:JFG393212 JPC327678:JPC393212 JYY327678:JYY393212 KIU327678:KIU393212 KSQ327678:KSQ393212 LCM327678:LCM393212 LMI327678:LMI393212 LWE327678:LWE393212 MGA327678:MGA393212 MPW327678:MPW393212 MZS327678:MZS393212 NJO327678:NJO393212 NTK327678:NTK393212 ODG327678:ODG393212 ONC327678:ONC393212 OWY327678:OWY393212 PGU327678:PGU393212 PQQ327678:PQQ393212 QAM327678:QAM393212 QKI327678:QKI393212 QUE327678:QUE393212 REA327678:REA393212 RNW327678:RNW393212 RXS327678:RXS393212 SHO327678:SHO393212 SRK327678:SRK393212 TBG327678:TBG393212 TLC327678:TLC393212 TUY327678:TUY393212 UEU327678:UEU393212 UOQ327678:UOQ393212 UYM327678:UYM393212 VII327678:VII393212 VSE327678:VSE393212 WCA327678:WCA393212 WLW327678:WLW393212 WVS327678:WVS393212 E393214:E458748 JG393214:JG458748 TC393214:TC458748 ACY393214:ACY458748 AMU393214:AMU458748 AWQ393214:AWQ458748 BGM393214:BGM458748 BQI393214:BQI458748 CAE393214:CAE458748 CKA393214:CKA458748 CTW393214:CTW458748 DDS393214:DDS458748 DNO393214:DNO458748 DXK393214:DXK458748 EHG393214:EHG458748 ERC393214:ERC458748 FAY393214:FAY458748 FKU393214:FKU458748 FUQ393214:FUQ458748 GEM393214:GEM458748 GOI393214:GOI458748 GYE393214:GYE458748 HIA393214:HIA458748 HRW393214:HRW458748 IBS393214:IBS458748 ILO393214:ILO458748 IVK393214:IVK458748 JFG393214:JFG458748 JPC393214:JPC458748 JYY393214:JYY458748 KIU393214:KIU458748 KSQ393214:KSQ458748 LCM393214:LCM458748 LMI393214:LMI458748 LWE393214:LWE458748 MGA393214:MGA458748 MPW393214:MPW458748 MZS393214:MZS458748 NJO393214:NJO458748 NTK393214:NTK458748 ODG393214:ODG458748 ONC393214:ONC458748 OWY393214:OWY458748 PGU393214:PGU458748 PQQ393214:PQQ458748 QAM393214:QAM458748 QKI393214:QKI458748 QUE393214:QUE458748 REA393214:REA458748 RNW393214:RNW458748 RXS393214:RXS458748 SHO393214:SHO458748 SRK393214:SRK458748 TBG393214:TBG458748 TLC393214:TLC458748 TUY393214:TUY458748 UEU393214:UEU458748 UOQ393214:UOQ458748 UYM393214:UYM458748 VII393214:VII458748 VSE393214:VSE458748 WCA393214:WCA458748 WLW393214:WLW458748 WVS393214:WVS458748 E458750:E524284 JG458750:JG524284 TC458750:TC524284 ACY458750:ACY524284 AMU458750:AMU524284 AWQ458750:AWQ524284 BGM458750:BGM524284 BQI458750:BQI524284 CAE458750:CAE524284 CKA458750:CKA524284 CTW458750:CTW524284 DDS458750:DDS524284 DNO458750:DNO524284 DXK458750:DXK524284 EHG458750:EHG524284 ERC458750:ERC524284 FAY458750:FAY524284 FKU458750:FKU524284 FUQ458750:FUQ524284 GEM458750:GEM524284 GOI458750:GOI524284 GYE458750:GYE524284 HIA458750:HIA524284 HRW458750:HRW524284 IBS458750:IBS524284 ILO458750:ILO524284 IVK458750:IVK524284 JFG458750:JFG524284 JPC458750:JPC524284 JYY458750:JYY524284 KIU458750:KIU524284 KSQ458750:KSQ524284 LCM458750:LCM524284 LMI458750:LMI524284 LWE458750:LWE524284 MGA458750:MGA524284 MPW458750:MPW524284 MZS458750:MZS524284 NJO458750:NJO524284 NTK458750:NTK524284 ODG458750:ODG524284 ONC458750:ONC524284 OWY458750:OWY524284 PGU458750:PGU524284 PQQ458750:PQQ524284 QAM458750:QAM524284 QKI458750:QKI524284 QUE458750:QUE524284 REA458750:REA524284 RNW458750:RNW524284 RXS458750:RXS524284 SHO458750:SHO524284 SRK458750:SRK524284 TBG458750:TBG524284 TLC458750:TLC524284 TUY458750:TUY524284 UEU458750:UEU524284 UOQ458750:UOQ524284 UYM458750:UYM524284 VII458750:VII524284 VSE458750:VSE524284 WCA458750:WCA524284 WLW458750:WLW524284 WVS458750:WVS524284 E524286:E589820 JG524286:JG589820 TC524286:TC589820 ACY524286:ACY589820 AMU524286:AMU589820 AWQ524286:AWQ589820 BGM524286:BGM589820 BQI524286:BQI589820 CAE524286:CAE589820 CKA524286:CKA589820 CTW524286:CTW589820 DDS524286:DDS589820 DNO524286:DNO589820 DXK524286:DXK589820 EHG524286:EHG589820 ERC524286:ERC589820 FAY524286:FAY589820 FKU524286:FKU589820 FUQ524286:FUQ589820 GEM524286:GEM589820 GOI524286:GOI589820 GYE524286:GYE589820 HIA524286:HIA589820 HRW524286:HRW589820 IBS524286:IBS589820 ILO524286:ILO589820 IVK524286:IVK589820 JFG524286:JFG589820 JPC524286:JPC589820 JYY524286:JYY589820 KIU524286:KIU589820 KSQ524286:KSQ589820 LCM524286:LCM589820 LMI524286:LMI589820 LWE524286:LWE589820 MGA524286:MGA589820 MPW524286:MPW589820 MZS524286:MZS589820 NJO524286:NJO589820 NTK524286:NTK589820 ODG524286:ODG589820 ONC524286:ONC589820 OWY524286:OWY589820 PGU524286:PGU589820 PQQ524286:PQQ589820 QAM524286:QAM589820 QKI524286:QKI589820 QUE524286:QUE589820 REA524286:REA589820 RNW524286:RNW589820 RXS524286:RXS589820 SHO524286:SHO589820 SRK524286:SRK589820 TBG524286:TBG589820 TLC524286:TLC589820 TUY524286:TUY589820 UEU524286:UEU589820 UOQ524286:UOQ589820 UYM524286:UYM589820 VII524286:VII589820 VSE524286:VSE589820 WCA524286:WCA589820 WLW524286:WLW589820 WVS524286:WVS589820 E589822:E655356 JG589822:JG655356 TC589822:TC655356 ACY589822:ACY655356 AMU589822:AMU655356 AWQ589822:AWQ655356 BGM589822:BGM655356 BQI589822:BQI655356 CAE589822:CAE655356 CKA589822:CKA655356 CTW589822:CTW655356 DDS589822:DDS655356 DNO589822:DNO655356 DXK589822:DXK655356 EHG589822:EHG655356 ERC589822:ERC655356 FAY589822:FAY655356 FKU589822:FKU655356 FUQ589822:FUQ655356 GEM589822:GEM655356 GOI589822:GOI655356 GYE589822:GYE655356 HIA589822:HIA655356 HRW589822:HRW655356 IBS589822:IBS655356 ILO589822:ILO655356 IVK589822:IVK655356 JFG589822:JFG655356 JPC589822:JPC655356 JYY589822:JYY655356 KIU589822:KIU655356 KSQ589822:KSQ655356 LCM589822:LCM655356 LMI589822:LMI655356 LWE589822:LWE655356 MGA589822:MGA655356 MPW589822:MPW655356 MZS589822:MZS655356 NJO589822:NJO655356 NTK589822:NTK655356 ODG589822:ODG655356 ONC589822:ONC655356 OWY589822:OWY655356 PGU589822:PGU655356 PQQ589822:PQQ655356 QAM589822:QAM655356 QKI589822:QKI655356 QUE589822:QUE655356 REA589822:REA655356 RNW589822:RNW655356 RXS589822:RXS655356 SHO589822:SHO655356 SRK589822:SRK655356 TBG589822:TBG655356 TLC589822:TLC655356 TUY589822:TUY655356 UEU589822:UEU655356 UOQ589822:UOQ655356 UYM589822:UYM655356 VII589822:VII655356 VSE589822:VSE655356 WCA589822:WCA655356 WLW589822:WLW655356 WVS589822:WVS655356 E655358:E720892 JG655358:JG720892 TC655358:TC720892 ACY655358:ACY720892 AMU655358:AMU720892 AWQ655358:AWQ720892 BGM655358:BGM720892 BQI655358:BQI720892 CAE655358:CAE720892 CKA655358:CKA720892 CTW655358:CTW720892 DDS655358:DDS720892 DNO655358:DNO720892 DXK655358:DXK720892 EHG655358:EHG720892 ERC655358:ERC720892 FAY655358:FAY720892 FKU655358:FKU720892 FUQ655358:FUQ720892 GEM655358:GEM720892 GOI655358:GOI720892 GYE655358:GYE720892 HIA655358:HIA720892 HRW655358:HRW720892 IBS655358:IBS720892 ILO655358:ILO720892 IVK655358:IVK720892 JFG655358:JFG720892 JPC655358:JPC720892 JYY655358:JYY720892 KIU655358:KIU720892 KSQ655358:KSQ720892 LCM655358:LCM720892 LMI655358:LMI720892 LWE655358:LWE720892 MGA655358:MGA720892 MPW655358:MPW720892 MZS655358:MZS720892 NJO655358:NJO720892 NTK655358:NTK720892 ODG655358:ODG720892 ONC655358:ONC720892 OWY655358:OWY720892 PGU655358:PGU720892 PQQ655358:PQQ720892 QAM655358:QAM720892 QKI655358:QKI720892 QUE655358:QUE720892 REA655358:REA720892 RNW655358:RNW720892 RXS655358:RXS720892 SHO655358:SHO720892 SRK655358:SRK720892 TBG655358:TBG720892 TLC655358:TLC720892 TUY655358:TUY720892 UEU655358:UEU720892 UOQ655358:UOQ720892 UYM655358:UYM720892 VII655358:VII720892 VSE655358:VSE720892 WCA655358:WCA720892 WLW655358:WLW720892 WVS655358:WVS720892 E720894:E786428 JG720894:JG786428 TC720894:TC786428 ACY720894:ACY786428 AMU720894:AMU786428 AWQ720894:AWQ786428 BGM720894:BGM786428 BQI720894:BQI786428 CAE720894:CAE786428 CKA720894:CKA786428 CTW720894:CTW786428 DDS720894:DDS786428 DNO720894:DNO786428 DXK720894:DXK786428 EHG720894:EHG786428 ERC720894:ERC786428 FAY720894:FAY786428 FKU720894:FKU786428 FUQ720894:FUQ786428 GEM720894:GEM786428 GOI720894:GOI786428 GYE720894:GYE786428 HIA720894:HIA786428 HRW720894:HRW786428 IBS720894:IBS786428 ILO720894:ILO786428 IVK720894:IVK786428 JFG720894:JFG786428 JPC720894:JPC786428 JYY720894:JYY786428 KIU720894:KIU786428 KSQ720894:KSQ786428 LCM720894:LCM786428 LMI720894:LMI786428 LWE720894:LWE786428 MGA720894:MGA786428 MPW720894:MPW786428 MZS720894:MZS786428 NJO720894:NJO786428 NTK720894:NTK786428 ODG720894:ODG786428 ONC720894:ONC786428 OWY720894:OWY786428 PGU720894:PGU786428 PQQ720894:PQQ786428 QAM720894:QAM786428 QKI720894:QKI786428 QUE720894:QUE786428 REA720894:REA786428 RNW720894:RNW786428 RXS720894:RXS786428 SHO720894:SHO786428 SRK720894:SRK786428 TBG720894:TBG786428 TLC720894:TLC786428 TUY720894:TUY786428 UEU720894:UEU786428 UOQ720894:UOQ786428 UYM720894:UYM786428 VII720894:VII786428 VSE720894:VSE786428 WCA720894:WCA786428 WLW720894:WLW786428 WVS720894:WVS786428 E786430:E851964 JG786430:JG851964 TC786430:TC851964 ACY786430:ACY851964 AMU786430:AMU851964 AWQ786430:AWQ851964 BGM786430:BGM851964 BQI786430:BQI851964 CAE786430:CAE851964 CKA786430:CKA851964 CTW786430:CTW851964 DDS786430:DDS851964 DNO786430:DNO851964 DXK786430:DXK851964 EHG786430:EHG851964 ERC786430:ERC851964 FAY786430:FAY851964 FKU786430:FKU851964 FUQ786430:FUQ851964 GEM786430:GEM851964 GOI786430:GOI851964 GYE786430:GYE851964 HIA786430:HIA851964 HRW786430:HRW851964 IBS786430:IBS851964 ILO786430:ILO851964 IVK786430:IVK851964 JFG786430:JFG851964 JPC786430:JPC851964 JYY786430:JYY851964 KIU786430:KIU851964 KSQ786430:KSQ851964 LCM786430:LCM851964 LMI786430:LMI851964 LWE786430:LWE851964 MGA786430:MGA851964 MPW786430:MPW851964 MZS786430:MZS851964 NJO786430:NJO851964 NTK786430:NTK851964 ODG786430:ODG851964 ONC786430:ONC851964 OWY786430:OWY851964 PGU786430:PGU851964 PQQ786430:PQQ851964 QAM786430:QAM851964 QKI786430:QKI851964 QUE786430:QUE851964 REA786430:REA851964 RNW786430:RNW851964 RXS786430:RXS851964 SHO786430:SHO851964 SRK786430:SRK851964 TBG786430:TBG851964 TLC786430:TLC851964 TUY786430:TUY851964 UEU786430:UEU851964 UOQ786430:UOQ851964 UYM786430:UYM851964 VII786430:VII851964 VSE786430:VSE851964 WCA786430:WCA851964 WLW786430:WLW851964 WVS786430:WVS851964 E851966:E917500 JG851966:JG917500 TC851966:TC917500 ACY851966:ACY917500 AMU851966:AMU917500 AWQ851966:AWQ917500 BGM851966:BGM917500 BQI851966:BQI917500 CAE851966:CAE917500 CKA851966:CKA917500 CTW851966:CTW917500 DDS851966:DDS917500 DNO851966:DNO917500 DXK851966:DXK917500 EHG851966:EHG917500 ERC851966:ERC917500 FAY851966:FAY917500 FKU851966:FKU917500 FUQ851966:FUQ917500 GEM851966:GEM917500 GOI851966:GOI917500 GYE851966:GYE917500 HIA851966:HIA917500 HRW851966:HRW917500 IBS851966:IBS917500 ILO851966:ILO917500 IVK851966:IVK917500 JFG851966:JFG917500 JPC851966:JPC917500 JYY851966:JYY917500 KIU851966:KIU917500 KSQ851966:KSQ917500 LCM851966:LCM917500 LMI851966:LMI917500 LWE851966:LWE917500 MGA851966:MGA917500 MPW851966:MPW917500 MZS851966:MZS917500 NJO851966:NJO917500 NTK851966:NTK917500 ODG851966:ODG917500 ONC851966:ONC917500 OWY851966:OWY917500 PGU851966:PGU917500 PQQ851966:PQQ917500 QAM851966:QAM917500 QKI851966:QKI917500 QUE851966:QUE917500 REA851966:REA917500 RNW851966:RNW917500 RXS851966:RXS917500 SHO851966:SHO917500 SRK851966:SRK917500 TBG851966:TBG917500 TLC851966:TLC917500 TUY851966:TUY917500 UEU851966:UEU917500 UOQ851966:UOQ917500 UYM851966:UYM917500 VII851966:VII917500 VSE851966:VSE917500 WCA851966:WCA917500 WLW851966:WLW917500 WVS851966:WVS917500 E917502:E983036 JG917502:JG983036 TC917502:TC983036 ACY917502:ACY983036 AMU917502:AMU983036 AWQ917502:AWQ983036 BGM917502:BGM983036 BQI917502:BQI983036 CAE917502:CAE983036 CKA917502:CKA983036 CTW917502:CTW983036 DDS917502:DDS983036 DNO917502:DNO983036 DXK917502:DXK983036 EHG917502:EHG983036 ERC917502:ERC983036 FAY917502:FAY983036 FKU917502:FKU983036 FUQ917502:FUQ983036 GEM917502:GEM983036 GOI917502:GOI983036 GYE917502:GYE983036 HIA917502:HIA983036 HRW917502:HRW983036 IBS917502:IBS983036 ILO917502:ILO983036 IVK917502:IVK983036 JFG917502:JFG983036 JPC917502:JPC983036 JYY917502:JYY983036 KIU917502:KIU983036 KSQ917502:KSQ983036 LCM917502:LCM983036 LMI917502:LMI983036 LWE917502:LWE983036 MGA917502:MGA983036 MPW917502:MPW983036 MZS917502:MZS983036 NJO917502:NJO983036 NTK917502:NTK983036 ODG917502:ODG983036 ONC917502:ONC983036 OWY917502:OWY983036 PGU917502:PGU983036 PQQ917502:PQQ983036 QAM917502:QAM983036 QKI917502:QKI983036 QUE917502:QUE983036 REA917502:REA983036 RNW917502:RNW983036 RXS917502:RXS983036 SHO917502:SHO983036 SRK917502:SRK983036 TBG917502:TBG983036 TLC917502:TLC983036 TUY917502:TUY983036 UEU917502:UEU983036 UOQ917502:UOQ983036 UYM917502:UYM983036 VII917502:VII983036 VSE917502:VSE983036 WCA917502:WCA983036 WLW917502:WLW983036 WVS917502:WVS983036 E983038:E1048576 JG983038:JG1048576 TC983038:TC1048576 ACY983038:ACY1048576 AMU983038:AMU1048576 AWQ983038:AWQ1048576 BGM983038:BGM1048576 BQI983038:BQI1048576 CAE983038:CAE1048576 CKA983038:CKA1048576 CTW983038:CTW1048576 DDS983038:DDS1048576 DNO983038:DNO1048576 DXK983038:DXK1048576 EHG983038:EHG1048576 ERC983038:ERC1048576 FAY983038:FAY1048576 FKU983038:FKU1048576 FUQ983038:FUQ1048576 GEM983038:GEM1048576 GOI983038:GOI1048576 GYE983038:GYE1048576 HIA983038:HIA1048576 HRW983038:HRW1048576 IBS983038:IBS1048576 ILO983038:ILO1048576 IVK983038:IVK1048576 JFG983038:JFG1048576 JPC983038:JPC1048576 JYY983038:JYY1048576 KIU983038:KIU1048576 KSQ983038:KSQ1048576 LCM983038:LCM1048576 LMI983038:LMI1048576 LWE983038:LWE1048576 MGA983038:MGA1048576 MPW983038:MPW1048576 MZS983038:MZS1048576 NJO983038:NJO1048576 NTK983038:NTK1048576 ODG983038:ODG1048576 ONC983038:ONC1048576 OWY983038:OWY1048576 PGU983038:PGU1048576 PQQ983038:PQQ1048576 QAM983038:QAM1048576 QKI983038:QKI1048576 QUE983038:QUE1048576 REA983038:REA1048576 RNW983038:RNW1048576 RXS983038:RXS1048576 SHO983038:SHO1048576 SRK983038:SRK1048576 TBG983038:TBG1048576 TLC983038:TLC1048576 TUY983038:TUY1048576 UEU983038:UEU1048576 UOQ983038:UOQ1048576 UYM983038:UYM1048576 VII983038:VII1048576 VSE983038:VSE1048576 WCA983038:WCA1048576 WLW983038:WLW1048576 E2000:E65532 WLV3:WLV1999 WLW2000:WLW65532 WBZ3:WBZ1999 WCA2000:WCA65532 VSD3:VSD1999 VSE2000:VSE65532 VIH3:VIH1999 VII2000:VII65532 UYL3:UYL1999 UYM2000:UYM65532 UOP3:UOP1999 UOQ2000:UOQ65532 UET3:UET1999 UEU2000:UEU65532 TUX3:TUX1999 TUY2000:TUY65532 TLB3:TLB1999 TLC2000:TLC65532 TBF3:TBF1999 TBG2000:TBG65532 SRJ3:SRJ1999 SRK2000:SRK65532 SHN3:SHN1999 SHO2000:SHO65532 RXR3:RXR1999 RXS2000:RXS65532 RNV3:RNV1999 RNW2000:RNW65532 RDZ3:RDZ1999 REA2000:REA65532 QUD3:QUD1999 QUE2000:QUE65532 QKH3:QKH1999 QKI2000:QKI65532 QAL3:QAL1999 QAM2000:QAM65532 PQP3:PQP1999 PQQ2000:PQQ65532 PGT3:PGT1999 PGU2000:PGU65532 OWX3:OWX1999 OWY2000:OWY65532 ONB3:ONB1999 ONC2000:ONC65532 ODF3:ODF1999 ODG2000:ODG65532 NTJ3:NTJ1999 NTK2000:NTK65532 NJN3:NJN1999 NJO2000:NJO65532 MZR3:MZR1999 MZS2000:MZS65532 MPV3:MPV1999 MPW2000:MPW65532 MFZ3:MFZ1999 MGA2000:MGA65532 LWD3:LWD1999 LWE2000:LWE65532 LMH3:LMH1999 LMI2000:LMI65532 LCL3:LCL1999 LCM2000:LCM65532 KSP3:KSP1999 KSQ2000:KSQ65532 KIT3:KIT1999 KIU2000:KIU65532 JYX3:JYX1999 JYY2000:JYY65532 JPB3:JPB1999 JPC2000:JPC65532 JFF3:JFF1999 JFG2000:JFG65532 IVJ3:IVJ1999 IVK2000:IVK65532 ILN3:ILN1999 ILO2000:ILO65532 IBR3:IBR1999 IBS2000:IBS65532 HRV3:HRV1999 HRW2000:HRW65532 HHZ3:HHZ1999 HIA2000:HIA65532 GYD3:GYD1999 GYE2000:GYE65532 GOH3:GOH1999 GOI2000:GOI65532 GEL3:GEL1999 GEM2000:GEM65532 FUP3:FUP1999 FUQ2000:FUQ65532 FKT3:FKT1999 FKU2000:FKU65532 FAX3:FAX1999 FAY2000:FAY65532 ERB3:ERB1999 ERC2000:ERC65532 EHF3:EHF1999 EHG2000:EHG65532 DXJ3:DXJ1999 DXK2000:DXK65532 DNN3:DNN1999 DNO2000:DNO65532 DDR3:DDR1999 DDS2000:DDS65532 CTV3:CTV1999 CTW2000:CTW65532 CJZ3:CJZ1999 CKA2000:CKA65532 CAD3:CAD1999 CAE2000:CAE65532 BQH3:BQH1999 BQI2000:BQI65532 BGL3:BGL1999 BGM2000:BGM65532 AWP3:AWP1999 AWQ2000:AWQ65532 AMT3:AMT1999 AMU2000:AMU65532 ACX3:ACX1999 ACY2000:ACY65532 TB3:TB1999 TC2000:TC65532 JF3:JF1999 JG2000:JG65532 WVR3:WVR1999 WVS2000:WVS65532" xr:uid="{00000000-0002-0000-0400-000003000000}">
      <formula1>Materia</formula1>
    </dataValidation>
    <dataValidation type="list" allowBlank="1" showInputMessage="1" showErrorMessage="1" prompt="Favor escoja de la lista" sqref="WVZ983038:WVZ1048576 U65534:U131068 JN65534:JN131068 TJ65534:TJ131068 ADF65534:ADF131068 ANB65534:ANB131068 AWX65534:AWX131068 BGT65534:BGT131068 BQP65534:BQP131068 CAL65534:CAL131068 CKH65534:CKH131068 CUD65534:CUD131068 DDZ65534:DDZ131068 DNV65534:DNV131068 DXR65534:DXR131068 EHN65534:EHN131068 ERJ65534:ERJ131068 FBF65534:FBF131068 FLB65534:FLB131068 FUX65534:FUX131068 GET65534:GET131068 GOP65534:GOP131068 GYL65534:GYL131068 HIH65534:HIH131068 HSD65534:HSD131068 IBZ65534:IBZ131068 ILV65534:ILV131068 IVR65534:IVR131068 JFN65534:JFN131068 JPJ65534:JPJ131068 JZF65534:JZF131068 KJB65534:KJB131068 KSX65534:KSX131068 LCT65534:LCT131068 LMP65534:LMP131068 LWL65534:LWL131068 MGH65534:MGH131068 MQD65534:MQD131068 MZZ65534:MZZ131068 NJV65534:NJV131068 NTR65534:NTR131068 ODN65534:ODN131068 ONJ65534:ONJ131068 OXF65534:OXF131068 PHB65534:PHB131068 PQX65534:PQX131068 QAT65534:QAT131068 QKP65534:QKP131068 QUL65534:QUL131068 REH65534:REH131068 ROD65534:ROD131068 RXZ65534:RXZ131068 SHV65534:SHV131068 SRR65534:SRR131068 TBN65534:TBN131068 TLJ65534:TLJ131068 TVF65534:TVF131068 UFB65534:UFB131068 UOX65534:UOX131068 UYT65534:UYT131068 VIP65534:VIP131068 VSL65534:VSL131068 WCH65534:WCH131068 WMD65534:WMD131068 WVZ65534:WVZ131068 U131070:U196604 JN131070:JN196604 TJ131070:TJ196604 ADF131070:ADF196604 ANB131070:ANB196604 AWX131070:AWX196604 BGT131070:BGT196604 BQP131070:BQP196604 CAL131070:CAL196604 CKH131070:CKH196604 CUD131070:CUD196604 DDZ131070:DDZ196604 DNV131070:DNV196604 DXR131070:DXR196604 EHN131070:EHN196604 ERJ131070:ERJ196604 FBF131070:FBF196604 FLB131070:FLB196604 FUX131070:FUX196604 GET131070:GET196604 GOP131070:GOP196604 GYL131070:GYL196604 HIH131070:HIH196604 HSD131070:HSD196604 IBZ131070:IBZ196604 ILV131070:ILV196604 IVR131070:IVR196604 JFN131070:JFN196604 JPJ131070:JPJ196604 JZF131070:JZF196604 KJB131070:KJB196604 KSX131070:KSX196604 LCT131070:LCT196604 LMP131070:LMP196604 LWL131070:LWL196604 MGH131070:MGH196604 MQD131070:MQD196604 MZZ131070:MZZ196604 NJV131070:NJV196604 NTR131070:NTR196604 ODN131070:ODN196604 ONJ131070:ONJ196604 OXF131070:OXF196604 PHB131070:PHB196604 PQX131070:PQX196604 QAT131070:QAT196604 QKP131070:QKP196604 QUL131070:QUL196604 REH131070:REH196604 ROD131070:ROD196604 RXZ131070:RXZ196604 SHV131070:SHV196604 SRR131070:SRR196604 TBN131070:TBN196604 TLJ131070:TLJ196604 TVF131070:TVF196604 UFB131070:UFB196604 UOX131070:UOX196604 UYT131070:UYT196604 VIP131070:VIP196604 VSL131070:VSL196604 WCH131070:WCH196604 WMD131070:WMD196604 WVZ131070:WVZ196604 U196606:U262140 JN196606:JN262140 TJ196606:TJ262140 ADF196606:ADF262140 ANB196606:ANB262140 AWX196606:AWX262140 BGT196606:BGT262140 BQP196606:BQP262140 CAL196606:CAL262140 CKH196606:CKH262140 CUD196606:CUD262140 DDZ196606:DDZ262140 DNV196606:DNV262140 DXR196606:DXR262140 EHN196606:EHN262140 ERJ196606:ERJ262140 FBF196606:FBF262140 FLB196606:FLB262140 FUX196606:FUX262140 GET196606:GET262140 GOP196606:GOP262140 GYL196606:GYL262140 HIH196606:HIH262140 HSD196606:HSD262140 IBZ196606:IBZ262140 ILV196606:ILV262140 IVR196606:IVR262140 JFN196606:JFN262140 JPJ196606:JPJ262140 JZF196606:JZF262140 KJB196606:KJB262140 KSX196606:KSX262140 LCT196606:LCT262140 LMP196606:LMP262140 LWL196606:LWL262140 MGH196606:MGH262140 MQD196606:MQD262140 MZZ196606:MZZ262140 NJV196606:NJV262140 NTR196606:NTR262140 ODN196606:ODN262140 ONJ196606:ONJ262140 OXF196606:OXF262140 PHB196606:PHB262140 PQX196606:PQX262140 QAT196606:QAT262140 QKP196606:QKP262140 QUL196606:QUL262140 REH196606:REH262140 ROD196606:ROD262140 RXZ196606:RXZ262140 SHV196606:SHV262140 SRR196606:SRR262140 TBN196606:TBN262140 TLJ196606:TLJ262140 TVF196606:TVF262140 UFB196606:UFB262140 UOX196606:UOX262140 UYT196606:UYT262140 VIP196606:VIP262140 VSL196606:VSL262140 WCH196606:WCH262140 WMD196606:WMD262140 WVZ196606:WVZ262140 U262142:U327676 JN262142:JN327676 TJ262142:TJ327676 ADF262142:ADF327676 ANB262142:ANB327676 AWX262142:AWX327676 BGT262142:BGT327676 BQP262142:BQP327676 CAL262142:CAL327676 CKH262142:CKH327676 CUD262142:CUD327676 DDZ262142:DDZ327676 DNV262142:DNV327676 DXR262142:DXR327676 EHN262142:EHN327676 ERJ262142:ERJ327676 FBF262142:FBF327676 FLB262142:FLB327676 FUX262142:FUX327676 GET262142:GET327676 GOP262142:GOP327676 GYL262142:GYL327676 HIH262142:HIH327676 HSD262142:HSD327676 IBZ262142:IBZ327676 ILV262142:ILV327676 IVR262142:IVR327676 JFN262142:JFN327676 JPJ262142:JPJ327676 JZF262142:JZF327676 KJB262142:KJB327676 KSX262142:KSX327676 LCT262142:LCT327676 LMP262142:LMP327676 LWL262142:LWL327676 MGH262142:MGH327676 MQD262142:MQD327676 MZZ262142:MZZ327676 NJV262142:NJV327676 NTR262142:NTR327676 ODN262142:ODN327676 ONJ262142:ONJ327676 OXF262142:OXF327676 PHB262142:PHB327676 PQX262142:PQX327676 QAT262142:QAT327676 QKP262142:QKP327676 QUL262142:QUL327676 REH262142:REH327676 ROD262142:ROD327676 RXZ262142:RXZ327676 SHV262142:SHV327676 SRR262142:SRR327676 TBN262142:TBN327676 TLJ262142:TLJ327676 TVF262142:TVF327676 UFB262142:UFB327676 UOX262142:UOX327676 UYT262142:UYT327676 VIP262142:VIP327676 VSL262142:VSL327676 WCH262142:WCH327676 WMD262142:WMD327676 WVZ262142:WVZ327676 U327678:U393212 JN327678:JN393212 TJ327678:TJ393212 ADF327678:ADF393212 ANB327678:ANB393212 AWX327678:AWX393212 BGT327678:BGT393212 BQP327678:BQP393212 CAL327678:CAL393212 CKH327678:CKH393212 CUD327678:CUD393212 DDZ327678:DDZ393212 DNV327678:DNV393212 DXR327678:DXR393212 EHN327678:EHN393212 ERJ327678:ERJ393212 FBF327678:FBF393212 FLB327678:FLB393212 FUX327678:FUX393212 GET327678:GET393212 GOP327678:GOP393212 GYL327678:GYL393212 HIH327678:HIH393212 HSD327678:HSD393212 IBZ327678:IBZ393212 ILV327678:ILV393212 IVR327678:IVR393212 JFN327678:JFN393212 JPJ327678:JPJ393212 JZF327678:JZF393212 KJB327678:KJB393212 KSX327678:KSX393212 LCT327678:LCT393212 LMP327678:LMP393212 LWL327678:LWL393212 MGH327678:MGH393212 MQD327678:MQD393212 MZZ327678:MZZ393212 NJV327678:NJV393212 NTR327678:NTR393212 ODN327678:ODN393212 ONJ327678:ONJ393212 OXF327678:OXF393212 PHB327678:PHB393212 PQX327678:PQX393212 QAT327678:QAT393212 QKP327678:QKP393212 QUL327678:QUL393212 REH327678:REH393212 ROD327678:ROD393212 RXZ327678:RXZ393212 SHV327678:SHV393212 SRR327678:SRR393212 TBN327678:TBN393212 TLJ327678:TLJ393212 TVF327678:TVF393212 UFB327678:UFB393212 UOX327678:UOX393212 UYT327678:UYT393212 VIP327678:VIP393212 VSL327678:VSL393212 WCH327678:WCH393212 WMD327678:WMD393212 WVZ327678:WVZ393212 U393214:U458748 JN393214:JN458748 TJ393214:TJ458748 ADF393214:ADF458748 ANB393214:ANB458748 AWX393214:AWX458748 BGT393214:BGT458748 BQP393214:BQP458748 CAL393214:CAL458748 CKH393214:CKH458748 CUD393214:CUD458748 DDZ393214:DDZ458748 DNV393214:DNV458748 DXR393214:DXR458748 EHN393214:EHN458748 ERJ393214:ERJ458748 FBF393214:FBF458748 FLB393214:FLB458748 FUX393214:FUX458748 GET393214:GET458748 GOP393214:GOP458748 GYL393214:GYL458748 HIH393214:HIH458748 HSD393214:HSD458748 IBZ393214:IBZ458748 ILV393214:ILV458748 IVR393214:IVR458748 JFN393214:JFN458748 JPJ393214:JPJ458748 JZF393214:JZF458748 KJB393214:KJB458748 KSX393214:KSX458748 LCT393214:LCT458748 LMP393214:LMP458748 LWL393214:LWL458748 MGH393214:MGH458748 MQD393214:MQD458748 MZZ393214:MZZ458748 NJV393214:NJV458748 NTR393214:NTR458748 ODN393214:ODN458748 ONJ393214:ONJ458748 OXF393214:OXF458748 PHB393214:PHB458748 PQX393214:PQX458748 QAT393214:QAT458748 QKP393214:QKP458748 QUL393214:QUL458748 REH393214:REH458748 ROD393214:ROD458748 RXZ393214:RXZ458748 SHV393214:SHV458748 SRR393214:SRR458748 TBN393214:TBN458748 TLJ393214:TLJ458748 TVF393214:TVF458748 UFB393214:UFB458748 UOX393214:UOX458748 UYT393214:UYT458748 VIP393214:VIP458748 VSL393214:VSL458748 WCH393214:WCH458748 WMD393214:WMD458748 WVZ393214:WVZ458748 U458750:U524284 JN458750:JN524284 TJ458750:TJ524284 ADF458750:ADF524284 ANB458750:ANB524284 AWX458750:AWX524284 BGT458750:BGT524284 BQP458750:BQP524284 CAL458750:CAL524284 CKH458750:CKH524284 CUD458750:CUD524284 DDZ458750:DDZ524284 DNV458750:DNV524284 DXR458750:DXR524284 EHN458750:EHN524284 ERJ458750:ERJ524284 FBF458750:FBF524284 FLB458750:FLB524284 FUX458750:FUX524284 GET458750:GET524284 GOP458750:GOP524284 GYL458750:GYL524284 HIH458750:HIH524284 HSD458750:HSD524284 IBZ458750:IBZ524284 ILV458750:ILV524284 IVR458750:IVR524284 JFN458750:JFN524284 JPJ458750:JPJ524284 JZF458750:JZF524284 KJB458750:KJB524284 KSX458750:KSX524284 LCT458750:LCT524284 LMP458750:LMP524284 LWL458750:LWL524284 MGH458750:MGH524284 MQD458750:MQD524284 MZZ458750:MZZ524284 NJV458750:NJV524284 NTR458750:NTR524284 ODN458750:ODN524284 ONJ458750:ONJ524284 OXF458750:OXF524284 PHB458750:PHB524284 PQX458750:PQX524284 QAT458750:QAT524284 QKP458750:QKP524284 QUL458750:QUL524284 REH458750:REH524284 ROD458750:ROD524284 RXZ458750:RXZ524284 SHV458750:SHV524284 SRR458750:SRR524284 TBN458750:TBN524284 TLJ458750:TLJ524284 TVF458750:TVF524284 UFB458750:UFB524284 UOX458750:UOX524284 UYT458750:UYT524284 VIP458750:VIP524284 VSL458750:VSL524284 WCH458750:WCH524284 WMD458750:WMD524284 WVZ458750:WVZ524284 U524286:U589820 JN524286:JN589820 TJ524286:TJ589820 ADF524286:ADF589820 ANB524286:ANB589820 AWX524286:AWX589820 BGT524286:BGT589820 BQP524286:BQP589820 CAL524286:CAL589820 CKH524286:CKH589820 CUD524286:CUD589820 DDZ524286:DDZ589820 DNV524286:DNV589820 DXR524286:DXR589820 EHN524286:EHN589820 ERJ524286:ERJ589820 FBF524286:FBF589820 FLB524286:FLB589820 FUX524286:FUX589820 GET524286:GET589820 GOP524286:GOP589820 GYL524286:GYL589820 HIH524286:HIH589820 HSD524286:HSD589820 IBZ524286:IBZ589820 ILV524286:ILV589820 IVR524286:IVR589820 JFN524286:JFN589820 JPJ524286:JPJ589820 JZF524286:JZF589820 KJB524286:KJB589820 KSX524286:KSX589820 LCT524286:LCT589820 LMP524286:LMP589820 LWL524286:LWL589820 MGH524286:MGH589820 MQD524286:MQD589820 MZZ524286:MZZ589820 NJV524286:NJV589820 NTR524286:NTR589820 ODN524286:ODN589820 ONJ524286:ONJ589820 OXF524286:OXF589820 PHB524286:PHB589820 PQX524286:PQX589820 QAT524286:QAT589820 QKP524286:QKP589820 QUL524286:QUL589820 REH524286:REH589820 ROD524286:ROD589820 RXZ524286:RXZ589820 SHV524286:SHV589820 SRR524286:SRR589820 TBN524286:TBN589820 TLJ524286:TLJ589820 TVF524286:TVF589820 UFB524286:UFB589820 UOX524286:UOX589820 UYT524286:UYT589820 VIP524286:VIP589820 VSL524286:VSL589820 WCH524286:WCH589820 WMD524286:WMD589820 WVZ524286:WVZ589820 U589822:U655356 JN589822:JN655356 TJ589822:TJ655356 ADF589822:ADF655356 ANB589822:ANB655356 AWX589822:AWX655356 BGT589822:BGT655356 BQP589822:BQP655356 CAL589822:CAL655356 CKH589822:CKH655356 CUD589822:CUD655356 DDZ589822:DDZ655356 DNV589822:DNV655356 DXR589822:DXR655356 EHN589822:EHN655356 ERJ589822:ERJ655356 FBF589822:FBF655356 FLB589822:FLB655356 FUX589822:FUX655356 GET589822:GET655356 GOP589822:GOP655356 GYL589822:GYL655356 HIH589822:HIH655356 HSD589822:HSD655356 IBZ589822:IBZ655356 ILV589822:ILV655356 IVR589822:IVR655356 JFN589822:JFN655356 JPJ589822:JPJ655356 JZF589822:JZF655356 KJB589822:KJB655356 KSX589822:KSX655356 LCT589822:LCT655356 LMP589822:LMP655356 LWL589822:LWL655356 MGH589822:MGH655356 MQD589822:MQD655356 MZZ589822:MZZ655356 NJV589822:NJV655356 NTR589822:NTR655356 ODN589822:ODN655356 ONJ589822:ONJ655356 OXF589822:OXF655356 PHB589822:PHB655356 PQX589822:PQX655356 QAT589822:QAT655356 QKP589822:QKP655356 QUL589822:QUL655356 REH589822:REH655356 ROD589822:ROD655356 RXZ589822:RXZ655356 SHV589822:SHV655356 SRR589822:SRR655356 TBN589822:TBN655356 TLJ589822:TLJ655356 TVF589822:TVF655356 UFB589822:UFB655356 UOX589822:UOX655356 UYT589822:UYT655356 VIP589822:VIP655356 VSL589822:VSL655356 WCH589822:WCH655356 WMD589822:WMD655356 WVZ589822:WVZ655356 U655358:U720892 JN655358:JN720892 TJ655358:TJ720892 ADF655358:ADF720892 ANB655358:ANB720892 AWX655358:AWX720892 BGT655358:BGT720892 BQP655358:BQP720892 CAL655358:CAL720892 CKH655358:CKH720892 CUD655358:CUD720892 DDZ655358:DDZ720892 DNV655358:DNV720892 DXR655358:DXR720892 EHN655358:EHN720892 ERJ655358:ERJ720892 FBF655358:FBF720892 FLB655358:FLB720892 FUX655358:FUX720892 GET655358:GET720892 GOP655358:GOP720892 GYL655358:GYL720892 HIH655358:HIH720892 HSD655358:HSD720892 IBZ655358:IBZ720892 ILV655358:ILV720892 IVR655358:IVR720892 JFN655358:JFN720892 JPJ655358:JPJ720892 JZF655358:JZF720892 KJB655358:KJB720892 KSX655358:KSX720892 LCT655358:LCT720892 LMP655358:LMP720892 LWL655358:LWL720892 MGH655358:MGH720892 MQD655358:MQD720892 MZZ655358:MZZ720892 NJV655358:NJV720892 NTR655358:NTR720892 ODN655358:ODN720892 ONJ655358:ONJ720892 OXF655358:OXF720892 PHB655358:PHB720892 PQX655358:PQX720892 QAT655358:QAT720892 QKP655358:QKP720892 QUL655358:QUL720892 REH655358:REH720892 ROD655358:ROD720892 RXZ655358:RXZ720892 SHV655358:SHV720892 SRR655358:SRR720892 TBN655358:TBN720892 TLJ655358:TLJ720892 TVF655358:TVF720892 UFB655358:UFB720892 UOX655358:UOX720892 UYT655358:UYT720892 VIP655358:VIP720892 VSL655358:VSL720892 WCH655358:WCH720892 WMD655358:WMD720892 WVZ655358:WVZ720892 U720894:U786428 JN720894:JN786428 TJ720894:TJ786428 ADF720894:ADF786428 ANB720894:ANB786428 AWX720894:AWX786428 BGT720894:BGT786428 BQP720894:BQP786428 CAL720894:CAL786428 CKH720894:CKH786428 CUD720894:CUD786428 DDZ720894:DDZ786428 DNV720894:DNV786428 DXR720894:DXR786428 EHN720894:EHN786428 ERJ720894:ERJ786428 FBF720894:FBF786428 FLB720894:FLB786428 FUX720894:FUX786428 GET720894:GET786428 GOP720894:GOP786428 GYL720894:GYL786428 HIH720894:HIH786428 HSD720894:HSD786428 IBZ720894:IBZ786428 ILV720894:ILV786428 IVR720894:IVR786428 JFN720894:JFN786428 JPJ720894:JPJ786428 JZF720894:JZF786428 KJB720894:KJB786428 KSX720894:KSX786428 LCT720894:LCT786428 LMP720894:LMP786428 LWL720894:LWL786428 MGH720894:MGH786428 MQD720894:MQD786428 MZZ720894:MZZ786428 NJV720894:NJV786428 NTR720894:NTR786428 ODN720894:ODN786428 ONJ720894:ONJ786428 OXF720894:OXF786428 PHB720894:PHB786428 PQX720894:PQX786428 QAT720894:QAT786428 QKP720894:QKP786428 QUL720894:QUL786428 REH720894:REH786428 ROD720894:ROD786428 RXZ720894:RXZ786428 SHV720894:SHV786428 SRR720894:SRR786428 TBN720894:TBN786428 TLJ720894:TLJ786428 TVF720894:TVF786428 UFB720894:UFB786428 UOX720894:UOX786428 UYT720894:UYT786428 VIP720894:VIP786428 VSL720894:VSL786428 WCH720894:WCH786428 WMD720894:WMD786428 WVZ720894:WVZ786428 U786430:U851964 JN786430:JN851964 TJ786430:TJ851964 ADF786430:ADF851964 ANB786430:ANB851964 AWX786430:AWX851964 BGT786430:BGT851964 BQP786430:BQP851964 CAL786430:CAL851964 CKH786430:CKH851964 CUD786430:CUD851964 DDZ786430:DDZ851964 DNV786430:DNV851964 DXR786430:DXR851964 EHN786430:EHN851964 ERJ786430:ERJ851964 FBF786430:FBF851964 FLB786430:FLB851964 FUX786430:FUX851964 GET786430:GET851964 GOP786430:GOP851964 GYL786430:GYL851964 HIH786430:HIH851964 HSD786430:HSD851964 IBZ786430:IBZ851964 ILV786430:ILV851964 IVR786430:IVR851964 JFN786430:JFN851964 JPJ786430:JPJ851964 JZF786430:JZF851964 KJB786430:KJB851964 KSX786430:KSX851964 LCT786430:LCT851964 LMP786430:LMP851964 LWL786430:LWL851964 MGH786430:MGH851964 MQD786430:MQD851964 MZZ786430:MZZ851964 NJV786430:NJV851964 NTR786430:NTR851964 ODN786430:ODN851964 ONJ786430:ONJ851964 OXF786430:OXF851964 PHB786430:PHB851964 PQX786430:PQX851964 QAT786430:QAT851964 QKP786430:QKP851964 QUL786430:QUL851964 REH786430:REH851964 ROD786430:ROD851964 RXZ786430:RXZ851964 SHV786430:SHV851964 SRR786430:SRR851964 TBN786430:TBN851964 TLJ786430:TLJ851964 TVF786430:TVF851964 UFB786430:UFB851964 UOX786430:UOX851964 UYT786430:UYT851964 VIP786430:VIP851964 VSL786430:VSL851964 WCH786430:WCH851964 WMD786430:WMD851964 WVZ786430:WVZ851964 U851966:U917500 JN851966:JN917500 TJ851966:TJ917500 ADF851966:ADF917500 ANB851966:ANB917500 AWX851966:AWX917500 BGT851966:BGT917500 BQP851966:BQP917500 CAL851966:CAL917500 CKH851966:CKH917500 CUD851966:CUD917500 DDZ851966:DDZ917500 DNV851966:DNV917500 DXR851966:DXR917500 EHN851966:EHN917500 ERJ851966:ERJ917500 FBF851966:FBF917500 FLB851966:FLB917500 FUX851966:FUX917500 GET851966:GET917500 GOP851966:GOP917500 GYL851966:GYL917500 HIH851966:HIH917500 HSD851966:HSD917500 IBZ851966:IBZ917500 ILV851966:ILV917500 IVR851966:IVR917500 JFN851966:JFN917500 JPJ851966:JPJ917500 JZF851966:JZF917500 KJB851966:KJB917500 KSX851966:KSX917500 LCT851966:LCT917500 LMP851966:LMP917500 LWL851966:LWL917500 MGH851966:MGH917500 MQD851966:MQD917500 MZZ851966:MZZ917500 NJV851966:NJV917500 NTR851966:NTR917500 ODN851966:ODN917500 ONJ851966:ONJ917500 OXF851966:OXF917500 PHB851966:PHB917500 PQX851966:PQX917500 QAT851966:QAT917500 QKP851966:QKP917500 QUL851966:QUL917500 REH851966:REH917500 ROD851966:ROD917500 RXZ851966:RXZ917500 SHV851966:SHV917500 SRR851966:SRR917500 TBN851966:TBN917500 TLJ851966:TLJ917500 TVF851966:TVF917500 UFB851966:UFB917500 UOX851966:UOX917500 UYT851966:UYT917500 VIP851966:VIP917500 VSL851966:VSL917500 WCH851966:WCH917500 WMD851966:WMD917500 WVZ851966:WVZ917500 U917502:U983036 JN917502:JN983036 TJ917502:TJ983036 ADF917502:ADF983036 ANB917502:ANB983036 AWX917502:AWX983036 BGT917502:BGT983036 BQP917502:BQP983036 CAL917502:CAL983036 CKH917502:CKH983036 CUD917502:CUD983036 DDZ917502:DDZ983036 DNV917502:DNV983036 DXR917502:DXR983036 EHN917502:EHN983036 ERJ917502:ERJ983036 FBF917502:FBF983036 FLB917502:FLB983036 FUX917502:FUX983036 GET917502:GET983036 GOP917502:GOP983036 GYL917502:GYL983036 HIH917502:HIH983036 HSD917502:HSD983036 IBZ917502:IBZ983036 ILV917502:ILV983036 IVR917502:IVR983036 JFN917502:JFN983036 JPJ917502:JPJ983036 JZF917502:JZF983036 KJB917502:KJB983036 KSX917502:KSX983036 LCT917502:LCT983036 LMP917502:LMP983036 LWL917502:LWL983036 MGH917502:MGH983036 MQD917502:MQD983036 MZZ917502:MZZ983036 NJV917502:NJV983036 NTR917502:NTR983036 ODN917502:ODN983036 ONJ917502:ONJ983036 OXF917502:OXF983036 PHB917502:PHB983036 PQX917502:PQX983036 QAT917502:QAT983036 QKP917502:QKP983036 QUL917502:QUL983036 REH917502:REH983036 ROD917502:ROD983036 RXZ917502:RXZ983036 SHV917502:SHV983036 SRR917502:SRR983036 TBN917502:TBN983036 TLJ917502:TLJ983036 TVF917502:TVF983036 UFB917502:UFB983036 UOX917502:UOX983036 UYT917502:UYT983036 VIP917502:VIP983036 VSL917502:VSL983036 WCH917502:WCH983036 WMD917502:WMD983036 WVZ917502:WVZ983036 U983038:U1048576 JN983038:JN1048576 TJ983038:TJ1048576 ADF983038:ADF1048576 ANB983038:ANB1048576 AWX983038:AWX1048576 BGT983038:BGT1048576 BQP983038:BQP1048576 CAL983038:CAL1048576 CKH983038:CKH1048576 CUD983038:CUD1048576 DDZ983038:DDZ1048576 DNV983038:DNV1048576 DXR983038:DXR1048576 EHN983038:EHN1048576 ERJ983038:ERJ1048576 FBF983038:FBF1048576 FLB983038:FLB1048576 FUX983038:FUX1048576 GET983038:GET1048576 GOP983038:GOP1048576 GYL983038:GYL1048576 HIH983038:HIH1048576 HSD983038:HSD1048576 IBZ983038:IBZ1048576 ILV983038:ILV1048576 IVR983038:IVR1048576 JFN983038:JFN1048576 JPJ983038:JPJ1048576 JZF983038:JZF1048576 KJB983038:KJB1048576 KSX983038:KSX1048576 LCT983038:LCT1048576 LMP983038:LMP1048576 LWL983038:LWL1048576 MGH983038:MGH1048576 MQD983038:MQD1048576 MZZ983038:MZZ1048576 NJV983038:NJV1048576 NTR983038:NTR1048576 ODN983038:ODN1048576 ONJ983038:ONJ1048576 OXF983038:OXF1048576 PHB983038:PHB1048576 PQX983038:PQX1048576 QAT983038:QAT1048576 QKP983038:QKP1048576 QUL983038:QUL1048576 REH983038:REH1048576 ROD983038:ROD1048576 RXZ983038:RXZ1048576 SHV983038:SHV1048576 SRR983038:SRR1048576 TBN983038:TBN1048576 TLJ983038:TLJ1048576 TVF983038:TVF1048576 UFB983038:UFB1048576 UOX983038:UOX1048576 UYT983038:UYT1048576 VIP983038:VIP1048576 VSL983038:VSL1048576 WCH983038:WCH1048576 WMD983038:WMD1048576 U2000:U65532 WMC3:WMC1999 WMD2000:WMD65532 WCG3:WCG1999 WCH2000:WCH65532 VSK3:VSK1999 VSL2000:VSL65532 VIO3:VIO1999 VIP2000:VIP65532 UYS3:UYS1999 UYT2000:UYT65532 UOW3:UOW1999 UOX2000:UOX65532 UFA3:UFA1999 UFB2000:UFB65532 TVE3:TVE1999 TVF2000:TVF65532 TLI3:TLI1999 TLJ2000:TLJ65532 TBM3:TBM1999 TBN2000:TBN65532 SRQ3:SRQ1999 SRR2000:SRR65532 SHU3:SHU1999 SHV2000:SHV65532 RXY3:RXY1999 RXZ2000:RXZ65532 ROC3:ROC1999 ROD2000:ROD65532 REG3:REG1999 REH2000:REH65532 QUK3:QUK1999 QUL2000:QUL65532 QKO3:QKO1999 QKP2000:QKP65532 QAS3:QAS1999 QAT2000:QAT65532 PQW3:PQW1999 PQX2000:PQX65532 PHA3:PHA1999 PHB2000:PHB65532 OXE3:OXE1999 OXF2000:OXF65532 ONI3:ONI1999 ONJ2000:ONJ65532 ODM3:ODM1999 ODN2000:ODN65532 NTQ3:NTQ1999 NTR2000:NTR65532 NJU3:NJU1999 NJV2000:NJV65532 MZY3:MZY1999 MZZ2000:MZZ65532 MQC3:MQC1999 MQD2000:MQD65532 MGG3:MGG1999 MGH2000:MGH65532 LWK3:LWK1999 LWL2000:LWL65532 LMO3:LMO1999 LMP2000:LMP65532 LCS3:LCS1999 LCT2000:LCT65532 KSW3:KSW1999 KSX2000:KSX65532 KJA3:KJA1999 KJB2000:KJB65532 JZE3:JZE1999 JZF2000:JZF65532 JPI3:JPI1999 JPJ2000:JPJ65532 JFM3:JFM1999 JFN2000:JFN65532 IVQ3:IVQ1999 IVR2000:IVR65532 ILU3:ILU1999 ILV2000:ILV65532 IBY3:IBY1999 IBZ2000:IBZ65532 HSC3:HSC1999 HSD2000:HSD65532 HIG3:HIG1999 HIH2000:HIH65532 GYK3:GYK1999 GYL2000:GYL65532 GOO3:GOO1999 GOP2000:GOP65532 GES3:GES1999 GET2000:GET65532 FUW3:FUW1999 FUX2000:FUX65532 FLA3:FLA1999 FLB2000:FLB65532 FBE3:FBE1999 FBF2000:FBF65532 ERI3:ERI1999 ERJ2000:ERJ65532 EHM3:EHM1999 EHN2000:EHN65532 DXQ3:DXQ1999 DXR2000:DXR65532 DNU3:DNU1999 DNV2000:DNV65532 DDY3:DDY1999 DDZ2000:DDZ65532 CUC3:CUC1999 CUD2000:CUD65532 CKG3:CKG1999 CKH2000:CKH65532 CAK3:CAK1999 CAL2000:CAL65532 BQO3:BQO1999 BQP2000:BQP65532 BGS3:BGS1999 BGT2000:BGT65532 AWW3:AWW1999 AWX2000:AWX65532 ANA3:ANA1999 ANB2000:ANB65532 ADE3:ADE1999 ADF2000:ADF65532 TI3:TI1999 TJ2000:TJ65532 JM3:JM1999 JN2000:JN65532 WVY3:WVY1999 WVZ2000:WVZ65532" xr:uid="{00000000-0002-0000-0400-000004000000}">
      <formula1>Periodo</formula1>
    </dataValidation>
    <dataValidation allowBlank="1" showInputMessage="1" showErrorMessage="1" prompt="Favor escriba la hora de salida." sqref="WVY983038:WVY1048576 T65534:T131068 JM65534:JM131068 TI65534:TI131068 ADE65534:ADE131068 ANA65534:ANA131068 AWW65534:AWW131068 BGS65534:BGS131068 BQO65534:BQO131068 CAK65534:CAK131068 CKG65534:CKG131068 CUC65534:CUC131068 DDY65534:DDY131068 DNU65534:DNU131068 DXQ65534:DXQ131068 EHM65534:EHM131068 ERI65534:ERI131068 FBE65534:FBE131068 FLA65534:FLA131068 FUW65534:FUW131068 GES65534:GES131068 GOO65534:GOO131068 GYK65534:GYK131068 HIG65534:HIG131068 HSC65534:HSC131068 IBY65534:IBY131068 ILU65534:ILU131068 IVQ65534:IVQ131068 JFM65534:JFM131068 JPI65534:JPI131068 JZE65534:JZE131068 KJA65534:KJA131068 KSW65534:KSW131068 LCS65534:LCS131068 LMO65534:LMO131068 LWK65534:LWK131068 MGG65534:MGG131068 MQC65534:MQC131068 MZY65534:MZY131068 NJU65534:NJU131068 NTQ65534:NTQ131068 ODM65534:ODM131068 ONI65534:ONI131068 OXE65534:OXE131068 PHA65534:PHA131068 PQW65534:PQW131068 QAS65534:QAS131068 QKO65534:QKO131068 QUK65534:QUK131068 REG65534:REG131068 ROC65534:ROC131068 RXY65534:RXY131068 SHU65534:SHU131068 SRQ65534:SRQ131068 TBM65534:TBM131068 TLI65534:TLI131068 TVE65534:TVE131068 UFA65534:UFA131068 UOW65534:UOW131068 UYS65534:UYS131068 VIO65534:VIO131068 VSK65534:VSK131068 WCG65534:WCG131068 WMC65534:WMC131068 WVY65534:WVY131068 T131070:T196604 JM131070:JM196604 TI131070:TI196604 ADE131070:ADE196604 ANA131070:ANA196604 AWW131070:AWW196604 BGS131070:BGS196604 BQO131070:BQO196604 CAK131070:CAK196604 CKG131070:CKG196604 CUC131070:CUC196604 DDY131070:DDY196604 DNU131070:DNU196604 DXQ131070:DXQ196604 EHM131070:EHM196604 ERI131070:ERI196604 FBE131070:FBE196604 FLA131070:FLA196604 FUW131070:FUW196604 GES131070:GES196604 GOO131070:GOO196604 GYK131070:GYK196604 HIG131070:HIG196604 HSC131070:HSC196604 IBY131070:IBY196604 ILU131070:ILU196604 IVQ131070:IVQ196604 JFM131070:JFM196604 JPI131070:JPI196604 JZE131070:JZE196604 KJA131070:KJA196604 KSW131070:KSW196604 LCS131070:LCS196604 LMO131070:LMO196604 LWK131070:LWK196604 MGG131070:MGG196604 MQC131070:MQC196604 MZY131070:MZY196604 NJU131070:NJU196604 NTQ131070:NTQ196604 ODM131070:ODM196604 ONI131070:ONI196604 OXE131070:OXE196604 PHA131070:PHA196604 PQW131070:PQW196604 QAS131070:QAS196604 QKO131070:QKO196604 QUK131070:QUK196604 REG131070:REG196604 ROC131070:ROC196604 RXY131070:RXY196604 SHU131070:SHU196604 SRQ131070:SRQ196604 TBM131070:TBM196604 TLI131070:TLI196604 TVE131070:TVE196604 UFA131070:UFA196604 UOW131070:UOW196604 UYS131070:UYS196604 VIO131070:VIO196604 VSK131070:VSK196604 WCG131070:WCG196604 WMC131070:WMC196604 WVY131070:WVY196604 T196606:T262140 JM196606:JM262140 TI196606:TI262140 ADE196606:ADE262140 ANA196606:ANA262140 AWW196606:AWW262140 BGS196606:BGS262140 BQO196606:BQO262140 CAK196606:CAK262140 CKG196606:CKG262140 CUC196606:CUC262140 DDY196606:DDY262140 DNU196606:DNU262140 DXQ196606:DXQ262140 EHM196606:EHM262140 ERI196606:ERI262140 FBE196606:FBE262140 FLA196606:FLA262140 FUW196606:FUW262140 GES196606:GES262140 GOO196606:GOO262140 GYK196606:GYK262140 HIG196606:HIG262140 HSC196606:HSC262140 IBY196606:IBY262140 ILU196606:ILU262140 IVQ196606:IVQ262140 JFM196606:JFM262140 JPI196606:JPI262140 JZE196606:JZE262140 KJA196606:KJA262140 KSW196606:KSW262140 LCS196606:LCS262140 LMO196606:LMO262140 LWK196606:LWK262140 MGG196606:MGG262140 MQC196606:MQC262140 MZY196606:MZY262140 NJU196606:NJU262140 NTQ196606:NTQ262140 ODM196606:ODM262140 ONI196606:ONI262140 OXE196606:OXE262140 PHA196606:PHA262140 PQW196606:PQW262140 QAS196606:QAS262140 QKO196606:QKO262140 QUK196606:QUK262140 REG196606:REG262140 ROC196606:ROC262140 RXY196606:RXY262140 SHU196606:SHU262140 SRQ196606:SRQ262140 TBM196606:TBM262140 TLI196606:TLI262140 TVE196606:TVE262140 UFA196606:UFA262140 UOW196606:UOW262140 UYS196606:UYS262140 VIO196606:VIO262140 VSK196606:VSK262140 WCG196606:WCG262140 WMC196606:WMC262140 WVY196606:WVY262140 T262142:T327676 JM262142:JM327676 TI262142:TI327676 ADE262142:ADE327676 ANA262142:ANA327676 AWW262142:AWW327676 BGS262142:BGS327676 BQO262142:BQO327676 CAK262142:CAK327676 CKG262142:CKG327676 CUC262142:CUC327676 DDY262142:DDY327676 DNU262142:DNU327676 DXQ262142:DXQ327676 EHM262142:EHM327676 ERI262142:ERI327676 FBE262142:FBE327676 FLA262142:FLA327676 FUW262142:FUW327676 GES262142:GES327676 GOO262142:GOO327676 GYK262142:GYK327676 HIG262142:HIG327676 HSC262142:HSC327676 IBY262142:IBY327676 ILU262142:ILU327676 IVQ262142:IVQ327676 JFM262142:JFM327676 JPI262142:JPI327676 JZE262142:JZE327676 KJA262142:KJA327676 KSW262142:KSW327676 LCS262142:LCS327676 LMO262142:LMO327676 LWK262142:LWK327676 MGG262142:MGG327676 MQC262142:MQC327676 MZY262142:MZY327676 NJU262142:NJU327676 NTQ262142:NTQ327676 ODM262142:ODM327676 ONI262142:ONI327676 OXE262142:OXE327676 PHA262142:PHA327676 PQW262142:PQW327676 QAS262142:QAS327676 QKO262142:QKO327676 QUK262142:QUK327676 REG262142:REG327676 ROC262142:ROC327676 RXY262142:RXY327676 SHU262142:SHU327676 SRQ262142:SRQ327676 TBM262142:TBM327676 TLI262142:TLI327676 TVE262142:TVE327676 UFA262142:UFA327676 UOW262142:UOW327676 UYS262142:UYS327676 VIO262142:VIO327676 VSK262142:VSK327676 WCG262142:WCG327676 WMC262142:WMC327676 WVY262142:WVY327676 T327678:T393212 JM327678:JM393212 TI327678:TI393212 ADE327678:ADE393212 ANA327678:ANA393212 AWW327678:AWW393212 BGS327678:BGS393212 BQO327678:BQO393212 CAK327678:CAK393212 CKG327678:CKG393212 CUC327678:CUC393212 DDY327678:DDY393212 DNU327678:DNU393212 DXQ327678:DXQ393212 EHM327678:EHM393212 ERI327678:ERI393212 FBE327678:FBE393212 FLA327678:FLA393212 FUW327678:FUW393212 GES327678:GES393212 GOO327678:GOO393212 GYK327678:GYK393212 HIG327678:HIG393212 HSC327678:HSC393212 IBY327678:IBY393212 ILU327678:ILU393212 IVQ327678:IVQ393212 JFM327678:JFM393212 JPI327678:JPI393212 JZE327678:JZE393212 KJA327678:KJA393212 KSW327678:KSW393212 LCS327678:LCS393212 LMO327678:LMO393212 LWK327678:LWK393212 MGG327678:MGG393212 MQC327678:MQC393212 MZY327678:MZY393212 NJU327678:NJU393212 NTQ327678:NTQ393212 ODM327678:ODM393212 ONI327678:ONI393212 OXE327678:OXE393212 PHA327678:PHA393212 PQW327678:PQW393212 QAS327678:QAS393212 QKO327678:QKO393212 QUK327678:QUK393212 REG327678:REG393212 ROC327678:ROC393212 RXY327678:RXY393212 SHU327678:SHU393212 SRQ327678:SRQ393212 TBM327678:TBM393212 TLI327678:TLI393212 TVE327678:TVE393212 UFA327678:UFA393212 UOW327678:UOW393212 UYS327678:UYS393212 VIO327678:VIO393212 VSK327678:VSK393212 WCG327678:WCG393212 WMC327678:WMC393212 WVY327678:WVY393212 T393214:T458748 JM393214:JM458748 TI393214:TI458748 ADE393214:ADE458748 ANA393214:ANA458748 AWW393214:AWW458748 BGS393214:BGS458748 BQO393214:BQO458748 CAK393214:CAK458748 CKG393214:CKG458748 CUC393214:CUC458748 DDY393214:DDY458748 DNU393214:DNU458748 DXQ393214:DXQ458748 EHM393214:EHM458748 ERI393214:ERI458748 FBE393214:FBE458748 FLA393214:FLA458748 FUW393214:FUW458748 GES393214:GES458748 GOO393214:GOO458748 GYK393214:GYK458748 HIG393214:HIG458748 HSC393214:HSC458748 IBY393214:IBY458748 ILU393214:ILU458748 IVQ393214:IVQ458748 JFM393214:JFM458748 JPI393214:JPI458748 JZE393214:JZE458748 KJA393214:KJA458748 KSW393214:KSW458748 LCS393214:LCS458748 LMO393214:LMO458748 LWK393214:LWK458748 MGG393214:MGG458748 MQC393214:MQC458748 MZY393214:MZY458748 NJU393214:NJU458748 NTQ393214:NTQ458748 ODM393214:ODM458748 ONI393214:ONI458748 OXE393214:OXE458748 PHA393214:PHA458748 PQW393214:PQW458748 QAS393214:QAS458748 QKO393214:QKO458748 QUK393214:QUK458748 REG393214:REG458748 ROC393214:ROC458748 RXY393214:RXY458748 SHU393214:SHU458748 SRQ393214:SRQ458748 TBM393214:TBM458748 TLI393214:TLI458748 TVE393214:TVE458748 UFA393214:UFA458748 UOW393214:UOW458748 UYS393214:UYS458748 VIO393214:VIO458748 VSK393214:VSK458748 WCG393214:WCG458748 WMC393214:WMC458748 WVY393214:WVY458748 T458750:T524284 JM458750:JM524284 TI458750:TI524284 ADE458750:ADE524284 ANA458750:ANA524284 AWW458750:AWW524284 BGS458750:BGS524284 BQO458750:BQO524284 CAK458750:CAK524284 CKG458750:CKG524284 CUC458750:CUC524284 DDY458750:DDY524284 DNU458750:DNU524284 DXQ458750:DXQ524284 EHM458750:EHM524284 ERI458750:ERI524284 FBE458750:FBE524284 FLA458750:FLA524284 FUW458750:FUW524284 GES458750:GES524284 GOO458750:GOO524284 GYK458750:GYK524284 HIG458750:HIG524284 HSC458750:HSC524284 IBY458750:IBY524284 ILU458750:ILU524284 IVQ458750:IVQ524284 JFM458750:JFM524284 JPI458750:JPI524284 JZE458750:JZE524284 KJA458750:KJA524284 KSW458750:KSW524284 LCS458750:LCS524284 LMO458750:LMO524284 LWK458750:LWK524284 MGG458750:MGG524284 MQC458750:MQC524284 MZY458750:MZY524284 NJU458750:NJU524284 NTQ458750:NTQ524284 ODM458750:ODM524284 ONI458750:ONI524284 OXE458750:OXE524284 PHA458750:PHA524284 PQW458750:PQW524284 QAS458750:QAS524284 QKO458750:QKO524284 QUK458750:QUK524284 REG458750:REG524284 ROC458750:ROC524284 RXY458750:RXY524284 SHU458750:SHU524284 SRQ458750:SRQ524284 TBM458750:TBM524284 TLI458750:TLI524284 TVE458750:TVE524284 UFA458750:UFA524284 UOW458750:UOW524284 UYS458750:UYS524284 VIO458750:VIO524284 VSK458750:VSK524284 WCG458750:WCG524284 WMC458750:WMC524284 WVY458750:WVY524284 T524286:T589820 JM524286:JM589820 TI524286:TI589820 ADE524286:ADE589820 ANA524286:ANA589820 AWW524286:AWW589820 BGS524286:BGS589820 BQO524286:BQO589820 CAK524286:CAK589820 CKG524286:CKG589820 CUC524286:CUC589820 DDY524286:DDY589820 DNU524286:DNU589820 DXQ524286:DXQ589820 EHM524286:EHM589820 ERI524286:ERI589820 FBE524286:FBE589820 FLA524286:FLA589820 FUW524286:FUW589820 GES524286:GES589820 GOO524286:GOO589820 GYK524286:GYK589820 HIG524286:HIG589820 HSC524286:HSC589820 IBY524286:IBY589820 ILU524286:ILU589820 IVQ524286:IVQ589820 JFM524286:JFM589820 JPI524286:JPI589820 JZE524286:JZE589820 KJA524286:KJA589820 KSW524286:KSW589820 LCS524286:LCS589820 LMO524286:LMO589820 LWK524286:LWK589820 MGG524286:MGG589820 MQC524286:MQC589820 MZY524286:MZY589820 NJU524286:NJU589820 NTQ524286:NTQ589820 ODM524286:ODM589820 ONI524286:ONI589820 OXE524286:OXE589820 PHA524286:PHA589820 PQW524286:PQW589820 QAS524286:QAS589820 QKO524286:QKO589820 QUK524286:QUK589820 REG524286:REG589820 ROC524286:ROC589820 RXY524286:RXY589820 SHU524286:SHU589820 SRQ524286:SRQ589820 TBM524286:TBM589820 TLI524286:TLI589820 TVE524286:TVE589820 UFA524286:UFA589820 UOW524286:UOW589820 UYS524286:UYS589820 VIO524286:VIO589820 VSK524286:VSK589820 WCG524286:WCG589820 WMC524286:WMC589820 WVY524286:WVY589820 T589822:T655356 JM589822:JM655356 TI589822:TI655356 ADE589822:ADE655356 ANA589822:ANA655356 AWW589822:AWW655356 BGS589822:BGS655356 BQO589822:BQO655356 CAK589822:CAK655356 CKG589822:CKG655356 CUC589822:CUC655356 DDY589822:DDY655356 DNU589822:DNU655356 DXQ589822:DXQ655356 EHM589822:EHM655356 ERI589822:ERI655356 FBE589822:FBE655356 FLA589822:FLA655356 FUW589822:FUW655356 GES589822:GES655356 GOO589822:GOO655356 GYK589822:GYK655356 HIG589822:HIG655356 HSC589822:HSC655356 IBY589822:IBY655356 ILU589822:ILU655356 IVQ589822:IVQ655356 JFM589822:JFM655356 JPI589822:JPI655356 JZE589822:JZE655356 KJA589822:KJA655356 KSW589822:KSW655356 LCS589822:LCS655356 LMO589822:LMO655356 LWK589822:LWK655356 MGG589822:MGG655356 MQC589822:MQC655356 MZY589822:MZY655356 NJU589822:NJU655356 NTQ589822:NTQ655356 ODM589822:ODM655356 ONI589822:ONI655356 OXE589822:OXE655356 PHA589822:PHA655356 PQW589822:PQW655356 QAS589822:QAS655356 QKO589822:QKO655356 QUK589822:QUK655356 REG589822:REG655356 ROC589822:ROC655356 RXY589822:RXY655356 SHU589822:SHU655356 SRQ589822:SRQ655356 TBM589822:TBM655356 TLI589822:TLI655356 TVE589822:TVE655356 UFA589822:UFA655356 UOW589822:UOW655356 UYS589822:UYS655356 VIO589822:VIO655356 VSK589822:VSK655356 WCG589822:WCG655356 WMC589822:WMC655356 WVY589822:WVY655356 T655358:T720892 JM655358:JM720892 TI655358:TI720892 ADE655358:ADE720892 ANA655358:ANA720892 AWW655358:AWW720892 BGS655358:BGS720892 BQO655358:BQO720892 CAK655358:CAK720892 CKG655358:CKG720892 CUC655358:CUC720892 DDY655358:DDY720892 DNU655358:DNU720892 DXQ655358:DXQ720892 EHM655358:EHM720892 ERI655358:ERI720892 FBE655358:FBE720892 FLA655358:FLA720892 FUW655358:FUW720892 GES655358:GES720892 GOO655358:GOO720892 GYK655358:GYK720892 HIG655358:HIG720892 HSC655358:HSC720892 IBY655358:IBY720892 ILU655358:ILU720892 IVQ655358:IVQ720892 JFM655358:JFM720892 JPI655358:JPI720892 JZE655358:JZE720892 KJA655358:KJA720892 KSW655358:KSW720892 LCS655358:LCS720892 LMO655358:LMO720892 LWK655358:LWK720892 MGG655358:MGG720892 MQC655358:MQC720892 MZY655358:MZY720892 NJU655358:NJU720892 NTQ655358:NTQ720892 ODM655358:ODM720892 ONI655358:ONI720892 OXE655358:OXE720892 PHA655358:PHA720892 PQW655358:PQW720892 QAS655358:QAS720892 QKO655358:QKO720892 QUK655358:QUK720892 REG655358:REG720892 ROC655358:ROC720892 RXY655358:RXY720892 SHU655358:SHU720892 SRQ655358:SRQ720892 TBM655358:TBM720892 TLI655358:TLI720892 TVE655358:TVE720892 UFA655358:UFA720892 UOW655358:UOW720892 UYS655358:UYS720892 VIO655358:VIO720892 VSK655358:VSK720892 WCG655358:WCG720892 WMC655358:WMC720892 WVY655358:WVY720892 T720894:T786428 JM720894:JM786428 TI720894:TI786428 ADE720894:ADE786428 ANA720894:ANA786428 AWW720894:AWW786428 BGS720894:BGS786428 BQO720894:BQO786428 CAK720894:CAK786428 CKG720894:CKG786428 CUC720894:CUC786428 DDY720894:DDY786428 DNU720894:DNU786428 DXQ720894:DXQ786428 EHM720894:EHM786428 ERI720894:ERI786428 FBE720894:FBE786428 FLA720894:FLA786428 FUW720894:FUW786428 GES720894:GES786428 GOO720894:GOO786428 GYK720894:GYK786428 HIG720894:HIG786428 HSC720894:HSC786428 IBY720894:IBY786428 ILU720894:ILU786428 IVQ720894:IVQ786428 JFM720894:JFM786428 JPI720894:JPI786428 JZE720894:JZE786428 KJA720894:KJA786428 KSW720894:KSW786428 LCS720894:LCS786428 LMO720894:LMO786428 LWK720894:LWK786428 MGG720894:MGG786428 MQC720894:MQC786428 MZY720894:MZY786428 NJU720894:NJU786428 NTQ720894:NTQ786428 ODM720894:ODM786428 ONI720894:ONI786428 OXE720894:OXE786428 PHA720894:PHA786428 PQW720894:PQW786428 QAS720894:QAS786428 QKO720894:QKO786428 QUK720894:QUK786428 REG720894:REG786428 ROC720894:ROC786428 RXY720894:RXY786428 SHU720894:SHU786428 SRQ720894:SRQ786428 TBM720894:TBM786428 TLI720894:TLI786428 TVE720894:TVE786428 UFA720894:UFA786428 UOW720894:UOW786428 UYS720894:UYS786428 VIO720894:VIO786428 VSK720894:VSK786428 WCG720894:WCG786428 WMC720894:WMC786428 WVY720894:WVY786428 T786430:T851964 JM786430:JM851964 TI786430:TI851964 ADE786430:ADE851964 ANA786430:ANA851964 AWW786430:AWW851964 BGS786430:BGS851964 BQO786430:BQO851964 CAK786430:CAK851964 CKG786430:CKG851964 CUC786430:CUC851964 DDY786430:DDY851964 DNU786430:DNU851964 DXQ786430:DXQ851964 EHM786430:EHM851964 ERI786430:ERI851964 FBE786430:FBE851964 FLA786430:FLA851964 FUW786430:FUW851964 GES786430:GES851964 GOO786430:GOO851964 GYK786430:GYK851964 HIG786430:HIG851964 HSC786430:HSC851964 IBY786430:IBY851964 ILU786430:ILU851964 IVQ786430:IVQ851964 JFM786430:JFM851964 JPI786430:JPI851964 JZE786430:JZE851964 KJA786430:KJA851964 KSW786430:KSW851964 LCS786430:LCS851964 LMO786430:LMO851964 LWK786430:LWK851964 MGG786430:MGG851964 MQC786430:MQC851964 MZY786430:MZY851964 NJU786430:NJU851964 NTQ786430:NTQ851964 ODM786430:ODM851964 ONI786430:ONI851964 OXE786430:OXE851964 PHA786430:PHA851964 PQW786430:PQW851964 QAS786430:QAS851964 QKO786430:QKO851964 QUK786430:QUK851964 REG786430:REG851964 ROC786430:ROC851964 RXY786430:RXY851964 SHU786430:SHU851964 SRQ786430:SRQ851964 TBM786430:TBM851964 TLI786430:TLI851964 TVE786430:TVE851964 UFA786430:UFA851964 UOW786430:UOW851964 UYS786430:UYS851964 VIO786430:VIO851964 VSK786430:VSK851964 WCG786430:WCG851964 WMC786430:WMC851964 WVY786430:WVY851964 T851966:T917500 JM851966:JM917500 TI851966:TI917500 ADE851966:ADE917500 ANA851966:ANA917500 AWW851966:AWW917500 BGS851966:BGS917500 BQO851966:BQO917500 CAK851966:CAK917500 CKG851966:CKG917500 CUC851966:CUC917500 DDY851966:DDY917500 DNU851966:DNU917500 DXQ851966:DXQ917500 EHM851966:EHM917500 ERI851966:ERI917500 FBE851966:FBE917500 FLA851966:FLA917500 FUW851966:FUW917500 GES851966:GES917500 GOO851966:GOO917500 GYK851966:GYK917500 HIG851966:HIG917500 HSC851966:HSC917500 IBY851966:IBY917500 ILU851966:ILU917500 IVQ851966:IVQ917500 JFM851966:JFM917500 JPI851966:JPI917500 JZE851966:JZE917500 KJA851966:KJA917500 KSW851966:KSW917500 LCS851966:LCS917500 LMO851966:LMO917500 LWK851966:LWK917500 MGG851966:MGG917500 MQC851966:MQC917500 MZY851966:MZY917500 NJU851966:NJU917500 NTQ851966:NTQ917500 ODM851966:ODM917500 ONI851966:ONI917500 OXE851966:OXE917500 PHA851966:PHA917500 PQW851966:PQW917500 QAS851966:QAS917500 QKO851966:QKO917500 QUK851966:QUK917500 REG851966:REG917500 ROC851966:ROC917500 RXY851966:RXY917500 SHU851966:SHU917500 SRQ851966:SRQ917500 TBM851966:TBM917500 TLI851966:TLI917500 TVE851966:TVE917500 UFA851966:UFA917500 UOW851966:UOW917500 UYS851966:UYS917500 VIO851966:VIO917500 VSK851966:VSK917500 WCG851966:WCG917500 WMC851966:WMC917500 WVY851966:WVY917500 T917502:T983036 JM917502:JM983036 TI917502:TI983036 ADE917502:ADE983036 ANA917502:ANA983036 AWW917502:AWW983036 BGS917502:BGS983036 BQO917502:BQO983036 CAK917502:CAK983036 CKG917502:CKG983036 CUC917502:CUC983036 DDY917502:DDY983036 DNU917502:DNU983036 DXQ917502:DXQ983036 EHM917502:EHM983036 ERI917502:ERI983036 FBE917502:FBE983036 FLA917502:FLA983036 FUW917502:FUW983036 GES917502:GES983036 GOO917502:GOO983036 GYK917502:GYK983036 HIG917502:HIG983036 HSC917502:HSC983036 IBY917502:IBY983036 ILU917502:ILU983036 IVQ917502:IVQ983036 JFM917502:JFM983036 JPI917502:JPI983036 JZE917502:JZE983036 KJA917502:KJA983036 KSW917502:KSW983036 LCS917502:LCS983036 LMO917502:LMO983036 LWK917502:LWK983036 MGG917502:MGG983036 MQC917502:MQC983036 MZY917502:MZY983036 NJU917502:NJU983036 NTQ917502:NTQ983036 ODM917502:ODM983036 ONI917502:ONI983036 OXE917502:OXE983036 PHA917502:PHA983036 PQW917502:PQW983036 QAS917502:QAS983036 QKO917502:QKO983036 QUK917502:QUK983036 REG917502:REG983036 ROC917502:ROC983036 RXY917502:RXY983036 SHU917502:SHU983036 SRQ917502:SRQ983036 TBM917502:TBM983036 TLI917502:TLI983036 TVE917502:TVE983036 UFA917502:UFA983036 UOW917502:UOW983036 UYS917502:UYS983036 VIO917502:VIO983036 VSK917502:VSK983036 WCG917502:WCG983036 WMC917502:WMC983036 WVY917502:WVY983036 T983038:T1048576 JM983038:JM1048576 TI983038:TI1048576 ADE983038:ADE1048576 ANA983038:ANA1048576 AWW983038:AWW1048576 BGS983038:BGS1048576 BQO983038:BQO1048576 CAK983038:CAK1048576 CKG983038:CKG1048576 CUC983038:CUC1048576 DDY983038:DDY1048576 DNU983038:DNU1048576 DXQ983038:DXQ1048576 EHM983038:EHM1048576 ERI983038:ERI1048576 FBE983038:FBE1048576 FLA983038:FLA1048576 FUW983038:FUW1048576 GES983038:GES1048576 GOO983038:GOO1048576 GYK983038:GYK1048576 HIG983038:HIG1048576 HSC983038:HSC1048576 IBY983038:IBY1048576 ILU983038:ILU1048576 IVQ983038:IVQ1048576 JFM983038:JFM1048576 JPI983038:JPI1048576 JZE983038:JZE1048576 KJA983038:KJA1048576 KSW983038:KSW1048576 LCS983038:LCS1048576 LMO983038:LMO1048576 LWK983038:LWK1048576 MGG983038:MGG1048576 MQC983038:MQC1048576 MZY983038:MZY1048576 NJU983038:NJU1048576 NTQ983038:NTQ1048576 ODM983038:ODM1048576 ONI983038:ONI1048576 OXE983038:OXE1048576 PHA983038:PHA1048576 PQW983038:PQW1048576 QAS983038:QAS1048576 QKO983038:QKO1048576 QUK983038:QUK1048576 REG983038:REG1048576 ROC983038:ROC1048576 RXY983038:RXY1048576 SHU983038:SHU1048576 SRQ983038:SRQ1048576 TBM983038:TBM1048576 TLI983038:TLI1048576 TVE983038:TVE1048576 UFA983038:UFA1048576 UOW983038:UOW1048576 UYS983038:UYS1048576 VIO983038:VIO1048576 VSK983038:VSK1048576 WCG983038:WCG1048576 WMC983038:WMC1048576 WVX3:WVX1999 WVY2000:WVY65532 WMB3:WMB1999 WMC2000:WMC65532 WCF3:WCF1999 WCG2000:WCG65532 VSJ3:VSJ1999 VSK2000:VSK65532 VIN3:VIN1999 VIO2000:VIO65532 UYR3:UYR1999 UYS2000:UYS65532 UOV3:UOV1999 UOW2000:UOW65532 UEZ3:UEZ1999 UFA2000:UFA65532 TVD3:TVD1999 TVE2000:TVE65532 TLH3:TLH1999 TLI2000:TLI65532 TBL3:TBL1999 TBM2000:TBM65532 SRP3:SRP1999 SRQ2000:SRQ65532 SHT3:SHT1999 SHU2000:SHU65532 RXX3:RXX1999 RXY2000:RXY65532 ROB3:ROB1999 ROC2000:ROC65532 REF3:REF1999 REG2000:REG65532 QUJ3:QUJ1999 QUK2000:QUK65532 QKN3:QKN1999 QKO2000:QKO65532 QAR3:QAR1999 QAS2000:QAS65532 PQV3:PQV1999 PQW2000:PQW65532 PGZ3:PGZ1999 PHA2000:PHA65532 OXD3:OXD1999 OXE2000:OXE65532 ONH3:ONH1999 ONI2000:ONI65532 ODL3:ODL1999 ODM2000:ODM65532 NTP3:NTP1999 NTQ2000:NTQ65532 NJT3:NJT1999 NJU2000:NJU65532 MZX3:MZX1999 MZY2000:MZY65532 MQB3:MQB1999 MQC2000:MQC65532 MGF3:MGF1999 MGG2000:MGG65532 LWJ3:LWJ1999 LWK2000:LWK65532 LMN3:LMN1999 LMO2000:LMO65532 LCR3:LCR1999 LCS2000:LCS65532 KSV3:KSV1999 KSW2000:KSW65532 KIZ3:KIZ1999 KJA2000:KJA65532 JZD3:JZD1999 JZE2000:JZE65532 JPH3:JPH1999 JPI2000:JPI65532 JFL3:JFL1999 JFM2000:JFM65532 IVP3:IVP1999 IVQ2000:IVQ65532 ILT3:ILT1999 ILU2000:ILU65532 IBX3:IBX1999 IBY2000:IBY65532 HSB3:HSB1999 HSC2000:HSC65532 HIF3:HIF1999 HIG2000:HIG65532 GYJ3:GYJ1999 GYK2000:GYK65532 GON3:GON1999 GOO2000:GOO65532 GER3:GER1999 GES2000:GES65532 FUV3:FUV1999 FUW2000:FUW65532 FKZ3:FKZ1999 FLA2000:FLA65532 FBD3:FBD1999 FBE2000:FBE65532 ERH3:ERH1999 ERI2000:ERI65532 EHL3:EHL1999 EHM2000:EHM65532 DXP3:DXP1999 DXQ2000:DXQ65532 DNT3:DNT1999 DNU2000:DNU65532 DDX3:DDX1999 DDY2000:DDY65532 CUB3:CUB1999 CUC2000:CUC65532 CKF3:CKF1999 CKG2000:CKG65532 CAJ3:CAJ1999 CAK2000:CAK65532 BQN3:BQN1999 BQO2000:BQO65532 BGR3:BGR1999 BGS2000:BGS65532 AWV3:AWV1999 AWW2000:AWW65532 AMZ3:AMZ1999 ANA2000:ANA65532 ADD3:ADD1999 ADE2000:ADE65532 TH3:TH1999 TI2000:TI65532 JL3:JL1999 JM2000:JM65532 S78:S1999 T2002:T65532" xr:uid="{00000000-0002-0000-0400-000005000000}"/>
    <dataValidation allowBlank="1" showInputMessage="1" showErrorMessage="1" prompt="Favor escriba la hora de ingreso." sqref="WVX983038:WVX1048576 S65534:S131068 JL65534:JL131068 TH65534:TH131068 ADD65534:ADD131068 AMZ65534:AMZ131068 AWV65534:AWV131068 BGR65534:BGR131068 BQN65534:BQN131068 CAJ65534:CAJ131068 CKF65534:CKF131068 CUB65534:CUB131068 DDX65534:DDX131068 DNT65534:DNT131068 DXP65534:DXP131068 EHL65534:EHL131068 ERH65534:ERH131068 FBD65534:FBD131068 FKZ65534:FKZ131068 FUV65534:FUV131068 GER65534:GER131068 GON65534:GON131068 GYJ65534:GYJ131068 HIF65534:HIF131068 HSB65534:HSB131068 IBX65534:IBX131068 ILT65534:ILT131068 IVP65534:IVP131068 JFL65534:JFL131068 JPH65534:JPH131068 JZD65534:JZD131068 KIZ65534:KIZ131068 KSV65534:KSV131068 LCR65534:LCR131068 LMN65534:LMN131068 LWJ65534:LWJ131068 MGF65534:MGF131068 MQB65534:MQB131068 MZX65534:MZX131068 NJT65534:NJT131068 NTP65534:NTP131068 ODL65534:ODL131068 ONH65534:ONH131068 OXD65534:OXD131068 PGZ65534:PGZ131068 PQV65534:PQV131068 QAR65534:QAR131068 QKN65534:QKN131068 QUJ65534:QUJ131068 REF65534:REF131068 ROB65534:ROB131068 RXX65534:RXX131068 SHT65534:SHT131068 SRP65534:SRP131068 TBL65534:TBL131068 TLH65534:TLH131068 TVD65534:TVD131068 UEZ65534:UEZ131068 UOV65534:UOV131068 UYR65534:UYR131068 VIN65534:VIN131068 VSJ65534:VSJ131068 WCF65534:WCF131068 WMB65534:WMB131068 WVX65534:WVX131068 S131070:S196604 JL131070:JL196604 TH131070:TH196604 ADD131070:ADD196604 AMZ131070:AMZ196604 AWV131070:AWV196604 BGR131070:BGR196604 BQN131070:BQN196604 CAJ131070:CAJ196604 CKF131070:CKF196604 CUB131070:CUB196604 DDX131070:DDX196604 DNT131070:DNT196604 DXP131070:DXP196604 EHL131070:EHL196604 ERH131070:ERH196604 FBD131070:FBD196604 FKZ131070:FKZ196604 FUV131070:FUV196604 GER131070:GER196604 GON131070:GON196604 GYJ131070:GYJ196604 HIF131070:HIF196604 HSB131070:HSB196604 IBX131070:IBX196604 ILT131070:ILT196604 IVP131070:IVP196604 JFL131070:JFL196604 JPH131070:JPH196604 JZD131070:JZD196604 KIZ131070:KIZ196604 KSV131070:KSV196604 LCR131070:LCR196604 LMN131070:LMN196604 LWJ131070:LWJ196604 MGF131070:MGF196604 MQB131070:MQB196604 MZX131070:MZX196604 NJT131070:NJT196604 NTP131070:NTP196604 ODL131070:ODL196604 ONH131070:ONH196604 OXD131070:OXD196604 PGZ131070:PGZ196604 PQV131070:PQV196604 QAR131070:QAR196604 QKN131070:QKN196604 QUJ131070:QUJ196604 REF131070:REF196604 ROB131070:ROB196604 RXX131070:RXX196604 SHT131070:SHT196604 SRP131070:SRP196604 TBL131070:TBL196604 TLH131070:TLH196604 TVD131070:TVD196604 UEZ131070:UEZ196604 UOV131070:UOV196604 UYR131070:UYR196604 VIN131070:VIN196604 VSJ131070:VSJ196604 WCF131070:WCF196604 WMB131070:WMB196604 WVX131070:WVX196604 S196606:S262140 JL196606:JL262140 TH196606:TH262140 ADD196606:ADD262140 AMZ196606:AMZ262140 AWV196606:AWV262140 BGR196606:BGR262140 BQN196606:BQN262140 CAJ196606:CAJ262140 CKF196606:CKF262140 CUB196606:CUB262140 DDX196606:DDX262140 DNT196606:DNT262140 DXP196606:DXP262140 EHL196606:EHL262140 ERH196606:ERH262140 FBD196606:FBD262140 FKZ196606:FKZ262140 FUV196606:FUV262140 GER196606:GER262140 GON196606:GON262140 GYJ196606:GYJ262140 HIF196606:HIF262140 HSB196606:HSB262140 IBX196606:IBX262140 ILT196606:ILT262140 IVP196606:IVP262140 JFL196606:JFL262140 JPH196606:JPH262140 JZD196606:JZD262140 KIZ196606:KIZ262140 KSV196606:KSV262140 LCR196606:LCR262140 LMN196606:LMN262140 LWJ196606:LWJ262140 MGF196606:MGF262140 MQB196606:MQB262140 MZX196606:MZX262140 NJT196606:NJT262140 NTP196606:NTP262140 ODL196606:ODL262140 ONH196606:ONH262140 OXD196606:OXD262140 PGZ196606:PGZ262140 PQV196606:PQV262140 QAR196606:QAR262140 QKN196606:QKN262140 QUJ196606:QUJ262140 REF196606:REF262140 ROB196606:ROB262140 RXX196606:RXX262140 SHT196606:SHT262140 SRP196606:SRP262140 TBL196606:TBL262140 TLH196606:TLH262140 TVD196606:TVD262140 UEZ196606:UEZ262140 UOV196606:UOV262140 UYR196606:UYR262140 VIN196606:VIN262140 VSJ196606:VSJ262140 WCF196606:WCF262140 WMB196606:WMB262140 WVX196606:WVX262140 S262142:S327676 JL262142:JL327676 TH262142:TH327676 ADD262142:ADD327676 AMZ262142:AMZ327676 AWV262142:AWV327676 BGR262142:BGR327676 BQN262142:BQN327676 CAJ262142:CAJ327676 CKF262142:CKF327676 CUB262142:CUB327676 DDX262142:DDX327676 DNT262142:DNT327676 DXP262142:DXP327676 EHL262142:EHL327676 ERH262142:ERH327676 FBD262142:FBD327676 FKZ262142:FKZ327676 FUV262142:FUV327676 GER262142:GER327676 GON262142:GON327676 GYJ262142:GYJ327676 HIF262142:HIF327676 HSB262142:HSB327676 IBX262142:IBX327676 ILT262142:ILT327676 IVP262142:IVP327676 JFL262142:JFL327676 JPH262142:JPH327676 JZD262142:JZD327676 KIZ262142:KIZ327676 KSV262142:KSV327676 LCR262142:LCR327676 LMN262142:LMN327676 LWJ262142:LWJ327676 MGF262142:MGF327676 MQB262142:MQB327676 MZX262142:MZX327676 NJT262142:NJT327676 NTP262142:NTP327676 ODL262142:ODL327676 ONH262142:ONH327676 OXD262142:OXD327676 PGZ262142:PGZ327676 PQV262142:PQV327676 QAR262142:QAR327676 QKN262142:QKN327676 QUJ262142:QUJ327676 REF262142:REF327676 ROB262142:ROB327676 RXX262142:RXX327676 SHT262142:SHT327676 SRP262142:SRP327676 TBL262142:TBL327676 TLH262142:TLH327676 TVD262142:TVD327676 UEZ262142:UEZ327676 UOV262142:UOV327676 UYR262142:UYR327676 VIN262142:VIN327676 VSJ262142:VSJ327676 WCF262142:WCF327676 WMB262142:WMB327676 WVX262142:WVX327676 S327678:S393212 JL327678:JL393212 TH327678:TH393212 ADD327678:ADD393212 AMZ327678:AMZ393212 AWV327678:AWV393212 BGR327678:BGR393212 BQN327678:BQN393212 CAJ327678:CAJ393212 CKF327678:CKF393212 CUB327678:CUB393212 DDX327678:DDX393212 DNT327678:DNT393212 DXP327678:DXP393212 EHL327678:EHL393212 ERH327678:ERH393212 FBD327678:FBD393212 FKZ327678:FKZ393212 FUV327678:FUV393212 GER327678:GER393212 GON327678:GON393212 GYJ327678:GYJ393212 HIF327678:HIF393212 HSB327678:HSB393212 IBX327678:IBX393212 ILT327678:ILT393212 IVP327678:IVP393212 JFL327678:JFL393212 JPH327678:JPH393212 JZD327678:JZD393212 KIZ327678:KIZ393212 KSV327678:KSV393212 LCR327678:LCR393212 LMN327678:LMN393212 LWJ327678:LWJ393212 MGF327678:MGF393212 MQB327678:MQB393212 MZX327678:MZX393212 NJT327678:NJT393212 NTP327678:NTP393212 ODL327678:ODL393212 ONH327678:ONH393212 OXD327678:OXD393212 PGZ327678:PGZ393212 PQV327678:PQV393212 QAR327678:QAR393212 QKN327678:QKN393212 QUJ327678:QUJ393212 REF327678:REF393212 ROB327678:ROB393212 RXX327678:RXX393212 SHT327678:SHT393212 SRP327678:SRP393212 TBL327678:TBL393212 TLH327678:TLH393212 TVD327678:TVD393212 UEZ327678:UEZ393212 UOV327678:UOV393212 UYR327678:UYR393212 VIN327678:VIN393212 VSJ327678:VSJ393212 WCF327678:WCF393212 WMB327678:WMB393212 WVX327678:WVX393212 S393214:S458748 JL393214:JL458748 TH393214:TH458748 ADD393214:ADD458748 AMZ393214:AMZ458748 AWV393214:AWV458748 BGR393214:BGR458748 BQN393214:BQN458748 CAJ393214:CAJ458748 CKF393214:CKF458748 CUB393214:CUB458748 DDX393214:DDX458748 DNT393214:DNT458748 DXP393214:DXP458748 EHL393214:EHL458748 ERH393214:ERH458748 FBD393214:FBD458748 FKZ393214:FKZ458748 FUV393214:FUV458748 GER393214:GER458748 GON393214:GON458748 GYJ393214:GYJ458748 HIF393214:HIF458748 HSB393214:HSB458748 IBX393214:IBX458748 ILT393214:ILT458748 IVP393214:IVP458748 JFL393214:JFL458748 JPH393214:JPH458748 JZD393214:JZD458748 KIZ393214:KIZ458748 KSV393214:KSV458748 LCR393214:LCR458748 LMN393214:LMN458748 LWJ393214:LWJ458748 MGF393214:MGF458748 MQB393214:MQB458748 MZX393214:MZX458748 NJT393214:NJT458748 NTP393214:NTP458748 ODL393214:ODL458748 ONH393214:ONH458748 OXD393214:OXD458748 PGZ393214:PGZ458748 PQV393214:PQV458748 QAR393214:QAR458748 QKN393214:QKN458748 QUJ393214:QUJ458748 REF393214:REF458748 ROB393214:ROB458748 RXX393214:RXX458748 SHT393214:SHT458748 SRP393214:SRP458748 TBL393214:TBL458748 TLH393214:TLH458748 TVD393214:TVD458748 UEZ393214:UEZ458748 UOV393214:UOV458748 UYR393214:UYR458748 VIN393214:VIN458748 VSJ393214:VSJ458748 WCF393214:WCF458748 WMB393214:WMB458748 WVX393214:WVX458748 S458750:S524284 JL458750:JL524284 TH458750:TH524284 ADD458750:ADD524284 AMZ458750:AMZ524284 AWV458750:AWV524284 BGR458750:BGR524284 BQN458750:BQN524284 CAJ458750:CAJ524284 CKF458750:CKF524284 CUB458750:CUB524284 DDX458750:DDX524284 DNT458750:DNT524284 DXP458750:DXP524284 EHL458750:EHL524284 ERH458750:ERH524284 FBD458750:FBD524284 FKZ458750:FKZ524284 FUV458750:FUV524284 GER458750:GER524284 GON458750:GON524284 GYJ458750:GYJ524284 HIF458750:HIF524284 HSB458750:HSB524284 IBX458750:IBX524284 ILT458750:ILT524284 IVP458750:IVP524284 JFL458750:JFL524284 JPH458750:JPH524284 JZD458750:JZD524284 KIZ458750:KIZ524284 KSV458750:KSV524284 LCR458750:LCR524284 LMN458750:LMN524284 LWJ458750:LWJ524284 MGF458750:MGF524284 MQB458750:MQB524284 MZX458750:MZX524284 NJT458750:NJT524284 NTP458750:NTP524284 ODL458750:ODL524284 ONH458750:ONH524284 OXD458750:OXD524284 PGZ458750:PGZ524284 PQV458750:PQV524284 QAR458750:QAR524284 QKN458750:QKN524284 QUJ458750:QUJ524284 REF458750:REF524284 ROB458750:ROB524284 RXX458750:RXX524284 SHT458750:SHT524284 SRP458750:SRP524284 TBL458750:TBL524284 TLH458750:TLH524284 TVD458750:TVD524284 UEZ458750:UEZ524284 UOV458750:UOV524284 UYR458750:UYR524284 VIN458750:VIN524284 VSJ458750:VSJ524284 WCF458750:WCF524284 WMB458750:WMB524284 WVX458750:WVX524284 S524286:S589820 JL524286:JL589820 TH524286:TH589820 ADD524286:ADD589820 AMZ524286:AMZ589820 AWV524286:AWV589820 BGR524286:BGR589820 BQN524286:BQN589820 CAJ524286:CAJ589820 CKF524286:CKF589820 CUB524286:CUB589820 DDX524286:DDX589820 DNT524286:DNT589820 DXP524286:DXP589820 EHL524286:EHL589820 ERH524286:ERH589820 FBD524286:FBD589820 FKZ524286:FKZ589820 FUV524286:FUV589820 GER524286:GER589820 GON524286:GON589820 GYJ524286:GYJ589820 HIF524286:HIF589820 HSB524286:HSB589820 IBX524286:IBX589820 ILT524286:ILT589820 IVP524286:IVP589820 JFL524286:JFL589820 JPH524286:JPH589820 JZD524286:JZD589820 KIZ524286:KIZ589820 KSV524286:KSV589820 LCR524286:LCR589820 LMN524286:LMN589820 LWJ524286:LWJ589820 MGF524286:MGF589820 MQB524286:MQB589820 MZX524286:MZX589820 NJT524286:NJT589820 NTP524286:NTP589820 ODL524286:ODL589820 ONH524286:ONH589820 OXD524286:OXD589820 PGZ524286:PGZ589820 PQV524286:PQV589820 QAR524286:QAR589820 QKN524286:QKN589820 QUJ524286:QUJ589820 REF524286:REF589820 ROB524286:ROB589820 RXX524286:RXX589820 SHT524286:SHT589820 SRP524286:SRP589820 TBL524286:TBL589820 TLH524286:TLH589820 TVD524286:TVD589820 UEZ524286:UEZ589820 UOV524286:UOV589820 UYR524286:UYR589820 VIN524286:VIN589820 VSJ524286:VSJ589820 WCF524286:WCF589820 WMB524286:WMB589820 WVX524286:WVX589820 S589822:S655356 JL589822:JL655356 TH589822:TH655356 ADD589822:ADD655356 AMZ589822:AMZ655356 AWV589822:AWV655356 BGR589822:BGR655356 BQN589822:BQN655356 CAJ589822:CAJ655356 CKF589822:CKF655356 CUB589822:CUB655356 DDX589822:DDX655356 DNT589822:DNT655356 DXP589822:DXP655356 EHL589822:EHL655356 ERH589822:ERH655356 FBD589822:FBD655356 FKZ589822:FKZ655356 FUV589822:FUV655356 GER589822:GER655356 GON589822:GON655356 GYJ589822:GYJ655356 HIF589822:HIF655356 HSB589822:HSB655356 IBX589822:IBX655356 ILT589822:ILT655356 IVP589822:IVP655356 JFL589822:JFL655356 JPH589822:JPH655356 JZD589822:JZD655356 KIZ589822:KIZ655356 KSV589822:KSV655356 LCR589822:LCR655356 LMN589822:LMN655356 LWJ589822:LWJ655356 MGF589822:MGF655356 MQB589822:MQB655356 MZX589822:MZX655356 NJT589822:NJT655356 NTP589822:NTP655356 ODL589822:ODL655356 ONH589822:ONH655356 OXD589822:OXD655356 PGZ589822:PGZ655356 PQV589822:PQV655356 QAR589822:QAR655356 QKN589822:QKN655356 QUJ589822:QUJ655356 REF589822:REF655356 ROB589822:ROB655356 RXX589822:RXX655356 SHT589822:SHT655356 SRP589822:SRP655356 TBL589822:TBL655356 TLH589822:TLH655356 TVD589822:TVD655356 UEZ589822:UEZ655356 UOV589822:UOV655356 UYR589822:UYR655356 VIN589822:VIN655356 VSJ589822:VSJ655356 WCF589822:WCF655356 WMB589822:WMB655356 WVX589822:WVX655356 S655358:S720892 JL655358:JL720892 TH655358:TH720892 ADD655358:ADD720892 AMZ655358:AMZ720892 AWV655358:AWV720892 BGR655358:BGR720892 BQN655358:BQN720892 CAJ655358:CAJ720892 CKF655358:CKF720892 CUB655358:CUB720892 DDX655358:DDX720892 DNT655358:DNT720892 DXP655358:DXP720892 EHL655358:EHL720892 ERH655358:ERH720892 FBD655358:FBD720892 FKZ655358:FKZ720892 FUV655358:FUV720892 GER655358:GER720892 GON655358:GON720892 GYJ655358:GYJ720892 HIF655358:HIF720892 HSB655358:HSB720892 IBX655358:IBX720892 ILT655358:ILT720892 IVP655358:IVP720892 JFL655358:JFL720892 JPH655358:JPH720892 JZD655358:JZD720892 KIZ655358:KIZ720892 KSV655358:KSV720892 LCR655358:LCR720892 LMN655358:LMN720892 LWJ655358:LWJ720892 MGF655358:MGF720892 MQB655358:MQB720892 MZX655358:MZX720892 NJT655358:NJT720892 NTP655358:NTP720892 ODL655358:ODL720892 ONH655358:ONH720892 OXD655358:OXD720892 PGZ655358:PGZ720892 PQV655358:PQV720892 QAR655358:QAR720892 QKN655358:QKN720892 QUJ655358:QUJ720892 REF655358:REF720892 ROB655358:ROB720892 RXX655358:RXX720892 SHT655358:SHT720892 SRP655358:SRP720892 TBL655358:TBL720892 TLH655358:TLH720892 TVD655358:TVD720892 UEZ655358:UEZ720892 UOV655358:UOV720892 UYR655358:UYR720892 VIN655358:VIN720892 VSJ655358:VSJ720892 WCF655358:WCF720892 WMB655358:WMB720892 WVX655358:WVX720892 S720894:S786428 JL720894:JL786428 TH720894:TH786428 ADD720894:ADD786428 AMZ720894:AMZ786428 AWV720894:AWV786428 BGR720894:BGR786428 BQN720894:BQN786428 CAJ720894:CAJ786428 CKF720894:CKF786428 CUB720894:CUB786428 DDX720894:DDX786428 DNT720894:DNT786428 DXP720894:DXP786428 EHL720894:EHL786428 ERH720894:ERH786428 FBD720894:FBD786428 FKZ720894:FKZ786428 FUV720894:FUV786428 GER720894:GER786428 GON720894:GON786428 GYJ720894:GYJ786428 HIF720894:HIF786428 HSB720894:HSB786428 IBX720894:IBX786428 ILT720894:ILT786428 IVP720894:IVP786428 JFL720894:JFL786428 JPH720894:JPH786428 JZD720894:JZD786428 KIZ720894:KIZ786428 KSV720894:KSV786428 LCR720894:LCR786428 LMN720894:LMN786428 LWJ720894:LWJ786428 MGF720894:MGF786428 MQB720894:MQB786428 MZX720894:MZX786428 NJT720894:NJT786428 NTP720894:NTP786428 ODL720894:ODL786428 ONH720894:ONH786428 OXD720894:OXD786428 PGZ720894:PGZ786428 PQV720894:PQV786428 QAR720894:QAR786428 QKN720894:QKN786428 QUJ720894:QUJ786428 REF720894:REF786428 ROB720894:ROB786428 RXX720894:RXX786428 SHT720894:SHT786428 SRP720894:SRP786428 TBL720894:TBL786428 TLH720894:TLH786428 TVD720894:TVD786428 UEZ720894:UEZ786428 UOV720894:UOV786428 UYR720894:UYR786428 VIN720894:VIN786428 VSJ720894:VSJ786428 WCF720894:WCF786428 WMB720894:WMB786428 WVX720894:WVX786428 S786430:S851964 JL786430:JL851964 TH786430:TH851964 ADD786430:ADD851964 AMZ786430:AMZ851964 AWV786430:AWV851964 BGR786430:BGR851964 BQN786430:BQN851964 CAJ786430:CAJ851964 CKF786430:CKF851964 CUB786430:CUB851964 DDX786430:DDX851964 DNT786430:DNT851964 DXP786430:DXP851964 EHL786430:EHL851964 ERH786430:ERH851964 FBD786430:FBD851964 FKZ786430:FKZ851964 FUV786430:FUV851964 GER786430:GER851964 GON786430:GON851964 GYJ786430:GYJ851964 HIF786430:HIF851964 HSB786430:HSB851964 IBX786430:IBX851964 ILT786430:ILT851964 IVP786430:IVP851964 JFL786430:JFL851964 JPH786430:JPH851964 JZD786430:JZD851964 KIZ786430:KIZ851964 KSV786430:KSV851964 LCR786430:LCR851964 LMN786430:LMN851964 LWJ786430:LWJ851964 MGF786430:MGF851964 MQB786430:MQB851964 MZX786430:MZX851964 NJT786430:NJT851964 NTP786430:NTP851964 ODL786430:ODL851964 ONH786430:ONH851964 OXD786430:OXD851964 PGZ786430:PGZ851964 PQV786430:PQV851964 QAR786430:QAR851964 QKN786430:QKN851964 QUJ786430:QUJ851964 REF786430:REF851964 ROB786430:ROB851964 RXX786430:RXX851964 SHT786430:SHT851964 SRP786430:SRP851964 TBL786430:TBL851964 TLH786430:TLH851964 TVD786430:TVD851964 UEZ786430:UEZ851964 UOV786430:UOV851964 UYR786430:UYR851964 VIN786430:VIN851964 VSJ786430:VSJ851964 WCF786430:WCF851964 WMB786430:WMB851964 WVX786430:WVX851964 S851966:S917500 JL851966:JL917500 TH851966:TH917500 ADD851966:ADD917500 AMZ851966:AMZ917500 AWV851966:AWV917500 BGR851966:BGR917500 BQN851966:BQN917500 CAJ851966:CAJ917500 CKF851966:CKF917500 CUB851966:CUB917500 DDX851966:DDX917500 DNT851966:DNT917500 DXP851966:DXP917500 EHL851966:EHL917500 ERH851966:ERH917500 FBD851966:FBD917500 FKZ851966:FKZ917500 FUV851966:FUV917500 GER851966:GER917500 GON851966:GON917500 GYJ851966:GYJ917500 HIF851966:HIF917500 HSB851966:HSB917500 IBX851966:IBX917500 ILT851966:ILT917500 IVP851966:IVP917500 JFL851966:JFL917500 JPH851966:JPH917500 JZD851966:JZD917500 KIZ851966:KIZ917500 KSV851966:KSV917500 LCR851966:LCR917500 LMN851966:LMN917500 LWJ851966:LWJ917500 MGF851966:MGF917500 MQB851966:MQB917500 MZX851966:MZX917500 NJT851966:NJT917500 NTP851966:NTP917500 ODL851966:ODL917500 ONH851966:ONH917500 OXD851966:OXD917500 PGZ851966:PGZ917500 PQV851966:PQV917500 QAR851966:QAR917500 QKN851966:QKN917500 QUJ851966:QUJ917500 REF851966:REF917500 ROB851966:ROB917500 RXX851966:RXX917500 SHT851966:SHT917500 SRP851966:SRP917500 TBL851966:TBL917500 TLH851966:TLH917500 TVD851966:TVD917500 UEZ851966:UEZ917500 UOV851966:UOV917500 UYR851966:UYR917500 VIN851966:VIN917500 VSJ851966:VSJ917500 WCF851966:WCF917500 WMB851966:WMB917500 WVX851966:WVX917500 S917502:S983036 JL917502:JL983036 TH917502:TH983036 ADD917502:ADD983036 AMZ917502:AMZ983036 AWV917502:AWV983036 BGR917502:BGR983036 BQN917502:BQN983036 CAJ917502:CAJ983036 CKF917502:CKF983036 CUB917502:CUB983036 DDX917502:DDX983036 DNT917502:DNT983036 DXP917502:DXP983036 EHL917502:EHL983036 ERH917502:ERH983036 FBD917502:FBD983036 FKZ917502:FKZ983036 FUV917502:FUV983036 GER917502:GER983036 GON917502:GON983036 GYJ917502:GYJ983036 HIF917502:HIF983036 HSB917502:HSB983036 IBX917502:IBX983036 ILT917502:ILT983036 IVP917502:IVP983036 JFL917502:JFL983036 JPH917502:JPH983036 JZD917502:JZD983036 KIZ917502:KIZ983036 KSV917502:KSV983036 LCR917502:LCR983036 LMN917502:LMN983036 LWJ917502:LWJ983036 MGF917502:MGF983036 MQB917502:MQB983036 MZX917502:MZX983036 NJT917502:NJT983036 NTP917502:NTP983036 ODL917502:ODL983036 ONH917502:ONH983036 OXD917502:OXD983036 PGZ917502:PGZ983036 PQV917502:PQV983036 QAR917502:QAR983036 QKN917502:QKN983036 QUJ917502:QUJ983036 REF917502:REF983036 ROB917502:ROB983036 RXX917502:RXX983036 SHT917502:SHT983036 SRP917502:SRP983036 TBL917502:TBL983036 TLH917502:TLH983036 TVD917502:TVD983036 UEZ917502:UEZ983036 UOV917502:UOV983036 UYR917502:UYR983036 VIN917502:VIN983036 VSJ917502:VSJ983036 WCF917502:WCF983036 WMB917502:WMB983036 WVX917502:WVX983036 S983038:S1048576 JL983038:JL1048576 TH983038:TH1048576 ADD983038:ADD1048576 AMZ983038:AMZ1048576 AWV983038:AWV1048576 BGR983038:BGR1048576 BQN983038:BQN1048576 CAJ983038:CAJ1048576 CKF983038:CKF1048576 CUB983038:CUB1048576 DDX983038:DDX1048576 DNT983038:DNT1048576 DXP983038:DXP1048576 EHL983038:EHL1048576 ERH983038:ERH1048576 FBD983038:FBD1048576 FKZ983038:FKZ1048576 FUV983038:FUV1048576 GER983038:GER1048576 GON983038:GON1048576 GYJ983038:GYJ1048576 HIF983038:HIF1048576 HSB983038:HSB1048576 IBX983038:IBX1048576 ILT983038:ILT1048576 IVP983038:IVP1048576 JFL983038:JFL1048576 JPH983038:JPH1048576 JZD983038:JZD1048576 KIZ983038:KIZ1048576 KSV983038:KSV1048576 LCR983038:LCR1048576 LMN983038:LMN1048576 LWJ983038:LWJ1048576 MGF983038:MGF1048576 MQB983038:MQB1048576 MZX983038:MZX1048576 NJT983038:NJT1048576 NTP983038:NTP1048576 ODL983038:ODL1048576 ONH983038:ONH1048576 OXD983038:OXD1048576 PGZ983038:PGZ1048576 PQV983038:PQV1048576 QAR983038:QAR1048576 QKN983038:QKN1048576 QUJ983038:QUJ1048576 REF983038:REF1048576 ROB983038:ROB1048576 RXX983038:RXX1048576 SHT983038:SHT1048576 SRP983038:SRP1048576 TBL983038:TBL1048576 TLH983038:TLH1048576 TVD983038:TVD1048576 UEZ983038:UEZ1048576 UOV983038:UOV1048576 UYR983038:UYR1048576 VIN983038:VIN1048576 VSJ983038:VSJ1048576 WCF983038:WCF1048576 WMB983038:WMB1048576 WVW3:WVW1999 WVX2000:WVX65532 WMA3:WMA1999 WMB2000:WMB65532 WCE3:WCE1999 WCF2000:WCF65532 VSI3:VSI1999 VSJ2000:VSJ65532 VIM3:VIM1999 VIN2000:VIN65532 UYQ3:UYQ1999 UYR2000:UYR65532 UOU3:UOU1999 UOV2000:UOV65532 UEY3:UEY1999 UEZ2000:UEZ65532 TVC3:TVC1999 TVD2000:TVD65532 TLG3:TLG1999 TLH2000:TLH65532 TBK3:TBK1999 TBL2000:TBL65532 SRO3:SRO1999 SRP2000:SRP65532 SHS3:SHS1999 SHT2000:SHT65532 RXW3:RXW1999 RXX2000:RXX65532 ROA3:ROA1999 ROB2000:ROB65532 REE3:REE1999 REF2000:REF65532 QUI3:QUI1999 QUJ2000:QUJ65532 QKM3:QKM1999 QKN2000:QKN65532 QAQ3:QAQ1999 QAR2000:QAR65532 PQU3:PQU1999 PQV2000:PQV65532 PGY3:PGY1999 PGZ2000:PGZ65532 OXC3:OXC1999 OXD2000:OXD65532 ONG3:ONG1999 ONH2000:ONH65532 ODK3:ODK1999 ODL2000:ODL65532 NTO3:NTO1999 NTP2000:NTP65532 NJS3:NJS1999 NJT2000:NJT65532 MZW3:MZW1999 MZX2000:MZX65532 MQA3:MQA1999 MQB2000:MQB65532 MGE3:MGE1999 MGF2000:MGF65532 LWI3:LWI1999 LWJ2000:LWJ65532 LMM3:LMM1999 LMN2000:LMN65532 LCQ3:LCQ1999 LCR2000:LCR65532 KSU3:KSU1999 KSV2000:KSV65532 KIY3:KIY1999 KIZ2000:KIZ65532 JZC3:JZC1999 JZD2000:JZD65532 JPG3:JPG1999 JPH2000:JPH65532 JFK3:JFK1999 JFL2000:JFL65532 IVO3:IVO1999 IVP2000:IVP65532 ILS3:ILS1999 ILT2000:ILT65532 IBW3:IBW1999 IBX2000:IBX65532 HSA3:HSA1999 HSB2000:HSB65532 HIE3:HIE1999 HIF2000:HIF65532 GYI3:GYI1999 GYJ2000:GYJ65532 GOM3:GOM1999 GON2000:GON65532 GEQ3:GEQ1999 GER2000:GER65532 FUU3:FUU1999 FUV2000:FUV65532 FKY3:FKY1999 FKZ2000:FKZ65532 FBC3:FBC1999 FBD2000:FBD65532 ERG3:ERG1999 ERH2000:ERH65532 EHK3:EHK1999 EHL2000:EHL65532 DXO3:DXO1999 DXP2000:DXP65532 DNS3:DNS1999 DNT2000:DNT65532 DDW3:DDW1999 DDX2000:DDX65532 CUA3:CUA1999 CUB2000:CUB65532 CKE3:CKE1999 CKF2000:CKF65532 CAI3:CAI1999 CAJ2000:CAJ65532 BQM3:BQM1999 BQN2000:BQN65532 BGQ3:BGQ1999 BGR2000:BGR65532 AWU3:AWU1999 AWV2000:AWV65532 AMY3:AMY1999 AMZ2000:AMZ65532 ADC3:ADC1999 ADD2000:ADD65532 TG3:TG1999 TH2000:TH65532 JK3:JK1999 JL2000:JL65532 R78:R1999 S2000:S65532" xr:uid="{00000000-0002-0000-0400-000006000000}"/>
    <dataValidation allowBlank="1" showInputMessage="1" showErrorMessage="1" prompt="Favor escriba la fecha de finalización del campo docente._x000a_" sqref="WVW983038:WVW1048576 R65534:R131068 JK65534:JK131068 TG65534:TG131068 ADC65534:ADC131068 AMY65534:AMY131068 AWU65534:AWU131068 BGQ65534:BGQ131068 BQM65534:BQM131068 CAI65534:CAI131068 CKE65534:CKE131068 CUA65534:CUA131068 DDW65534:DDW131068 DNS65534:DNS131068 DXO65534:DXO131068 EHK65534:EHK131068 ERG65534:ERG131068 FBC65534:FBC131068 FKY65534:FKY131068 FUU65534:FUU131068 GEQ65534:GEQ131068 GOM65534:GOM131068 GYI65534:GYI131068 HIE65534:HIE131068 HSA65534:HSA131068 IBW65534:IBW131068 ILS65534:ILS131068 IVO65534:IVO131068 JFK65534:JFK131068 JPG65534:JPG131068 JZC65534:JZC131068 KIY65534:KIY131068 KSU65534:KSU131068 LCQ65534:LCQ131068 LMM65534:LMM131068 LWI65534:LWI131068 MGE65534:MGE131068 MQA65534:MQA131068 MZW65534:MZW131068 NJS65534:NJS131068 NTO65534:NTO131068 ODK65534:ODK131068 ONG65534:ONG131068 OXC65534:OXC131068 PGY65534:PGY131068 PQU65534:PQU131068 QAQ65534:QAQ131068 QKM65534:QKM131068 QUI65534:QUI131068 REE65534:REE131068 ROA65534:ROA131068 RXW65534:RXW131068 SHS65534:SHS131068 SRO65534:SRO131068 TBK65534:TBK131068 TLG65534:TLG131068 TVC65534:TVC131068 UEY65534:UEY131068 UOU65534:UOU131068 UYQ65534:UYQ131068 VIM65534:VIM131068 VSI65534:VSI131068 WCE65534:WCE131068 WMA65534:WMA131068 WVW65534:WVW131068 R131070:R196604 JK131070:JK196604 TG131070:TG196604 ADC131070:ADC196604 AMY131070:AMY196604 AWU131070:AWU196604 BGQ131070:BGQ196604 BQM131070:BQM196604 CAI131070:CAI196604 CKE131070:CKE196604 CUA131070:CUA196604 DDW131070:DDW196604 DNS131070:DNS196604 DXO131070:DXO196604 EHK131070:EHK196604 ERG131070:ERG196604 FBC131070:FBC196604 FKY131070:FKY196604 FUU131070:FUU196604 GEQ131070:GEQ196604 GOM131070:GOM196604 GYI131070:GYI196604 HIE131070:HIE196604 HSA131070:HSA196604 IBW131070:IBW196604 ILS131070:ILS196604 IVO131070:IVO196604 JFK131070:JFK196604 JPG131070:JPG196604 JZC131070:JZC196604 KIY131070:KIY196604 KSU131070:KSU196604 LCQ131070:LCQ196604 LMM131070:LMM196604 LWI131070:LWI196604 MGE131070:MGE196604 MQA131070:MQA196604 MZW131070:MZW196604 NJS131070:NJS196604 NTO131070:NTO196604 ODK131070:ODK196604 ONG131070:ONG196604 OXC131070:OXC196604 PGY131070:PGY196604 PQU131070:PQU196604 QAQ131070:QAQ196604 QKM131070:QKM196604 QUI131070:QUI196604 REE131070:REE196604 ROA131070:ROA196604 RXW131070:RXW196604 SHS131070:SHS196604 SRO131070:SRO196604 TBK131070:TBK196604 TLG131070:TLG196604 TVC131070:TVC196604 UEY131070:UEY196604 UOU131070:UOU196604 UYQ131070:UYQ196604 VIM131070:VIM196604 VSI131070:VSI196604 WCE131070:WCE196604 WMA131070:WMA196604 WVW131070:WVW196604 R196606:R262140 JK196606:JK262140 TG196606:TG262140 ADC196606:ADC262140 AMY196606:AMY262140 AWU196606:AWU262140 BGQ196606:BGQ262140 BQM196606:BQM262140 CAI196606:CAI262140 CKE196606:CKE262140 CUA196606:CUA262140 DDW196606:DDW262140 DNS196606:DNS262140 DXO196606:DXO262140 EHK196606:EHK262140 ERG196606:ERG262140 FBC196606:FBC262140 FKY196606:FKY262140 FUU196606:FUU262140 GEQ196606:GEQ262140 GOM196606:GOM262140 GYI196606:GYI262140 HIE196606:HIE262140 HSA196606:HSA262140 IBW196606:IBW262140 ILS196606:ILS262140 IVO196606:IVO262140 JFK196606:JFK262140 JPG196606:JPG262140 JZC196606:JZC262140 KIY196606:KIY262140 KSU196606:KSU262140 LCQ196606:LCQ262140 LMM196606:LMM262140 LWI196606:LWI262140 MGE196606:MGE262140 MQA196606:MQA262140 MZW196606:MZW262140 NJS196606:NJS262140 NTO196606:NTO262140 ODK196606:ODK262140 ONG196606:ONG262140 OXC196606:OXC262140 PGY196606:PGY262140 PQU196606:PQU262140 QAQ196606:QAQ262140 QKM196606:QKM262140 QUI196606:QUI262140 REE196606:REE262140 ROA196606:ROA262140 RXW196606:RXW262140 SHS196606:SHS262140 SRO196606:SRO262140 TBK196606:TBK262140 TLG196606:TLG262140 TVC196606:TVC262140 UEY196606:UEY262140 UOU196606:UOU262140 UYQ196606:UYQ262140 VIM196606:VIM262140 VSI196606:VSI262140 WCE196606:WCE262140 WMA196606:WMA262140 WVW196606:WVW262140 R262142:R327676 JK262142:JK327676 TG262142:TG327676 ADC262142:ADC327676 AMY262142:AMY327676 AWU262142:AWU327676 BGQ262142:BGQ327676 BQM262142:BQM327676 CAI262142:CAI327676 CKE262142:CKE327676 CUA262142:CUA327676 DDW262142:DDW327676 DNS262142:DNS327676 DXO262142:DXO327676 EHK262142:EHK327676 ERG262142:ERG327676 FBC262142:FBC327676 FKY262142:FKY327676 FUU262142:FUU327676 GEQ262142:GEQ327676 GOM262142:GOM327676 GYI262142:GYI327676 HIE262142:HIE327676 HSA262142:HSA327676 IBW262142:IBW327676 ILS262142:ILS327676 IVO262142:IVO327676 JFK262142:JFK327676 JPG262142:JPG327676 JZC262142:JZC327676 KIY262142:KIY327676 KSU262142:KSU327676 LCQ262142:LCQ327676 LMM262142:LMM327676 LWI262142:LWI327676 MGE262142:MGE327676 MQA262142:MQA327676 MZW262142:MZW327676 NJS262142:NJS327676 NTO262142:NTO327676 ODK262142:ODK327676 ONG262142:ONG327676 OXC262142:OXC327676 PGY262142:PGY327676 PQU262142:PQU327676 QAQ262142:QAQ327676 QKM262142:QKM327676 QUI262142:QUI327676 REE262142:REE327676 ROA262142:ROA327676 RXW262142:RXW327676 SHS262142:SHS327676 SRO262142:SRO327676 TBK262142:TBK327676 TLG262142:TLG327676 TVC262142:TVC327676 UEY262142:UEY327676 UOU262142:UOU327676 UYQ262142:UYQ327676 VIM262142:VIM327676 VSI262142:VSI327676 WCE262142:WCE327676 WMA262142:WMA327676 WVW262142:WVW327676 R327678:R393212 JK327678:JK393212 TG327678:TG393212 ADC327678:ADC393212 AMY327678:AMY393212 AWU327678:AWU393212 BGQ327678:BGQ393212 BQM327678:BQM393212 CAI327678:CAI393212 CKE327678:CKE393212 CUA327678:CUA393212 DDW327678:DDW393212 DNS327678:DNS393212 DXO327678:DXO393212 EHK327678:EHK393212 ERG327678:ERG393212 FBC327678:FBC393212 FKY327678:FKY393212 FUU327678:FUU393212 GEQ327678:GEQ393212 GOM327678:GOM393212 GYI327678:GYI393212 HIE327678:HIE393212 HSA327678:HSA393212 IBW327678:IBW393212 ILS327678:ILS393212 IVO327678:IVO393212 JFK327678:JFK393212 JPG327678:JPG393212 JZC327678:JZC393212 KIY327678:KIY393212 KSU327678:KSU393212 LCQ327678:LCQ393212 LMM327678:LMM393212 LWI327678:LWI393212 MGE327678:MGE393212 MQA327678:MQA393212 MZW327678:MZW393212 NJS327678:NJS393212 NTO327678:NTO393212 ODK327678:ODK393212 ONG327678:ONG393212 OXC327678:OXC393212 PGY327678:PGY393212 PQU327678:PQU393212 QAQ327678:QAQ393212 QKM327678:QKM393212 QUI327678:QUI393212 REE327678:REE393212 ROA327678:ROA393212 RXW327678:RXW393212 SHS327678:SHS393212 SRO327678:SRO393212 TBK327678:TBK393212 TLG327678:TLG393212 TVC327678:TVC393212 UEY327678:UEY393212 UOU327678:UOU393212 UYQ327678:UYQ393212 VIM327678:VIM393212 VSI327678:VSI393212 WCE327678:WCE393212 WMA327678:WMA393212 WVW327678:WVW393212 R393214:R458748 JK393214:JK458748 TG393214:TG458748 ADC393214:ADC458748 AMY393214:AMY458748 AWU393214:AWU458748 BGQ393214:BGQ458748 BQM393214:BQM458748 CAI393214:CAI458748 CKE393214:CKE458748 CUA393214:CUA458748 DDW393214:DDW458748 DNS393214:DNS458748 DXO393214:DXO458748 EHK393214:EHK458748 ERG393214:ERG458748 FBC393214:FBC458748 FKY393214:FKY458748 FUU393214:FUU458748 GEQ393214:GEQ458748 GOM393214:GOM458748 GYI393214:GYI458748 HIE393214:HIE458748 HSA393214:HSA458748 IBW393214:IBW458748 ILS393214:ILS458748 IVO393214:IVO458748 JFK393214:JFK458748 JPG393214:JPG458748 JZC393214:JZC458748 KIY393214:KIY458748 KSU393214:KSU458748 LCQ393214:LCQ458748 LMM393214:LMM458748 LWI393214:LWI458748 MGE393214:MGE458748 MQA393214:MQA458748 MZW393214:MZW458748 NJS393214:NJS458748 NTO393214:NTO458748 ODK393214:ODK458748 ONG393214:ONG458748 OXC393214:OXC458748 PGY393214:PGY458748 PQU393214:PQU458748 QAQ393214:QAQ458748 QKM393214:QKM458748 QUI393214:QUI458748 REE393214:REE458748 ROA393214:ROA458748 RXW393214:RXW458748 SHS393214:SHS458748 SRO393214:SRO458748 TBK393214:TBK458748 TLG393214:TLG458748 TVC393214:TVC458748 UEY393214:UEY458748 UOU393214:UOU458748 UYQ393214:UYQ458748 VIM393214:VIM458748 VSI393214:VSI458748 WCE393214:WCE458748 WMA393214:WMA458748 WVW393214:WVW458748 R458750:R524284 JK458750:JK524284 TG458750:TG524284 ADC458750:ADC524284 AMY458750:AMY524284 AWU458750:AWU524284 BGQ458750:BGQ524284 BQM458750:BQM524284 CAI458750:CAI524284 CKE458750:CKE524284 CUA458750:CUA524284 DDW458750:DDW524284 DNS458750:DNS524284 DXO458750:DXO524284 EHK458750:EHK524284 ERG458750:ERG524284 FBC458750:FBC524284 FKY458750:FKY524284 FUU458750:FUU524284 GEQ458750:GEQ524284 GOM458750:GOM524284 GYI458750:GYI524284 HIE458750:HIE524284 HSA458750:HSA524284 IBW458750:IBW524284 ILS458750:ILS524284 IVO458750:IVO524284 JFK458750:JFK524284 JPG458750:JPG524284 JZC458750:JZC524284 KIY458750:KIY524284 KSU458750:KSU524284 LCQ458750:LCQ524284 LMM458750:LMM524284 LWI458750:LWI524284 MGE458750:MGE524284 MQA458750:MQA524284 MZW458750:MZW524284 NJS458750:NJS524284 NTO458750:NTO524284 ODK458750:ODK524284 ONG458750:ONG524284 OXC458750:OXC524284 PGY458750:PGY524284 PQU458750:PQU524284 QAQ458750:QAQ524284 QKM458750:QKM524284 QUI458750:QUI524284 REE458750:REE524284 ROA458750:ROA524284 RXW458750:RXW524284 SHS458750:SHS524284 SRO458750:SRO524284 TBK458750:TBK524284 TLG458750:TLG524284 TVC458750:TVC524284 UEY458750:UEY524284 UOU458750:UOU524284 UYQ458750:UYQ524284 VIM458750:VIM524284 VSI458750:VSI524284 WCE458750:WCE524284 WMA458750:WMA524284 WVW458750:WVW524284 R524286:R589820 JK524286:JK589820 TG524286:TG589820 ADC524286:ADC589820 AMY524286:AMY589820 AWU524286:AWU589820 BGQ524286:BGQ589820 BQM524286:BQM589820 CAI524286:CAI589820 CKE524286:CKE589820 CUA524286:CUA589820 DDW524286:DDW589820 DNS524286:DNS589820 DXO524286:DXO589820 EHK524286:EHK589820 ERG524286:ERG589820 FBC524286:FBC589820 FKY524286:FKY589820 FUU524286:FUU589820 GEQ524286:GEQ589820 GOM524286:GOM589820 GYI524286:GYI589820 HIE524286:HIE589820 HSA524286:HSA589820 IBW524286:IBW589820 ILS524286:ILS589820 IVO524286:IVO589820 JFK524286:JFK589820 JPG524286:JPG589820 JZC524286:JZC589820 KIY524286:KIY589820 KSU524286:KSU589820 LCQ524286:LCQ589820 LMM524286:LMM589820 LWI524286:LWI589820 MGE524286:MGE589820 MQA524286:MQA589820 MZW524286:MZW589820 NJS524286:NJS589820 NTO524286:NTO589820 ODK524286:ODK589820 ONG524286:ONG589820 OXC524286:OXC589820 PGY524286:PGY589820 PQU524286:PQU589820 QAQ524286:QAQ589820 QKM524286:QKM589820 QUI524286:QUI589820 REE524286:REE589820 ROA524286:ROA589820 RXW524286:RXW589820 SHS524286:SHS589820 SRO524286:SRO589820 TBK524286:TBK589820 TLG524286:TLG589820 TVC524286:TVC589820 UEY524286:UEY589820 UOU524286:UOU589820 UYQ524286:UYQ589820 VIM524286:VIM589820 VSI524286:VSI589820 WCE524286:WCE589820 WMA524286:WMA589820 WVW524286:WVW589820 R589822:R655356 JK589822:JK655356 TG589822:TG655356 ADC589822:ADC655356 AMY589822:AMY655356 AWU589822:AWU655356 BGQ589822:BGQ655356 BQM589822:BQM655356 CAI589822:CAI655356 CKE589822:CKE655356 CUA589822:CUA655356 DDW589822:DDW655356 DNS589822:DNS655356 DXO589822:DXO655356 EHK589822:EHK655356 ERG589822:ERG655356 FBC589822:FBC655356 FKY589822:FKY655356 FUU589822:FUU655356 GEQ589822:GEQ655356 GOM589822:GOM655356 GYI589822:GYI655356 HIE589822:HIE655356 HSA589822:HSA655356 IBW589822:IBW655356 ILS589822:ILS655356 IVO589822:IVO655356 JFK589822:JFK655356 JPG589822:JPG655356 JZC589822:JZC655356 KIY589822:KIY655356 KSU589822:KSU655356 LCQ589822:LCQ655356 LMM589822:LMM655356 LWI589822:LWI655356 MGE589822:MGE655356 MQA589822:MQA655356 MZW589822:MZW655356 NJS589822:NJS655356 NTO589822:NTO655356 ODK589822:ODK655356 ONG589822:ONG655356 OXC589822:OXC655356 PGY589822:PGY655356 PQU589822:PQU655356 QAQ589822:QAQ655356 QKM589822:QKM655356 QUI589822:QUI655356 REE589822:REE655356 ROA589822:ROA655356 RXW589822:RXW655356 SHS589822:SHS655356 SRO589822:SRO655356 TBK589822:TBK655356 TLG589822:TLG655356 TVC589822:TVC655356 UEY589822:UEY655356 UOU589822:UOU655356 UYQ589822:UYQ655356 VIM589822:VIM655356 VSI589822:VSI655356 WCE589822:WCE655356 WMA589822:WMA655356 WVW589822:WVW655356 R655358:R720892 JK655358:JK720892 TG655358:TG720892 ADC655358:ADC720892 AMY655358:AMY720892 AWU655358:AWU720892 BGQ655358:BGQ720892 BQM655358:BQM720892 CAI655358:CAI720892 CKE655358:CKE720892 CUA655358:CUA720892 DDW655358:DDW720892 DNS655358:DNS720892 DXO655358:DXO720892 EHK655358:EHK720892 ERG655358:ERG720892 FBC655358:FBC720892 FKY655358:FKY720892 FUU655358:FUU720892 GEQ655358:GEQ720892 GOM655358:GOM720892 GYI655358:GYI720892 HIE655358:HIE720892 HSA655358:HSA720892 IBW655358:IBW720892 ILS655358:ILS720892 IVO655358:IVO720892 JFK655358:JFK720892 JPG655358:JPG720892 JZC655358:JZC720892 KIY655358:KIY720892 KSU655358:KSU720892 LCQ655358:LCQ720892 LMM655358:LMM720892 LWI655358:LWI720892 MGE655358:MGE720892 MQA655358:MQA720892 MZW655358:MZW720892 NJS655358:NJS720892 NTO655358:NTO720892 ODK655358:ODK720892 ONG655358:ONG720892 OXC655358:OXC720892 PGY655358:PGY720892 PQU655358:PQU720892 QAQ655358:QAQ720892 QKM655358:QKM720892 QUI655358:QUI720892 REE655358:REE720892 ROA655358:ROA720892 RXW655358:RXW720892 SHS655358:SHS720892 SRO655358:SRO720892 TBK655358:TBK720892 TLG655358:TLG720892 TVC655358:TVC720892 UEY655358:UEY720892 UOU655358:UOU720892 UYQ655358:UYQ720892 VIM655358:VIM720892 VSI655358:VSI720892 WCE655358:WCE720892 WMA655358:WMA720892 WVW655358:WVW720892 R720894:R786428 JK720894:JK786428 TG720894:TG786428 ADC720894:ADC786428 AMY720894:AMY786428 AWU720894:AWU786428 BGQ720894:BGQ786428 BQM720894:BQM786428 CAI720894:CAI786428 CKE720894:CKE786428 CUA720894:CUA786428 DDW720894:DDW786428 DNS720894:DNS786428 DXO720894:DXO786428 EHK720894:EHK786428 ERG720894:ERG786428 FBC720894:FBC786428 FKY720894:FKY786428 FUU720894:FUU786428 GEQ720894:GEQ786428 GOM720894:GOM786428 GYI720894:GYI786428 HIE720894:HIE786428 HSA720894:HSA786428 IBW720894:IBW786428 ILS720894:ILS786428 IVO720894:IVO786428 JFK720894:JFK786428 JPG720894:JPG786428 JZC720894:JZC786428 KIY720894:KIY786428 KSU720894:KSU786428 LCQ720894:LCQ786428 LMM720894:LMM786428 LWI720894:LWI786428 MGE720894:MGE786428 MQA720894:MQA786428 MZW720894:MZW786428 NJS720894:NJS786428 NTO720894:NTO786428 ODK720894:ODK786428 ONG720894:ONG786428 OXC720894:OXC786428 PGY720894:PGY786428 PQU720894:PQU786428 QAQ720894:QAQ786428 QKM720894:QKM786428 QUI720894:QUI786428 REE720894:REE786428 ROA720894:ROA786428 RXW720894:RXW786428 SHS720894:SHS786428 SRO720894:SRO786428 TBK720894:TBK786428 TLG720894:TLG786428 TVC720894:TVC786428 UEY720894:UEY786428 UOU720894:UOU786428 UYQ720894:UYQ786428 VIM720894:VIM786428 VSI720894:VSI786428 WCE720894:WCE786428 WMA720894:WMA786428 WVW720894:WVW786428 R786430:R851964 JK786430:JK851964 TG786430:TG851964 ADC786430:ADC851964 AMY786430:AMY851964 AWU786430:AWU851964 BGQ786430:BGQ851964 BQM786430:BQM851964 CAI786430:CAI851964 CKE786430:CKE851964 CUA786430:CUA851964 DDW786430:DDW851964 DNS786430:DNS851964 DXO786430:DXO851964 EHK786430:EHK851964 ERG786430:ERG851964 FBC786430:FBC851964 FKY786430:FKY851964 FUU786430:FUU851964 GEQ786430:GEQ851964 GOM786430:GOM851964 GYI786430:GYI851964 HIE786430:HIE851964 HSA786430:HSA851964 IBW786430:IBW851964 ILS786430:ILS851964 IVO786430:IVO851964 JFK786430:JFK851964 JPG786430:JPG851964 JZC786430:JZC851964 KIY786430:KIY851964 KSU786430:KSU851964 LCQ786430:LCQ851964 LMM786430:LMM851964 LWI786430:LWI851964 MGE786430:MGE851964 MQA786430:MQA851964 MZW786430:MZW851964 NJS786430:NJS851964 NTO786430:NTO851964 ODK786430:ODK851964 ONG786430:ONG851964 OXC786430:OXC851964 PGY786430:PGY851964 PQU786430:PQU851964 QAQ786430:QAQ851964 QKM786430:QKM851964 QUI786430:QUI851964 REE786430:REE851964 ROA786430:ROA851964 RXW786430:RXW851964 SHS786430:SHS851964 SRO786430:SRO851964 TBK786430:TBK851964 TLG786430:TLG851964 TVC786430:TVC851964 UEY786430:UEY851964 UOU786430:UOU851964 UYQ786430:UYQ851964 VIM786430:VIM851964 VSI786430:VSI851964 WCE786430:WCE851964 WMA786430:WMA851964 WVW786430:WVW851964 R851966:R917500 JK851966:JK917500 TG851966:TG917500 ADC851966:ADC917500 AMY851966:AMY917500 AWU851966:AWU917500 BGQ851966:BGQ917500 BQM851966:BQM917500 CAI851966:CAI917500 CKE851966:CKE917500 CUA851966:CUA917500 DDW851966:DDW917500 DNS851966:DNS917500 DXO851966:DXO917500 EHK851966:EHK917500 ERG851966:ERG917500 FBC851966:FBC917500 FKY851966:FKY917500 FUU851966:FUU917500 GEQ851966:GEQ917500 GOM851966:GOM917500 GYI851966:GYI917500 HIE851966:HIE917500 HSA851966:HSA917500 IBW851966:IBW917500 ILS851966:ILS917500 IVO851966:IVO917500 JFK851966:JFK917500 JPG851966:JPG917500 JZC851966:JZC917500 KIY851966:KIY917500 KSU851966:KSU917500 LCQ851966:LCQ917500 LMM851966:LMM917500 LWI851966:LWI917500 MGE851966:MGE917500 MQA851966:MQA917500 MZW851966:MZW917500 NJS851966:NJS917500 NTO851966:NTO917500 ODK851966:ODK917500 ONG851966:ONG917500 OXC851966:OXC917500 PGY851966:PGY917500 PQU851966:PQU917500 QAQ851966:QAQ917500 QKM851966:QKM917500 QUI851966:QUI917500 REE851966:REE917500 ROA851966:ROA917500 RXW851966:RXW917500 SHS851966:SHS917500 SRO851966:SRO917500 TBK851966:TBK917500 TLG851966:TLG917500 TVC851966:TVC917500 UEY851966:UEY917500 UOU851966:UOU917500 UYQ851966:UYQ917500 VIM851966:VIM917500 VSI851966:VSI917500 WCE851966:WCE917500 WMA851966:WMA917500 WVW851966:WVW917500 R917502:R983036 JK917502:JK983036 TG917502:TG983036 ADC917502:ADC983036 AMY917502:AMY983036 AWU917502:AWU983036 BGQ917502:BGQ983036 BQM917502:BQM983036 CAI917502:CAI983036 CKE917502:CKE983036 CUA917502:CUA983036 DDW917502:DDW983036 DNS917502:DNS983036 DXO917502:DXO983036 EHK917502:EHK983036 ERG917502:ERG983036 FBC917502:FBC983036 FKY917502:FKY983036 FUU917502:FUU983036 GEQ917502:GEQ983036 GOM917502:GOM983036 GYI917502:GYI983036 HIE917502:HIE983036 HSA917502:HSA983036 IBW917502:IBW983036 ILS917502:ILS983036 IVO917502:IVO983036 JFK917502:JFK983036 JPG917502:JPG983036 JZC917502:JZC983036 KIY917502:KIY983036 KSU917502:KSU983036 LCQ917502:LCQ983036 LMM917502:LMM983036 LWI917502:LWI983036 MGE917502:MGE983036 MQA917502:MQA983036 MZW917502:MZW983036 NJS917502:NJS983036 NTO917502:NTO983036 ODK917502:ODK983036 ONG917502:ONG983036 OXC917502:OXC983036 PGY917502:PGY983036 PQU917502:PQU983036 QAQ917502:QAQ983036 QKM917502:QKM983036 QUI917502:QUI983036 REE917502:REE983036 ROA917502:ROA983036 RXW917502:RXW983036 SHS917502:SHS983036 SRO917502:SRO983036 TBK917502:TBK983036 TLG917502:TLG983036 TVC917502:TVC983036 UEY917502:UEY983036 UOU917502:UOU983036 UYQ917502:UYQ983036 VIM917502:VIM983036 VSI917502:VSI983036 WCE917502:WCE983036 WMA917502:WMA983036 WVW917502:WVW983036 R983038:R1048576 JK983038:JK1048576 TG983038:TG1048576 ADC983038:ADC1048576 AMY983038:AMY1048576 AWU983038:AWU1048576 BGQ983038:BGQ1048576 BQM983038:BQM1048576 CAI983038:CAI1048576 CKE983038:CKE1048576 CUA983038:CUA1048576 DDW983038:DDW1048576 DNS983038:DNS1048576 DXO983038:DXO1048576 EHK983038:EHK1048576 ERG983038:ERG1048576 FBC983038:FBC1048576 FKY983038:FKY1048576 FUU983038:FUU1048576 GEQ983038:GEQ1048576 GOM983038:GOM1048576 GYI983038:GYI1048576 HIE983038:HIE1048576 HSA983038:HSA1048576 IBW983038:IBW1048576 ILS983038:ILS1048576 IVO983038:IVO1048576 JFK983038:JFK1048576 JPG983038:JPG1048576 JZC983038:JZC1048576 KIY983038:KIY1048576 KSU983038:KSU1048576 LCQ983038:LCQ1048576 LMM983038:LMM1048576 LWI983038:LWI1048576 MGE983038:MGE1048576 MQA983038:MQA1048576 MZW983038:MZW1048576 NJS983038:NJS1048576 NTO983038:NTO1048576 ODK983038:ODK1048576 ONG983038:ONG1048576 OXC983038:OXC1048576 PGY983038:PGY1048576 PQU983038:PQU1048576 QAQ983038:QAQ1048576 QKM983038:QKM1048576 QUI983038:QUI1048576 REE983038:REE1048576 ROA983038:ROA1048576 RXW983038:RXW1048576 SHS983038:SHS1048576 SRO983038:SRO1048576 TBK983038:TBK1048576 TLG983038:TLG1048576 TVC983038:TVC1048576 UEY983038:UEY1048576 UOU983038:UOU1048576 UYQ983038:UYQ1048576 VIM983038:VIM1048576 VSI983038:VSI1048576 WCE983038:WCE1048576 WMA983038:WMA1048576 R2000:R65532 WLZ3:WLZ1999 WMA2000:WMA65532 WCD3:WCD1999 WCE2000:WCE65532 VSH3:VSH1999 VSI2000:VSI65532 VIL3:VIL1999 VIM2000:VIM65532 UYP3:UYP1999 UYQ2000:UYQ65532 UOT3:UOT1999 UOU2000:UOU65532 UEX3:UEX1999 UEY2000:UEY65532 TVB3:TVB1999 TVC2000:TVC65532 TLF3:TLF1999 TLG2000:TLG65532 TBJ3:TBJ1999 TBK2000:TBK65532 SRN3:SRN1999 SRO2000:SRO65532 SHR3:SHR1999 SHS2000:SHS65532 RXV3:RXV1999 RXW2000:RXW65532 RNZ3:RNZ1999 ROA2000:ROA65532 RED3:RED1999 REE2000:REE65532 QUH3:QUH1999 QUI2000:QUI65532 QKL3:QKL1999 QKM2000:QKM65532 QAP3:QAP1999 QAQ2000:QAQ65532 PQT3:PQT1999 PQU2000:PQU65532 PGX3:PGX1999 PGY2000:PGY65532 OXB3:OXB1999 OXC2000:OXC65532 ONF3:ONF1999 ONG2000:ONG65532 ODJ3:ODJ1999 ODK2000:ODK65532 NTN3:NTN1999 NTO2000:NTO65532 NJR3:NJR1999 NJS2000:NJS65532 MZV3:MZV1999 MZW2000:MZW65532 MPZ3:MPZ1999 MQA2000:MQA65532 MGD3:MGD1999 MGE2000:MGE65532 LWH3:LWH1999 LWI2000:LWI65532 LML3:LML1999 LMM2000:LMM65532 LCP3:LCP1999 LCQ2000:LCQ65532 KST3:KST1999 KSU2000:KSU65532 KIX3:KIX1999 KIY2000:KIY65532 JZB3:JZB1999 JZC2000:JZC65532 JPF3:JPF1999 JPG2000:JPG65532 JFJ3:JFJ1999 JFK2000:JFK65532 IVN3:IVN1999 IVO2000:IVO65532 ILR3:ILR1999 ILS2000:ILS65532 IBV3:IBV1999 IBW2000:IBW65532 HRZ3:HRZ1999 HSA2000:HSA65532 HID3:HID1999 HIE2000:HIE65532 GYH3:GYH1999 GYI2000:GYI65532 GOL3:GOL1999 GOM2000:GOM65532 GEP3:GEP1999 GEQ2000:GEQ65532 FUT3:FUT1999 FUU2000:FUU65532 FKX3:FKX1999 FKY2000:FKY65532 FBB3:FBB1999 FBC2000:FBC65532 ERF3:ERF1999 ERG2000:ERG65532 EHJ3:EHJ1999 EHK2000:EHK65532 DXN3:DXN1999 DXO2000:DXO65532 DNR3:DNR1999 DNS2000:DNS65532 DDV3:DDV1999 DDW2000:DDW65532 CTZ3:CTZ1999 CUA2000:CUA65532 CKD3:CKD1999 CKE2000:CKE65532 CAH3:CAH1999 CAI2000:CAI65532 BQL3:BQL1999 BQM2000:BQM65532 BGP3:BGP1999 BGQ2000:BGQ65532 AWT3:AWT1999 AWU2000:AWU65532 AMX3:AMX1999 AMY2000:AMY65532 ADB3:ADB1999 ADC2000:ADC65532 TF3:TF1999 TG2000:TG65532 JJ3:JJ1999 JK2000:JK65532 WVV3:WVV1999 WVW2000:WVW65532" xr:uid="{00000000-0002-0000-0400-000007000000}"/>
    <dataValidation allowBlank="1" showInputMessage="1" showErrorMessage="1" prompt="Favor escriba la fecha de inicio de campo docente." sqref="WVV983038:WVV1048576 Q65534:Q131068 JJ65534:JJ131068 TF65534:TF131068 ADB65534:ADB131068 AMX65534:AMX131068 AWT65534:AWT131068 BGP65534:BGP131068 BQL65534:BQL131068 CAH65534:CAH131068 CKD65534:CKD131068 CTZ65534:CTZ131068 DDV65534:DDV131068 DNR65534:DNR131068 DXN65534:DXN131068 EHJ65534:EHJ131068 ERF65534:ERF131068 FBB65534:FBB131068 FKX65534:FKX131068 FUT65534:FUT131068 GEP65534:GEP131068 GOL65534:GOL131068 GYH65534:GYH131068 HID65534:HID131068 HRZ65534:HRZ131068 IBV65534:IBV131068 ILR65534:ILR131068 IVN65534:IVN131068 JFJ65534:JFJ131068 JPF65534:JPF131068 JZB65534:JZB131068 KIX65534:KIX131068 KST65534:KST131068 LCP65534:LCP131068 LML65534:LML131068 LWH65534:LWH131068 MGD65534:MGD131068 MPZ65534:MPZ131068 MZV65534:MZV131068 NJR65534:NJR131068 NTN65534:NTN131068 ODJ65534:ODJ131068 ONF65534:ONF131068 OXB65534:OXB131068 PGX65534:PGX131068 PQT65534:PQT131068 QAP65534:QAP131068 QKL65534:QKL131068 QUH65534:QUH131068 RED65534:RED131068 RNZ65534:RNZ131068 RXV65534:RXV131068 SHR65534:SHR131068 SRN65534:SRN131068 TBJ65534:TBJ131068 TLF65534:TLF131068 TVB65534:TVB131068 UEX65534:UEX131068 UOT65534:UOT131068 UYP65534:UYP131068 VIL65534:VIL131068 VSH65534:VSH131068 WCD65534:WCD131068 WLZ65534:WLZ131068 WVV65534:WVV131068 Q131070:Q196604 JJ131070:JJ196604 TF131070:TF196604 ADB131070:ADB196604 AMX131070:AMX196604 AWT131070:AWT196604 BGP131070:BGP196604 BQL131070:BQL196604 CAH131070:CAH196604 CKD131070:CKD196604 CTZ131070:CTZ196604 DDV131070:DDV196604 DNR131070:DNR196604 DXN131070:DXN196604 EHJ131070:EHJ196604 ERF131070:ERF196604 FBB131070:FBB196604 FKX131070:FKX196604 FUT131070:FUT196604 GEP131070:GEP196604 GOL131070:GOL196604 GYH131070:GYH196604 HID131070:HID196604 HRZ131070:HRZ196604 IBV131070:IBV196604 ILR131070:ILR196604 IVN131070:IVN196604 JFJ131070:JFJ196604 JPF131070:JPF196604 JZB131070:JZB196604 KIX131070:KIX196604 KST131070:KST196604 LCP131070:LCP196604 LML131070:LML196604 LWH131070:LWH196604 MGD131070:MGD196604 MPZ131070:MPZ196604 MZV131070:MZV196604 NJR131070:NJR196604 NTN131070:NTN196604 ODJ131070:ODJ196604 ONF131070:ONF196604 OXB131070:OXB196604 PGX131070:PGX196604 PQT131070:PQT196604 QAP131070:QAP196604 QKL131070:QKL196604 QUH131070:QUH196604 RED131070:RED196604 RNZ131070:RNZ196604 RXV131070:RXV196604 SHR131070:SHR196604 SRN131070:SRN196604 TBJ131070:TBJ196604 TLF131070:TLF196604 TVB131070:TVB196604 UEX131070:UEX196604 UOT131070:UOT196604 UYP131070:UYP196604 VIL131070:VIL196604 VSH131070:VSH196604 WCD131070:WCD196604 WLZ131070:WLZ196604 WVV131070:WVV196604 Q196606:Q262140 JJ196606:JJ262140 TF196606:TF262140 ADB196606:ADB262140 AMX196606:AMX262140 AWT196606:AWT262140 BGP196606:BGP262140 BQL196606:BQL262140 CAH196606:CAH262140 CKD196606:CKD262140 CTZ196606:CTZ262140 DDV196606:DDV262140 DNR196606:DNR262140 DXN196606:DXN262140 EHJ196606:EHJ262140 ERF196606:ERF262140 FBB196606:FBB262140 FKX196606:FKX262140 FUT196606:FUT262140 GEP196606:GEP262140 GOL196606:GOL262140 GYH196606:GYH262140 HID196606:HID262140 HRZ196606:HRZ262140 IBV196606:IBV262140 ILR196606:ILR262140 IVN196606:IVN262140 JFJ196606:JFJ262140 JPF196606:JPF262140 JZB196606:JZB262140 KIX196606:KIX262140 KST196606:KST262140 LCP196606:LCP262140 LML196606:LML262140 LWH196606:LWH262140 MGD196606:MGD262140 MPZ196606:MPZ262140 MZV196606:MZV262140 NJR196606:NJR262140 NTN196606:NTN262140 ODJ196606:ODJ262140 ONF196606:ONF262140 OXB196606:OXB262140 PGX196606:PGX262140 PQT196606:PQT262140 QAP196606:QAP262140 QKL196606:QKL262140 QUH196606:QUH262140 RED196606:RED262140 RNZ196606:RNZ262140 RXV196606:RXV262140 SHR196606:SHR262140 SRN196606:SRN262140 TBJ196606:TBJ262140 TLF196606:TLF262140 TVB196606:TVB262140 UEX196606:UEX262140 UOT196606:UOT262140 UYP196606:UYP262140 VIL196606:VIL262140 VSH196606:VSH262140 WCD196606:WCD262140 WLZ196606:WLZ262140 WVV196606:WVV262140 Q262142:Q327676 JJ262142:JJ327676 TF262142:TF327676 ADB262142:ADB327676 AMX262142:AMX327676 AWT262142:AWT327676 BGP262142:BGP327676 BQL262142:BQL327676 CAH262142:CAH327676 CKD262142:CKD327676 CTZ262142:CTZ327676 DDV262142:DDV327676 DNR262142:DNR327676 DXN262142:DXN327676 EHJ262142:EHJ327676 ERF262142:ERF327676 FBB262142:FBB327676 FKX262142:FKX327676 FUT262142:FUT327676 GEP262142:GEP327676 GOL262142:GOL327676 GYH262142:GYH327676 HID262142:HID327676 HRZ262142:HRZ327676 IBV262142:IBV327676 ILR262142:ILR327676 IVN262142:IVN327676 JFJ262142:JFJ327676 JPF262142:JPF327676 JZB262142:JZB327676 KIX262142:KIX327676 KST262142:KST327676 LCP262142:LCP327676 LML262142:LML327676 LWH262142:LWH327676 MGD262142:MGD327676 MPZ262142:MPZ327676 MZV262142:MZV327676 NJR262142:NJR327676 NTN262142:NTN327676 ODJ262142:ODJ327676 ONF262142:ONF327676 OXB262142:OXB327676 PGX262142:PGX327676 PQT262142:PQT327676 QAP262142:QAP327676 QKL262142:QKL327676 QUH262142:QUH327676 RED262142:RED327676 RNZ262142:RNZ327676 RXV262142:RXV327676 SHR262142:SHR327676 SRN262142:SRN327676 TBJ262142:TBJ327676 TLF262142:TLF327676 TVB262142:TVB327676 UEX262142:UEX327676 UOT262142:UOT327676 UYP262142:UYP327676 VIL262142:VIL327676 VSH262142:VSH327676 WCD262142:WCD327676 WLZ262142:WLZ327676 WVV262142:WVV327676 Q327678:Q393212 JJ327678:JJ393212 TF327678:TF393212 ADB327678:ADB393212 AMX327678:AMX393212 AWT327678:AWT393212 BGP327678:BGP393212 BQL327678:BQL393212 CAH327678:CAH393212 CKD327678:CKD393212 CTZ327678:CTZ393212 DDV327678:DDV393212 DNR327678:DNR393212 DXN327678:DXN393212 EHJ327678:EHJ393212 ERF327678:ERF393212 FBB327678:FBB393212 FKX327678:FKX393212 FUT327678:FUT393212 GEP327678:GEP393212 GOL327678:GOL393212 GYH327678:GYH393212 HID327678:HID393212 HRZ327678:HRZ393212 IBV327678:IBV393212 ILR327678:ILR393212 IVN327678:IVN393212 JFJ327678:JFJ393212 JPF327678:JPF393212 JZB327678:JZB393212 KIX327678:KIX393212 KST327678:KST393212 LCP327678:LCP393212 LML327678:LML393212 LWH327678:LWH393212 MGD327678:MGD393212 MPZ327678:MPZ393212 MZV327678:MZV393212 NJR327678:NJR393212 NTN327678:NTN393212 ODJ327678:ODJ393212 ONF327678:ONF393212 OXB327678:OXB393212 PGX327678:PGX393212 PQT327678:PQT393212 QAP327678:QAP393212 QKL327678:QKL393212 QUH327678:QUH393212 RED327678:RED393212 RNZ327678:RNZ393212 RXV327678:RXV393212 SHR327678:SHR393212 SRN327678:SRN393212 TBJ327678:TBJ393212 TLF327678:TLF393212 TVB327678:TVB393212 UEX327678:UEX393212 UOT327678:UOT393212 UYP327678:UYP393212 VIL327678:VIL393212 VSH327678:VSH393212 WCD327678:WCD393212 WLZ327678:WLZ393212 WVV327678:WVV393212 Q393214:Q458748 JJ393214:JJ458748 TF393214:TF458748 ADB393214:ADB458748 AMX393214:AMX458748 AWT393214:AWT458748 BGP393214:BGP458748 BQL393214:BQL458748 CAH393214:CAH458748 CKD393214:CKD458748 CTZ393214:CTZ458748 DDV393214:DDV458748 DNR393214:DNR458748 DXN393214:DXN458748 EHJ393214:EHJ458748 ERF393214:ERF458748 FBB393214:FBB458748 FKX393214:FKX458748 FUT393214:FUT458748 GEP393214:GEP458748 GOL393214:GOL458748 GYH393214:GYH458748 HID393214:HID458748 HRZ393214:HRZ458748 IBV393214:IBV458748 ILR393214:ILR458748 IVN393214:IVN458748 JFJ393214:JFJ458748 JPF393214:JPF458748 JZB393214:JZB458748 KIX393214:KIX458748 KST393214:KST458748 LCP393214:LCP458748 LML393214:LML458748 LWH393214:LWH458748 MGD393214:MGD458748 MPZ393214:MPZ458748 MZV393214:MZV458748 NJR393214:NJR458748 NTN393214:NTN458748 ODJ393214:ODJ458748 ONF393214:ONF458748 OXB393214:OXB458748 PGX393214:PGX458748 PQT393214:PQT458748 QAP393214:QAP458748 QKL393214:QKL458748 QUH393214:QUH458748 RED393214:RED458748 RNZ393214:RNZ458748 RXV393214:RXV458748 SHR393214:SHR458748 SRN393214:SRN458748 TBJ393214:TBJ458748 TLF393214:TLF458748 TVB393214:TVB458748 UEX393214:UEX458748 UOT393214:UOT458748 UYP393214:UYP458748 VIL393214:VIL458748 VSH393214:VSH458748 WCD393214:WCD458748 WLZ393214:WLZ458748 WVV393214:WVV458748 Q458750:Q524284 JJ458750:JJ524284 TF458750:TF524284 ADB458750:ADB524284 AMX458750:AMX524284 AWT458750:AWT524284 BGP458750:BGP524284 BQL458750:BQL524284 CAH458750:CAH524284 CKD458750:CKD524284 CTZ458750:CTZ524284 DDV458750:DDV524284 DNR458750:DNR524284 DXN458750:DXN524284 EHJ458750:EHJ524284 ERF458750:ERF524284 FBB458750:FBB524284 FKX458750:FKX524284 FUT458750:FUT524284 GEP458750:GEP524284 GOL458750:GOL524284 GYH458750:GYH524284 HID458750:HID524284 HRZ458750:HRZ524284 IBV458750:IBV524284 ILR458750:ILR524284 IVN458750:IVN524284 JFJ458750:JFJ524284 JPF458750:JPF524284 JZB458750:JZB524284 KIX458750:KIX524284 KST458750:KST524284 LCP458750:LCP524284 LML458750:LML524284 LWH458750:LWH524284 MGD458750:MGD524284 MPZ458750:MPZ524284 MZV458750:MZV524284 NJR458750:NJR524284 NTN458750:NTN524284 ODJ458750:ODJ524284 ONF458750:ONF524284 OXB458750:OXB524284 PGX458750:PGX524284 PQT458750:PQT524284 QAP458750:QAP524284 QKL458750:QKL524284 QUH458750:QUH524284 RED458750:RED524284 RNZ458750:RNZ524284 RXV458750:RXV524284 SHR458750:SHR524284 SRN458750:SRN524284 TBJ458750:TBJ524284 TLF458750:TLF524284 TVB458750:TVB524284 UEX458750:UEX524284 UOT458750:UOT524284 UYP458750:UYP524284 VIL458750:VIL524284 VSH458750:VSH524284 WCD458750:WCD524284 WLZ458750:WLZ524284 WVV458750:WVV524284 Q524286:Q589820 JJ524286:JJ589820 TF524286:TF589820 ADB524286:ADB589820 AMX524286:AMX589820 AWT524286:AWT589820 BGP524286:BGP589820 BQL524286:BQL589820 CAH524286:CAH589820 CKD524286:CKD589820 CTZ524286:CTZ589820 DDV524286:DDV589820 DNR524286:DNR589820 DXN524286:DXN589820 EHJ524286:EHJ589820 ERF524286:ERF589820 FBB524286:FBB589820 FKX524286:FKX589820 FUT524286:FUT589820 GEP524286:GEP589820 GOL524286:GOL589820 GYH524286:GYH589820 HID524286:HID589820 HRZ524286:HRZ589820 IBV524286:IBV589820 ILR524286:ILR589820 IVN524286:IVN589820 JFJ524286:JFJ589820 JPF524286:JPF589820 JZB524286:JZB589820 KIX524286:KIX589820 KST524286:KST589820 LCP524286:LCP589820 LML524286:LML589820 LWH524286:LWH589820 MGD524286:MGD589820 MPZ524286:MPZ589820 MZV524286:MZV589820 NJR524286:NJR589820 NTN524286:NTN589820 ODJ524286:ODJ589820 ONF524286:ONF589820 OXB524286:OXB589820 PGX524286:PGX589820 PQT524286:PQT589820 QAP524286:QAP589820 QKL524286:QKL589820 QUH524286:QUH589820 RED524286:RED589820 RNZ524286:RNZ589820 RXV524286:RXV589820 SHR524286:SHR589820 SRN524286:SRN589820 TBJ524286:TBJ589820 TLF524286:TLF589820 TVB524286:TVB589820 UEX524286:UEX589820 UOT524286:UOT589820 UYP524286:UYP589820 VIL524286:VIL589820 VSH524286:VSH589820 WCD524286:WCD589820 WLZ524286:WLZ589820 WVV524286:WVV589820 Q589822:Q655356 JJ589822:JJ655356 TF589822:TF655356 ADB589822:ADB655356 AMX589822:AMX655356 AWT589822:AWT655356 BGP589822:BGP655356 BQL589822:BQL655356 CAH589822:CAH655356 CKD589822:CKD655356 CTZ589822:CTZ655356 DDV589822:DDV655356 DNR589822:DNR655356 DXN589822:DXN655356 EHJ589822:EHJ655356 ERF589822:ERF655356 FBB589822:FBB655356 FKX589822:FKX655356 FUT589822:FUT655356 GEP589822:GEP655356 GOL589822:GOL655356 GYH589822:GYH655356 HID589822:HID655356 HRZ589822:HRZ655356 IBV589822:IBV655356 ILR589822:ILR655356 IVN589822:IVN655356 JFJ589822:JFJ655356 JPF589822:JPF655356 JZB589822:JZB655356 KIX589822:KIX655356 KST589822:KST655356 LCP589822:LCP655356 LML589822:LML655356 LWH589822:LWH655356 MGD589822:MGD655356 MPZ589822:MPZ655356 MZV589822:MZV655356 NJR589822:NJR655356 NTN589822:NTN655356 ODJ589822:ODJ655356 ONF589822:ONF655356 OXB589822:OXB655356 PGX589822:PGX655356 PQT589822:PQT655356 QAP589822:QAP655356 QKL589822:QKL655356 QUH589822:QUH655356 RED589822:RED655356 RNZ589822:RNZ655356 RXV589822:RXV655356 SHR589822:SHR655356 SRN589822:SRN655356 TBJ589822:TBJ655356 TLF589822:TLF655356 TVB589822:TVB655356 UEX589822:UEX655356 UOT589822:UOT655356 UYP589822:UYP655356 VIL589822:VIL655356 VSH589822:VSH655356 WCD589822:WCD655356 WLZ589822:WLZ655356 WVV589822:WVV655356 Q655358:Q720892 JJ655358:JJ720892 TF655358:TF720892 ADB655358:ADB720892 AMX655358:AMX720892 AWT655358:AWT720892 BGP655358:BGP720892 BQL655358:BQL720892 CAH655358:CAH720892 CKD655358:CKD720892 CTZ655358:CTZ720892 DDV655358:DDV720892 DNR655358:DNR720892 DXN655358:DXN720892 EHJ655358:EHJ720892 ERF655358:ERF720892 FBB655358:FBB720892 FKX655358:FKX720892 FUT655358:FUT720892 GEP655358:GEP720892 GOL655358:GOL720892 GYH655358:GYH720892 HID655358:HID720892 HRZ655358:HRZ720892 IBV655358:IBV720892 ILR655358:ILR720892 IVN655358:IVN720892 JFJ655358:JFJ720892 JPF655358:JPF720892 JZB655358:JZB720892 KIX655358:KIX720892 KST655358:KST720892 LCP655358:LCP720892 LML655358:LML720892 LWH655358:LWH720892 MGD655358:MGD720892 MPZ655358:MPZ720892 MZV655358:MZV720892 NJR655358:NJR720892 NTN655358:NTN720892 ODJ655358:ODJ720892 ONF655358:ONF720892 OXB655358:OXB720892 PGX655358:PGX720892 PQT655358:PQT720892 QAP655358:QAP720892 QKL655358:QKL720892 QUH655358:QUH720892 RED655358:RED720892 RNZ655358:RNZ720892 RXV655358:RXV720892 SHR655358:SHR720892 SRN655358:SRN720892 TBJ655358:TBJ720892 TLF655358:TLF720892 TVB655358:TVB720892 UEX655358:UEX720892 UOT655358:UOT720892 UYP655358:UYP720892 VIL655358:VIL720892 VSH655358:VSH720892 WCD655358:WCD720892 WLZ655358:WLZ720892 WVV655358:WVV720892 Q720894:Q786428 JJ720894:JJ786428 TF720894:TF786428 ADB720894:ADB786428 AMX720894:AMX786428 AWT720894:AWT786428 BGP720894:BGP786428 BQL720894:BQL786428 CAH720894:CAH786428 CKD720894:CKD786428 CTZ720894:CTZ786428 DDV720894:DDV786428 DNR720894:DNR786428 DXN720894:DXN786428 EHJ720894:EHJ786428 ERF720894:ERF786428 FBB720894:FBB786428 FKX720894:FKX786428 FUT720894:FUT786428 GEP720894:GEP786428 GOL720894:GOL786428 GYH720894:GYH786428 HID720894:HID786428 HRZ720894:HRZ786428 IBV720894:IBV786428 ILR720894:ILR786428 IVN720894:IVN786428 JFJ720894:JFJ786428 JPF720894:JPF786428 JZB720894:JZB786428 KIX720894:KIX786428 KST720894:KST786428 LCP720894:LCP786428 LML720894:LML786428 LWH720894:LWH786428 MGD720894:MGD786428 MPZ720894:MPZ786428 MZV720894:MZV786428 NJR720894:NJR786428 NTN720894:NTN786428 ODJ720894:ODJ786428 ONF720894:ONF786428 OXB720894:OXB786428 PGX720894:PGX786428 PQT720894:PQT786428 QAP720894:QAP786428 QKL720894:QKL786428 QUH720894:QUH786428 RED720894:RED786428 RNZ720894:RNZ786428 RXV720894:RXV786428 SHR720894:SHR786428 SRN720894:SRN786428 TBJ720894:TBJ786428 TLF720894:TLF786428 TVB720894:TVB786428 UEX720894:UEX786428 UOT720894:UOT786428 UYP720894:UYP786428 VIL720894:VIL786428 VSH720894:VSH786428 WCD720894:WCD786428 WLZ720894:WLZ786428 WVV720894:WVV786428 Q786430:Q851964 JJ786430:JJ851964 TF786430:TF851964 ADB786430:ADB851964 AMX786430:AMX851964 AWT786430:AWT851964 BGP786430:BGP851964 BQL786430:BQL851964 CAH786430:CAH851964 CKD786430:CKD851964 CTZ786430:CTZ851964 DDV786430:DDV851964 DNR786430:DNR851964 DXN786430:DXN851964 EHJ786430:EHJ851964 ERF786430:ERF851964 FBB786430:FBB851964 FKX786430:FKX851964 FUT786430:FUT851964 GEP786430:GEP851964 GOL786430:GOL851964 GYH786430:GYH851964 HID786430:HID851964 HRZ786430:HRZ851964 IBV786430:IBV851964 ILR786430:ILR851964 IVN786430:IVN851964 JFJ786430:JFJ851964 JPF786430:JPF851964 JZB786430:JZB851964 KIX786430:KIX851964 KST786430:KST851964 LCP786430:LCP851964 LML786430:LML851964 LWH786430:LWH851964 MGD786430:MGD851964 MPZ786430:MPZ851964 MZV786430:MZV851964 NJR786430:NJR851964 NTN786430:NTN851964 ODJ786430:ODJ851964 ONF786430:ONF851964 OXB786430:OXB851964 PGX786430:PGX851964 PQT786430:PQT851964 QAP786430:QAP851964 QKL786430:QKL851964 QUH786430:QUH851964 RED786430:RED851964 RNZ786430:RNZ851964 RXV786430:RXV851964 SHR786430:SHR851964 SRN786430:SRN851964 TBJ786430:TBJ851964 TLF786430:TLF851964 TVB786430:TVB851964 UEX786430:UEX851964 UOT786430:UOT851964 UYP786430:UYP851964 VIL786430:VIL851964 VSH786430:VSH851964 WCD786430:WCD851964 WLZ786430:WLZ851964 WVV786430:WVV851964 Q851966:Q917500 JJ851966:JJ917500 TF851966:TF917500 ADB851966:ADB917500 AMX851966:AMX917500 AWT851966:AWT917500 BGP851966:BGP917500 BQL851966:BQL917500 CAH851966:CAH917500 CKD851966:CKD917500 CTZ851966:CTZ917500 DDV851966:DDV917500 DNR851966:DNR917500 DXN851966:DXN917500 EHJ851966:EHJ917500 ERF851966:ERF917500 FBB851966:FBB917500 FKX851966:FKX917500 FUT851966:FUT917500 GEP851966:GEP917500 GOL851966:GOL917500 GYH851966:GYH917500 HID851966:HID917500 HRZ851966:HRZ917500 IBV851966:IBV917500 ILR851966:ILR917500 IVN851966:IVN917500 JFJ851966:JFJ917500 JPF851966:JPF917500 JZB851966:JZB917500 KIX851966:KIX917500 KST851966:KST917500 LCP851966:LCP917500 LML851966:LML917500 LWH851966:LWH917500 MGD851966:MGD917500 MPZ851966:MPZ917500 MZV851966:MZV917500 NJR851966:NJR917500 NTN851966:NTN917500 ODJ851966:ODJ917500 ONF851966:ONF917500 OXB851966:OXB917500 PGX851966:PGX917500 PQT851966:PQT917500 QAP851966:QAP917500 QKL851966:QKL917500 QUH851966:QUH917500 RED851966:RED917500 RNZ851966:RNZ917500 RXV851966:RXV917500 SHR851966:SHR917500 SRN851966:SRN917500 TBJ851966:TBJ917500 TLF851966:TLF917500 TVB851966:TVB917500 UEX851966:UEX917500 UOT851966:UOT917500 UYP851966:UYP917500 VIL851966:VIL917500 VSH851966:VSH917500 WCD851966:WCD917500 WLZ851966:WLZ917500 WVV851966:WVV917500 Q917502:Q983036 JJ917502:JJ983036 TF917502:TF983036 ADB917502:ADB983036 AMX917502:AMX983036 AWT917502:AWT983036 BGP917502:BGP983036 BQL917502:BQL983036 CAH917502:CAH983036 CKD917502:CKD983036 CTZ917502:CTZ983036 DDV917502:DDV983036 DNR917502:DNR983036 DXN917502:DXN983036 EHJ917502:EHJ983036 ERF917502:ERF983036 FBB917502:FBB983036 FKX917502:FKX983036 FUT917502:FUT983036 GEP917502:GEP983036 GOL917502:GOL983036 GYH917502:GYH983036 HID917502:HID983036 HRZ917502:HRZ983036 IBV917502:IBV983036 ILR917502:ILR983036 IVN917502:IVN983036 JFJ917502:JFJ983036 JPF917502:JPF983036 JZB917502:JZB983036 KIX917502:KIX983036 KST917502:KST983036 LCP917502:LCP983036 LML917502:LML983036 LWH917502:LWH983036 MGD917502:MGD983036 MPZ917502:MPZ983036 MZV917502:MZV983036 NJR917502:NJR983036 NTN917502:NTN983036 ODJ917502:ODJ983036 ONF917502:ONF983036 OXB917502:OXB983036 PGX917502:PGX983036 PQT917502:PQT983036 QAP917502:QAP983036 QKL917502:QKL983036 QUH917502:QUH983036 RED917502:RED983036 RNZ917502:RNZ983036 RXV917502:RXV983036 SHR917502:SHR983036 SRN917502:SRN983036 TBJ917502:TBJ983036 TLF917502:TLF983036 TVB917502:TVB983036 UEX917502:UEX983036 UOT917502:UOT983036 UYP917502:UYP983036 VIL917502:VIL983036 VSH917502:VSH983036 WCD917502:WCD983036 WLZ917502:WLZ983036 WVV917502:WVV983036 Q983038:Q1048576 JJ983038:JJ1048576 TF983038:TF1048576 ADB983038:ADB1048576 AMX983038:AMX1048576 AWT983038:AWT1048576 BGP983038:BGP1048576 BQL983038:BQL1048576 CAH983038:CAH1048576 CKD983038:CKD1048576 CTZ983038:CTZ1048576 DDV983038:DDV1048576 DNR983038:DNR1048576 DXN983038:DXN1048576 EHJ983038:EHJ1048576 ERF983038:ERF1048576 FBB983038:FBB1048576 FKX983038:FKX1048576 FUT983038:FUT1048576 GEP983038:GEP1048576 GOL983038:GOL1048576 GYH983038:GYH1048576 HID983038:HID1048576 HRZ983038:HRZ1048576 IBV983038:IBV1048576 ILR983038:ILR1048576 IVN983038:IVN1048576 JFJ983038:JFJ1048576 JPF983038:JPF1048576 JZB983038:JZB1048576 KIX983038:KIX1048576 KST983038:KST1048576 LCP983038:LCP1048576 LML983038:LML1048576 LWH983038:LWH1048576 MGD983038:MGD1048576 MPZ983038:MPZ1048576 MZV983038:MZV1048576 NJR983038:NJR1048576 NTN983038:NTN1048576 ODJ983038:ODJ1048576 ONF983038:ONF1048576 OXB983038:OXB1048576 PGX983038:PGX1048576 PQT983038:PQT1048576 QAP983038:QAP1048576 QKL983038:QKL1048576 QUH983038:QUH1048576 RED983038:RED1048576 RNZ983038:RNZ1048576 RXV983038:RXV1048576 SHR983038:SHR1048576 SRN983038:SRN1048576 TBJ983038:TBJ1048576 TLF983038:TLF1048576 TVB983038:TVB1048576 UEX983038:UEX1048576 UOT983038:UOT1048576 UYP983038:UYP1048576 VIL983038:VIL1048576 VSH983038:VSH1048576 WCD983038:WCD1048576 WLZ983038:WLZ1048576 WVV2000:WVV65532 WLY3:WLY1999 WLZ2000:WLZ65532 WCC3:WCC1999 WCD2000:WCD65532 VSG3:VSG1999 VSH2000:VSH65532 VIK3:VIK1999 VIL2000:VIL65532 UYO3:UYO1999 UYP2000:UYP65532 UOS3:UOS1999 UOT2000:UOT65532 UEW3:UEW1999 UEX2000:UEX65532 TVA3:TVA1999 TVB2000:TVB65532 TLE3:TLE1999 TLF2000:TLF65532 TBI3:TBI1999 TBJ2000:TBJ65532 SRM3:SRM1999 SRN2000:SRN65532 SHQ3:SHQ1999 SHR2000:SHR65532 RXU3:RXU1999 RXV2000:RXV65532 RNY3:RNY1999 RNZ2000:RNZ65532 REC3:REC1999 RED2000:RED65532 QUG3:QUG1999 QUH2000:QUH65532 QKK3:QKK1999 QKL2000:QKL65532 QAO3:QAO1999 QAP2000:QAP65532 PQS3:PQS1999 PQT2000:PQT65532 PGW3:PGW1999 PGX2000:PGX65532 OXA3:OXA1999 OXB2000:OXB65532 ONE3:ONE1999 ONF2000:ONF65532 ODI3:ODI1999 ODJ2000:ODJ65532 NTM3:NTM1999 NTN2000:NTN65532 NJQ3:NJQ1999 NJR2000:NJR65532 MZU3:MZU1999 MZV2000:MZV65532 MPY3:MPY1999 MPZ2000:MPZ65532 MGC3:MGC1999 MGD2000:MGD65532 LWG3:LWG1999 LWH2000:LWH65532 LMK3:LMK1999 LML2000:LML65532 LCO3:LCO1999 LCP2000:LCP65532 KSS3:KSS1999 KST2000:KST65532 KIW3:KIW1999 KIX2000:KIX65532 JZA3:JZA1999 JZB2000:JZB65532 JPE3:JPE1999 JPF2000:JPF65532 JFI3:JFI1999 JFJ2000:JFJ65532 IVM3:IVM1999 IVN2000:IVN65532 ILQ3:ILQ1999 ILR2000:ILR65532 IBU3:IBU1999 IBV2000:IBV65532 HRY3:HRY1999 HRZ2000:HRZ65532 HIC3:HIC1999 HID2000:HID65532 GYG3:GYG1999 GYH2000:GYH65532 GOK3:GOK1999 GOL2000:GOL65532 GEO3:GEO1999 GEP2000:GEP65532 FUS3:FUS1999 FUT2000:FUT65532 FKW3:FKW1999 FKX2000:FKX65532 FBA3:FBA1999 FBB2000:FBB65532 ERE3:ERE1999 ERF2000:ERF65532 EHI3:EHI1999 EHJ2000:EHJ65532 DXM3:DXM1999 DXN2000:DXN65532 DNQ3:DNQ1999 DNR2000:DNR65532 DDU3:DDU1999 DDV2000:DDV65532 CTY3:CTY1999 CTZ2000:CTZ65532 CKC3:CKC1999 CKD2000:CKD65532 CAG3:CAG1999 CAH2000:CAH65532 BQK3:BQK1999 BQL2000:BQL65532 BGO3:BGO1999 BGP2000:BGP65532 AWS3:AWS1999 AWT2000:AWT65532 AMW3:AMW1999 AMX2000:AMX65532 ADA3:ADA1999 ADB2000:ADB65532 TE3:TE1999 TF2000:TF65532 JI3:JI1999 JJ2000:JJ65532 WVU3:WVU1999 Q2002:Q65532" xr:uid="{00000000-0002-0000-0400-000008000000}"/>
    <dataValidation allowBlank="1" showInputMessage="1" showErrorMessage="1" prompt="Ingresar el número de identificación con ceros &quot;0&quot; y sin guiones." sqref="E3:E1999" xr:uid="{00000000-0002-0000-0400-000009000000}"/>
    <dataValidation type="date" showInputMessage="1" showErrorMessage="1" errorTitle="Mensaje de Error" error="Rango de fechas permitido del 1/1/2026 al 31/12/2026" sqref="P3:P2001" xr:uid="{78462246-02AE-4511-B7A5-6CCDEB1B7630}">
      <formula1>46023</formula1>
      <formula2>46387</formula2>
    </dataValidation>
    <dataValidation type="date" showInputMessage="1" showErrorMessage="1" errorTitle="FECHA INCORRECTA" error="El rango de fechas permitido corresponde del 01/01/2026 al 31/12/2026." sqref="Q3:Q2001" xr:uid="{70F90B56-9534-482F-BEC3-138EBFDE5A5D}">
      <formula1>46023</formula1>
      <formula2>46387</formula2>
    </dataValidation>
  </dataValidations>
  <printOptions horizontalCentered="1" verticalCentered="1"/>
  <pageMargins left="0" right="0" top="0.78740157480314965" bottom="0.98425196850393704" header="0" footer="0"/>
  <pageSetup scale="65" orientation="landscape" r:id="rId2"/>
  <headerFooter alignWithMargins="0">
    <oddHeader>&amp;L&amp;8&amp;G&amp;C&amp;"Arial,Negrita"&amp;14BOLETA DE REPORTE DE ESTUDIANTES
QUE UTILIZAN CAMPO DOCENTE EN LA CCSS
&amp;G&amp;R&amp;8&amp;G</oddHeader>
    <oddFooter xml:space="preserve">&amp;L&amp;12Firma de la Universidad
Fecha&amp;C&amp;"Arial,Negrita"&amp;11Firma Coordinador CAL
Fecha&amp;R&amp;11Consejo Superior Campos Docentes
Autorizado □ no □ sI&amp;12
</oddFooter>
  </headerFooter>
  <drawing r:id="rId3"/>
  <legacyDrawingHF r:id="rId4"/>
  <extLst>
    <ext xmlns:x14="http://schemas.microsoft.com/office/spreadsheetml/2009/9/main" uri="{CCE6A557-97BC-4b89-ADB6-D9C93CAAB3DF}">
      <x14:dataValidations xmlns:xm="http://schemas.microsoft.com/office/excel/2006/main" xWindow="772" yWindow="517" count="5">
        <x14:dataValidation type="list" allowBlank="1" showInputMessage="1" showErrorMessage="1" xr:uid="{61DE1516-2F44-4196-A661-90D56574D5F3}">
          <x14:formula1>
            <xm:f>DATOS!$E$2:$E$5</xm:f>
          </x14:formula1>
          <xm:sqref>C3:C1999</xm:sqref>
        </x14:dataValidation>
        <x14:dataValidation type="list" showInputMessage="1" showErrorMessage="1" xr:uid="{6D10265C-5C44-472D-8E0E-B56A53AF7EB5}">
          <x14:formula1>
            <xm:f>DATOS!$C$2:$C$10</xm:f>
          </x14:formula1>
          <xm:sqref>A3:A2001</xm:sqref>
        </x14:dataValidation>
        <x14:dataValidation type="list" showInputMessage="1" showErrorMessage="1" xr:uid="{F4966644-5059-4912-A29A-CA63F4716226}">
          <x14:formula1>
            <xm:f>DATOS!$G$2:$G$9</xm:f>
          </x14:formula1>
          <xm:sqref>D3:D2001</xm:sqref>
        </x14:dataValidation>
        <x14:dataValidation type="list" showInputMessage="1" showErrorMessage="1" xr:uid="{EFA96AF2-2C1A-415E-A860-6DDF541C825D}">
          <x14:formula1>
            <xm:f>DATOS!$I$2:$I$9</xm:f>
          </x14:formula1>
          <xm:sqref>T3:T2001</xm:sqref>
        </x14:dataValidation>
        <x14:dataValidation type="list" showInputMessage="1" showErrorMessage="1" xr:uid="{F64AAF97-30BF-4008-9F17-F8D5FD256E55}">
          <x14:formula1>
            <xm:f>DATOS!$A$2:$A$2</xm:f>
          </x14:formula1>
          <xm:sqref>B3:B2001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12DBE-64E0-4C38-8FC7-C97310F44567}">
  <sheetPr codeName="Hoja8"/>
  <dimension ref="A1:XFD471"/>
  <sheetViews>
    <sheetView workbookViewId="0">
      <selection activeCell="A234" sqref="A234:J234"/>
    </sheetView>
  </sheetViews>
  <sheetFormatPr baseColWidth="10" defaultColWidth="10" defaultRowHeight="14.5" zeroHeight="1" x14ac:dyDescent="0.35"/>
  <cols>
    <col min="1" max="1" width="17.453125" customWidth="1"/>
    <col min="2" max="2" width="13.54296875" customWidth="1"/>
    <col min="4" max="4" width="30.453125" customWidth="1"/>
    <col min="5" max="5" width="37.90625" customWidth="1"/>
    <col min="6" max="6" width="32.36328125" customWidth="1"/>
    <col min="7" max="7" width="21.54296875" customWidth="1"/>
    <col min="8" max="8" width="27.90625" customWidth="1"/>
    <col min="9" max="9" width="10.6328125" customWidth="1"/>
    <col min="10" max="10" width="17.08984375" style="59" customWidth="1"/>
    <col min="11" max="16379" width="10" hidden="1" customWidth="1"/>
    <col min="16380" max="16382" width="0" hidden="1" customWidth="1"/>
    <col min="16383" max="16383" width="14.453125" hidden="1" customWidth="1"/>
    <col min="16384" max="16384" width="37" customWidth="1"/>
  </cols>
  <sheetData>
    <row r="1" spans="1:10 16380:16384" ht="31.5" customHeight="1" x14ac:dyDescent="0.35">
      <c r="A1" s="169" t="e">
        <f>+CONCATENATE(XFC2," ",XEZ1)</f>
        <v>#REF!</v>
      </c>
      <c r="B1" s="170"/>
      <c r="C1" s="170"/>
      <c r="D1" s="170"/>
      <c r="E1" s="170"/>
      <c r="F1" s="170"/>
      <c r="G1" s="170"/>
      <c r="H1" s="170"/>
      <c r="I1" s="170"/>
      <c r="J1" s="171"/>
      <c r="XEZ1" s="175" t="e">
        <f>+'BOLETA OFICIAL'!X5</f>
        <v>#REF!</v>
      </c>
      <c r="XFA1" s="176"/>
      <c r="XFB1" s="177"/>
      <c r="XFC1" s="46"/>
      <c r="XFD1" s="47"/>
    </row>
    <row r="2" spans="1:10 16380:16384" ht="18.649999999999999" customHeight="1" thickBot="1" x14ac:dyDescent="0.4">
      <c r="A2" s="172"/>
      <c r="B2" s="173"/>
      <c r="C2" s="173"/>
      <c r="D2" s="173"/>
      <c r="E2" s="173"/>
      <c r="F2" s="173"/>
      <c r="G2" s="173"/>
      <c r="H2" s="173"/>
      <c r="I2" s="173"/>
      <c r="J2" s="174"/>
      <c r="XEZ2" s="178"/>
      <c r="XFA2" s="179"/>
      <c r="XFB2" s="180"/>
      <c r="XFC2" s="47" t="s">
        <v>184</v>
      </c>
      <c r="XFD2" s="48" t="s">
        <v>185</v>
      </c>
    </row>
    <row r="3" spans="1:10 16380:16384" ht="23.25" customHeight="1" x14ac:dyDescent="0.35">
      <c r="A3" s="181" t="s">
        <v>186</v>
      </c>
      <c r="B3" s="182"/>
      <c r="C3" s="182"/>
      <c r="D3" s="183"/>
      <c r="E3" s="187" t="str">
        <f>+IF('[1]BOLETA OFICIAL'!A6&gt;0,'[1]BOLETA OFICIAL'!A6,+IF('[1]BOLETA OFICIAL'!A6=0," "))</f>
        <v xml:space="preserve"> </v>
      </c>
      <c r="F3" s="188"/>
      <c r="G3" s="191">
        <f ca="1">TODAY()</f>
        <v>46101</v>
      </c>
      <c r="H3" s="182"/>
      <c r="I3" s="182"/>
      <c r="J3" s="183"/>
      <c r="XFC3" t="s">
        <v>182</v>
      </c>
      <c r="XFD3" s="49"/>
    </row>
    <row r="4" spans="1:10 16380:16384" ht="21" customHeight="1" thickBot="1" x14ac:dyDescent="0.4">
      <c r="A4" s="184"/>
      <c r="B4" s="185"/>
      <c r="C4" s="185"/>
      <c r="D4" s="186"/>
      <c r="E4" s="189"/>
      <c r="F4" s="190"/>
      <c r="G4" s="184"/>
      <c r="H4" s="185"/>
      <c r="I4" s="185"/>
      <c r="J4" s="186"/>
      <c r="XFC4" t="s">
        <v>181</v>
      </c>
      <c r="XFD4" s="49"/>
    </row>
    <row r="5" spans="1:10 16380:16384" ht="19.25" customHeight="1" thickBot="1" x14ac:dyDescent="0.4">
      <c r="A5" s="192" t="s">
        <v>187</v>
      </c>
      <c r="B5" s="194" t="s">
        <v>188</v>
      </c>
      <c r="C5" s="196" t="s">
        <v>189</v>
      </c>
      <c r="D5" s="198" t="s">
        <v>190</v>
      </c>
      <c r="E5" s="199"/>
      <c r="F5" s="200"/>
      <c r="G5" s="201" t="s">
        <v>191</v>
      </c>
      <c r="H5" s="202"/>
      <c r="I5" s="163" t="s">
        <v>192</v>
      </c>
      <c r="J5" s="164"/>
      <c r="XFC5" t="s">
        <v>183</v>
      </c>
      <c r="XFD5" s="49"/>
    </row>
    <row r="6" spans="1:10 16380:16384" ht="18" customHeight="1" thickBot="1" x14ac:dyDescent="0.4">
      <c r="A6" s="193"/>
      <c r="B6" s="195"/>
      <c r="C6" s="197"/>
      <c r="D6" s="50" t="s">
        <v>12</v>
      </c>
      <c r="E6" s="50" t="s">
        <v>35</v>
      </c>
      <c r="F6" s="50" t="s">
        <v>11</v>
      </c>
      <c r="G6" s="50" t="s">
        <v>193</v>
      </c>
      <c r="H6" s="50" t="s">
        <v>194</v>
      </c>
      <c r="I6" s="165"/>
      <c r="J6" s="166"/>
      <c r="XFD6" s="49"/>
    </row>
    <row r="7" spans="1:10 16380:16384" ht="30" customHeight="1" x14ac:dyDescent="0.35">
      <c r="A7" s="51" t="str">
        <f>+IF('BOLETA OFICIAL'!F6&gt;0,'BOLETA OFICIAL'!F6,+IF('BOLETA OFICIAL'!F6=0," "))</f>
        <v xml:space="preserve"> </v>
      </c>
      <c r="B7" s="63" t="str">
        <f ca="1">+IF('BOLETA OFICIAL'!G6&gt;0,'BOLETA OFICIAL'!G6,+IF('BOLETA OFICIAL'!G6=0," "))</f>
        <v xml:space="preserve"> </v>
      </c>
      <c r="C7" s="52"/>
      <c r="D7" s="53" t="str">
        <f>+IF('BOLETA OFICIAL'!C6&gt;0,'BOLETA OFICIAL'!C6,+IF('BOLETA OFICIAL'!C6=0," "))</f>
        <v xml:space="preserve"> </v>
      </c>
      <c r="E7" s="53" t="str">
        <f>+IF('BOLETA OFICIAL'!D6&gt;0,'BOLETA OFICIAL'!D6,+IF('BOLETA OFICIAL'!D6=0," "))</f>
        <v xml:space="preserve"> </v>
      </c>
      <c r="F7" s="53" t="str">
        <f>IF('BOLETA OFICIAL'!B6&gt;0,'BOLETA OFICIAL'!B6,+IF('BOLETA OFICIAL'!B6=0," "))</f>
        <v xml:space="preserve"> </v>
      </c>
      <c r="G7" s="54" t="str">
        <f>+IF('BOLETA OFICIAL'!P6&gt;0,'BOLETA OFICIAL'!P6,+IF('BOLETA OFICIAL'!P6=0," "))</f>
        <v xml:space="preserve"> </v>
      </c>
      <c r="H7" s="54" t="str">
        <f>+IF('BOLETA OFICIAL'!Q6&gt;0,'BOLETA OFICIAL'!Q6,+IF('BOLETA OFICIAL'!Q6=0," "))</f>
        <v xml:space="preserve"> </v>
      </c>
      <c r="I7" s="167">
        <f ca="1">+IFERROR(A7*B7*C7,0)</f>
        <v>0</v>
      </c>
      <c r="J7" s="168"/>
      <c r="XFD7" s="49"/>
    </row>
    <row r="8" spans="1:10 16380:16384" ht="30" customHeight="1" x14ac:dyDescent="0.35">
      <c r="A8" s="64" t="e">
        <f>+IF('BOLETA OFICIAL'!#REF!&gt;0,'BOLETA OFICIAL'!#REF!,+IF('BOLETA OFICIAL'!#REF!=0," "))</f>
        <v>#REF!</v>
      </c>
      <c r="B8" s="60" t="e">
        <f>+IF('BOLETA OFICIAL'!#REF!&gt;0,'BOLETA OFICIAL'!#REF!,+IF('BOLETA OFICIAL'!#REF!=0," "))</f>
        <v>#REF!</v>
      </c>
      <c r="C8" s="55"/>
      <c r="D8" s="61" t="e">
        <f>+IF('BOLETA OFICIAL'!#REF!&gt;0,'BOLETA OFICIAL'!#REF!,+IF('BOLETA OFICIAL'!#REF!=0," "))</f>
        <v>#REF!</v>
      </c>
      <c r="E8" s="61" t="e">
        <f>+IF('BOLETA OFICIAL'!#REF!&gt;0,'BOLETA OFICIAL'!#REF!,+IF('BOLETA OFICIAL'!#REF!=0," "))</f>
        <v>#REF!</v>
      </c>
      <c r="F8" s="61" t="e">
        <f>IF('BOLETA OFICIAL'!#REF!&gt;0,'BOLETA OFICIAL'!#REF!,+IF('BOLETA OFICIAL'!#REF!=0," "))</f>
        <v>#REF!</v>
      </c>
      <c r="G8" s="62" t="e">
        <f>+IF('BOLETA OFICIAL'!#REF!&gt;0,'BOLETA OFICIAL'!#REF!,+IF('BOLETA OFICIAL'!#REF!=0," "))</f>
        <v>#REF!</v>
      </c>
      <c r="H8" s="62" t="e">
        <f>+IF('BOLETA OFICIAL'!#REF!&gt;0,'BOLETA OFICIAL'!#REF!,+IF('BOLETA OFICIAL'!#REF!=0," "))</f>
        <v>#REF!</v>
      </c>
      <c r="I8" s="148">
        <f t="shared" ref="I8:I71" si="0">+IFERROR(A8*B8*C8,0)</f>
        <v>0</v>
      </c>
      <c r="J8" s="149"/>
      <c r="XFD8" s="49"/>
    </row>
    <row r="9" spans="1:10 16380:16384" ht="30" customHeight="1" x14ac:dyDescent="0.35">
      <c r="A9" s="64" t="str">
        <f>+IF('BOLETA OFICIAL'!F7&gt;0,'BOLETA OFICIAL'!F7,+IF('BOLETA OFICIAL'!F7=0," "))</f>
        <v xml:space="preserve"> </v>
      </c>
      <c r="B9" s="60" t="str">
        <f ca="1">+IF('BOLETA OFICIAL'!G7&gt;0,'BOLETA OFICIAL'!G7,+IF('BOLETA OFICIAL'!G7=0," "))</f>
        <v xml:space="preserve"> </v>
      </c>
      <c r="C9" s="55"/>
      <c r="D9" s="61" t="str">
        <f>+IF('BOLETA OFICIAL'!C7&gt;0,'BOLETA OFICIAL'!C7,+IF('BOLETA OFICIAL'!C7=0," "))</f>
        <v xml:space="preserve"> </v>
      </c>
      <c r="E9" s="61" t="str">
        <f>+IF('BOLETA OFICIAL'!D7&gt;0,'BOLETA OFICIAL'!D7,+IF('BOLETA OFICIAL'!D7=0," "))</f>
        <v xml:space="preserve"> </v>
      </c>
      <c r="F9" s="61" t="str">
        <f>IF('BOLETA OFICIAL'!B7&gt;0,'BOLETA OFICIAL'!B7,+IF('BOLETA OFICIAL'!B7=0," "))</f>
        <v xml:space="preserve"> </v>
      </c>
      <c r="G9" s="62" t="str">
        <f>+IF('BOLETA OFICIAL'!P7&gt;0,'BOLETA OFICIAL'!P7,+IF('BOLETA OFICIAL'!P7=0," "))</f>
        <v xml:space="preserve"> </v>
      </c>
      <c r="H9" s="62" t="str">
        <f>+IF('BOLETA OFICIAL'!Q7&gt;0,'BOLETA OFICIAL'!Q7,+IF('BOLETA OFICIAL'!Q7=0," "))</f>
        <v xml:space="preserve"> </v>
      </c>
      <c r="I9" s="148">
        <f t="shared" ca="1" si="0"/>
        <v>0</v>
      </c>
      <c r="J9" s="149"/>
      <c r="XFD9" s="49"/>
    </row>
    <row r="10" spans="1:10 16380:16384" ht="30" customHeight="1" x14ac:dyDescent="0.35">
      <c r="A10" s="64" t="str">
        <f>+IF('BOLETA OFICIAL'!F8&gt;0,'BOLETA OFICIAL'!F8,+IF('BOLETA OFICIAL'!F8=0," "))</f>
        <v xml:space="preserve"> </v>
      </c>
      <c r="B10" s="60" t="str">
        <f ca="1">+IF('BOLETA OFICIAL'!G8&gt;0,'BOLETA OFICIAL'!G8,+IF('BOLETA OFICIAL'!G8=0," "))</f>
        <v xml:space="preserve"> </v>
      </c>
      <c r="C10" s="55"/>
      <c r="D10" s="61" t="str">
        <f>+IF('BOLETA OFICIAL'!C8&gt;0,'BOLETA OFICIAL'!C8,+IF('BOLETA OFICIAL'!C8=0," "))</f>
        <v xml:space="preserve"> </v>
      </c>
      <c r="E10" s="61" t="str">
        <f>+IF('BOLETA OFICIAL'!D8&gt;0,'BOLETA OFICIAL'!D8,+IF('BOLETA OFICIAL'!D8=0," "))</f>
        <v xml:space="preserve"> </v>
      </c>
      <c r="F10" s="61" t="str">
        <f>IF('BOLETA OFICIAL'!B8&gt;0,'BOLETA OFICIAL'!B8,+IF('BOLETA OFICIAL'!B8=0," "))</f>
        <v xml:space="preserve"> </v>
      </c>
      <c r="G10" s="62" t="str">
        <f>+IF('BOLETA OFICIAL'!P8&gt;0,'BOLETA OFICIAL'!P8,+IF('BOLETA OFICIAL'!P8=0," "))</f>
        <v xml:space="preserve"> </v>
      </c>
      <c r="H10" s="62" t="str">
        <f>+IF('BOLETA OFICIAL'!Q8&gt;0,'BOLETA OFICIAL'!Q8,+IF('BOLETA OFICIAL'!Q8=0," "))</f>
        <v xml:space="preserve"> </v>
      </c>
      <c r="I10" s="148">
        <f t="shared" ca="1" si="0"/>
        <v>0</v>
      </c>
      <c r="J10" s="149"/>
      <c r="XFD10" s="49"/>
    </row>
    <row r="11" spans="1:10 16380:16384" ht="30" customHeight="1" x14ac:dyDescent="0.35">
      <c r="A11" s="64" t="str">
        <f>+IF('BOLETA OFICIAL'!F9&gt;0,'BOLETA OFICIAL'!F9,+IF('BOLETA OFICIAL'!F9=0," "))</f>
        <v xml:space="preserve"> </v>
      </c>
      <c r="B11" s="60" t="str">
        <f ca="1">+IF('BOLETA OFICIAL'!G9&gt;0,'BOLETA OFICIAL'!G9,+IF('BOLETA OFICIAL'!G9=0," "))</f>
        <v xml:space="preserve"> </v>
      </c>
      <c r="C11" s="55"/>
      <c r="D11" s="61" t="str">
        <f>+IF('BOLETA OFICIAL'!C9&gt;0,'BOLETA OFICIAL'!C9,+IF('BOLETA OFICIAL'!C9=0," "))</f>
        <v xml:space="preserve"> </v>
      </c>
      <c r="E11" s="61" t="str">
        <f>+IF('BOLETA OFICIAL'!D9&gt;0,'BOLETA OFICIAL'!D9,+IF('BOLETA OFICIAL'!D9=0," "))</f>
        <v xml:space="preserve"> </v>
      </c>
      <c r="F11" s="61" t="str">
        <f>IF('BOLETA OFICIAL'!B9&gt;0,'BOLETA OFICIAL'!B9,+IF('BOLETA OFICIAL'!B9=0," "))</f>
        <v xml:space="preserve"> </v>
      </c>
      <c r="G11" s="62" t="str">
        <f>+IF('BOLETA OFICIAL'!P9&gt;0,'BOLETA OFICIAL'!P9,+IF('BOLETA OFICIAL'!P9=0," "))</f>
        <v xml:space="preserve"> </v>
      </c>
      <c r="H11" s="62" t="str">
        <f>+IF('BOLETA OFICIAL'!Q9&gt;0,'BOLETA OFICIAL'!Q9,+IF('BOLETA OFICIAL'!Q9=0," "))</f>
        <v xml:space="preserve"> </v>
      </c>
      <c r="I11" s="148">
        <f t="shared" ca="1" si="0"/>
        <v>0</v>
      </c>
      <c r="J11" s="149"/>
      <c r="XFD11" s="49"/>
    </row>
    <row r="12" spans="1:10 16380:16384" ht="30" customHeight="1" x14ac:dyDescent="0.35">
      <c r="A12" s="64" t="str">
        <f>+IF('BOLETA OFICIAL'!F10&gt;0,'BOLETA OFICIAL'!F10,+IF('BOLETA OFICIAL'!F10=0," "))</f>
        <v xml:space="preserve"> </v>
      </c>
      <c r="B12" s="60" t="str">
        <f ca="1">+IF('BOLETA OFICIAL'!G10&gt;0,'BOLETA OFICIAL'!G10,+IF('BOLETA OFICIAL'!G10=0," "))</f>
        <v xml:space="preserve"> </v>
      </c>
      <c r="C12" s="55"/>
      <c r="D12" s="61" t="str">
        <f>+IF('BOLETA OFICIAL'!C10&gt;0,'BOLETA OFICIAL'!C10,+IF('BOLETA OFICIAL'!C10=0," "))</f>
        <v xml:space="preserve"> </v>
      </c>
      <c r="E12" s="61" t="str">
        <f>+IF('BOLETA OFICIAL'!D10&gt;0,'BOLETA OFICIAL'!D10,+IF('BOLETA OFICIAL'!D10=0," "))</f>
        <v xml:space="preserve"> </v>
      </c>
      <c r="F12" s="61" t="str">
        <f>IF('BOLETA OFICIAL'!B10&gt;0,'BOLETA OFICIAL'!B10,+IF('BOLETA OFICIAL'!B10=0," "))</f>
        <v xml:space="preserve"> </v>
      </c>
      <c r="G12" s="62" t="str">
        <f>+IF('BOLETA OFICIAL'!P10&gt;0,'BOLETA OFICIAL'!P10,+IF('BOLETA OFICIAL'!P10=0," "))</f>
        <v xml:space="preserve"> </v>
      </c>
      <c r="H12" s="62" t="str">
        <f>+IF('BOLETA OFICIAL'!Q10&gt;0,'BOLETA OFICIAL'!Q10,+IF('BOLETA OFICIAL'!Q10=0," "))</f>
        <v xml:space="preserve"> </v>
      </c>
      <c r="I12" s="148">
        <f t="shared" ca="1" si="0"/>
        <v>0</v>
      </c>
      <c r="J12" s="149"/>
      <c r="XFD12" s="49"/>
    </row>
    <row r="13" spans="1:10 16380:16384" ht="30" customHeight="1" x14ac:dyDescent="0.35">
      <c r="A13" s="64" t="str">
        <f>+IF('BOLETA OFICIAL'!F11&gt;0,'BOLETA OFICIAL'!F11,+IF('BOLETA OFICIAL'!F11=0," "))</f>
        <v xml:space="preserve"> </v>
      </c>
      <c r="B13" s="60" t="str">
        <f ca="1">+IF('BOLETA OFICIAL'!G11&gt;0,'BOLETA OFICIAL'!G11,+IF('BOLETA OFICIAL'!G11=0," "))</f>
        <v xml:space="preserve"> </v>
      </c>
      <c r="C13" s="55"/>
      <c r="D13" s="61" t="str">
        <f>+IF('BOLETA OFICIAL'!C11&gt;0,'BOLETA OFICIAL'!C11,+IF('BOLETA OFICIAL'!C11=0," "))</f>
        <v xml:space="preserve"> </v>
      </c>
      <c r="E13" s="61" t="str">
        <f>+IF('BOLETA OFICIAL'!D11&gt;0,'BOLETA OFICIAL'!D11,+IF('BOLETA OFICIAL'!D11=0," "))</f>
        <v xml:space="preserve"> </v>
      </c>
      <c r="F13" s="61" t="str">
        <f>IF('BOLETA OFICIAL'!B11&gt;0,'BOLETA OFICIAL'!B11,+IF('BOLETA OFICIAL'!B11=0," "))</f>
        <v xml:space="preserve"> </v>
      </c>
      <c r="G13" s="62" t="str">
        <f>+IF('BOLETA OFICIAL'!P11&gt;0,'BOLETA OFICIAL'!P11,+IF('BOLETA OFICIAL'!P11=0," "))</f>
        <v xml:space="preserve"> </v>
      </c>
      <c r="H13" s="62" t="str">
        <f>+IF('BOLETA OFICIAL'!Q11&gt;0,'BOLETA OFICIAL'!Q11,+IF('BOLETA OFICIAL'!Q11=0," "))</f>
        <v xml:space="preserve"> </v>
      </c>
      <c r="I13" s="148">
        <f t="shared" ca="1" si="0"/>
        <v>0</v>
      </c>
      <c r="J13" s="149"/>
      <c r="XFD13" s="49"/>
    </row>
    <row r="14" spans="1:10 16380:16384" ht="30" customHeight="1" x14ac:dyDescent="0.35">
      <c r="A14" s="64" t="str">
        <f>+IF('BOLETA OFICIAL'!F12&gt;0,'BOLETA OFICIAL'!F12,+IF('BOLETA OFICIAL'!F12=0," "))</f>
        <v xml:space="preserve"> </v>
      </c>
      <c r="B14" s="60" t="str">
        <f ca="1">+IF('BOLETA OFICIAL'!G12&gt;0,'BOLETA OFICIAL'!G12,+IF('BOLETA OFICIAL'!G12=0," "))</f>
        <v xml:space="preserve"> </v>
      </c>
      <c r="C14" s="55"/>
      <c r="D14" s="61" t="str">
        <f>+IF('BOLETA OFICIAL'!C12&gt;0,'BOLETA OFICIAL'!C12,+IF('BOLETA OFICIAL'!C12=0," "))</f>
        <v xml:space="preserve"> </v>
      </c>
      <c r="E14" s="61" t="str">
        <f>+IF('BOLETA OFICIAL'!D12&gt;0,'BOLETA OFICIAL'!D12,+IF('BOLETA OFICIAL'!D12=0," "))</f>
        <v xml:space="preserve"> </v>
      </c>
      <c r="F14" s="61" t="str">
        <f>IF('BOLETA OFICIAL'!B12&gt;0,'BOLETA OFICIAL'!B12,+IF('BOLETA OFICIAL'!B12=0," "))</f>
        <v xml:space="preserve"> </v>
      </c>
      <c r="G14" s="62" t="str">
        <f>+IF('BOLETA OFICIAL'!P12&gt;0,'BOLETA OFICIAL'!P12,+IF('BOLETA OFICIAL'!P12=0," "))</f>
        <v xml:space="preserve"> </v>
      </c>
      <c r="H14" s="62" t="str">
        <f>+IF('BOLETA OFICIAL'!Q12&gt;0,'BOLETA OFICIAL'!Q12,+IF('BOLETA OFICIAL'!Q12=0," "))</f>
        <v xml:space="preserve"> </v>
      </c>
      <c r="I14" s="148">
        <f t="shared" ca="1" si="0"/>
        <v>0</v>
      </c>
      <c r="J14" s="149"/>
      <c r="XFD14" s="49"/>
    </row>
    <row r="15" spans="1:10 16380:16384" ht="30" customHeight="1" x14ac:dyDescent="0.35">
      <c r="A15" s="64" t="str">
        <f>+IF('BOLETA OFICIAL'!F13&gt;0,'BOLETA OFICIAL'!F13,+IF('BOLETA OFICIAL'!F13=0," "))</f>
        <v xml:space="preserve"> </v>
      </c>
      <c r="B15" s="60" t="str">
        <f ca="1">+IF('BOLETA OFICIAL'!G13&gt;0,'BOLETA OFICIAL'!G13,+IF('BOLETA OFICIAL'!G13=0," "))</f>
        <v xml:space="preserve"> </v>
      </c>
      <c r="C15" s="55"/>
      <c r="D15" s="61" t="str">
        <f>+IF('BOLETA OFICIAL'!C13&gt;0,'BOLETA OFICIAL'!C13,+IF('BOLETA OFICIAL'!C13=0," "))</f>
        <v xml:space="preserve"> </v>
      </c>
      <c r="E15" s="61" t="str">
        <f>+IF('BOLETA OFICIAL'!D13&gt;0,'BOLETA OFICIAL'!D13,+IF('BOLETA OFICIAL'!D13=0," "))</f>
        <v xml:space="preserve"> </v>
      </c>
      <c r="F15" s="61" t="str">
        <f>IF('BOLETA OFICIAL'!B13&gt;0,'BOLETA OFICIAL'!B13,+IF('BOLETA OFICIAL'!B13=0," "))</f>
        <v xml:space="preserve"> </v>
      </c>
      <c r="G15" s="62" t="str">
        <f>+IF('BOLETA OFICIAL'!P13&gt;0,'BOLETA OFICIAL'!P13,+IF('BOLETA OFICIAL'!P13=0," "))</f>
        <v xml:space="preserve"> </v>
      </c>
      <c r="H15" s="62" t="str">
        <f>+IF('BOLETA OFICIAL'!Q13&gt;0,'BOLETA OFICIAL'!Q13,+IF('BOLETA OFICIAL'!Q13=0," "))</f>
        <v xml:space="preserve"> </v>
      </c>
      <c r="I15" s="148">
        <f t="shared" ca="1" si="0"/>
        <v>0</v>
      </c>
      <c r="J15" s="149"/>
      <c r="XFD15" s="49"/>
    </row>
    <row r="16" spans="1:10 16380:16384" ht="30" customHeight="1" x14ac:dyDescent="0.35">
      <c r="A16" s="64" t="str">
        <f>+IF('BOLETA OFICIAL'!F14&gt;0,'BOLETA OFICIAL'!F14,+IF('BOLETA OFICIAL'!F14=0," "))</f>
        <v xml:space="preserve"> </v>
      </c>
      <c r="B16" s="60" t="str">
        <f ca="1">+IF('BOLETA OFICIAL'!G14&gt;0,'BOLETA OFICIAL'!G14,+IF('BOLETA OFICIAL'!G14=0," "))</f>
        <v xml:space="preserve"> </v>
      </c>
      <c r="C16" s="55"/>
      <c r="D16" s="61" t="str">
        <f>+IF('BOLETA OFICIAL'!C14&gt;0,'BOLETA OFICIAL'!C14,+IF('BOLETA OFICIAL'!C14=0," "))</f>
        <v xml:space="preserve"> </v>
      </c>
      <c r="E16" s="61" t="str">
        <f>+IF('BOLETA OFICIAL'!D14&gt;0,'BOLETA OFICIAL'!D14,+IF('BOLETA OFICIAL'!D14=0," "))</f>
        <v xml:space="preserve"> </v>
      </c>
      <c r="F16" s="61" t="str">
        <f>IF('BOLETA OFICIAL'!B14&gt;0,'BOLETA OFICIAL'!B14,+IF('BOLETA OFICIAL'!B14=0," "))</f>
        <v xml:space="preserve"> </v>
      </c>
      <c r="G16" s="62" t="str">
        <f>+IF('BOLETA OFICIAL'!P14&gt;0,'BOLETA OFICIAL'!P14,+IF('BOLETA OFICIAL'!P14=0," "))</f>
        <v xml:space="preserve"> </v>
      </c>
      <c r="H16" s="62" t="str">
        <f>+IF('BOLETA OFICIAL'!Q14&gt;0,'BOLETA OFICIAL'!Q14,+IF('BOLETA OFICIAL'!Q14=0," "))</f>
        <v xml:space="preserve"> </v>
      </c>
      <c r="I16" s="148">
        <f t="shared" ca="1" si="0"/>
        <v>0</v>
      </c>
      <c r="J16" s="149"/>
      <c r="XFD16" s="49"/>
    </row>
    <row r="17" spans="1:10 16384:16384" ht="30" customHeight="1" x14ac:dyDescent="0.35">
      <c r="A17" s="64" t="str">
        <f>+IF('BOLETA OFICIAL'!F15&gt;0,'BOLETA OFICIAL'!F15,+IF('BOLETA OFICIAL'!F15=0," "))</f>
        <v xml:space="preserve"> </v>
      </c>
      <c r="B17" s="60" t="str">
        <f ca="1">+IF('BOLETA OFICIAL'!G15&gt;0,'BOLETA OFICIAL'!G15,+IF('BOLETA OFICIAL'!G15=0," "))</f>
        <v xml:space="preserve"> </v>
      </c>
      <c r="C17" s="55"/>
      <c r="D17" s="61" t="str">
        <f>+IF('BOLETA OFICIAL'!C15&gt;0,'BOLETA OFICIAL'!C15,+IF('BOLETA OFICIAL'!C15=0," "))</f>
        <v xml:space="preserve"> </v>
      </c>
      <c r="E17" s="61" t="str">
        <f>+IF('BOLETA OFICIAL'!D15&gt;0,'BOLETA OFICIAL'!D15,+IF('BOLETA OFICIAL'!D15=0," "))</f>
        <v xml:space="preserve"> </v>
      </c>
      <c r="F17" s="61" t="str">
        <f>IF('BOLETA OFICIAL'!B15&gt;0,'BOLETA OFICIAL'!B15,+IF('BOLETA OFICIAL'!B15=0," "))</f>
        <v xml:space="preserve"> </v>
      </c>
      <c r="G17" s="62" t="str">
        <f>+IF('BOLETA OFICIAL'!P15&gt;0,'BOLETA OFICIAL'!P15,+IF('BOLETA OFICIAL'!P15=0," "))</f>
        <v xml:space="preserve"> </v>
      </c>
      <c r="H17" s="62" t="str">
        <f>+IF('BOLETA OFICIAL'!Q15&gt;0,'BOLETA OFICIAL'!Q15,+IF('BOLETA OFICIAL'!Q15=0," "))</f>
        <v xml:space="preserve"> </v>
      </c>
      <c r="I17" s="148">
        <f t="shared" ca="1" si="0"/>
        <v>0</v>
      </c>
      <c r="J17" s="149"/>
      <c r="XFD17" s="49"/>
    </row>
    <row r="18" spans="1:10 16384:16384" ht="30" customHeight="1" x14ac:dyDescent="0.35">
      <c r="A18" s="64" t="str">
        <f>+IF('BOLETA OFICIAL'!F16&gt;0,'BOLETA OFICIAL'!F16,+IF('BOLETA OFICIAL'!F16=0," "))</f>
        <v xml:space="preserve"> </v>
      </c>
      <c r="B18" s="60" t="str">
        <f ca="1">+IF('BOLETA OFICIAL'!G16&gt;0,'BOLETA OFICIAL'!G16,+IF('BOLETA OFICIAL'!G16=0," "))</f>
        <v xml:space="preserve"> </v>
      </c>
      <c r="C18" s="55"/>
      <c r="D18" s="61" t="str">
        <f>+IF('BOLETA OFICIAL'!C16&gt;0,'BOLETA OFICIAL'!C16,+IF('BOLETA OFICIAL'!C16=0," "))</f>
        <v xml:space="preserve"> </v>
      </c>
      <c r="E18" s="61" t="str">
        <f>+IF('BOLETA OFICIAL'!D16&gt;0,'BOLETA OFICIAL'!D16,+IF('BOLETA OFICIAL'!D16=0," "))</f>
        <v xml:space="preserve"> </v>
      </c>
      <c r="F18" s="61" t="str">
        <f>IF('BOLETA OFICIAL'!B16&gt;0,'BOLETA OFICIAL'!B16,+IF('BOLETA OFICIAL'!B16=0," "))</f>
        <v xml:space="preserve"> </v>
      </c>
      <c r="G18" s="62" t="str">
        <f>+IF('BOLETA OFICIAL'!P16&gt;0,'BOLETA OFICIAL'!P16,+IF('BOLETA OFICIAL'!P16=0," "))</f>
        <v xml:space="preserve"> </v>
      </c>
      <c r="H18" s="62" t="str">
        <f>+IF('BOLETA OFICIAL'!Q16&gt;0,'BOLETA OFICIAL'!Q16,+IF('BOLETA OFICIAL'!Q16=0," "))</f>
        <v xml:space="preserve"> </v>
      </c>
      <c r="I18" s="148">
        <f t="shared" ca="1" si="0"/>
        <v>0</v>
      </c>
      <c r="J18" s="149"/>
      <c r="XFD18" s="49"/>
    </row>
    <row r="19" spans="1:10 16384:16384" ht="30" customHeight="1" x14ac:dyDescent="0.35">
      <c r="A19" s="64" t="str">
        <f>+IF('BOLETA OFICIAL'!F17&gt;0,'BOLETA OFICIAL'!F17,+IF('BOLETA OFICIAL'!F17=0," "))</f>
        <v xml:space="preserve"> </v>
      </c>
      <c r="B19" s="60" t="str">
        <f ca="1">+IF('BOLETA OFICIAL'!G17&gt;0,'BOLETA OFICIAL'!G17,+IF('BOLETA OFICIAL'!G17=0," "))</f>
        <v xml:space="preserve"> </v>
      </c>
      <c r="C19" s="55"/>
      <c r="D19" s="61" t="str">
        <f>+IF('BOLETA OFICIAL'!C17&gt;0,'BOLETA OFICIAL'!C17,+IF('BOLETA OFICIAL'!C17=0," "))</f>
        <v xml:space="preserve"> </v>
      </c>
      <c r="E19" s="61" t="str">
        <f>+IF('BOLETA OFICIAL'!D17&gt;0,'BOLETA OFICIAL'!D17,+IF('BOLETA OFICIAL'!D17=0," "))</f>
        <v xml:space="preserve"> </v>
      </c>
      <c r="F19" s="61" t="str">
        <f>IF('BOLETA OFICIAL'!B17&gt;0,'BOLETA OFICIAL'!B17,+IF('BOLETA OFICIAL'!B17=0," "))</f>
        <v xml:space="preserve"> </v>
      </c>
      <c r="G19" s="62" t="str">
        <f>+IF('BOLETA OFICIAL'!P17&gt;0,'BOLETA OFICIAL'!P17,+IF('BOLETA OFICIAL'!P17=0," "))</f>
        <v xml:space="preserve"> </v>
      </c>
      <c r="H19" s="62" t="str">
        <f>+IF('BOLETA OFICIAL'!Q17&gt;0,'BOLETA OFICIAL'!Q17,+IF('BOLETA OFICIAL'!Q17=0," "))</f>
        <v xml:space="preserve"> </v>
      </c>
      <c r="I19" s="148">
        <f t="shared" ca="1" si="0"/>
        <v>0</v>
      </c>
      <c r="J19" s="149"/>
      <c r="XFD19" s="49"/>
    </row>
    <row r="20" spans="1:10 16384:16384" ht="30" customHeight="1" x14ac:dyDescent="0.35">
      <c r="A20" s="64" t="str">
        <f>+IF('BOLETA OFICIAL'!F18&gt;0,'BOLETA OFICIAL'!F18,+IF('BOLETA OFICIAL'!F18=0," "))</f>
        <v xml:space="preserve"> </v>
      </c>
      <c r="B20" s="60" t="str">
        <f ca="1">+IF('BOLETA OFICIAL'!G18&gt;0,'BOLETA OFICIAL'!G18,+IF('BOLETA OFICIAL'!G18=0," "))</f>
        <v xml:space="preserve"> </v>
      </c>
      <c r="C20" s="55"/>
      <c r="D20" s="61" t="str">
        <f>+IF('BOLETA OFICIAL'!C18&gt;0,'BOLETA OFICIAL'!C18,+IF('BOLETA OFICIAL'!C18=0," "))</f>
        <v xml:space="preserve"> </v>
      </c>
      <c r="E20" s="61" t="str">
        <f>+IF('BOLETA OFICIAL'!D18&gt;0,'BOLETA OFICIAL'!D18,+IF('BOLETA OFICIAL'!D18=0," "))</f>
        <v xml:space="preserve"> </v>
      </c>
      <c r="F20" s="61" t="str">
        <f>IF('BOLETA OFICIAL'!B18&gt;0,'BOLETA OFICIAL'!B18,+IF('BOLETA OFICIAL'!B18=0," "))</f>
        <v xml:space="preserve"> </v>
      </c>
      <c r="G20" s="62" t="str">
        <f>+IF('BOLETA OFICIAL'!P18&gt;0,'BOLETA OFICIAL'!P18,+IF('BOLETA OFICIAL'!P18=0," "))</f>
        <v xml:space="preserve"> </v>
      </c>
      <c r="H20" s="62" t="str">
        <f>+IF('BOLETA OFICIAL'!Q18&gt;0,'BOLETA OFICIAL'!Q18,+IF('BOLETA OFICIAL'!Q18=0," "))</f>
        <v xml:space="preserve"> </v>
      </c>
      <c r="I20" s="148">
        <f t="shared" ca="1" si="0"/>
        <v>0</v>
      </c>
      <c r="J20" s="149"/>
      <c r="XFD20" s="49"/>
    </row>
    <row r="21" spans="1:10 16384:16384" ht="30" customHeight="1" x14ac:dyDescent="0.35">
      <c r="A21" s="64" t="str">
        <f>+IF('BOLETA OFICIAL'!F19&gt;0,'BOLETA OFICIAL'!F19,+IF('BOLETA OFICIAL'!F19=0," "))</f>
        <v xml:space="preserve"> </v>
      </c>
      <c r="B21" s="60" t="str">
        <f ca="1">+IF('BOLETA OFICIAL'!G19&gt;0,'BOLETA OFICIAL'!G19,+IF('BOLETA OFICIAL'!G19=0," "))</f>
        <v xml:space="preserve"> </v>
      </c>
      <c r="C21" s="55"/>
      <c r="D21" s="61" t="str">
        <f>+IF('BOLETA OFICIAL'!C19&gt;0,'BOLETA OFICIAL'!C19,+IF('BOLETA OFICIAL'!C19=0," "))</f>
        <v xml:space="preserve"> </v>
      </c>
      <c r="E21" s="61" t="str">
        <f>+IF('BOLETA OFICIAL'!D19&gt;0,'BOLETA OFICIAL'!D19,+IF('BOLETA OFICIAL'!D19=0," "))</f>
        <v xml:space="preserve"> </v>
      </c>
      <c r="F21" s="61" t="str">
        <f>IF('BOLETA OFICIAL'!B19&gt;0,'BOLETA OFICIAL'!B19,+IF('BOLETA OFICIAL'!B19=0," "))</f>
        <v xml:space="preserve"> </v>
      </c>
      <c r="G21" s="62" t="str">
        <f>+IF('BOLETA OFICIAL'!P19&gt;0,'BOLETA OFICIAL'!P19,+IF('BOLETA OFICIAL'!P19=0," "))</f>
        <v xml:space="preserve"> </v>
      </c>
      <c r="H21" s="62" t="str">
        <f>+IF('BOLETA OFICIAL'!Q19&gt;0,'BOLETA OFICIAL'!Q19,+IF('BOLETA OFICIAL'!Q19=0," "))</f>
        <v xml:space="preserve"> </v>
      </c>
      <c r="I21" s="148">
        <f t="shared" ca="1" si="0"/>
        <v>0</v>
      </c>
      <c r="J21" s="149"/>
      <c r="XFD21" s="49"/>
    </row>
    <row r="22" spans="1:10 16384:16384" ht="30" customHeight="1" x14ac:dyDescent="0.35">
      <c r="A22" s="64" t="str">
        <f>+IF('BOLETA OFICIAL'!F20&gt;0,'BOLETA OFICIAL'!F20,+IF('BOLETA OFICIAL'!F20=0," "))</f>
        <v xml:space="preserve"> </v>
      </c>
      <c r="B22" s="60" t="str">
        <f ca="1">+IF('BOLETA OFICIAL'!G20&gt;0,'BOLETA OFICIAL'!G20,+IF('BOLETA OFICIAL'!G20=0," "))</f>
        <v xml:space="preserve"> </v>
      </c>
      <c r="C22" s="55"/>
      <c r="D22" s="61" t="str">
        <f>+IF('BOLETA OFICIAL'!C20&gt;0,'BOLETA OFICIAL'!C20,+IF('BOLETA OFICIAL'!C20=0," "))</f>
        <v xml:space="preserve"> </v>
      </c>
      <c r="E22" s="61" t="str">
        <f>+IF('BOLETA OFICIAL'!D20&gt;0,'BOLETA OFICIAL'!D20,+IF('BOLETA OFICIAL'!D20=0," "))</f>
        <v xml:space="preserve"> </v>
      </c>
      <c r="F22" s="61" t="str">
        <f>IF('BOLETA OFICIAL'!B20&gt;0,'BOLETA OFICIAL'!B20,+IF('BOLETA OFICIAL'!B20=0," "))</f>
        <v xml:space="preserve"> </v>
      </c>
      <c r="G22" s="62" t="str">
        <f>+IF('BOLETA OFICIAL'!P20&gt;0,'BOLETA OFICIAL'!P20,+IF('BOLETA OFICIAL'!P20=0," "))</f>
        <v xml:space="preserve"> </v>
      </c>
      <c r="H22" s="62" t="str">
        <f>+IF('BOLETA OFICIAL'!Q20&gt;0,'BOLETA OFICIAL'!Q20,+IF('BOLETA OFICIAL'!Q20=0," "))</f>
        <v xml:space="preserve"> </v>
      </c>
      <c r="I22" s="148">
        <f t="shared" ca="1" si="0"/>
        <v>0</v>
      </c>
      <c r="J22" s="149"/>
      <c r="XFD22" s="49"/>
    </row>
    <row r="23" spans="1:10 16384:16384" ht="30" customHeight="1" x14ac:dyDescent="0.35">
      <c r="A23" s="64" t="str">
        <f>+IF('BOLETA OFICIAL'!F21&gt;0,'BOLETA OFICIAL'!F21,+IF('BOLETA OFICIAL'!F21=0," "))</f>
        <v xml:space="preserve"> </v>
      </c>
      <c r="B23" s="60" t="str">
        <f ca="1">+IF('BOLETA OFICIAL'!G21&gt;0,'BOLETA OFICIAL'!G21,+IF('BOLETA OFICIAL'!G21=0," "))</f>
        <v xml:space="preserve"> </v>
      </c>
      <c r="C23" s="55"/>
      <c r="D23" s="61" t="str">
        <f>+IF('BOLETA OFICIAL'!C21&gt;0,'BOLETA OFICIAL'!C21,+IF('BOLETA OFICIAL'!C21=0," "))</f>
        <v xml:space="preserve"> </v>
      </c>
      <c r="E23" s="61" t="str">
        <f>+IF('BOLETA OFICIAL'!D21&gt;0,'BOLETA OFICIAL'!D21,+IF('BOLETA OFICIAL'!D21=0," "))</f>
        <v xml:space="preserve"> </v>
      </c>
      <c r="F23" s="61" t="str">
        <f>IF('BOLETA OFICIAL'!B21&gt;0,'BOLETA OFICIAL'!B21,+IF('BOLETA OFICIAL'!B21=0," "))</f>
        <v xml:space="preserve"> </v>
      </c>
      <c r="G23" s="62" t="str">
        <f>+IF('BOLETA OFICIAL'!P21&gt;0,'BOLETA OFICIAL'!P21,+IF('BOLETA OFICIAL'!P21=0," "))</f>
        <v xml:space="preserve"> </v>
      </c>
      <c r="H23" s="62" t="str">
        <f>+IF('BOLETA OFICIAL'!Q21&gt;0,'BOLETA OFICIAL'!Q21,+IF('BOLETA OFICIAL'!Q21=0," "))</f>
        <v xml:space="preserve"> </v>
      </c>
      <c r="I23" s="148">
        <f t="shared" ca="1" si="0"/>
        <v>0</v>
      </c>
      <c r="J23" s="149"/>
      <c r="XFD23" s="49"/>
    </row>
    <row r="24" spans="1:10 16384:16384" ht="30" customHeight="1" x14ac:dyDescent="0.35">
      <c r="A24" s="64" t="str">
        <f>+IF('BOLETA OFICIAL'!F22&gt;0,'BOLETA OFICIAL'!F22,+IF('BOLETA OFICIAL'!F22=0," "))</f>
        <v xml:space="preserve"> </v>
      </c>
      <c r="B24" s="60" t="str">
        <f ca="1">+IF('BOLETA OFICIAL'!G22&gt;0,'BOLETA OFICIAL'!G22,+IF('BOLETA OFICIAL'!G22=0," "))</f>
        <v xml:space="preserve"> </v>
      </c>
      <c r="C24" s="55"/>
      <c r="D24" s="61" t="str">
        <f>+IF('BOLETA OFICIAL'!C22&gt;0,'BOLETA OFICIAL'!C22,+IF('BOLETA OFICIAL'!C22=0," "))</f>
        <v xml:space="preserve"> </v>
      </c>
      <c r="E24" s="61" t="str">
        <f>+IF('BOLETA OFICIAL'!D22&gt;0,'BOLETA OFICIAL'!D22,+IF('BOLETA OFICIAL'!D22=0," "))</f>
        <v xml:space="preserve"> </v>
      </c>
      <c r="F24" s="61" t="str">
        <f>IF('BOLETA OFICIAL'!B22&gt;0,'BOLETA OFICIAL'!B22,+IF('BOLETA OFICIAL'!B22=0," "))</f>
        <v xml:space="preserve"> </v>
      </c>
      <c r="G24" s="62" t="str">
        <f>+IF('BOLETA OFICIAL'!P22&gt;0,'BOLETA OFICIAL'!P22,+IF('BOLETA OFICIAL'!P22=0," "))</f>
        <v xml:space="preserve"> </v>
      </c>
      <c r="H24" s="62" t="str">
        <f>+IF('BOLETA OFICIAL'!Q22&gt;0,'BOLETA OFICIAL'!Q22,+IF('BOLETA OFICIAL'!Q22=0," "))</f>
        <v xml:space="preserve"> </v>
      </c>
      <c r="I24" s="148">
        <f t="shared" ca="1" si="0"/>
        <v>0</v>
      </c>
      <c r="J24" s="149"/>
      <c r="XFD24" s="49"/>
    </row>
    <row r="25" spans="1:10 16384:16384" ht="30" customHeight="1" x14ac:dyDescent="0.35">
      <c r="A25" s="64" t="str">
        <f>+IF('BOLETA OFICIAL'!F23&gt;0,'BOLETA OFICIAL'!F23,+IF('BOLETA OFICIAL'!F23=0," "))</f>
        <v xml:space="preserve"> </v>
      </c>
      <c r="B25" s="60" t="str">
        <f ca="1">+IF('BOLETA OFICIAL'!G23&gt;0,'BOLETA OFICIAL'!G23,+IF('BOLETA OFICIAL'!G23=0," "))</f>
        <v xml:space="preserve"> </v>
      </c>
      <c r="C25" s="55"/>
      <c r="D25" s="61" t="str">
        <f>+IF('BOLETA OFICIAL'!C23&gt;0,'BOLETA OFICIAL'!C23,+IF('BOLETA OFICIAL'!C23=0," "))</f>
        <v xml:space="preserve"> </v>
      </c>
      <c r="E25" s="61" t="str">
        <f>+IF('BOLETA OFICIAL'!D23&gt;0,'BOLETA OFICIAL'!D23,+IF('BOLETA OFICIAL'!D23=0," "))</f>
        <v xml:space="preserve"> </v>
      </c>
      <c r="F25" s="61" t="str">
        <f>IF('BOLETA OFICIAL'!B23&gt;0,'BOLETA OFICIAL'!B23,+IF('BOLETA OFICIAL'!B23=0," "))</f>
        <v xml:space="preserve"> </v>
      </c>
      <c r="G25" s="62" t="str">
        <f>+IF('BOLETA OFICIAL'!P23&gt;0,'BOLETA OFICIAL'!P23,+IF('BOLETA OFICIAL'!P23=0," "))</f>
        <v xml:space="preserve"> </v>
      </c>
      <c r="H25" s="62" t="str">
        <f>+IF('BOLETA OFICIAL'!Q23&gt;0,'BOLETA OFICIAL'!Q23,+IF('BOLETA OFICIAL'!Q23=0," "))</f>
        <v xml:space="preserve"> </v>
      </c>
      <c r="I25" s="148">
        <f t="shared" ca="1" si="0"/>
        <v>0</v>
      </c>
      <c r="J25" s="149"/>
      <c r="XFD25" s="49"/>
    </row>
    <row r="26" spans="1:10 16384:16384" ht="30" customHeight="1" x14ac:dyDescent="0.35">
      <c r="A26" s="64" t="str">
        <f>+IF('BOLETA OFICIAL'!F24&gt;0,'BOLETA OFICIAL'!F24,+IF('BOLETA OFICIAL'!F24=0," "))</f>
        <v xml:space="preserve"> </v>
      </c>
      <c r="B26" s="60" t="str">
        <f ca="1">+IF('BOLETA OFICIAL'!G24&gt;0,'BOLETA OFICIAL'!G24,+IF('BOLETA OFICIAL'!G24=0," "))</f>
        <v xml:space="preserve"> </v>
      </c>
      <c r="C26" s="55"/>
      <c r="D26" s="61" t="str">
        <f>+IF('BOLETA OFICIAL'!C24&gt;0,'BOLETA OFICIAL'!C24,+IF('BOLETA OFICIAL'!C24=0," "))</f>
        <v xml:space="preserve"> </v>
      </c>
      <c r="E26" s="61" t="str">
        <f>+IF('BOLETA OFICIAL'!D24&gt;0,'BOLETA OFICIAL'!D24,+IF('BOLETA OFICIAL'!D24=0," "))</f>
        <v xml:space="preserve"> </v>
      </c>
      <c r="F26" s="61" t="str">
        <f>IF('BOLETA OFICIAL'!B24&gt;0,'BOLETA OFICIAL'!B24,+IF('BOLETA OFICIAL'!B24=0," "))</f>
        <v xml:space="preserve"> </v>
      </c>
      <c r="G26" s="62" t="str">
        <f>+IF('BOLETA OFICIAL'!P24&gt;0,'BOLETA OFICIAL'!P24,+IF('BOLETA OFICIAL'!P24=0," "))</f>
        <v xml:space="preserve"> </v>
      </c>
      <c r="H26" s="62" t="str">
        <f>+IF('BOLETA OFICIAL'!Q24&gt;0,'BOLETA OFICIAL'!Q24,+IF('BOLETA OFICIAL'!Q24=0," "))</f>
        <v xml:space="preserve"> </v>
      </c>
      <c r="I26" s="148">
        <f t="shared" ca="1" si="0"/>
        <v>0</v>
      </c>
      <c r="J26" s="149"/>
      <c r="XFD26" s="49"/>
    </row>
    <row r="27" spans="1:10 16384:16384" ht="30" customHeight="1" x14ac:dyDescent="0.35">
      <c r="A27" s="64" t="str">
        <f>+IF('BOLETA OFICIAL'!F25&gt;0,'BOLETA OFICIAL'!F25,+IF('BOLETA OFICIAL'!F25=0," "))</f>
        <v xml:space="preserve"> </v>
      </c>
      <c r="B27" s="60" t="str">
        <f ca="1">+IF('BOLETA OFICIAL'!G25&gt;0,'BOLETA OFICIAL'!G25,+IF('BOLETA OFICIAL'!G25=0," "))</f>
        <v xml:space="preserve"> </v>
      </c>
      <c r="C27" s="55"/>
      <c r="D27" s="61" t="str">
        <f>+IF('BOLETA OFICIAL'!C25&gt;0,'BOLETA OFICIAL'!C25,+IF('BOLETA OFICIAL'!C25=0," "))</f>
        <v xml:space="preserve"> </v>
      </c>
      <c r="E27" s="61" t="str">
        <f>+IF('BOLETA OFICIAL'!D25&gt;0,'BOLETA OFICIAL'!D25,+IF('BOLETA OFICIAL'!D25=0," "))</f>
        <v xml:space="preserve"> </v>
      </c>
      <c r="F27" s="61" t="str">
        <f>IF('BOLETA OFICIAL'!B25&gt;0,'BOLETA OFICIAL'!B25,+IF('BOLETA OFICIAL'!B25=0," "))</f>
        <v xml:space="preserve"> </v>
      </c>
      <c r="G27" s="62" t="str">
        <f>+IF('BOLETA OFICIAL'!P25&gt;0,'BOLETA OFICIAL'!P25,+IF('BOLETA OFICIAL'!P25=0," "))</f>
        <v xml:space="preserve"> </v>
      </c>
      <c r="H27" s="62" t="str">
        <f>+IF('BOLETA OFICIAL'!Q25&gt;0,'BOLETA OFICIAL'!Q25,+IF('BOLETA OFICIAL'!Q25=0," "))</f>
        <v xml:space="preserve"> </v>
      </c>
      <c r="I27" s="148">
        <f t="shared" ca="1" si="0"/>
        <v>0</v>
      </c>
      <c r="J27" s="149"/>
      <c r="XFD27" s="49"/>
    </row>
    <row r="28" spans="1:10 16384:16384" ht="30" customHeight="1" x14ac:dyDescent="0.35">
      <c r="A28" s="64" t="str">
        <f>+IF('BOLETA OFICIAL'!F26&gt;0,'BOLETA OFICIAL'!F26,+IF('BOLETA OFICIAL'!F26=0," "))</f>
        <v xml:space="preserve"> </v>
      </c>
      <c r="B28" s="60" t="str">
        <f ca="1">+IF('BOLETA OFICIAL'!G26&gt;0,'BOLETA OFICIAL'!G26,+IF('BOLETA OFICIAL'!G26=0," "))</f>
        <v xml:space="preserve"> </v>
      </c>
      <c r="C28" s="55"/>
      <c r="D28" s="61" t="str">
        <f>+IF('BOLETA OFICIAL'!C26&gt;0,'BOLETA OFICIAL'!C26,+IF('BOLETA OFICIAL'!C26=0," "))</f>
        <v xml:space="preserve"> </v>
      </c>
      <c r="E28" s="61" t="str">
        <f>+IF('BOLETA OFICIAL'!D26&gt;0,'BOLETA OFICIAL'!D26,+IF('BOLETA OFICIAL'!D26=0," "))</f>
        <v xml:space="preserve"> </v>
      </c>
      <c r="F28" s="61" t="str">
        <f>IF('BOLETA OFICIAL'!B26&gt;0,'BOLETA OFICIAL'!B26,+IF('BOLETA OFICIAL'!B26=0," "))</f>
        <v xml:space="preserve"> </v>
      </c>
      <c r="G28" s="62" t="str">
        <f>+IF('BOLETA OFICIAL'!P26&gt;0,'BOLETA OFICIAL'!P26,+IF('BOLETA OFICIAL'!P26=0," "))</f>
        <v xml:space="preserve"> </v>
      </c>
      <c r="H28" s="62" t="str">
        <f>+IF('BOLETA OFICIAL'!Q26&gt;0,'BOLETA OFICIAL'!Q26,+IF('BOLETA OFICIAL'!Q26=0," "))</f>
        <v xml:space="preserve"> </v>
      </c>
      <c r="I28" s="148">
        <f t="shared" ca="1" si="0"/>
        <v>0</v>
      </c>
      <c r="J28" s="149"/>
      <c r="XFD28" s="49"/>
    </row>
    <row r="29" spans="1:10 16384:16384" ht="30" customHeight="1" x14ac:dyDescent="0.35">
      <c r="A29" s="64" t="str">
        <f>+IF('BOLETA OFICIAL'!F27&gt;0,'BOLETA OFICIAL'!F27,+IF('BOLETA OFICIAL'!F27=0," "))</f>
        <v xml:space="preserve"> </v>
      </c>
      <c r="B29" s="60" t="str">
        <f ca="1">+IF('BOLETA OFICIAL'!G27&gt;0,'BOLETA OFICIAL'!G27,+IF('BOLETA OFICIAL'!G27=0," "))</f>
        <v xml:space="preserve"> </v>
      </c>
      <c r="C29" s="55"/>
      <c r="D29" s="61" t="str">
        <f>+IF('BOLETA OFICIAL'!C27&gt;0,'BOLETA OFICIAL'!C27,+IF('BOLETA OFICIAL'!C27=0," "))</f>
        <v xml:space="preserve"> </v>
      </c>
      <c r="E29" s="61" t="str">
        <f>+IF('BOLETA OFICIAL'!D27&gt;0,'BOLETA OFICIAL'!D27,+IF('BOLETA OFICIAL'!D27=0," "))</f>
        <v xml:space="preserve"> </v>
      </c>
      <c r="F29" s="61" t="str">
        <f>IF('BOLETA OFICIAL'!B27&gt;0,'BOLETA OFICIAL'!B27,+IF('BOLETA OFICIAL'!B27=0," "))</f>
        <v xml:space="preserve"> </v>
      </c>
      <c r="G29" s="62" t="str">
        <f>+IF('BOLETA OFICIAL'!P27&gt;0,'BOLETA OFICIAL'!P27,+IF('BOLETA OFICIAL'!P27=0," "))</f>
        <v xml:space="preserve"> </v>
      </c>
      <c r="H29" s="62" t="str">
        <f>+IF('BOLETA OFICIAL'!Q27&gt;0,'BOLETA OFICIAL'!Q27,+IF('BOLETA OFICIAL'!Q27=0," "))</f>
        <v xml:space="preserve"> </v>
      </c>
      <c r="I29" s="148">
        <f t="shared" ca="1" si="0"/>
        <v>0</v>
      </c>
      <c r="J29" s="149"/>
      <c r="XFD29" s="49"/>
    </row>
    <row r="30" spans="1:10 16384:16384" ht="30" customHeight="1" x14ac:dyDescent="0.35">
      <c r="A30" s="64" t="str">
        <f>+IF('BOLETA OFICIAL'!F28&gt;0,'BOLETA OFICIAL'!F28,+IF('BOLETA OFICIAL'!F28=0," "))</f>
        <v xml:space="preserve"> </v>
      </c>
      <c r="B30" s="60" t="str">
        <f ca="1">+IF('BOLETA OFICIAL'!G28&gt;0,'BOLETA OFICIAL'!G28,+IF('BOLETA OFICIAL'!G28=0," "))</f>
        <v xml:space="preserve"> </v>
      </c>
      <c r="C30" s="55"/>
      <c r="D30" s="61" t="str">
        <f>+IF('BOLETA OFICIAL'!C28&gt;0,'BOLETA OFICIAL'!C28,+IF('BOLETA OFICIAL'!C28=0," "))</f>
        <v xml:space="preserve"> </v>
      </c>
      <c r="E30" s="61" t="str">
        <f>+IF('BOLETA OFICIAL'!D28&gt;0,'BOLETA OFICIAL'!D28,+IF('BOLETA OFICIAL'!D28=0," "))</f>
        <v xml:space="preserve"> </v>
      </c>
      <c r="F30" s="61" t="str">
        <f>IF('BOLETA OFICIAL'!B28&gt;0,'BOLETA OFICIAL'!B28,+IF('BOLETA OFICIAL'!B28=0," "))</f>
        <v xml:space="preserve"> </v>
      </c>
      <c r="G30" s="62" t="str">
        <f>+IF('BOLETA OFICIAL'!P28&gt;0,'BOLETA OFICIAL'!P28,+IF('BOLETA OFICIAL'!P28=0," "))</f>
        <v xml:space="preserve"> </v>
      </c>
      <c r="H30" s="62" t="str">
        <f>+IF('BOLETA OFICIAL'!Q28&gt;0,'BOLETA OFICIAL'!Q28,+IF('BOLETA OFICIAL'!Q28=0," "))</f>
        <v xml:space="preserve"> </v>
      </c>
      <c r="I30" s="148">
        <f t="shared" ca="1" si="0"/>
        <v>0</v>
      </c>
      <c r="J30" s="149"/>
      <c r="XFD30" s="49"/>
    </row>
    <row r="31" spans="1:10 16384:16384" ht="30" customHeight="1" x14ac:dyDescent="0.35">
      <c r="A31" s="64" t="str">
        <f>+IF('BOLETA OFICIAL'!F29&gt;0,'BOLETA OFICIAL'!F29,+IF('BOLETA OFICIAL'!F29=0," "))</f>
        <v xml:space="preserve"> </v>
      </c>
      <c r="B31" s="60" t="str">
        <f ca="1">+IF('BOLETA OFICIAL'!G29&gt;0,'BOLETA OFICIAL'!G29,+IF('BOLETA OFICIAL'!G29=0," "))</f>
        <v xml:space="preserve"> </v>
      </c>
      <c r="C31" s="55"/>
      <c r="D31" s="61" t="str">
        <f>+IF('BOLETA OFICIAL'!C29&gt;0,'BOLETA OFICIAL'!C29,+IF('BOLETA OFICIAL'!C29=0," "))</f>
        <v xml:space="preserve"> </v>
      </c>
      <c r="E31" s="61" t="str">
        <f>+IF('BOLETA OFICIAL'!D29&gt;0,'BOLETA OFICIAL'!D29,+IF('BOLETA OFICIAL'!D29=0," "))</f>
        <v xml:space="preserve"> </v>
      </c>
      <c r="F31" s="61" t="str">
        <f>IF('BOLETA OFICIAL'!B29&gt;0,'BOLETA OFICIAL'!B29,+IF('BOLETA OFICIAL'!B29=0," "))</f>
        <v xml:space="preserve"> </v>
      </c>
      <c r="G31" s="62" t="str">
        <f>+IF('BOLETA OFICIAL'!P29&gt;0,'BOLETA OFICIAL'!P29,+IF('BOLETA OFICIAL'!P29=0," "))</f>
        <v xml:space="preserve"> </v>
      </c>
      <c r="H31" s="62" t="str">
        <f>+IF('BOLETA OFICIAL'!Q29&gt;0,'BOLETA OFICIAL'!Q29,+IF('BOLETA OFICIAL'!Q29=0," "))</f>
        <v xml:space="preserve"> </v>
      </c>
      <c r="I31" s="148">
        <f t="shared" ca="1" si="0"/>
        <v>0</v>
      </c>
      <c r="J31" s="149"/>
      <c r="XFD31" s="49"/>
    </row>
    <row r="32" spans="1:10 16384:16384" ht="30" customHeight="1" x14ac:dyDescent="0.35">
      <c r="A32" s="64" t="str">
        <f>+IF('BOLETA OFICIAL'!F30&gt;0,'BOLETA OFICIAL'!F30,+IF('BOLETA OFICIAL'!F30=0," "))</f>
        <v xml:space="preserve"> </v>
      </c>
      <c r="B32" s="60" t="str">
        <f ca="1">+IF('BOLETA OFICIAL'!G30&gt;0,'BOLETA OFICIAL'!G30,+IF('BOLETA OFICIAL'!G30=0," "))</f>
        <v xml:space="preserve"> </v>
      </c>
      <c r="C32" s="55"/>
      <c r="D32" s="61" t="str">
        <f>+IF('BOLETA OFICIAL'!C30&gt;0,'BOLETA OFICIAL'!C30,+IF('BOLETA OFICIAL'!C30=0," "))</f>
        <v xml:space="preserve"> </v>
      </c>
      <c r="E32" s="61" t="str">
        <f>+IF('BOLETA OFICIAL'!D30&gt;0,'BOLETA OFICIAL'!D30,+IF('BOLETA OFICIAL'!D30=0," "))</f>
        <v xml:space="preserve"> </v>
      </c>
      <c r="F32" s="61" t="str">
        <f>IF('BOLETA OFICIAL'!B30&gt;0,'BOLETA OFICIAL'!B30,+IF('BOLETA OFICIAL'!B30=0," "))</f>
        <v xml:space="preserve"> </v>
      </c>
      <c r="G32" s="62" t="str">
        <f>+IF('BOLETA OFICIAL'!P30&gt;0,'BOLETA OFICIAL'!P30,+IF('BOLETA OFICIAL'!P30=0," "))</f>
        <v xml:space="preserve"> </v>
      </c>
      <c r="H32" s="62" t="str">
        <f>+IF('BOLETA OFICIAL'!Q30&gt;0,'BOLETA OFICIAL'!Q30,+IF('BOLETA OFICIAL'!Q30=0," "))</f>
        <v xml:space="preserve"> </v>
      </c>
      <c r="I32" s="148">
        <f t="shared" ca="1" si="0"/>
        <v>0</v>
      </c>
      <c r="J32" s="149"/>
      <c r="XFD32" s="49"/>
    </row>
    <row r="33" spans="1:10 16384:16384" ht="30" customHeight="1" x14ac:dyDescent="0.35">
      <c r="A33" s="64" t="str">
        <f>+IF('BOLETA OFICIAL'!F31&gt;0,'BOLETA OFICIAL'!F31,+IF('BOLETA OFICIAL'!F31=0," "))</f>
        <v xml:space="preserve"> </v>
      </c>
      <c r="B33" s="60" t="str">
        <f ca="1">+IF('BOLETA OFICIAL'!G31&gt;0,'BOLETA OFICIAL'!G31,+IF('BOLETA OFICIAL'!G31=0," "))</f>
        <v xml:space="preserve"> </v>
      </c>
      <c r="C33" s="55"/>
      <c r="D33" s="61" t="str">
        <f>+IF('BOLETA OFICIAL'!C31&gt;0,'BOLETA OFICIAL'!C31,+IF('BOLETA OFICIAL'!C31=0," "))</f>
        <v xml:space="preserve"> </v>
      </c>
      <c r="E33" s="61" t="str">
        <f>+IF('BOLETA OFICIAL'!D31&gt;0,'BOLETA OFICIAL'!D31,+IF('BOLETA OFICIAL'!D31=0," "))</f>
        <v xml:space="preserve"> </v>
      </c>
      <c r="F33" s="61" t="str">
        <f>IF('BOLETA OFICIAL'!B31&gt;0,'BOLETA OFICIAL'!B31,+IF('BOLETA OFICIAL'!B31=0," "))</f>
        <v xml:space="preserve"> </v>
      </c>
      <c r="G33" s="62" t="str">
        <f>+IF('BOLETA OFICIAL'!P31&gt;0,'BOLETA OFICIAL'!P31,+IF('BOLETA OFICIAL'!P31=0," "))</f>
        <v xml:space="preserve"> </v>
      </c>
      <c r="H33" s="62" t="str">
        <f>+IF('BOLETA OFICIAL'!Q31&gt;0,'BOLETA OFICIAL'!Q31,+IF('BOLETA OFICIAL'!Q31=0," "))</f>
        <v xml:space="preserve"> </v>
      </c>
      <c r="I33" s="148">
        <f t="shared" ca="1" si="0"/>
        <v>0</v>
      </c>
      <c r="J33" s="149"/>
      <c r="XFD33" s="49"/>
    </row>
    <row r="34" spans="1:10 16384:16384" ht="30" customHeight="1" x14ac:dyDescent="0.35">
      <c r="A34" s="64" t="str">
        <f>+IF('BOLETA OFICIAL'!F32&gt;0,'BOLETA OFICIAL'!F32,+IF('BOLETA OFICIAL'!F32=0," "))</f>
        <v xml:space="preserve"> </v>
      </c>
      <c r="B34" s="60" t="str">
        <f ca="1">+IF('BOLETA OFICIAL'!G32&gt;0,'BOLETA OFICIAL'!G32,+IF('BOLETA OFICIAL'!G32=0," "))</f>
        <v xml:space="preserve"> </v>
      </c>
      <c r="C34" s="55"/>
      <c r="D34" s="61" t="str">
        <f>+IF('BOLETA OFICIAL'!C32&gt;0,'BOLETA OFICIAL'!C32,+IF('BOLETA OFICIAL'!C32=0," "))</f>
        <v xml:space="preserve"> </v>
      </c>
      <c r="E34" s="61" t="str">
        <f>+IF('BOLETA OFICIAL'!D32&gt;0,'BOLETA OFICIAL'!D32,+IF('BOLETA OFICIAL'!D32=0," "))</f>
        <v xml:space="preserve"> </v>
      </c>
      <c r="F34" s="61" t="str">
        <f>IF('BOLETA OFICIAL'!B32&gt;0,'BOLETA OFICIAL'!B32,+IF('BOLETA OFICIAL'!B32=0," "))</f>
        <v xml:space="preserve"> </v>
      </c>
      <c r="G34" s="62" t="str">
        <f>+IF('BOLETA OFICIAL'!P32&gt;0,'BOLETA OFICIAL'!P32,+IF('BOLETA OFICIAL'!P32=0," "))</f>
        <v xml:space="preserve"> </v>
      </c>
      <c r="H34" s="62" t="str">
        <f>+IF('BOLETA OFICIAL'!Q32&gt;0,'BOLETA OFICIAL'!Q32,+IF('BOLETA OFICIAL'!Q32=0," "))</f>
        <v xml:space="preserve"> </v>
      </c>
      <c r="I34" s="148">
        <f t="shared" ca="1" si="0"/>
        <v>0</v>
      </c>
      <c r="J34" s="149"/>
      <c r="XFD34" s="49"/>
    </row>
    <row r="35" spans="1:10 16384:16384" ht="30" customHeight="1" x14ac:dyDescent="0.35">
      <c r="A35" s="64" t="str">
        <f>+IF('BOLETA OFICIAL'!F33&gt;0,'BOLETA OFICIAL'!F33,+IF('BOLETA OFICIAL'!F33=0," "))</f>
        <v xml:space="preserve"> </v>
      </c>
      <c r="B35" s="60" t="str">
        <f ca="1">+IF('BOLETA OFICIAL'!G33&gt;0,'BOLETA OFICIAL'!G33,+IF('BOLETA OFICIAL'!G33=0," "))</f>
        <v xml:space="preserve"> </v>
      </c>
      <c r="C35" s="55"/>
      <c r="D35" s="61" t="str">
        <f>+IF('BOLETA OFICIAL'!C33&gt;0,'BOLETA OFICIAL'!C33,+IF('BOLETA OFICIAL'!C33=0," "))</f>
        <v xml:space="preserve"> </v>
      </c>
      <c r="E35" s="61" t="str">
        <f>+IF('BOLETA OFICIAL'!D33&gt;0,'BOLETA OFICIAL'!D33,+IF('BOLETA OFICIAL'!D33=0," "))</f>
        <v xml:space="preserve"> </v>
      </c>
      <c r="F35" s="61" t="str">
        <f>IF('BOLETA OFICIAL'!B33&gt;0,'BOLETA OFICIAL'!B33,+IF('BOLETA OFICIAL'!B33=0," "))</f>
        <v xml:space="preserve"> </v>
      </c>
      <c r="G35" s="62" t="str">
        <f>+IF('BOLETA OFICIAL'!P33&gt;0,'BOLETA OFICIAL'!P33,+IF('BOLETA OFICIAL'!P33=0," "))</f>
        <v xml:space="preserve"> </v>
      </c>
      <c r="H35" s="62" t="str">
        <f>+IF('BOLETA OFICIAL'!Q33&gt;0,'BOLETA OFICIAL'!Q33,+IF('BOLETA OFICIAL'!Q33=0," "))</f>
        <v xml:space="preserve"> </v>
      </c>
      <c r="I35" s="148">
        <f t="shared" ca="1" si="0"/>
        <v>0</v>
      </c>
      <c r="J35" s="149"/>
      <c r="XFD35" s="49"/>
    </row>
    <row r="36" spans="1:10 16384:16384" ht="30" customHeight="1" x14ac:dyDescent="0.35">
      <c r="A36" s="64" t="str">
        <f>+IF('BOLETA OFICIAL'!F34&gt;0,'BOLETA OFICIAL'!F34,+IF('BOLETA OFICIAL'!F34=0," "))</f>
        <v xml:space="preserve"> </v>
      </c>
      <c r="B36" s="60" t="str">
        <f ca="1">+IF('BOLETA OFICIAL'!G34&gt;0,'BOLETA OFICIAL'!G34,+IF('BOLETA OFICIAL'!G34=0," "))</f>
        <v xml:space="preserve"> </v>
      </c>
      <c r="C36" s="55"/>
      <c r="D36" s="61" t="str">
        <f>+IF('BOLETA OFICIAL'!C34&gt;0,'BOLETA OFICIAL'!C34,+IF('BOLETA OFICIAL'!C34=0," "))</f>
        <v xml:space="preserve"> </v>
      </c>
      <c r="E36" s="61" t="str">
        <f>+IF('BOLETA OFICIAL'!D34&gt;0,'BOLETA OFICIAL'!D34,+IF('BOLETA OFICIAL'!D34=0," "))</f>
        <v xml:space="preserve"> </v>
      </c>
      <c r="F36" s="61" t="str">
        <f>IF('BOLETA OFICIAL'!B34&gt;0,'BOLETA OFICIAL'!B34,+IF('BOLETA OFICIAL'!B34=0," "))</f>
        <v xml:space="preserve"> </v>
      </c>
      <c r="G36" s="62" t="str">
        <f>+IF('BOLETA OFICIAL'!P34&gt;0,'BOLETA OFICIAL'!P34,+IF('BOLETA OFICIAL'!P34=0," "))</f>
        <v xml:space="preserve"> </v>
      </c>
      <c r="H36" s="62" t="str">
        <f>+IF('BOLETA OFICIAL'!Q34&gt;0,'BOLETA OFICIAL'!Q34,+IF('BOLETA OFICIAL'!Q34=0," "))</f>
        <v xml:space="preserve"> </v>
      </c>
      <c r="I36" s="148">
        <f t="shared" ca="1" si="0"/>
        <v>0</v>
      </c>
      <c r="J36" s="149"/>
      <c r="XFD36" s="49"/>
    </row>
    <row r="37" spans="1:10 16384:16384" ht="30" customHeight="1" x14ac:dyDescent="0.35">
      <c r="A37" s="64" t="str">
        <f>+IF('BOLETA OFICIAL'!F35&gt;0,'BOLETA OFICIAL'!F35,+IF('BOLETA OFICIAL'!F35=0," "))</f>
        <v xml:space="preserve"> </v>
      </c>
      <c r="B37" s="60" t="str">
        <f ca="1">+IF('BOLETA OFICIAL'!G35&gt;0,'BOLETA OFICIAL'!G35,+IF('BOLETA OFICIAL'!G35=0," "))</f>
        <v xml:space="preserve"> </v>
      </c>
      <c r="C37" s="55"/>
      <c r="D37" s="61" t="str">
        <f>+IF('BOLETA OFICIAL'!C35&gt;0,'BOLETA OFICIAL'!C35,+IF('BOLETA OFICIAL'!C35=0," "))</f>
        <v xml:space="preserve"> </v>
      </c>
      <c r="E37" s="61" t="str">
        <f>+IF('BOLETA OFICIAL'!D35&gt;0,'BOLETA OFICIAL'!D35,+IF('BOLETA OFICIAL'!D35=0," "))</f>
        <v xml:space="preserve"> </v>
      </c>
      <c r="F37" s="61" t="str">
        <f>IF('BOLETA OFICIAL'!B35&gt;0,'BOLETA OFICIAL'!B35,+IF('BOLETA OFICIAL'!B35=0," "))</f>
        <v xml:space="preserve"> </v>
      </c>
      <c r="G37" s="62" t="str">
        <f>+IF('BOLETA OFICIAL'!P35&gt;0,'BOLETA OFICIAL'!P35,+IF('BOLETA OFICIAL'!P35=0," "))</f>
        <v xml:space="preserve"> </v>
      </c>
      <c r="H37" s="62" t="str">
        <f>+IF('BOLETA OFICIAL'!Q35&gt;0,'BOLETA OFICIAL'!Q35,+IF('BOLETA OFICIAL'!Q35=0," "))</f>
        <v xml:space="preserve"> </v>
      </c>
      <c r="I37" s="148">
        <f t="shared" ca="1" si="0"/>
        <v>0</v>
      </c>
      <c r="J37" s="149"/>
      <c r="XFD37" s="49"/>
    </row>
    <row r="38" spans="1:10 16384:16384" ht="30" customHeight="1" x14ac:dyDescent="0.35">
      <c r="A38" s="64" t="str">
        <f>+IF('BOLETA OFICIAL'!F36&gt;0,'BOLETA OFICIAL'!F36,+IF('BOLETA OFICIAL'!F36=0," "))</f>
        <v xml:space="preserve"> </v>
      </c>
      <c r="B38" s="60" t="str">
        <f ca="1">+IF('BOLETA OFICIAL'!G36&gt;0,'BOLETA OFICIAL'!G36,+IF('BOLETA OFICIAL'!G36=0," "))</f>
        <v xml:space="preserve"> </v>
      </c>
      <c r="C38" s="55"/>
      <c r="D38" s="61" t="str">
        <f>+IF('BOLETA OFICIAL'!C36&gt;0,'BOLETA OFICIAL'!C36,+IF('BOLETA OFICIAL'!C36=0," "))</f>
        <v xml:space="preserve"> </v>
      </c>
      <c r="E38" s="61" t="str">
        <f>+IF('BOLETA OFICIAL'!D36&gt;0,'BOLETA OFICIAL'!D36,+IF('BOLETA OFICIAL'!D36=0," "))</f>
        <v xml:space="preserve"> </v>
      </c>
      <c r="F38" s="61" t="str">
        <f>IF('BOLETA OFICIAL'!B36&gt;0,'BOLETA OFICIAL'!B36,+IF('BOLETA OFICIAL'!B36=0," "))</f>
        <v xml:space="preserve"> </v>
      </c>
      <c r="G38" s="62" t="str">
        <f>+IF('BOLETA OFICIAL'!P36&gt;0,'BOLETA OFICIAL'!P36,+IF('BOLETA OFICIAL'!P36=0," "))</f>
        <v xml:space="preserve"> </v>
      </c>
      <c r="H38" s="62" t="str">
        <f>+IF('BOLETA OFICIAL'!Q36&gt;0,'BOLETA OFICIAL'!Q36,+IF('BOLETA OFICIAL'!Q36=0," "))</f>
        <v xml:space="preserve"> </v>
      </c>
      <c r="I38" s="148">
        <f t="shared" ca="1" si="0"/>
        <v>0</v>
      </c>
      <c r="J38" s="149"/>
      <c r="XFD38" s="49"/>
    </row>
    <row r="39" spans="1:10 16384:16384" ht="30" customHeight="1" x14ac:dyDescent="0.35">
      <c r="A39" s="64" t="str">
        <f>+IF('BOLETA OFICIAL'!F37&gt;0,'BOLETA OFICIAL'!F37,+IF('BOLETA OFICIAL'!F37=0," "))</f>
        <v xml:space="preserve"> </v>
      </c>
      <c r="B39" s="60" t="str">
        <f ca="1">+IF('BOLETA OFICIAL'!G37&gt;0,'BOLETA OFICIAL'!G37,+IF('BOLETA OFICIAL'!G37=0," "))</f>
        <v xml:space="preserve"> </v>
      </c>
      <c r="C39" s="55"/>
      <c r="D39" s="61" t="str">
        <f>+IF('BOLETA OFICIAL'!C37&gt;0,'BOLETA OFICIAL'!C37,+IF('BOLETA OFICIAL'!C37=0," "))</f>
        <v xml:space="preserve"> </v>
      </c>
      <c r="E39" s="61" t="str">
        <f>+IF('BOLETA OFICIAL'!D37&gt;0,'BOLETA OFICIAL'!D37,+IF('BOLETA OFICIAL'!D37=0," "))</f>
        <v xml:space="preserve"> </v>
      </c>
      <c r="F39" s="61" t="str">
        <f>IF('BOLETA OFICIAL'!B37&gt;0,'BOLETA OFICIAL'!B37,+IF('BOLETA OFICIAL'!B37=0," "))</f>
        <v xml:space="preserve"> </v>
      </c>
      <c r="G39" s="62" t="str">
        <f>+IF('BOLETA OFICIAL'!P37&gt;0,'BOLETA OFICIAL'!P37,+IF('BOLETA OFICIAL'!P37=0," "))</f>
        <v xml:space="preserve"> </v>
      </c>
      <c r="H39" s="62" t="str">
        <f>+IF('BOLETA OFICIAL'!Q37&gt;0,'BOLETA OFICIAL'!Q37,+IF('BOLETA OFICIAL'!Q37=0," "))</f>
        <v xml:space="preserve"> </v>
      </c>
      <c r="I39" s="148">
        <f t="shared" ca="1" si="0"/>
        <v>0</v>
      </c>
      <c r="J39" s="149"/>
      <c r="XFD39" s="49"/>
    </row>
    <row r="40" spans="1:10 16384:16384" ht="30" customHeight="1" x14ac:dyDescent="0.35">
      <c r="A40" s="64" t="str">
        <f>+IF('BOLETA OFICIAL'!F38&gt;0,'BOLETA OFICIAL'!F38,+IF('BOLETA OFICIAL'!F38=0," "))</f>
        <v xml:space="preserve"> </v>
      </c>
      <c r="B40" s="60" t="str">
        <f ca="1">+IF('BOLETA OFICIAL'!G38&gt;0,'BOLETA OFICIAL'!G38,+IF('BOLETA OFICIAL'!G38=0," "))</f>
        <v xml:space="preserve"> </v>
      </c>
      <c r="C40" s="55"/>
      <c r="D40" s="61" t="str">
        <f>+IF('BOLETA OFICIAL'!C38&gt;0,'BOLETA OFICIAL'!C38,+IF('BOLETA OFICIAL'!C38=0," "))</f>
        <v xml:space="preserve"> </v>
      </c>
      <c r="E40" s="61" t="str">
        <f>+IF('BOLETA OFICIAL'!D38&gt;0,'BOLETA OFICIAL'!D38,+IF('BOLETA OFICIAL'!D38=0," "))</f>
        <v xml:space="preserve"> </v>
      </c>
      <c r="F40" s="61" t="str">
        <f>IF('BOLETA OFICIAL'!B38&gt;0,'BOLETA OFICIAL'!B38,+IF('BOLETA OFICIAL'!B38=0," "))</f>
        <v xml:space="preserve"> </v>
      </c>
      <c r="G40" s="62" t="str">
        <f>+IF('BOLETA OFICIAL'!P38&gt;0,'BOLETA OFICIAL'!P38,+IF('BOLETA OFICIAL'!P38=0," "))</f>
        <v xml:space="preserve"> </v>
      </c>
      <c r="H40" s="62" t="str">
        <f>+IF('BOLETA OFICIAL'!Q38&gt;0,'BOLETA OFICIAL'!Q38,+IF('BOLETA OFICIAL'!Q38=0," "))</f>
        <v xml:space="preserve"> </v>
      </c>
      <c r="I40" s="148">
        <f t="shared" ca="1" si="0"/>
        <v>0</v>
      </c>
      <c r="J40" s="149"/>
      <c r="XFD40" s="49"/>
    </row>
    <row r="41" spans="1:10 16384:16384" ht="30" customHeight="1" x14ac:dyDescent="0.35">
      <c r="A41" s="64" t="str">
        <f>+IF('BOLETA OFICIAL'!F39&gt;0,'BOLETA OFICIAL'!F39,+IF('BOLETA OFICIAL'!F39=0," "))</f>
        <v xml:space="preserve"> </v>
      </c>
      <c r="B41" s="60" t="str">
        <f ca="1">+IF('BOLETA OFICIAL'!G39&gt;0,'BOLETA OFICIAL'!G39,+IF('BOLETA OFICIAL'!G39=0," "))</f>
        <v xml:space="preserve"> </v>
      </c>
      <c r="C41" s="55"/>
      <c r="D41" s="61" t="str">
        <f>+IF('BOLETA OFICIAL'!C39&gt;0,'BOLETA OFICIAL'!C39,+IF('BOLETA OFICIAL'!C39=0," "))</f>
        <v xml:space="preserve"> </v>
      </c>
      <c r="E41" s="61" t="str">
        <f>+IF('BOLETA OFICIAL'!D39&gt;0,'BOLETA OFICIAL'!D39,+IF('BOLETA OFICIAL'!D39=0," "))</f>
        <v xml:space="preserve"> </v>
      </c>
      <c r="F41" s="61" t="str">
        <f>IF('BOLETA OFICIAL'!B39&gt;0,'BOLETA OFICIAL'!B39,+IF('BOLETA OFICIAL'!B39=0," "))</f>
        <v xml:space="preserve"> </v>
      </c>
      <c r="G41" s="62" t="str">
        <f>+IF('BOLETA OFICIAL'!P39&gt;0,'BOLETA OFICIAL'!P39,+IF('BOLETA OFICIAL'!P39=0," "))</f>
        <v xml:space="preserve"> </v>
      </c>
      <c r="H41" s="62" t="str">
        <f>+IF('BOLETA OFICIAL'!Q39&gt;0,'BOLETA OFICIAL'!Q39,+IF('BOLETA OFICIAL'!Q39=0," "))</f>
        <v xml:space="preserve"> </v>
      </c>
      <c r="I41" s="148">
        <f t="shared" ca="1" si="0"/>
        <v>0</v>
      </c>
      <c r="J41" s="149"/>
      <c r="XFD41" s="49"/>
    </row>
    <row r="42" spans="1:10 16384:16384" ht="30" customHeight="1" x14ac:dyDescent="0.35">
      <c r="A42" s="64" t="str">
        <f>+IF('BOLETA OFICIAL'!F40&gt;0,'BOLETA OFICIAL'!F40,+IF('BOLETA OFICIAL'!F40=0," "))</f>
        <v xml:space="preserve"> </v>
      </c>
      <c r="B42" s="60" t="str">
        <f ca="1">+IF('BOLETA OFICIAL'!G40&gt;0,'BOLETA OFICIAL'!G40,+IF('BOLETA OFICIAL'!G40=0," "))</f>
        <v xml:space="preserve"> </v>
      </c>
      <c r="C42" s="55"/>
      <c r="D42" s="61" t="str">
        <f>+IF('BOLETA OFICIAL'!C40&gt;0,'BOLETA OFICIAL'!C40,+IF('BOLETA OFICIAL'!C40=0," "))</f>
        <v xml:space="preserve"> </v>
      </c>
      <c r="E42" s="61" t="str">
        <f>+IF('BOLETA OFICIAL'!D40&gt;0,'BOLETA OFICIAL'!D40,+IF('BOLETA OFICIAL'!D40=0," "))</f>
        <v xml:space="preserve"> </v>
      </c>
      <c r="F42" s="61" t="str">
        <f>IF('BOLETA OFICIAL'!B40&gt;0,'BOLETA OFICIAL'!B40,+IF('BOLETA OFICIAL'!B40=0," "))</f>
        <v xml:space="preserve"> </v>
      </c>
      <c r="G42" s="62" t="str">
        <f>+IF('BOLETA OFICIAL'!P40&gt;0,'BOLETA OFICIAL'!P40,+IF('BOLETA OFICIAL'!P40=0," "))</f>
        <v xml:space="preserve"> </v>
      </c>
      <c r="H42" s="62" t="str">
        <f>+IF('BOLETA OFICIAL'!Q40&gt;0,'BOLETA OFICIAL'!Q40,+IF('BOLETA OFICIAL'!Q40=0," "))</f>
        <v xml:space="preserve"> </v>
      </c>
      <c r="I42" s="148">
        <f t="shared" ca="1" si="0"/>
        <v>0</v>
      </c>
      <c r="J42" s="149"/>
      <c r="XFD42" s="49"/>
    </row>
    <row r="43" spans="1:10 16384:16384" ht="30" customHeight="1" x14ac:dyDescent="0.35">
      <c r="A43" s="64" t="str">
        <f>+IF('BOLETA OFICIAL'!F41&gt;0,'BOLETA OFICIAL'!F41,+IF('BOLETA OFICIAL'!F41=0," "))</f>
        <v xml:space="preserve"> </v>
      </c>
      <c r="B43" s="60" t="str">
        <f ca="1">+IF('BOLETA OFICIAL'!G41&gt;0,'BOLETA OFICIAL'!G41,+IF('BOLETA OFICIAL'!G41=0," "))</f>
        <v xml:space="preserve"> </v>
      </c>
      <c r="C43" s="55"/>
      <c r="D43" s="61" t="str">
        <f>+IF('BOLETA OFICIAL'!C41&gt;0,'BOLETA OFICIAL'!C41,+IF('BOLETA OFICIAL'!C41=0," "))</f>
        <v xml:space="preserve"> </v>
      </c>
      <c r="E43" s="61" t="str">
        <f>+IF('BOLETA OFICIAL'!D41&gt;0,'BOLETA OFICIAL'!D41,+IF('BOLETA OFICIAL'!D41=0," "))</f>
        <v xml:space="preserve"> </v>
      </c>
      <c r="F43" s="61" t="str">
        <f>IF('BOLETA OFICIAL'!B41&gt;0,'BOLETA OFICIAL'!B41,+IF('BOLETA OFICIAL'!B41=0," "))</f>
        <v xml:space="preserve"> </v>
      </c>
      <c r="G43" s="62" t="str">
        <f>+IF('BOLETA OFICIAL'!P41&gt;0,'BOLETA OFICIAL'!P41,+IF('BOLETA OFICIAL'!P41=0," "))</f>
        <v xml:space="preserve"> </v>
      </c>
      <c r="H43" s="62" t="str">
        <f>+IF('BOLETA OFICIAL'!Q41&gt;0,'BOLETA OFICIAL'!Q41,+IF('BOLETA OFICIAL'!Q41=0," "))</f>
        <v xml:space="preserve"> </v>
      </c>
      <c r="I43" s="148">
        <f t="shared" ca="1" si="0"/>
        <v>0</v>
      </c>
      <c r="J43" s="149"/>
      <c r="XFD43" s="49"/>
    </row>
    <row r="44" spans="1:10 16384:16384" ht="30" customHeight="1" x14ac:dyDescent="0.35">
      <c r="A44" s="64" t="str">
        <f>+IF('BOLETA OFICIAL'!F42&gt;0,'BOLETA OFICIAL'!F42,+IF('BOLETA OFICIAL'!F42=0," "))</f>
        <v xml:space="preserve"> </v>
      </c>
      <c r="B44" s="60" t="str">
        <f ca="1">+IF('BOLETA OFICIAL'!G42&gt;0,'BOLETA OFICIAL'!G42,+IF('BOLETA OFICIAL'!G42=0," "))</f>
        <v xml:space="preserve"> </v>
      </c>
      <c r="C44" s="55"/>
      <c r="D44" s="61" t="str">
        <f>+IF('BOLETA OFICIAL'!C42&gt;0,'BOLETA OFICIAL'!C42,+IF('BOLETA OFICIAL'!C42=0," "))</f>
        <v xml:space="preserve"> </v>
      </c>
      <c r="E44" s="61" t="str">
        <f>+IF('BOLETA OFICIAL'!D42&gt;0,'BOLETA OFICIAL'!D42,+IF('BOLETA OFICIAL'!D42=0," "))</f>
        <v xml:space="preserve"> </v>
      </c>
      <c r="F44" s="61" t="str">
        <f>IF('BOLETA OFICIAL'!B42&gt;0,'BOLETA OFICIAL'!B42,+IF('BOLETA OFICIAL'!B42=0," "))</f>
        <v xml:space="preserve"> </v>
      </c>
      <c r="G44" s="62" t="str">
        <f>+IF('BOLETA OFICIAL'!P42&gt;0,'BOLETA OFICIAL'!P42,+IF('BOLETA OFICIAL'!P42=0," "))</f>
        <v xml:space="preserve"> </v>
      </c>
      <c r="H44" s="62" t="str">
        <f>+IF('BOLETA OFICIAL'!Q42&gt;0,'BOLETA OFICIAL'!Q42,+IF('BOLETA OFICIAL'!Q42=0," "))</f>
        <v xml:space="preserve"> </v>
      </c>
      <c r="I44" s="148">
        <f t="shared" ca="1" si="0"/>
        <v>0</v>
      </c>
      <c r="J44" s="149"/>
      <c r="XFD44" s="49"/>
    </row>
    <row r="45" spans="1:10 16384:16384" ht="30" customHeight="1" x14ac:dyDescent="0.35">
      <c r="A45" s="64" t="str">
        <f>+IF('BOLETA OFICIAL'!F43&gt;0,'BOLETA OFICIAL'!F43,+IF('BOLETA OFICIAL'!F43=0," "))</f>
        <v xml:space="preserve"> </v>
      </c>
      <c r="B45" s="60" t="str">
        <f ca="1">+IF('BOLETA OFICIAL'!G43&gt;0,'BOLETA OFICIAL'!G43,+IF('BOLETA OFICIAL'!G43=0," "))</f>
        <v xml:space="preserve"> </v>
      </c>
      <c r="C45" s="55"/>
      <c r="D45" s="61" t="str">
        <f>+IF('BOLETA OFICIAL'!C43&gt;0,'BOLETA OFICIAL'!C43,+IF('BOLETA OFICIAL'!C43=0," "))</f>
        <v xml:space="preserve"> </v>
      </c>
      <c r="E45" s="61" t="str">
        <f>+IF('BOLETA OFICIAL'!D43&gt;0,'BOLETA OFICIAL'!D43,+IF('BOLETA OFICIAL'!D43=0," "))</f>
        <v xml:space="preserve"> </v>
      </c>
      <c r="F45" s="61" t="str">
        <f>IF('BOLETA OFICIAL'!B43&gt;0,'BOLETA OFICIAL'!B43,+IF('BOLETA OFICIAL'!B43=0," "))</f>
        <v xml:space="preserve"> </v>
      </c>
      <c r="G45" s="62" t="str">
        <f>+IF('BOLETA OFICIAL'!P43&gt;0,'BOLETA OFICIAL'!P43,+IF('BOLETA OFICIAL'!P43=0," "))</f>
        <v xml:space="preserve"> </v>
      </c>
      <c r="H45" s="62" t="str">
        <f>+IF('BOLETA OFICIAL'!Q43&gt;0,'BOLETA OFICIAL'!Q43,+IF('BOLETA OFICIAL'!Q43=0," "))</f>
        <v xml:space="preserve"> </v>
      </c>
      <c r="I45" s="148">
        <f t="shared" ca="1" si="0"/>
        <v>0</v>
      </c>
      <c r="J45" s="149"/>
      <c r="XFD45" s="49"/>
    </row>
    <row r="46" spans="1:10 16384:16384" ht="30" customHeight="1" x14ac:dyDescent="0.35">
      <c r="A46" s="64" t="str">
        <f>+IF('BOLETA OFICIAL'!F44&gt;0,'BOLETA OFICIAL'!F44,+IF('BOLETA OFICIAL'!F44=0," "))</f>
        <v xml:space="preserve"> </v>
      </c>
      <c r="B46" s="60" t="str">
        <f ca="1">+IF('BOLETA OFICIAL'!G44&gt;0,'BOLETA OFICIAL'!G44,+IF('BOLETA OFICIAL'!G44=0," "))</f>
        <v xml:space="preserve"> </v>
      </c>
      <c r="C46" s="55"/>
      <c r="D46" s="61" t="str">
        <f>+IF('BOLETA OFICIAL'!C44&gt;0,'BOLETA OFICIAL'!C44,+IF('BOLETA OFICIAL'!C44=0," "))</f>
        <v xml:space="preserve"> </v>
      </c>
      <c r="E46" s="61" t="str">
        <f>+IF('BOLETA OFICIAL'!D44&gt;0,'BOLETA OFICIAL'!D44,+IF('BOLETA OFICIAL'!D44=0," "))</f>
        <v xml:space="preserve"> </v>
      </c>
      <c r="F46" s="61" t="str">
        <f>IF('BOLETA OFICIAL'!B44&gt;0,'BOLETA OFICIAL'!B44,+IF('BOLETA OFICIAL'!B44=0," "))</f>
        <v xml:space="preserve"> </v>
      </c>
      <c r="G46" s="62" t="str">
        <f>+IF('BOLETA OFICIAL'!P44&gt;0,'BOLETA OFICIAL'!P44,+IF('BOLETA OFICIAL'!P44=0," "))</f>
        <v xml:space="preserve"> </v>
      </c>
      <c r="H46" s="62" t="str">
        <f>+IF('BOLETA OFICIAL'!Q44&gt;0,'BOLETA OFICIAL'!Q44,+IF('BOLETA OFICIAL'!Q44=0," "))</f>
        <v xml:space="preserve"> </v>
      </c>
      <c r="I46" s="148">
        <f t="shared" ca="1" si="0"/>
        <v>0</v>
      </c>
      <c r="J46" s="149"/>
      <c r="XFD46" s="49"/>
    </row>
    <row r="47" spans="1:10 16384:16384" ht="30" customHeight="1" x14ac:dyDescent="0.35">
      <c r="A47" s="64" t="str">
        <f>+IF('BOLETA OFICIAL'!F45&gt;0,'BOLETA OFICIAL'!F45,+IF('BOLETA OFICIAL'!F45=0," "))</f>
        <v xml:space="preserve"> </v>
      </c>
      <c r="B47" s="60" t="str">
        <f ca="1">+IF('BOLETA OFICIAL'!G45&gt;0,'BOLETA OFICIAL'!G45,+IF('BOLETA OFICIAL'!G45=0," "))</f>
        <v xml:space="preserve"> </v>
      </c>
      <c r="C47" s="55"/>
      <c r="D47" s="61" t="str">
        <f>+IF('BOLETA OFICIAL'!C45&gt;0,'BOLETA OFICIAL'!C45,+IF('BOLETA OFICIAL'!C45=0," "))</f>
        <v xml:space="preserve"> </v>
      </c>
      <c r="E47" s="61" t="str">
        <f>+IF('BOLETA OFICIAL'!D45&gt;0,'BOLETA OFICIAL'!D45,+IF('BOLETA OFICIAL'!D45=0," "))</f>
        <v xml:space="preserve"> </v>
      </c>
      <c r="F47" s="61" t="str">
        <f>IF('BOLETA OFICIAL'!B45&gt;0,'BOLETA OFICIAL'!B45,+IF('BOLETA OFICIAL'!B45=0," "))</f>
        <v xml:space="preserve"> </v>
      </c>
      <c r="G47" s="62" t="str">
        <f>+IF('BOLETA OFICIAL'!P45&gt;0,'BOLETA OFICIAL'!P45,+IF('BOLETA OFICIAL'!P45=0," "))</f>
        <v xml:space="preserve"> </v>
      </c>
      <c r="H47" s="62" t="str">
        <f>+IF('BOLETA OFICIAL'!Q45&gt;0,'BOLETA OFICIAL'!Q45,+IF('BOLETA OFICIAL'!Q45=0," "))</f>
        <v xml:space="preserve"> </v>
      </c>
      <c r="I47" s="148">
        <f t="shared" ca="1" si="0"/>
        <v>0</v>
      </c>
      <c r="J47" s="149"/>
      <c r="XFD47" s="49"/>
    </row>
    <row r="48" spans="1:10 16384:16384" ht="30" customHeight="1" x14ac:dyDescent="0.35">
      <c r="A48" s="64" t="str">
        <f>+IF('BOLETA OFICIAL'!F46&gt;0,'BOLETA OFICIAL'!F46,+IF('BOLETA OFICIAL'!F46=0," "))</f>
        <v xml:space="preserve"> </v>
      </c>
      <c r="B48" s="60" t="str">
        <f ca="1">+IF('BOLETA OFICIAL'!G46&gt;0,'BOLETA OFICIAL'!G46,+IF('BOLETA OFICIAL'!G46=0," "))</f>
        <v xml:space="preserve"> </v>
      </c>
      <c r="C48" s="55"/>
      <c r="D48" s="61" t="str">
        <f>+IF('BOLETA OFICIAL'!C46&gt;0,'BOLETA OFICIAL'!C46,+IF('BOLETA OFICIAL'!C46=0," "))</f>
        <v xml:space="preserve"> </v>
      </c>
      <c r="E48" s="61" t="str">
        <f>+IF('BOLETA OFICIAL'!D46&gt;0,'BOLETA OFICIAL'!D46,+IF('BOLETA OFICIAL'!D46=0," "))</f>
        <v xml:space="preserve"> </v>
      </c>
      <c r="F48" s="61" t="str">
        <f>IF('BOLETA OFICIAL'!B46&gt;0,'BOLETA OFICIAL'!B46,+IF('BOLETA OFICIAL'!B46=0," "))</f>
        <v xml:space="preserve"> </v>
      </c>
      <c r="G48" s="62" t="str">
        <f>+IF('BOLETA OFICIAL'!P46&gt;0,'BOLETA OFICIAL'!P46,+IF('BOLETA OFICIAL'!P46=0," "))</f>
        <v xml:space="preserve"> </v>
      </c>
      <c r="H48" s="62" t="str">
        <f>+IF('BOLETA OFICIAL'!Q46&gt;0,'BOLETA OFICIAL'!Q46,+IF('BOLETA OFICIAL'!Q46=0," "))</f>
        <v xml:space="preserve"> </v>
      </c>
      <c r="I48" s="148">
        <f t="shared" ca="1" si="0"/>
        <v>0</v>
      </c>
      <c r="J48" s="149"/>
      <c r="XFD48" s="49"/>
    </row>
    <row r="49" spans="1:10 16384:16384" ht="30" customHeight="1" x14ac:dyDescent="0.35">
      <c r="A49" s="64" t="str">
        <f>+IF('BOLETA OFICIAL'!F47&gt;0,'BOLETA OFICIAL'!F47,+IF('BOLETA OFICIAL'!F47=0," "))</f>
        <v xml:space="preserve"> </v>
      </c>
      <c r="B49" s="60" t="str">
        <f ca="1">+IF('BOLETA OFICIAL'!G47&gt;0,'BOLETA OFICIAL'!G47,+IF('BOLETA OFICIAL'!G47=0," "))</f>
        <v xml:space="preserve"> </v>
      </c>
      <c r="C49" s="55"/>
      <c r="D49" s="61" t="str">
        <f>+IF('BOLETA OFICIAL'!C47&gt;0,'BOLETA OFICIAL'!C47,+IF('BOLETA OFICIAL'!C47=0," "))</f>
        <v xml:space="preserve"> </v>
      </c>
      <c r="E49" s="61" t="str">
        <f>+IF('BOLETA OFICIAL'!D47&gt;0,'BOLETA OFICIAL'!D47,+IF('BOLETA OFICIAL'!D47=0," "))</f>
        <v xml:space="preserve"> </v>
      </c>
      <c r="F49" s="61" t="str">
        <f>IF('BOLETA OFICIAL'!B47&gt;0,'BOLETA OFICIAL'!B47,+IF('BOLETA OFICIAL'!B47=0," "))</f>
        <v xml:space="preserve"> </v>
      </c>
      <c r="G49" s="62" t="str">
        <f>+IF('BOLETA OFICIAL'!P47&gt;0,'BOLETA OFICIAL'!P47,+IF('BOLETA OFICIAL'!P47=0," "))</f>
        <v xml:space="preserve"> </v>
      </c>
      <c r="H49" s="62" t="str">
        <f>+IF('BOLETA OFICIAL'!Q47&gt;0,'BOLETA OFICIAL'!Q47,+IF('BOLETA OFICIAL'!Q47=0," "))</f>
        <v xml:space="preserve"> </v>
      </c>
      <c r="I49" s="148">
        <f t="shared" ca="1" si="0"/>
        <v>0</v>
      </c>
      <c r="J49" s="149"/>
      <c r="XFD49" s="49"/>
    </row>
    <row r="50" spans="1:10 16384:16384" ht="30" customHeight="1" x14ac:dyDescent="0.35">
      <c r="A50" s="64" t="str">
        <f>+IF('BOLETA OFICIAL'!F48&gt;0,'BOLETA OFICIAL'!F48,+IF('BOLETA OFICIAL'!F48=0," "))</f>
        <v xml:space="preserve"> </v>
      </c>
      <c r="B50" s="60" t="str">
        <f ca="1">+IF('BOLETA OFICIAL'!G48&gt;0,'BOLETA OFICIAL'!G48,+IF('BOLETA OFICIAL'!G48=0," "))</f>
        <v xml:space="preserve"> </v>
      </c>
      <c r="C50" s="55"/>
      <c r="D50" s="61" t="str">
        <f>+IF('BOLETA OFICIAL'!C48&gt;0,'BOLETA OFICIAL'!C48,+IF('BOLETA OFICIAL'!C48=0," "))</f>
        <v xml:space="preserve"> </v>
      </c>
      <c r="E50" s="61" t="str">
        <f>+IF('BOLETA OFICIAL'!D48&gt;0,'BOLETA OFICIAL'!D48,+IF('BOLETA OFICIAL'!D48=0," "))</f>
        <v xml:space="preserve"> </v>
      </c>
      <c r="F50" s="61" t="str">
        <f>IF('BOLETA OFICIAL'!B48&gt;0,'BOLETA OFICIAL'!B48,+IF('BOLETA OFICIAL'!B48=0," "))</f>
        <v xml:space="preserve"> </v>
      </c>
      <c r="G50" s="62" t="str">
        <f>+IF('BOLETA OFICIAL'!P48&gt;0,'BOLETA OFICIAL'!P48,+IF('BOLETA OFICIAL'!P48=0," "))</f>
        <v xml:space="preserve"> </v>
      </c>
      <c r="H50" s="62" t="str">
        <f>+IF('BOLETA OFICIAL'!Q48&gt;0,'BOLETA OFICIAL'!Q48,+IF('BOLETA OFICIAL'!Q48=0," "))</f>
        <v xml:space="preserve"> </v>
      </c>
      <c r="I50" s="148">
        <f t="shared" ca="1" si="0"/>
        <v>0</v>
      </c>
      <c r="J50" s="149"/>
      <c r="XFD50" s="49"/>
    </row>
    <row r="51" spans="1:10 16384:16384" ht="30" customHeight="1" x14ac:dyDescent="0.35">
      <c r="A51" s="64" t="str">
        <f>+IF('BOLETA OFICIAL'!F49&gt;0,'BOLETA OFICIAL'!F49,+IF('BOLETA OFICIAL'!F49=0," "))</f>
        <v xml:space="preserve"> </v>
      </c>
      <c r="B51" s="60" t="str">
        <f ca="1">+IF('BOLETA OFICIAL'!G49&gt;0,'BOLETA OFICIAL'!G49,+IF('BOLETA OFICIAL'!G49=0," "))</f>
        <v xml:space="preserve"> </v>
      </c>
      <c r="C51" s="55"/>
      <c r="D51" s="61" t="str">
        <f>+IF('BOLETA OFICIAL'!C49&gt;0,'BOLETA OFICIAL'!C49,+IF('BOLETA OFICIAL'!C49=0," "))</f>
        <v xml:space="preserve"> </v>
      </c>
      <c r="E51" s="61" t="str">
        <f>+IF('BOLETA OFICIAL'!D49&gt;0,'BOLETA OFICIAL'!D49,+IF('BOLETA OFICIAL'!D49=0," "))</f>
        <v xml:space="preserve"> </v>
      </c>
      <c r="F51" s="61" t="str">
        <f>IF('BOLETA OFICIAL'!B49&gt;0,'BOLETA OFICIAL'!B49,+IF('BOLETA OFICIAL'!B49=0," "))</f>
        <v xml:space="preserve"> </v>
      </c>
      <c r="G51" s="62" t="str">
        <f>+IF('BOLETA OFICIAL'!P49&gt;0,'BOLETA OFICIAL'!P49,+IF('BOLETA OFICIAL'!P49=0," "))</f>
        <v xml:space="preserve"> </v>
      </c>
      <c r="H51" s="62" t="str">
        <f>+IF('BOLETA OFICIAL'!Q49&gt;0,'BOLETA OFICIAL'!Q49,+IF('BOLETA OFICIAL'!Q49=0," "))</f>
        <v xml:space="preserve"> </v>
      </c>
      <c r="I51" s="148">
        <f t="shared" ca="1" si="0"/>
        <v>0</v>
      </c>
      <c r="J51" s="149"/>
      <c r="XFD51" s="49"/>
    </row>
    <row r="52" spans="1:10 16384:16384" ht="30" customHeight="1" x14ac:dyDescent="0.35">
      <c r="A52" s="64" t="str">
        <f>+IF('BOLETA OFICIAL'!F50&gt;0,'BOLETA OFICIAL'!F50,+IF('BOLETA OFICIAL'!F50=0," "))</f>
        <v xml:space="preserve"> </v>
      </c>
      <c r="B52" s="60" t="str">
        <f ca="1">+IF('BOLETA OFICIAL'!G50&gt;0,'BOLETA OFICIAL'!G50,+IF('BOLETA OFICIAL'!G50=0," "))</f>
        <v xml:space="preserve"> </v>
      </c>
      <c r="C52" s="55"/>
      <c r="D52" s="61" t="str">
        <f>+IF('BOLETA OFICIAL'!C50&gt;0,'BOLETA OFICIAL'!C50,+IF('BOLETA OFICIAL'!C50=0," "))</f>
        <v xml:space="preserve"> </v>
      </c>
      <c r="E52" s="61" t="str">
        <f>+IF('BOLETA OFICIAL'!D50&gt;0,'BOLETA OFICIAL'!D50,+IF('BOLETA OFICIAL'!D50=0," "))</f>
        <v xml:space="preserve"> </v>
      </c>
      <c r="F52" s="61" t="str">
        <f>IF('BOLETA OFICIAL'!B50&gt;0,'BOLETA OFICIAL'!B50,+IF('BOLETA OFICIAL'!B50=0," "))</f>
        <v xml:space="preserve"> </v>
      </c>
      <c r="G52" s="62" t="str">
        <f>+IF('BOLETA OFICIAL'!P50&gt;0,'BOLETA OFICIAL'!P50,+IF('BOLETA OFICIAL'!P50=0," "))</f>
        <v xml:space="preserve"> </v>
      </c>
      <c r="H52" s="62" t="str">
        <f>+IF('BOLETA OFICIAL'!Q50&gt;0,'BOLETA OFICIAL'!Q50,+IF('BOLETA OFICIAL'!Q50=0," "))</f>
        <v xml:space="preserve"> </v>
      </c>
      <c r="I52" s="148">
        <f t="shared" ca="1" si="0"/>
        <v>0</v>
      </c>
      <c r="J52" s="149"/>
      <c r="XFD52" s="49"/>
    </row>
    <row r="53" spans="1:10 16384:16384" ht="30" customHeight="1" x14ac:dyDescent="0.35">
      <c r="A53" s="64" t="str">
        <f>+IF('BOLETA OFICIAL'!F51&gt;0,'BOLETA OFICIAL'!F51,+IF('BOLETA OFICIAL'!F51=0," "))</f>
        <v xml:space="preserve"> </v>
      </c>
      <c r="B53" s="60" t="str">
        <f ca="1">+IF('BOLETA OFICIAL'!G51&gt;0,'BOLETA OFICIAL'!G51,+IF('BOLETA OFICIAL'!G51=0," "))</f>
        <v xml:space="preserve"> </v>
      </c>
      <c r="C53" s="55"/>
      <c r="D53" s="61" t="str">
        <f>+IF('BOLETA OFICIAL'!C51&gt;0,'BOLETA OFICIAL'!C51,+IF('BOLETA OFICIAL'!C51=0," "))</f>
        <v xml:space="preserve"> </v>
      </c>
      <c r="E53" s="61" t="str">
        <f>+IF('BOLETA OFICIAL'!D51&gt;0,'BOLETA OFICIAL'!D51,+IF('BOLETA OFICIAL'!D51=0," "))</f>
        <v xml:space="preserve"> </v>
      </c>
      <c r="F53" s="61" t="str">
        <f>IF('BOLETA OFICIAL'!B51&gt;0,'BOLETA OFICIAL'!B51,+IF('BOLETA OFICIAL'!B51=0," "))</f>
        <v xml:space="preserve"> </v>
      </c>
      <c r="G53" s="62" t="str">
        <f>+IF('BOLETA OFICIAL'!P51&gt;0,'BOLETA OFICIAL'!P51,+IF('BOLETA OFICIAL'!P51=0," "))</f>
        <v xml:space="preserve"> </v>
      </c>
      <c r="H53" s="62" t="str">
        <f>+IF('BOLETA OFICIAL'!Q51&gt;0,'BOLETA OFICIAL'!Q51,+IF('BOLETA OFICIAL'!Q51=0," "))</f>
        <v xml:space="preserve"> </v>
      </c>
      <c r="I53" s="148">
        <f t="shared" ca="1" si="0"/>
        <v>0</v>
      </c>
      <c r="J53" s="149"/>
      <c r="XFD53" s="49"/>
    </row>
    <row r="54" spans="1:10 16384:16384" ht="30" customHeight="1" x14ac:dyDescent="0.35">
      <c r="A54" s="64" t="str">
        <f>+IF('BOLETA OFICIAL'!F52&gt;0,'BOLETA OFICIAL'!F52,+IF('BOLETA OFICIAL'!F52=0," "))</f>
        <v xml:space="preserve"> </v>
      </c>
      <c r="B54" s="60" t="str">
        <f ca="1">+IF('BOLETA OFICIAL'!G52&gt;0,'BOLETA OFICIAL'!G52,+IF('BOLETA OFICIAL'!G52=0," "))</f>
        <v xml:space="preserve"> </v>
      </c>
      <c r="C54" s="55"/>
      <c r="D54" s="61" t="str">
        <f>+IF('BOLETA OFICIAL'!C52&gt;0,'BOLETA OFICIAL'!C52,+IF('BOLETA OFICIAL'!C52=0," "))</f>
        <v xml:space="preserve"> </v>
      </c>
      <c r="E54" s="61" t="str">
        <f>+IF('BOLETA OFICIAL'!D52&gt;0,'BOLETA OFICIAL'!D52,+IF('BOLETA OFICIAL'!D52=0," "))</f>
        <v xml:space="preserve"> </v>
      </c>
      <c r="F54" s="61" t="str">
        <f>IF('BOLETA OFICIAL'!B52&gt;0,'BOLETA OFICIAL'!B52,+IF('BOLETA OFICIAL'!B52=0," "))</f>
        <v xml:space="preserve"> </v>
      </c>
      <c r="G54" s="62" t="str">
        <f>+IF('BOLETA OFICIAL'!P52&gt;0,'BOLETA OFICIAL'!P52,+IF('BOLETA OFICIAL'!P52=0," "))</f>
        <v xml:space="preserve"> </v>
      </c>
      <c r="H54" s="62" t="str">
        <f>+IF('BOLETA OFICIAL'!Q52&gt;0,'BOLETA OFICIAL'!Q52,+IF('BOLETA OFICIAL'!Q52=0," "))</f>
        <v xml:space="preserve"> </v>
      </c>
      <c r="I54" s="148">
        <f t="shared" ca="1" si="0"/>
        <v>0</v>
      </c>
      <c r="J54" s="149"/>
      <c r="XFD54" s="49"/>
    </row>
    <row r="55" spans="1:10 16384:16384" ht="30" customHeight="1" x14ac:dyDescent="0.35">
      <c r="A55" s="64" t="str">
        <f>+IF('BOLETA OFICIAL'!F53&gt;0,'BOLETA OFICIAL'!F53,+IF('BOLETA OFICIAL'!F53=0," "))</f>
        <v xml:space="preserve"> </v>
      </c>
      <c r="B55" s="60" t="str">
        <f ca="1">+IF('BOLETA OFICIAL'!G53&gt;0,'BOLETA OFICIAL'!G53,+IF('BOLETA OFICIAL'!G53=0," "))</f>
        <v xml:space="preserve"> </v>
      </c>
      <c r="C55" s="55"/>
      <c r="D55" s="61" t="str">
        <f>+IF('BOLETA OFICIAL'!C53&gt;0,'BOLETA OFICIAL'!C53,+IF('BOLETA OFICIAL'!C53=0," "))</f>
        <v xml:space="preserve"> </v>
      </c>
      <c r="E55" s="61" t="str">
        <f>+IF('BOLETA OFICIAL'!D53&gt;0,'BOLETA OFICIAL'!D53,+IF('BOLETA OFICIAL'!D53=0," "))</f>
        <v xml:space="preserve"> </v>
      </c>
      <c r="F55" s="61" t="str">
        <f>IF('BOLETA OFICIAL'!B53&gt;0,'BOLETA OFICIAL'!B53,+IF('BOLETA OFICIAL'!B53=0," "))</f>
        <v xml:space="preserve"> </v>
      </c>
      <c r="G55" s="62" t="str">
        <f>+IF('BOLETA OFICIAL'!P53&gt;0,'BOLETA OFICIAL'!P53,+IF('BOLETA OFICIAL'!P53=0," "))</f>
        <v xml:space="preserve"> </v>
      </c>
      <c r="H55" s="62" t="str">
        <f>+IF('BOLETA OFICIAL'!Q53&gt;0,'BOLETA OFICIAL'!Q53,+IF('BOLETA OFICIAL'!Q53=0," "))</f>
        <v xml:space="preserve"> </v>
      </c>
      <c r="I55" s="148">
        <f t="shared" ca="1" si="0"/>
        <v>0</v>
      </c>
      <c r="J55" s="149"/>
      <c r="XFD55" s="49"/>
    </row>
    <row r="56" spans="1:10 16384:16384" ht="30" customHeight="1" x14ac:dyDescent="0.35">
      <c r="A56" s="64" t="str">
        <f>+IF('BOLETA OFICIAL'!F54&gt;0,'BOLETA OFICIAL'!F54,+IF('BOLETA OFICIAL'!F54=0," "))</f>
        <v xml:space="preserve"> </v>
      </c>
      <c r="B56" s="60" t="str">
        <f ca="1">+IF('BOLETA OFICIAL'!G54&gt;0,'BOLETA OFICIAL'!G54,+IF('BOLETA OFICIAL'!G54=0," "))</f>
        <v xml:space="preserve"> </v>
      </c>
      <c r="C56" s="55"/>
      <c r="D56" s="61" t="str">
        <f>+IF('BOLETA OFICIAL'!C54&gt;0,'BOLETA OFICIAL'!C54,+IF('BOLETA OFICIAL'!C54=0," "))</f>
        <v xml:space="preserve"> </v>
      </c>
      <c r="E56" s="61" t="str">
        <f>+IF('BOLETA OFICIAL'!D54&gt;0,'BOLETA OFICIAL'!D54,+IF('BOLETA OFICIAL'!D54=0," "))</f>
        <v xml:space="preserve"> </v>
      </c>
      <c r="F56" s="61" t="str">
        <f>IF('BOLETA OFICIAL'!B54&gt;0,'BOLETA OFICIAL'!B54,+IF('BOLETA OFICIAL'!B54=0," "))</f>
        <v xml:space="preserve"> </v>
      </c>
      <c r="G56" s="62" t="str">
        <f>+IF('BOLETA OFICIAL'!P54&gt;0,'BOLETA OFICIAL'!P54,+IF('BOLETA OFICIAL'!P54=0," "))</f>
        <v xml:space="preserve"> </v>
      </c>
      <c r="H56" s="62" t="str">
        <f>+IF('BOLETA OFICIAL'!Q54&gt;0,'BOLETA OFICIAL'!Q54,+IF('BOLETA OFICIAL'!Q54=0," "))</f>
        <v xml:space="preserve"> </v>
      </c>
      <c r="I56" s="148">
        <f t="shared" ca="1" si="0"/>
        <v>0</v>
      </c>
      <c r="J56" s="149"/>
      <c r="XFD56" s="49"/>
    </row>
    <row r="57" spans="1:10 16384:16384" ht="30" customHeight="1" x14ac:dyDescent="0.35">
      <c r="A57" s="64" t="str">
        <f>+IF('BOLETA OFICIAL'!F55&gt;0,'BOLETA OFICIAL'!F55,+IF('BOLETA OFICIAL'!F55=0," "))</f>
        <v xml:space="preserve"> </v>
      </c>
      <c r="B57" s="60" t="str">
        <f ca="1">+IF('BOLETA OFICIAL'!G55&gt;0,'BOLETA OFICIAL'!G55,+IF('BOLETA OFICIAL'!G55=0," "))</f>
        <v xml:space="preserve"> </v>
      </c>
      <c r="C57" s="55"/>
      <c r="D57" s="61" t="str">
        <f>+IF('BOLETA OFICIAL'!C55&gt;0,'BOLETA OFICIAL'!C55,+IF('BOLETA OFICIAL'!C55=0," "))</f>
        <v xml:space="preserve"> </v>
      </c>
      <c r="E57" s="61" t="str">
        <f>+IF('BOLETA OFICIAL'!D55&gt;0,'BOLETA OFICIAL'!D55,+IF('BOLETA OFICIAL'!D55=0," "))</f>
        <v xml:space="preserve"> </v>
      </c>
      <c r="F57" s="61" t="str">
        <f>IF('BOLETA OFICIAL'!B55&gt;0,'BOLETA OFICIAL'!B55,+IF('BOLETA OFICIAL'!B55=0," "))</f>
        <v xml:space="preserve"> </v>
      </c>
      <c r="G57" s="62" t="str">
        <f>+IF('BOLETA OFICIAL'!P55&gt;0,'BOLETA OFICIAL'!P55,+IF('BOLETA OFICIAL'!P55=0," "))</f>
        <v xml:space="preserve"> </v>
      </c>
      <c r="H57" s="62" t="str">
        <f>+IF('BOLETA OFICIAL'!Q55&gt;0,'BOLETA OFICIAL'!Q55,+IF('BOLETA OFICIAL'!Q55=0," "))</f>
        <v xml:space="preserve"> </v>
      </c>
      <c r="I57" s="148">
        <f t="shared" ca="1" si="0"/>
        <v>0</v>
      </c>
      <c r="J57" s="149"/>
      <c r="XFD57" s="49"/>
    </row>
    <row r="58" spans="1:10 16384:16384" ht="30" customHeight="1" x14ac:dyDescent="0.35">
      <c r="A58" s="64" t="str">
        <f>+IF('BOLETA OFICIAL'!F56&gt;0,'BOLETA OFICIAL'!F56,+IF('BOLETA OFICIAL'!F56=0," "))</f>
        <v xml:space="preserve"> </v>
      </c>
      <c r="B58" s="60" t="str">
        <f ca="1">+IF('BOLETA OFICIAL'!G56&gt;0,'BOLETA OFICIAL'!G56,+IF('BOLETA OFICIAL'!G56=0," "))</f>
        <v xml:space="preserve"> </v>
      </c>
      <c r="C58" s="55"/>
      <c r="D58" s="61" t="str">
        <f>+IF('BOLETA OFICIAL'!C56&gt;0,'BOLETA OFICIAL'!C56,+IF('BOLETA OFICIAL'!C56=0," "))</f>
        <v xml:space="preserve"> </v>
      </c>
      <c r="E58" s="61" t="str">
        <f>+IF('BOLETA OFICIAL'!D56&gt;0,'BOLETA OFICIAL'!D56,+IF('BOLETA OFICIAL'!D56=0," "))</f>
        <v xml:space="preserve"> </v>
      </c>
      <c r="F58" s="61" t="str">
        <f>IF('BOLETA OFICIAL'!B56&gt;0,'BOLETA OFICIAL'!B56,+IF('BOLETA OFICIAL'!B56=0," "))</f>
        <v xml:space="preserve"> </v>
      </c>
      <c r="G58" s="62" t="str">
        <f>+IF('BOLETA OFICIAL'!P56&gt;0,'BOLETA OFICIAL'!P56,+IF('BOLETA OFICIAL'!P56=0," "))</f>
        <v xml:space="preserve"> </v>
      </c>
      <c r="H58" s="62" t="str">
        <f>+IF('BOLETA OFICIAL'!Q56&gt;0,'BOLETA OFICIAL'!Q56,+IF('BOLETA OFICIAL'!Q56=0," "))</f>
        <v xml:space="preserve"> </v>
      </c>
      <c r="I58" s="148">
        <f t="shared" ca="1" si="0"/>
        <v>0</v>
      </c>
      <c r="J58" s="149"/>
      <c r="XFD58" s="49"/>
    </row>
    <row r="59" spans="1:10 16384:16384" ht="30" customHeight="1" x14ac:dyDescent="0.35">
      <c r="A59" s="64" t="str">
        <f>+IF('BOLETA OFICIAL'!F57&gt;0,'BOLETA OFICIAL'!F57,+IF('BOLETA OFICIAL'!F57=0," "))</f>
        <v xml:space="preserve"> </v>
      </c>
      <c r="B59" s="60" t="str">
        <f ca="1">+IF('BOLETA OFICIAL'!G57&gt;0,'BOLETA OFICIAL'!G57,+IF('BOLETA OFICIAL'!G57=0," "))</f>
        <v xml:space="preserve"> </v>
      </c>
      <c r="C59" s="55"/>
      <c r="D59" s="61" t="str">
        <f>+IF('BOLETA OFICIAL'!C57&gt;0,'BOLETA OFICIAL'!C57,+IF('BOLETA OFICIAL'!C57=0," "))</f>
        <v xml:space="preserve"> </v>
      </c>
      <c r="E59" s="61" t="str">
        <f>+IF('BOLETA OFICIAL'!D57&gt;0,'BOLETA OFICIAL'!D57,+IF('BOLETA OFICIAL'!D57=0," "))</f>
        <v xml:space="preserve"> </v>
      </c>
      <c r="F59" s="61" t="str">
        <f>IF('BOLETA OFICIAL'!B57&gt;0,'BOLETA OFICIAL'!B57,+IF('BOLETA OFICIAL'!B57=0," "))</f>
        <v xml:space="preserve"> </v>
      </c>
      <c r="G59" s="62" t="str">
        <f>+IF('BOLETA OFICIAL'!P57&gt;0,'BOLETA OFICIAL'!P57,+IF('BOLETA OFICIAL'!P57=0," "))</f>
        <v xml:space="preserve"> </v>
      </c>
      <c r="H59" s="62" t="str">
        <f>+IF('BOLETA OFICIAL'!Q57&gt;0,'BOLETA OFICIAL'!Q57,+IF('BOLETA OFICIAL'!Q57=0," "))</f>
        <v xml:space="preserve"> </v>
      </c>
      <c r="I59" s="148">
        <f t="shared" ca="1" si="0"/>
        <v>0</v>
      </c>
      <c r="J59" s="149"/>
      <c r="XFD59" s="49"/>
    </row>
    <row r="60" spans="1:10 16384:16384" ht="30" customHeight="1" x14ac:dyDescent="0.35">
      <c r="A60" s="64" t="str">
        <f>+IF('BOLETA OFICIAL'!F58&gt;0,'BOLETA OFICIAL'!F58,+IF('BOLETA OFICIAL'!F58=0," "))</f>
        <v xml:space="preserve"> </v>
      </c>
      <c r="B60" s="60" t="str">
        <f ca="1">+IF('BOLETA OFICIAL'!G58&gt;0,'BOLETA OFICIAL'!G58,+IF('BOLETA OFICIAL'!G58=0," "))</f>
        <v xml:space="preserve"> </v>
      </c>
      <c r="C60" s="55"/>
      <c r="D60" s="61" t="str">
        <f>+IF('BOLETA OFICIAL'!C58&gt;0,'BOLETA OFICIAL'!C58,+IF('BOLETA OFICIAL'!C58=0," "))</f>
        <v xml:space="preserve"> </v>
      </c>
      <c r="E60" s="61" t="str">
        <f>+IF('BOLETA OFICIAL'!D58&gt;0,'BOLETA OFICIAL'!D58,+IF('BOLETA OFICIAL'!D58=0," "))</f>
        <v xml:space="preserve"> </v>
      </c>
      <c r="F60" s="61" t="str">
        <f>IF('BOLETA OFICIAL'!B58&gt;0,'BOLETA OFICIAL'!B58,+IF('BOLETA OFICIAL'!B58=0," "))</f>
        <v xml:space="preserve"> </v>
      </c>
      <c r="G60" s="62" t="str">
        <f>+IF('BOLETA OFICIAL'!P58&gt;0,'BOLETA OFICIAL'!P58,+IF('BOLETA OFICIAL'!P58=0," "))</f>
        <v xml:space="preserve"> </v>
      </c>
      <c r="H60" s="62" t="str">
        <f>+IF('BOLETA OFICIAL'!Q58&gt;0,'BOLETA OFICIAL'!Q58,+IF('BOLETA OFICIAL'!Q58=0," "))</f>
        <v xml:space="preserve"> </v>
      </c>
      <c r="I60" s="148">
        <f t="shared" ca="1" si="0"/>
        <v>0</v>
      </c>
      <c r="J60" s="149"/>
      <c r="XFD60" s="49"/>
    </row>
    <row r="61" spans="1:10 16384:16384" ht="30" customHeight="1" x14ac:dyDescent="0.35">
      <c r="A61" s="64" t="str">
        <f>+IF('BOLETA OFICIAL'!F59&gt;0,'BOLETA OFICIAL'!F59,+IF('BOLETA OFICIAL'!F59=0," "))</f>
        <v xml:space="preserve"> </v>
      </c>
      <c r="B61" s="60" t="str">
        <f ca="1">+IF('BOLETA OFICIAL'!G59&gt;0,'BOLETA OFICIAL'!G59,+IF('BOLETA OFICIAL'!G59=0," "))</f>
        <v xml:space="preserve"> </v>
      </c>
      <c r="C61" s="55"/>
      <c r="D61" s="61" t="str">
        <f>+IF('BOLETA OFICIAL'!C59&gt;0,'BOLETA OFICIAL'!C59,+IF('BOLETA OFICIAL'!C59=0," "))</f>
        <v xml:space="preserve"> </v>
      </c>
      <c r="E61" s="61" t="str">
        <f>+IF('BOLETA OFICIAL'!D59&gt;0,'BOLETA OFICIAL'!D59,+IF('BOLETA OFICIAL'!D59=0," "))</f>
        <v xml:space="preserve"> </v>
      </c>
      <c r="F61" s="61" t="str">
        <f>IF('BOLETA OFICIAL'!B59&gt;0,'BOLETA OFICIAL'!B59,+IF('BOLETA OFICIAL'!B59=0," "))</f>
        <v xml:space="preserve"> </v>
      </c>
      <c r="G61" s="62" t="str">
        <f>+IF('BOLETA OFICIAL'!P59&gt;0,'BOLETA OFICIAL'!P59,+IF('BOLETA OFICIAL'!P59=0," "))</f>
        <v xml:space="preserve"> </v>
      </c>
      <c r="H61" s="62" t="str">
        <f>+IF('BOLETA OFICIAL'!Q59&gt;0,'BOLETA OFICIAL'!Q59,+IF('BOLETA OFICIAL'!Q59=0," "))</f>
        <v xml:space="preserve"> </v>
      </c>
      <c r="I61" s="148">
        <f t="shared" ca="1" si="0"/>
        <v>0</v>
      </c>
      <c r="J61" s="149"/>
      <c r="XFD61" s="49"/>
    </row>
    <row r="62" spans="1:10 16384:16384" ht="30" customHeight="1" x14ac:dyDescent="0.35">
      <c r="A62" s="64" t="str">
        <f>+IF('BOLETA OFICIAL'!F60&gt;0,'BOLETA OFICIAL'!F60,+IF('BOLETA OFICIAL'!F60=0," "))</f>
        <v xml:space="preserve"> </v>
      </c>
      <c r="B62" s="60" t="str">
        <f ca="1">+IF('BOLETA OFICIAL'!G60&gt;0,'BOLETA OFICIAL'!G60,+IF('BOLETA OFICIAL'!G60=0," "))</f>
        <v xml:space="preserve"> </v>
      </c>
      <c r="C62" s="55"/>
      <c r="D62" s="61" t="str">
        <f>+IF('BOLETA OFICIAL'!C60&gt;0,'BOLETA OFICIAL'!C60,+IF('BOLETA OFICIAL'!C60=0," "))</f>
        <v xml:space="preserve"> </v>
      </c>
      <c r="E62" s="61" t="str">
        <f>+IF('BOLETA OFICIAL'!D60&gt;0,'BOLETA OFICIAL'!D60,+IF('BOLETA OFICIAL'!D60=0," "))</f>
        <v xml:space="preserve"> </v>
      </c>
      <c r="F62" s="61" t="str">
        <f>IF('BOLETA OFICIAL'!B60&gt;0,'BOLETA OFICIAL'!B60,+IF('BOLETA OFICIAL'!B60=0," "))</f>
        <v xml:space="preserve"> </v>
      </c>
      <c r="G62" s="62" t="str">
        <f>+IF('BOLETA OFICIAL'!P60&gt;0,'BOLETA OFICIAL'!P60,+IF('BOLETA OFICIAL'!P60=0," "))</f>
        <v xml:space="preserve"> </v>
      </c>
      <c r="H62" s="62" t="str">
        <f>+IF('BOLETA OFICIAL'!Q60&gt;0,'BOLETA OFICIAL'!Q60,+IF('BOLETA OFICIAL'!Q60=0," "))</f>
        <v xml:space="preserve"> </v>
      </c>
      <c r="I62" s="148">
        <f t="shared" ca="1" si="0"/>
        <v>0</v>
      </c>
      <c r="J62" s="149"/>
      <c r="XFD62" s="49"/>
    </row>
    <row r="63" spans="1:10 16384:16384" ht="30" customHeight="1" x14ac:dyDescent="0.35">
      <c r="A63" s="64" t="str">
        <f>+IF('BOLETA OFICIAL'!F61&gt;0,'BOLETA OFICIAL'!F61,+IF('BOLETA OFICIAL'!F61=0," "))</f>
        <v xml:space="preserve"> </v>
      </c>
      <c r="B63" s="60" t="str">
        <f ca="1">+IF('BOLETA OFICIAL'!G61&gt;0,'BOLETA OFICIAL'!G61,+IF('BOLETA OFICIAL'!G61=0," "))</f>
        <v xml:space="preserve"> </v>
      </c>
      <c r="C63" s="55"/>
      <c r="D63" s="61" t="str">
        <f>+IF('BOLETA OFICIAL'!C61&gt;0,'BOLETA OFICIAL'!C61,+IF('BOLETA OFICIAL'!C61=0," "))</f>
        <v xml:space="preserve"> </v>
      </c>
      <c r="E63" s="61" t="str">
        <f>+IF('BOLETA OFICIAL'!D61&gt;0,'BOLETA OFICIAL'!D61,+IF('BOLETA OFICIAL'!D61=0," "))</f>
        <v xml:space="preserve"> </v>
      </c>
      <c r="F63" s="61" t="str">
        <f>IF('BOLETA OFICIAL'!B61&gt;0,'BOLETA OFICIAL'!B61,+IF('BOLETA OFICIAL'!B61=0," "))</f>
        <v xml:space="preserve"> </v>
      </c>
      <c r="G63" s="62" t="str">
        <f>+IF('BOLETA OFICIAL'!P61&gt;0,'BOLETA OFICIAL'!P61,+IF('BOLETA OFICIAL'!P61=0," "))</f>
        <v xml:space="preserve"> </v>
      </c>
      <c r="H63" s="62" t="str">
        <f>+IF('BOLETA OFICIAL'!Q61&gt;0,'BOLETA OFICIAL'!Q61,+IF('BOLETA OFICIAL'!Q61=0," "))</f>
        <v xml:space="preserve"> </v>
      </c>
      <c r="I63" s="148">
        <f t="shared" ca="1" si="0"/>
        <v>0</v>
      </c>
      <c r="J63" s="149"/>
      <c r="XFD63" s="49"/>
    </row>
    <row r="64" spans="1:10 16384:16384" ht="30" customHeight="1" x14ac:dyDescent="0.35">
      <c r="A64" s="64" t="str">
        <f>+IF('BOLETA OFICIAL'!F62&gt;0,'BOLETA OFICIAL'!F62,+IF('BOLETA OFICIAL'!F62=0," "))</f>
        <v xml:space="preserve"> </v>
      </c>
      <c r="B64" s="60" t="str">
        <f ca="1">+IF('BOLETA OFICIAL'!G62&gt;0,'BOLETA OFICIAL'!G62,+IF('BOLETA OFICIAL'!G62=0," "))</f>
        <v xml:space="preserve"> </v>
      </c>
      <c r="C64" s="55"/>
      <c r="D64" s="61" t="str">
        <f>+IF('BOLETA OFICIAL'!C62&gt;0,'BOLETA OFICIAL'!C62,+IF('BOLETA OFICIAL'!C62=0," "))</f>
        <v xml:space="preserve"> </v>
      </c>
      <c r="E64" s="61" t="str">
        <f>+IF('BOLETA OFICIAL'!D62&gt;0,'BOLETA OFICIAL'!D62,+IF('BOLETA OFICIAL'!D62=0," "))</f>
        <v xml:space="preserve"> </v>
      </c>
      <c r="F64" s="61" t="str">
        <f>IF('BOLETA OFICIAL'!B62&gt;0,'BOLETA OFICIAL'!B62,+IF('BOLETA OFICIAL'!B62=0," "))</f>
        <v xml:space="preserve"> </v>
      </c>
      <c r="G64" s="62" t="str">
        <f>+IF('BOLETA OFICIAL'!P62&gt;0,'BOLETA OFICIAL'!P62,+IF('BOLETA OFICIAL'!P62=0," "))</f>
        <v xml:space="preserve"> </v>
      </c>
      <c r="H64" s="62" t="str">
        <f>+IF('BOLETA OFICIAL'!Q62&gt;0,'BOLETA OFICIAL'!Q62,+IF('BOLETA OFICIAL'!Q62=0," "))</f>
        <v xml:space="preserve"> </v>
      </c>
      <c r="I64" s="148">
        <f t="shared" ca="1" si="0"/>
        <v>0</v>
      </c>
      <c r="J64" s="149"/>
      <c r="XFD64" s="49"/>
    </row>
    <row r="65" spans="1:10 16384:16384" ht="30" customHeight="1" x14ac:dyDescent="0.35">
      <c r="A65" s="64" t="str">
        <f>+IF('BOLETA OFICIAL'!F63&gt;0,'BOLETA OFICIAL'!F63,+IF('BOLETA OFICIAL'!F63=0," "))</f>
        <v xml:space="preserve"> </v>
      </c>
      <c r="B65" s="60" t="str">
        <f ca="1">+IF('BOLETA OFICIAL'!G63&gt;0,'BOLETA OFICIAL'!G63,+IF('BOLETA OFICIAL'!G63=0," "))</f>
        <v xml:space="preserve"> </v>
      </c>
      <c r="C65" s="55"/>
      <c r="D65" s="61" t="str">
        <f>+IF('BOLETA OFICIAL'!C63&gt;0,'BOLETA OFICIAL'!C63,+IF('BOLETA OFICIAL'!C63=0," "))</f>
        <v xml:space="preserve"> </v>
      </c>
      <c r="E65" s="61" t="str">
        <f>+IF('BOLETA OFICIAL'!D63&gt;0,'BOLETA OFICIAL'!D63,+IF('BOLETA OFICIAL'!D63=0," "))</f>
        <v xml:space="preserve"> </v>
      </c>
      <c r="F65" s="61" t="str">
        <f>IF('BOLETA OFICIAL'!B63&gt;0,'BOLETA OFICIAL'!B63,+IF('BOLETA OFICIAL'!B63=0," "))</f>
        <v xml:space="preserve"> </v>
      </c>
      <c r="G65" s="62" t="str">
        <f>+IF('BOLETA OFICIAL'!P63&gt;0,'BOLETA OFICIAL'!P63,+IF('BOLETA OFICIAL'!P63=0," "))</f>
        <v xml:space="preserve"> </v>
      </c>
      <c r="H65" s="62" t="str">
        <f>+IF('BOLETA OFICIAL'!Q63&gt;0,'BOLETA OFICIAL'!Q63,+IF('BOLETA OFICIAL'!Q63=0," "))</f>
        <v xml:space="preserve"> </v>
      </c>
      <c r="I65" s="148">
        <f t="shared" ca="1" si="0"/>
        <v>0</v>
      </c>
      <c r="J65" s="149"/>
      <c r="XFD65" s="49"/>
    </row>
    <row r="66" spans="1:10 16384:16384" ht="30" customHeight="1" x14ac:dyDescent="0.35">
      <c r="A66" s="64" t="str">
        <f>+IF('BOLETA OFICIAL'!F64&gt;0,'BOLETA OFICIAL'!F64,+IF('BOLETA OFICIAL'!F64=0," "))</f>
        <v xml:space="preserve"> </v>
      </c>
      <c r="B66" s="60" t="str">
        <f ca="1">+IF('BOLETA OFICIAL'!G64&gt;0,'BOLETA OFICIAL'!G64,+IF('BOLETA OFICIAL'!G64=0," "))</f>
        <v xml:space="preserve"> </v>
      </c>
      <c r="C66" s="55"/>
      <c r="D66" s="61" t="str">
        <f>+IF('BOLETA OFICIAL'!C64&gt;0,'BOLETA OFICIAL'!C64,+IF('BOLETA OFICIAL'!C64=0," "))</f>
        <v xml:space="preserve"> </v>
      </c>
      <c r="E66" s="61" t="str">
        <f>+IF('BOLETA OFICIAL'!D64&gt;0,'BOLETA OFICIAL'!D64,+IF('BOLETA OFICIAL'!D64=0," "))</f>
        <v xml:space="preserve"> </v>
      </c>
      <c r="F66" s="61" t="str">
        <f>IF('BOLETA OFICIAL'!B64&gt;0,'BOLETA OFICIAL'!B64,+IF('BOLETA OFICIAL'!B64=0," "))</f>
        <v xml:space="preserve"> </v>
      </c>
      <c r="G66" s="62" t="str">
        <f>+IF('BOLETA OFICIAL'!P64&gt;0,'BOLETA OFICIAL'!P64,+IF('BOLETA OFICIAL'!P64=0," "))</f>
        <v xml:space="preserve"> </v>
      </c>
      <c r="H66" s="62" t="str">
        <f>+IF('BOLETA OFICIAL'!Q64&gt;0,'BOLETA OFICIAL'!Q64,+IF('BOLETA OFICIAL'!Q64=0," "))</f>
        <v xml:space="preserve"> </v>
      </c>
      <c r="I66" s="148">
        <f t="shared" ca="1" si="0"/>
        <v>0</v>
      </c>
      <c r="J66" s="149"/>
      <c r="XFD66" s="49"/>
    </row>
    <row r="67" spans="1:10 16384:16384" ht="30" customHeight="1" x14ac:dyDescent="0.35">
      <c r="A67" s="64" t="str">
        <f>+IF('BOLETA OFICIAL'!F65&gt;0,'BOLETA OFICIAL'!F65,+IF('BOLETA OFICIAL'!F65=0," "))</f>
        <v xml:space="preserve"> </v>
      </c>
      <c r="B67" s="60" t="str">
        <f ca="1">+IF('BOLETA OFICIAL'!G65&gt;0,'BOLETA OFICIAL'!G65,+IF('BOLETA OFICIAL'!G65=0," "))</f>
        <v xml:space="preserve"> </v>
      </c>
      <c r="C67" s="55"/>
      <c r="D67" s="61" t="str">
        <f>+IF('BOLETA OFICIAL'!C65&gt;0,'BOLETA OFICIAL'!C65,+IF('BOLETA OFICIAL'!C65=0," "))</f>
        <v xml:space="preserve"> </v>
      </c>
      <c r="E67" s="61" t="str">
        <f>+IF('BOLETA OFICIAL'!D65&gt;0,'BOLETA OFICIAL'!D65,+IF('BOLETA OFICIAL'!D65=0," "))</f>
        <v xml:space="preserve"> </v>
      </c>
      <c r="F67" s="61" t="str">
        <f>IF('BOLETA OFICIAL'!B65&gt;0,'BOLETA OFICIAL'!B65,+IF('BOLETA OFICIAL'!B65=0," "))</f>
        <v xml:space="preserve"> </v>
      </c>
      <c r="G67" s="62" t="str">
        <f>+IF('BOLETA OFICIAL'!P65&gt;0,'BOLETA OFICIAL'!P65,+IF('BOLETA OFICIAL'!P65=0," "))</f>
        <v xml:space="preserve"> </v>
      </c>
      <c r="H67" s="62" t="str">
        <f>+IF('BOLETA OFICIAL'!Q65&gt;0,'BOLETA OFICIAL'!Q65,+IF('BOLETA OFICIAL'!Q65=0," "))</f>
        <v xml:space="preserve"> </v>
      </c>
      <c r="I67" s="148">
        <f t="shared" ca="1" si="0"/>
        <v>0</v>
      </c>
      <c r="J67" s="149"/>
      <c r="XFD67" s="49"/>
    </row>
    <row r="68" spans="1:10 16384:16384" ht="30" customHeight="1" x14ac:dyDescent="0.35">
      <c r="A68" s="64" t="str">
        <f>+IF('BOLETA OFICIAL'!F66&gt;0,'BOLETA OFICIAL'!F66,+IF('BOLETA OFICIAL'!F66=0," "))</f>
        <v xml:space="preserve"> </v>
      </c>
      <c r="B68" s="60" t="str">
        <f ca="1">+IF('BOLETA OFICIAL'!G66&gt;0,'BOLETA OFICIAL'!G66,+IF('BOLETA OFICIAL'!G66=0," "))</f>
        <v xml:space="preserve"> </v>
      </c>
      <c r="C68" s="55"/>
      <c r="D68" s="61" t="str">
        <f>+IF('BOLETA OFICIAL'!C66&gt;0,'BOLETA OFICIAL'!C66,+IF('BOLETA OFICIAL'!C66=0," "))</f>
        <v xml:space="preserve"> </v>
      </c>
      <c r="E68" s="61" t="str">
        <f>+IF('BOLETA OFICIAL'!D66&gt;0,'BOLETA OFICIAL'!D66,+IF('BOLETA OFICIAL'!D66=0," "))</f>
        <v xml:space="preserve"> </v>
      </c>
      <c r="F68" s="61" t="str">
        <f>IF('BOLETA OFICIAL'!B66&gt;0,'BOLETA OFICIAL'!B66,+IF('BOLETA OFICIAL'!B66=0," "))</f>
        <v xml:space="preserve"> </v>
      </c>
      <c r="G68" s="62" t="str">
        <f>+IF('BOLETA OFICIAL'!P66&gt;0,'BOLETA OFICIAL'!P66,+IF('BOLETA OFICIAL'!P66=0," "))</f>
        <v xml:space="preserve"> </v>
      </c>
      <c r="H68" s="62" t="str">
        <f>+IF('BOLETA OFICIAL'!Q66&gt;0,'BOLETA OFICIAL'!Q66,+IF('BOLETA OFICIAL'!Q66=0," "))</f>
        <v xml:space="preserve"> </v>
      </c>
      <c r="I68" s="148">
        <f t="shared" ca="1" si="0"/>
        <v>0</v>
      </c>
      <c r="J68" s="149"/>
      <c r="XFD68" s="49"/>
    </row>
    <row r="69" spans="1:10 16384:16384" ht="30" customHeight="1" x14ac:dyDescent="0.35">
      <c r="A69" s="64" t="str">
        <f>+IF('BOLETA OFICIAL'!F67&gt;0,'BOLETA OFICIAL'!F67,+IF('BOLETA OFICIAL'!F67=0," "))</f>
        <v xml:space="preserve"> </v>
      </c>
      <c r="B69" s="60" t="str">
        <f ca="1">+IF('BOLETA OFICIAL'!G67&gt;0,'BOLETA OFICIAL'!G67,+IF('BOLETA OFICIAL'!G67=0," "))</f>
        <v xml:space="preserve"> </v>
      </c>
      <c r="C69" s="55"/>
      <c r="D69" s="61" t="str">
        <f>+IF('BOLETA OFICIAL'!C67&gt;0,'BOLETA OFICIAL'!C67,+IF('BOLETA OFICIAL'!C67=0," "))</f>
        <v xml:space="preserve"> </v>
      </c>
      <c r="E69" s="61" t="str">
        <f>+IF('BOLETA OFICIAL'!D67&gt;0,'BOLETA OFICIAL'!D67,+IF('BOLETA OFICIAL'!D67=0," "))</f>
        <v xml:space="preserve"> </v>
      </c>
      <c r="F69" s="61" t="str">
        <f>IF('BOLETA OFICIAL'!B67&gt;0,'BOLETA OFICIAL'!B67,+IF('BOLETA OFICIAL'!B67=0," "))</f>
        <v xml:space="preserve"> </v>
      </c>
      <c r="G69" s="62" t="str">
        <f>+IF('BOLETA OFICIAL'!P67&gt;0,'BOLETA OFICIAL'!P67,+IF('BOLETA OFICIAL'!P67=0," "))</f>
        <v xml:space="preserve"> </v>
      </c>
      <c r="H69" s="62" t="str">
        <f>+IF('BOLETA OFICIAL'!Q67&gt;0,'BOLETA OFICIAL'!Q67,+IF('BOLETA OFICIAL'!Q67=0," "))</f>
        <v xml:space="preserve"> </v>
      </c>
      <c r="I69" s="148">
        <f t="shared" ca="1" si="0"/>
        <v>0</v>
      </c>
      <c r="J69" s="149"/>
      <c r="XFD69" s="49"/>
    </row>
    <row r="70" spans="1:10 16384:16384" ht="30" customHeight="1" x14ac:dyDescent="0.35">
      <c r="A70" s="64" t="str">
        <f>+IF('BOLETA OFICIAL'!F68&gt;0,'BOLETA OFICIAL'!F68,+IF('BOLETA OFICIAL'!F68=0," "))</f>
        <v xml:space="preserve"> </v>
      </c>
      <c r="B70" s="60" t="str">
        <f ca="1">+IF('BOLETA OFICIAL'!G68&gt;0,'BOLETA OFICIAL'!G68,+IF('BOLETA OFICIAL'!G68=0," "))</f>
        <v xml:space="preserve"> </v>
      </c>
      <c r="C70" s="55"/>
      <c r="D70" s="61" t="str">
        <f>+IF('BOLETA OFICIAL'!C68&gt;0,'BOLETA OFICIAL'!C68,+IF('BOLETA OFICIAL'!C68=0," "))</f>
        <v xml:space="preserve"> </v>
      </c>
      <c r="E70" s="61" t="str">
        <f>+IF('BOLETA OFICIAL'!D68&gt;0,'BOLETA OFICIAL'!D68,+IF('BOLETA OFICIAL'!D68=0," "))</f>
        <v xml:space="preserve"> </v>
      </c>
      <c r="F70" s="61" t="str">
        <f>IF('BOLETA OFICIAL'!B68&gt;0,'BOLETA OFICIAL'!B68,+IF('BOLETA OFICIAL'!B68=0," "))</f>
        <v xml:space="preserve"> </v>
      </c>
      <c r="G70" s="62" t="str">
        <f>+IF('BOLETA OFICIAL'!P68&gt;0,'BOLETA OFICIAL'!P68,+IF('BOLETA OFICIAL'!P68=0," "))</f>
        <v xml:space="preserve"> </v>
      </c>
      <c r="H70" s="62" t="str">
        <f>+IF('BOLETA OFICIAL'!Q68&gt;0,'BOLETA OFICIAL'!Q68,+IF('BOLETA OFICIAL'!Q68=0," "))</f>
        <v xml:space="preserve"> </v>
      </c>
      <c r="I70" s="148">
        <f t="shared" ca="1" si="0"/>
        <v>0</v>
      </c>
      <c r="J70" s="149"/>
      <c r="XFD70" s="49"/>
    </row>
    <row r="71" spans="1:10 16384:16384" ht="30" customHeight="1" x14ac:dyDescent="0.35">
      <c r="A71" s="64" t="str">
        <f>+IF('BOLETA OFICIAL'!F69&gt;0,'BOLETA OFICIAL'!F69,+IF('BOLETA OFICIAL'!F69=0," "))</f>
        <v xml:space="preserve"> </v>
      </c>
      <c r="B71" s="60" t="str">
        <f ca="1">+IF('BOLETA OFICIAL'!G69&gt;0,'BOLETA OFICIAL'!G69,+IF('BOLETA OFICIAL'!G69=0," "))</f>
        <v xml:space="preserve"> </v>
      </c>
      <c r="C71" s="55"/>
      <c r="D71" s="61" t="str">
        <f>+IF('BOLETA OFICIAL'!C69&gt;0,'BOLETA OFICIAL'!C69,+IF('BOLETA OFICIAL'!C69=0," "))</f>
        <v xml:space="preserve"> </v>
      </c>
      <c r="E71" s="61" t="str">
        <f>+IF('BOLETA OFICIAL'!D69&gt;0,'BOLETA OFICIAL'!D69,+IF('BOLETA OFICIAL'!D69=0," "))</f>
        <v xml:space="preserve"> </v>
      </c>
      <c r="F71" s="61" t="str">
        <f>IF('BOLETA OFICIAL'!B69&gt;0,'BOLETA OFICIAL'!B69,+IF('BOLETA OFICIAL'!B69=0," "))</f>
        <v xml:space="preserve"> </v>
      </c>
      <c r="G71" s="62" t="str">
        <f>+IF('BOLETA OFICIAL'!P69&gt;0,'BOLETA OFICIAL'!P69,+IF('BOLETA OFICIAL'!P69=0," "))</f>
        <v xml:space="preserve"> </v>
      </c>
      <c r="H71" s="62" t="str">
        <f>+IF('BOLETA OFICIAL'!Q69&gt;0,'BOLETA OFICIAL'!Q69,+IF('BOLETA OFICIAL'!Q69=0," "))</f>
        <v xml:space="preserve"> </v>
      </c>
      <c r="I71" s="148">
        <f t="shared" ca="1" si="0"/>
        <v>0</v>
      </c>
      <c r="J71" s="149"/>
      <c r="XFD71" s="49"/>
    </row>
    <row r="72" spans="1:10 16384:16384" ht="30" customHeight="1" x14ac:dyDescent="0.35">
      <c r="A72" s="64" t="str">
        <f>+IF('BOLETA OFICIAL'!F70&gt;0,'BOLETA OFICIAL'!F70,+IF('BOLETA OFICIAL'!F70=0," "))</f>
        <v xml:space="preserve"> </v>
      </c>
      <c r="B72" s="60" t="str">
        <f ca="1">+IF('BOLETA OFICIAL'!G70&gt;0,'BOLETA OFICIAL'!G70,+IF('BOLETA OFICIAL'!G70=0," "))</f>
        <v xml:space="preserve"> </v>
      </c>
      <c r="C72" s="55"/>
      <c r="D72" s="61" t="str">
        <f>+IF('BOLETA OFICIAL'!C70&gt;0,'BOLETA OFICIAL'!C70,+IF('BOLETA OFICIAL'!C70=0," "))</f>
        <v xml:space="preserve"> </v>
      </c>
      <c r="E72" s="61" t="str">
        <f>+IF('BOLETA OFICIAL'!D70&gt;0,'BOLETA OFICIAL'!D70,+IF('BOLETA OFICIAL'!D70=0," "))</f>
        <v xml:space="preserve"> </v>
      </c>
      <c r="F72" s="61" t="str">
        <f>IF('BOLETA OFICIAL'!B70&gt;0,'BOLETA OFICIAL'!B70,+IF('BOLETA OFICIAL'!B70=0," "))</f>
        <v xml:space="preserve"> </v>
      </c>
      <c r="G72" s="62" t="str">
        <f>+IF('BOLETA OFICIAL'!P70&gt;0,'BOLETA OFICIAL'!P70,+IF('BOLETA OFICIAL'!P70=0," "))</f>
        <v xml:space="preserve"> </v>
      </c>
      <c r="H72" s="62" t="str">
        <f>+IF('BOLETA OFICIAL'!Q70&gt;0,'BOLETA OFICIAL'!Q70,+IF('BOLETA OFICIAL'!Q70=0," "))</f>
        <v xml:space="preserve"> </v>
      </c>
      <c r="I72" s="148">
        <f t="shared" ref="I72:I135" ca="1" si="1">+IFERROR(A72*B72*C72,0)</f>
        <v>0</v>
      </c>
      <c r="J72" s="149"/>
      <c r="XFD72" s="49"/>
    </row>
    <row r="73" spans="1:10 16384:16384" ht="30" customHeight="1" x14ac:dyDescent="0.35">
      <c r="A73" s="64" t="str">
        <f>+IF('BOLETA OFICIAL'!F71&gt;0,'BOLETA OFICIAL'!F71,+IF('BOLETA OFICIAL'!F71=0," "))</f>
        <v xml:space="preserve"> </v>
      </c>
      <c r="B73" s="60" t="str">
        <f ca="1">+IF('BOLETA OFICIAL'!G71&gt;0,'BOLETA OFICIAL'!G71,+IF('BOLETA OFICIAL'!G71=0," "))</f>
        <v xml:space="preserve"> </v>
      </c>
      <c r="C73" s="55"/>
      <c r="D73" s="61" t="str">
        <f>+IF('BOLETA OFICIAL'!C71&gt;0,'BOLETA OFICIAL'!C71,+IF('BOLETA OFICIAL'!C71=0," "))</f>
        <v xml:space="preserve"> </v>
      </c>
      <c r="E73" s="61" t="str">
        <f>+IF('BOLETA OFICIAL'!D71&gt;0,'BOLETA OFICIAL'!D71,+IF('BOLETA OFICIAL'!D71=0," "))</f>
        <v xml:space="preserve"> </v>
      </c>
      <c r="F73" s="61" t="str">
        <f>IF('BOLETA OFICIAL'!B71&gt;0,'BOLETA OFICIAL'!B71,+IF('BOLETA OFICIAL'!B71=0," "))</f>
        <v xml:space="preserve"> </v>
      </c>
      <c r="G73" s="62" t="str">
        <f>+IF('BOLETA OFICIAL'!P71&gt;0,'BOLETA OFICIAL'!P71,+IF('BOLETA OFICIAL'!P71=0," "))</f>
        <v xml:space="preserve"> </v>
      </c>
      <c r="H73" s="62" t="str">
        <f>+IF('BOLETA OFICIAL'!Q71&gt;0,'BOLETA OFICIAL'!Q71,+IF('BOLETA OFICIAL'!Q71=0," "))</f>
        <v xml:space="preserve"> </v>
      </c>
      <c r="I73" s="148">
        <f t="shared" ca="1" si="1"/>
        <v>0</v>
      </c>
      <c r="J73" s="149"/>
      <c r="XFD73" s="49"/>
    </row>
    <row r="74" spans="1:10 16384:16384" ht="30" customHeight="1" x14ac:dyDescent="0.35">
      <c r="A74" s="64" t="str">
        <f>+IF('BOLETA OFICIAL'!F72&gt;0,'BOLETA OFICIAL'!F72,+IF('BOLETA OFICIAL'!F72=0," "))</f>
        <v xml:space="preserve"> </v>
      </c>
      <c r="B74" s="60" t="str">
        <f ca="1">+IF('BOLETA OFICIAL'!G72&gt;0,'BOLETA OFICIAL'!G72,+IF('BOLETA OFICIAL'!G72=0," "))</f>
        <v xml:space="preserve"> </v>
      </c>
      <c r="C74" s="55"/>
      <c r="D74" s="61" t="str">
        <f>+IF('BOLETA OFICIAL'!C72&gt;0,'BOLETA OFICIAL'!C72,+IF('BOLETA OFICIAL'!C72=0," "))</f>
        <v xml:space="preserve"> </v>
      </c>
      <c r="E74" s="61" t="str">
        <f>+IF('BOLETA OFICIAL'!D72&gt;0,'BOLETA OFICIAL'!D72,+IF('BOLETA OFICIAL'!D72=0," "))</f>
        <v xml:space="preserve"> </v>
      </c>
      <c r="F74" s="61" t="str">
        <f>IF('BOLETA OFICIAL'!B72&gt;0,'BOLETA OFICIAL'!B72,+IF('BOLETA OFICIAL'!B72=0," "))</f>
        <v xml:space="preserve"> </v>
      </c>
      <c r="G74" s="62" t="str">
        <f>+IF('BOLETA OFICIAL'!P72&gt;0,'BOLETA OFICIAL'!P72,+IF('BOLETA OFICIAL'!P72=0," "))</f>
        <v xml:space="preserve"> </v>
      </c>
      <c r="H74" s="62" t="str">
        <f>+IF('BOLETA OFICIAL'!Q72&gt;0,'BOLETA OFICIAL'!Q72,+IF('BOLETA OFICIAL'!Q72=0," "))</f>
        <v xml:space="preserve"> </v>
      </c>
      <c r="I74" s="148">
        <f t="shared" ca="1" si="1"/>
        <v>0</v>
      </c>
      <c r="J74" s="149"/>
      <c r="XFD74" s="49"/>
    </row>
    <row r="75" spans="1:10 16384:16384" ht="30" customHeight="1" x14ac:dyDescent="0.35">
      <c r="A75" s="64" t="str">
        <f>+IF('BOLETA OFICIAL'!F73&gt;0,'BOLETA OFICIAL'!F73,+IF('BOLETA OFICIAL'!F73=0," "))</f>
        <v xml:space="preserve"> </v>
      </c>
      <c r="B75" s="60" t="str">
        <f ca="1">+IF('BOLETA OFICIAL'!G73&gt;0,'BOLETA OFICIAL'!G73,+IF('BOLETA OFICIAL'!G73=0," "))</f>
        <v xml:space="preserve"> </v>
      </c>
      <c r="C75" s="55"/>
      <c r="D75" s="61" t="str">
        <f>+IF('BOLETA OFICIAL'!C73&gt;0,'BOLETA OFICIAL'!C73,+IF('BOLETA OFICIAL'!C73=0," "))</f>
        <v xml:space="preserve"> </v>
      </c>
      <c r="E75" s="61" t="str">
        <f>+IF('BOLETA OFICIAL'!D73&gt;0,'BOLETA OFICIAL'!D73,+IF('BOLETA OFICIAL'!D73=0," "))</f>
        <v xml:space="preserve"> </v>
      </c>
      <c r="F75" s="61" t="str">
        <f>IF('BOLETA OFICIAL'!B73&gt;0,'BOLETA OFICIAL'!B73,+IF('BOLETA OFICIAL'!B73=0," "))</f>
        <v xml:space="preserve"> </v>
      </c>
      <c r="G75" s="62" t="str">
        <f>+IF('BOLETA OFICIAL'!P73&gt;0,'BOLETA OFICIAL'!P73,+IF('BOLETA OFICIAL'!P73=0," "))</f>
        <v xml:space="preserve"> </v>
      </c>
      <c r="H75" s="62" t="str">
        <f>+IF('BOLETA OFICIAL'!Q73&gt;0,'BOLETA OFICIAL'!Q73,+IF('BOLETA OFICIAL'!Q73=0," "))</f>
        <v xml:space="preserve"> </v>
      </c>
      <c r="I75" s="148">
        <f t="shared" ca="1" si="1"/>
        <v>0</v>
      </c>
      <c r="J75" s="149"/>
      <c r="XFD75" s="49"/>
    </row>
    <row r="76" spans="1:10 16384:16384" ht="30" customHeight="1" x14ac:dyDescent="0.35">
      <c r="A76" s="64" t="str">
        <f>+IF('BOLETA OFICIAL'!F74&gt;0,'BOLETA OFICIAL'!F74,+IF('BOLETA OFICIAL'!F74=0," "))</f>
        <v xml:space="preserve"> </v>
      </c>
      <c r="B76" s="60" t="str">
        <f ca="1">+IF('BOLETA OFICIAL'!G74&gt;0,'BOLETA OFICIAL'!G74,+IF('BOLETA OFICIAL'!G74=0," "))</f>
        <v xml:space="preserve"> </v>
      </c>
      <c r="C76" s="55"/>
      <c r="D76" s="61" t="str">
        <f>+IF('BOLETA OFICIAL'!C74&gt;0,'BOLETA OFICIAL'!C74,+IF('BOLETA OFICIAL'!C74=0," "))</f>
        <v xml:space="preserve"> </v>
      </c>
      <c r="E76" s="61" t="str">
        <f>+IF('BOLETA OFICIAL'!D74&gt;0,'BOLETA OFICIAL'!D74,+IF('BOLETA OFICIAL'!D74=0," "))</f>
        <v xml:space="preserve"> </v>
      </c>
      <c r="F76" s="61" t="str">
        <f>IF('BOLETA OFICIAL'!B74&gt;0,'BOLETA OFICIAL'!B74,+IF('BOLETA OFICIAL'!B74=0," "))</f>
        <v xml:space="preserve"> </v>
      </c>
      <c r="G76" s="62" t="str">
        <f>+IF('BOLETA OFICIAL'!P74&gt;0,'BOLETA OFICIAL'!P74,+IF('BOLETA OFICIAL'!P74=0," "))</f>
        <v xml:space="preserve"> </v>
      </c>
      <c r="H76" s="62" t="str">
        <f>+IF('BOLETA OFICIAL'!Q74&gt;0,'BOLETA OFICIAL'!Q74,+IF('BOLETA OFICIAL'!Q74=0," "))</f>
        <v xml:space="preserve"> </v>
      </c>
      <c r="I76" s="148">
        <f t="shared" ca="1" si="1"/>
        <v>0</v>
      </c>
      <c r="J76" s="149"/>
      <c r="XFD76" s="49"/>
    </row>
    <row r="77" spans="1:10 16384:16384" ht="30" customHeight="1" x14ac:dyDescent="0.35">
      <c r="A77" s="64" t="str">
        <f>+IF('BOLETA OFICIAL'!F75&gt;0,'BOLETA OFICIAL'!F75,+IF('BOLETA OFICIAL'!F75=0," "))</f>
        <v xml:space="preserve"> </v>
      </c>
      <c r="B77" s="60" t="str">
        <f ca="1">+IF('BOLETA OFICIAL'!G75&gt;0,'BOLETA OFICIAL'!G75,+IF('BOLETA OFICIAL'!G75=0," "))</f>
        <v xml:space="preserve"> </v>
      </c>
      <c r="C77" s="55"/>
      <c r="D77" s="61" t="str">
        <f>+IF('BOLETA OFICIAL'!C75&gt;0,'BOLETA OFICIAL'!C75,+IF('BOLETA OFICIAL'!C75=0," "))</f>
        <v xml:space="preserve"> </v>
      </c>
      <c r="E77" s="61" t="str">
        <f>+IF('BOLETA OFICIAL'!D75&gt;0,'BOLETA OFICIAL'!D75,+IF('BOLETA OFICIAL'!D75=0," "))</f>
        <v xml:space="preserve"> </v>
      </c>
      <c r="F77" s="61" t="str">
        <f>IF('BOLETA OFICIAL'!B75&gt;0,'BOLETA OFICIAL'!B75,+IF('BOLETA OFICIAL'!B75=0," "))</f>
        <v xml:space="preserve"> </v>
      </c>
      <c r="G77" s="62" t="str">
        <f>+IF('BOLETA OFICIAL'!P75&gt;0,'BOLETA OFICIAL'!P75,+IF('BOLETA OFICIAL'!P75=0," "))</f>
        <v xml:space="preserve"> </v>
      </c>
      <c r="H77" s="62" t="str">
        <f>+IF('BOLETA OFICIAL'!Q75&gt;0,'BOLETA OFICIAL'!Q75,+IF('BOLETA OFICIAL'!Q75=0," "))</f>
        <v xml:space="preserve"> </v>
      </c>
      <c r="I77" s="148">
        <f t="shared" ca="1" si="1"/>
        <v>0</v>
      </c>
      <c r="J77" s="149"/>
      <c r="XFD77" s="49"/>
    </row>
    <row r="78" spans="1:10 16384:16384" ht="30" customHeight="1" x14ac:dyDescent="0.35">
      <c r="A78" s="64" t="str">
        <f>+IF('BOLETA OFICIAL'!F76&gt;0,'BOLETA OFICIAL'!F76,+IF('BOLETA OFICIAL'!F76=0," "))</f>
        <v xml:space="preserve"> </v>
      </c>
      <c r="B78" s="60" t="str">
        <f ca="1">+IF('BOLETA OFICIAL'!G76&gt;0,'BOLETA OFICIAL'!G76,+IF('BOLETA OFICIAL'!G76=0," "))</f>
        <v xml:space="preserve"> </v>
      </c>
      <c r="C78" s="55"/>
      <c r="D78" s="61" t="str">
        <f>+IF('BOLETA OFICIAL'!C76&gt;0,'BOLETA OFICIAL'!C76,+IF('BOLETA OFICIAL'!C76=0," "))</f>
        <v xml:space="preserve"> </v>
      </c>
      <c r="E78" s="61" t="str">
        <f>+IF('BOLETA OFICIAL'!D76&gt;0,'BOLETA OFICIAL'!D76,+IF('BOLETA OFICIAL'!D76=0," "))</f>
        <v xml:space="preserve"> </v>
      </c>
      <c r="F78" s="61" t="str">
        <f>IF('BOLETA OFICIAL'!B76&gt;0,'BOLETA OFICIAL'!B76,+IF('BOLETA OFICIAL'!B76=0," "))</f>
        <v xml:space="preserve"> </v>
      </c>
      <c r="G78" s="62" t="str">
        <f>+IF('BOLETA OFICIAL'!P76&gt;0,'BOLETA OFICIAL'!P76,+IF('BOLETA OFICIAL'!P76=0," "))</f>
        <v xml:space="preserve"> </v>
      </c>
      <c r="H78" s="62" t="str">
        <f>+IF('BOLETA OFICIAL'!Q76&gt;0,'BOLETA OFICIAL'!Q76,+IF('BOLETA OFICIAL'!Q76=0," "))</f>
        <v xml:space="preserve"> </v>
      </c>
      <c r="I78" s="148">
        <f t="shared" ca="1" si="1"/>
        <v>0</v>
      </c>
      <c r="J78" s="149"/>
      <c r="XFD78" s="49"/>
    </row>
    <row r="79" spans="1:10 16384:16384" ht="30" customHeight="1" x14ac:dyDescent="0.35">
      <c r="A79" s="64" t="str">
        <f>+IF('BOLETA OFICIAL'!F77&gt;0,'BOLETA OFICIAL'!F77,+IF('BOLETA OFICIAL'!F77=0," "))</f>
        <v xml:space="preserve"> </v>
      </c>
      <c r="B79" s="60" t="str">
        <f ca="1">+IF('BOLETA OFICIAL'!G77&gt;0,'BOLETA OFICIAL'!G77,+IF('BOLETA OFICIAL'!G77=0," "))</f>
        <v xml:space="preserve"> </v>
      </c>
      <c r="C79" s="55"/>
      <c r="D79" s="61" t="str">
        <f>+IF('BOLETA OFICIAL'!C77&gt;0,'BOLETA OFICIAL'!C77,+IF('BOLETA OFICIAL'!C77=0," "))</f>
        <v xml:space="preserve"> </v>
      </c>
      <c r="E79" s="61" t="str">
        <f>+IF('BOLETA OFICIAL'!D77&gt;0,'BOLETA OFICIAL'!D77,+IF('BOLETA OFICIAL'!D77=0," "))</f>
        <v xml:space="preserve"> </v>
      </c>
      <c r="F79" s="61" t="str">
        <f>IF('BOLETA OFICIAL'!B77&gt;0,'BOLETA OFICIAL'!B77,+IF('BOLETA OFICIAL'!B77=0," "))</f>
        <v xml:space="preserve"> </v>
      </c>
      <c r="G79" s="62" t="str">
        <f>+IF('BOLETA OFICIAL'!P77&gt;0,'BOLETA OFICIAL'!P77,+IF('BOLETA OFICIAL'!P77=0," "))</f>
        <v xml:space="preserve"> </v>
      </c>
      <c r="H79" s="62" t="str">
        <f>+IF('BOLETA OFICIAL'!Q77&gt;0,'BOLETA OFICIAL'!Q77,+IF('BOLETA OFICIAL'!Q77=0," "))</f>
        <v xml:space="preserve"> </v>
      </c>
      <c r="I79" s="148">
        <f t="shared" ca="1" si="1"/>
        <v>0</v>
      </c>
      <c r="J79" s="149"/>
      <c r="XFD79" s="49"/>
    </row>
    <row r="80" spans="1:10 16384:16384" ht="30" customHeight="1" x14ac:dyDescent="0.35">
      <c r="A80" s="64" t="str">
        <f>+IF('BOLETA OFICIAL'!F78&gt;0,'BOLETA OFICIAL'!F78,+IF('BOLETA OFICIAL'!F78=0," "))</f>
        <v xml:space="preserve"> </v>
      </c>
      <c r="B80" s="60" t="str">
        <f ca="1">+IF('BOLETA OFICIAL'!G78&gt;0,'BOLETA OFICIAL'!G78,+IF('BOLETA OFICIAL'!G78=0," "))</f>
        <v xml:space="preserve"> </v>
      </c>
      <c r="C80" s="55"/>
      <c r="D80" s="61" t="str">
        <f>+IF('BOLETA OFICIAL'!C78&gt;0,'BOLETA OFICIAL'!C78,+IF('BOLETA OFICIAL'!C78=0," "))</f>
        <v xml:space="preserve"> </v>
      </c>
      <c r="E80" s="61" t="str">
        <f>+IF('BOLETA OFICIAL'!D78&gt;0,'BOLETA OFICIAL'!D78,+IF('BOLETA OFICIAL'!D78=0," "))</f>
        <v xml:space="preserve"> </v>
      </c>
      <c r="F80" s="61" t="str">
        <f>IF('BOLETA OFICIAL'!B78&gt;0,'BOLETA OFICIAL'!B78,+IF('BOLETA OFICIAL'!B78=0," "))</f>
        <v xml:space="preserve"> </v>
      </c>
      <c r="G80" s="62" t="str">
        <f>+IF('BOLETA OFICIAL'!P78&gt;0,'BOLETA OFICIAL'!P78,+IF('BOLETA OFICIAL'!P78=0," "))</f>
        <v xml:space="preserve"> </v>
      </c>
      <c r="H80" s="62" t="str">
        <f>+IF('BOLETA OFICIAL'!Q78&gt;0,'BOLETA OFICIAL'!Q78,+IF('BOLETA OFICIAL'!Q78=0," "))</f>
        <v xml:space="preserve"> </v>
      </c>
      <c r="I80" s="148">
        <f t="shared" ca="1" si="1"/>
        <v>0</v>
      </c>
      <c r="J80" s="149"/>
      <c r="XFD80" s="49"/>
    </row>
    <row r="81" spans="1:10 16384:16384" ht="30" customHeight="1" x14ac:dyDescent="0.35">
      <c r="A81" s="64" t="str">
        <f>+IF('BOLETA OFICIAL'!F79&gt;0,'BOLETA OFICIAL'!F79,+IF('BOLETA OFICIAL'!F79=0," "))</f>
        <v xml:space="preserve"> </v>
      </c>
      <c r="B81" s="60" t="str">
        <f ca="1">+IF('BOLETA OFICIAL'!G79&gt;0,'BOLETA OFICIAL'!G79,+IF('BOLETA OFICIAL'!G79=0," "))</f>
        <v xml:space="preserve"> </v>
      </c>
      <c r="C81" s="55"/>
      <c r="D81" s="61" t="str">
        <f>+IF('BOLETA OFICIAL'!C79&gt;0,'BOLETA OFICIAL'!C79,+IF('BOLETA OFICIAL'!C79=0," "))</f>
        <v xml:space="preserve"> </v>
      </c>
      <c r="E81" s="61" t="str">
        <f>+IF('BOLETA OFICIAL'!D79&gt;0,'BOLETA OFICIAL'!D79,+IF('BOLETA OFICIAL'!D79=0," "))</f>
        <v xml:space="preserve"> </v>
      </c>
      <c r="F81" s="61" t="str">
        <f>IF('BOLETA OFICIAL'!B79&gt;0,'BOLETA OFICIAL'!B79,+IF('BOLETA OFICIAL'!B79=0," "))</f>
        <v xml:space="preserve"> </v>
      </c>
      <c r="G81" s="62" t="str">
        <f>+IF('BOLETA OFICIAL'!P79&gt;0,'BOLETA OFICIAL'!P79,+IF('BOLETA OFICIAL'!P79=0," "))</f>
        <v xml:space="preserve"> </v>
      </c>
      <c r="H81" s="62" t="str">
        <f>+IF('BOLETA OFICIAL'!Q79&gt;0,'BOLETA OFICIAL'!Q79,+IF('BOLETA OFICIAL'!Q79=0," "))</f>
        <v xml:space="preserve"> </v>
      </c>
      <c r="I81" s="148">
        <f t="shared" ca="1" si="1"/>
        <v>0</v>
      </c>
      <c r="J81" s="149"/>
      <c r="XFD81" s="49"/>
    </row>
    <row r="82" spans="1:10 16384:16384" ht="30" customHeight="1" x14ac:dyDescent="0.35">
      <c r="A82" s="64" t="str">
        <f>+IF('BOLETA OFICIAL'!F80&gt;0,'BOLETA OFICIAL'!F80,+IF('BOLETA OFICIAL'!F80=0," "))</f>
        <v xml:space="preserve"> </v>
      </c>
      <c r="B82" s="60" t="str">
        <f ca="1">+IF('BOLETA OFICIAL'!G80&gt;0,'BOLETA OFICIAL'!G80,+IF('BOLETA OFICIAL'!G80=0," "))</f>
        <v xml:space="preserve"> </v>
      </c>
      <c r="C82" s="55"/>
      <c r="D82" s="61" t="str">
        <f>+IF('BOLETA OFICIAL'!C80&gt;0,'BOLETA OFICIAL'!C80,+IF('BOLETA OFICIAL'!C80=0," "))</f>
        <v xml:space="preserve"> </v>
      </c>
      <c r="E82" s="61" t="str">
        <f>+IF('BOLETA OFICIAL'!D80&gt;0,'BOLETA OFICIAL'!D80,+IF('BOLETA OFICIAL'!D80=0," "))</f>
        <v xml:space="preserve"> </v>
      </c>
      <c r="F82" s="61" t="str">
        <f>IF('BOLETA OFICIAL'!B80&gt;0,'BOLETA OFICIAL'!B80,+IF('BOLETA OFICIAL'!B80=0," "))</f>
        <v xml:space="preserve"> </v>
      </c>
      <c r="G82" s="62" t="str">
        <f>+IF('BOLETA OFICIAL'!P80&gt;0,'BOLETA OFICIAL'!P80,+IF('BOLETA OFICIAL'!P80=0," "))</f>
        <v xml:space="preserve"> </v>
      </c>
      <c r="H82" s="62" t="str">
        <f>+IF('BOLETA OFICIAL'!Q80&gt;0,'BOLETA OFICIAL'!Q80,+IF('BOLETA OFICIAL'!Q80=0," "))</f>
        <v xml:space="preserve"> </v>
      </c>
      <c r="I82" s="148">
        <f t="shared" ca="1" si="1"/>
        <v>0</v>
      </c>
      <c r="J82" s="149"/>
      <c r="XFD82" s="49"/>
    </row>
    <row r="83" spans="1:10 16384:16384" ht="30" customHeight="1" x14ac:dyDescent="0.35">
      <c r="A83" s="64" t="str">
        <f>+IF('BOLETA OFICIAL'!F81&gt;0,'BOLETA OFICIAL'!F81,+IF('BOLETA OFICIAL'!F81=0," "))</f>
        <v xml:space="preserve"> </v>
      </c>
      <c r="B83" s="60" t="str">
        <f ca="1">+IF('BOLETA OFICIAL'!G81&gt;0,'BOLETA OFICIAL'!G81,+IF('BOLETA OFICIAL'!G81=0," "))</f>
        <v xml:space="preserve"> </v>
      </c>
      <c r="C83" s="55"/>
      <c r="D83" s="61" t="str">
        <f>+IF('BOLETA OFICIAL'!C81&gt;0,'BOLETA OFICIAL'!C81,+IF('BOLETA OFICIAL'!C81=0," "))</f>
        <v xml:space="preserve"> </v>
      </c>
      <c r="E83" s="61" t="str">
        <f>+IF('BOLETA OFICIAL'!D81&gt;0,'BOLETA OFICIAL'!D81,+IF('BOLETA OFICIAL'!D81=0," "))</f>
        <v xml:space="preserve"> </v>
      </c>
      <c r="F83" s="61" t="str">
        <f>IF('BOLETA OFICIAL'!B81&gt;0,'BOLETA OFICIAL'!B81,+IF('BOLETA OFICIAL'!B81=0," "))</f>
        <v xml:space="preserve"> </v>
      </c>
      <c r="G83" s="62" t="str">
        <f>+IF('BOLETA OFICIAL'!P81&gt;0,'BOLETA OFICIAL'!P81,+IF('BOLETA OFICIAL'!P81=0," "))</f>
        <v xml:space="preserve"> </v>
      </c>
      <c r="H83" s="62" t="str">
        <f>+IF('BOLETA OFICIAL'!Q81&gt;0,'BOLETA OFICIAL'!Q81,+IF('BOLETA OFICIAL'!Q81=0," "))</f>
        <v xml:space="preserve"> </v>
      </c>
      <c r="I83" s="148">
        <f t="shared" ca="1" si="1"/>
        <v>0</v>
      </c>
      <c r="J83" s="149"/>
      <c r="XFD83" s="49"/>
    </row>
    <row r="84" spans="1:10 16384:16384" ht="30" customHeight="1" x14ac:dyDescent="0.35">
      <c r="A84" s="64" t="str">
        <f>+IF('BOLETA OFICIAL'!F82&gt;0,'BOLETA OFICIAL'!F82,+IF('BOLETA OFICIAL'!F82=0," "))</f>
        <v xml:space="preserve"> </v>
      </c>
      <c r="B84" s="60" t="str">
        <f ca="1">+IF('BOLETA OFICIAL'!G82&gt;0,'BOLETA OFICIAL'!G82,+IF('BOLETA OFICIAL'!G82=0," "))</f>
        <v xml:space="preserve"> </v>
      </c>
      <c r="C84" s="55"/>
      <c r="D84" s="61" t="str">
        <f>+IF('BOLETA OFICIAL'!C82&gt;0,'BOLETA OFICIAL'!C82,+IF('BOLETA OFICIAL'!C82=0," "))</f>
        <v xml:space="preserve"> </v>
      </c>
      <c r="E84" s="61" t="str">
        <f>+IF('BOLETA OFICIAL'!D82&gt;0,'BOLETA OFICIAL'!D82,+IF('BOLETA OFICIAL'!D82=0," "))</f>
        <v xml:space="preserve"> </v>
      </c>
      <c r="F84" s="61" t="str">
        <f>IF('BOLETA OFICIAL'!B82&gt;0,'BOLETA OFICIAL'!B82,+IF('BOLETA OFICIAL'!B82=0," "))</f>
        <v xml:space="preserve"> </v>
      </c>
      <c r="G84" s="62" t="str">
        <f>+IF('BOLETA OFICIAL'!P82&gt;0,'BOLETA OFICIAL'!P82,+IF('BOLETA OFICIAL'!P82=0," "))</f>
        <v xml:space="preserve"> </v>
      </c>
      <c r="H84" s="62" t="str">
        <f>+IF('BOLETA OFICIAL'!Q82&gt;0,'BOLETA OFICIAL'!Q82,+IF('BOLETA OFICIAL'!Q82=0," "))</f>
        <v xml:space="preserve"> </v>
      </c>
      <c r="I84" s="148">
        <f t="shared" ca="1" si="1"/>
        <v>0</v>
      </c>
      <c r="J84" s="149"/>
      <c r="XFD84" s="49"/>
    </row>
    <row r="85" spans="1:10 16384:16384" ht="30" customHeight="1" x14ac:dyDescent="0.35">
      <c r="A85" s="64" t="str">
        <f>+IF('BOLETA OFICIAL'!F83&gt;0,'BOLETA OFICIAL'!F83,+IF('BOLETA OFICIAL'!F83=0," "))</f>
        <v xml:space="preserve"> </v>
      </c>
      <c r="B85" s="60" t="str">
        <f ca="1">+IF('BOLETA OFICIAL'!G83&gt;0,'BOLETA OFICIAL'!G83,+IF('BOLETA OFICIAL'!G83=0," "))</f>
        <v xml:space="preserve"> </v>
      </c>
      <c r="C85" s="55"/>
      <c r="D85" s="61" t="str">
        <f>+IF('BOLETA OFICIAL'!C83&gt;0,'BOLETA OFICIAL'!C83,+IF('BOLETA OFICIAL'!C83=0," "))</f>
        <v xml:space="preserve"> </v>
      </c>
      <c r="E85" s="61" t="str">
        <f>+IF('BOLETA OFICIAL'!D83&gt;0,'BOLETA OFICIAL'!D83,+IF('BOLETA OFICIAL'!D83=0," "))</f>
        <v xml:space="preserve"> </v>
      </c>
      <c r="F85" s="61" t="str">
        <f>IF('BOLETA OFICIAL'!B83&gt;0,'BOLETA OFICIAL'!B83,+IF('BOLETA OFICIAL'!B83=0," "))</f>
        <v xml:space="preserve"> </v>
      </c>
      <c r="G85" s="62" t="str">
        <f>+IF('BOLETA OFICIAL'!P83&gt;0,'BOLETA OFICIAL'!P83,+IF('BOLETA OFICIAL'!P83=0," "))</f>
        <v xml:space="preserve"> </v>
      </c>
      <c r="H85" s="62" t="str">
        <f>+IF('BOLETA OFICIAL'!Q83&gt;0,'BOLETA OFICIAL'!Q83,+IF('BOLETA OFICIAL'!Q83=0," "))</f>
        <v xml:space="preserve"> </v>
      </c>
      <c r="I85" s="148">
        <f t="shared" ca="1" si="1"/>
        <v>0</v>
      </c>
      <c r="J85" s="149"/>
      <c r="XFD85" s="49"/>
    </row>
    <row r="86" spans="1:10 16384:16384" ht="30" customHeight="1" x14ac:dyDescent="0.35">
      <c r="A86" s="64" t="str">
        <f>+IF('BOLETA OFICIAL'!F84&gt;0,'BOLETA OFICIAL'!F84,+IF('BOLETA OFICIAL'!F84=0," "))</f>
        <v xml:space="preserve"> </v>
      </c>
      <c r="B86" s="60" t="str">
        <f ca="1">+IF('BOLETA OFICIAL'!G84&gt;0,'BOLETA OFICIAL'!G84,+IF('BOLETA OFICIAL'!G84=0," "))</f>
        <v xml:space="preserve"> </v>
      </c>
      <c r="C86" s="55"/>
      <c r="D86" s="61" t="str">
        <f>+IF('BOLETA OFICIAL'!C84&gt;0,'BOLETA OFICIAL'!C84,+IF('BOLETA OFICIAL'!C84=0," "))</f>
        <v xml:space="preserve"> </v>
      </c>
      <c r="E86" s="61" t="str">
        <f>+IF('BOLETA OFICIAL'!D84&gt;0,'BOLETA OFICIAL'!D84,+IF('BOLETA OFICIAL'!D84=0," "))</f>
        <v xml:space="preserve"> </v>
      </c>
      <c r="F86" s="61" t="str">
        <f>IF('BOLETA OFICIAL'!B84&gt;0,'BOLETA OFICIAL'!B84,+IF('BOLETA OFICIAL'!B84=0," "))</f>
        <v xml:space="preserve"> </v>
      </c>
      <c r="G86" s="62" t="str">
        <f>+IF('BOLETA OFICIAL'!P84&gt;0,'BOLETA OFICIAL'!P84,+IF('BOLETA OFICIAL'!P84=0," "))</f>
        <v xml:space="preserve"> </v>
      </c>
      <c r="H86" s="62" t="str">
        <f>+IF('BOLETA OFICIAL'!Q84&gt;0,'BOLETA OFICIAL'!Q84,+IF('BOLETA OFICIAL'!Q84=0," "))</f>
        <v xml:space="preserve"> </v>
      </c>
      <c r="I86" s="148">
        <f t="shared" ca="1" si="1"/>
        <v>0</v>
      </c>
      <c r="J86" s="149"/>
      <c r="XFD86" s="49"/>
    </row>
    <row r="87" spans="1:10 16384:16384" ht="30" customHeight="1" x14ac:dyDescent="0.35">
      <c r="A87" s="64" t="str">
        <f>+IF('BOLETA OFICIAL'!F85&gt;0,'BOLETA OFICIAL'!F85,+IF('BOLETA OFICIAL'!F85=0," "))</f>
        <v xml:space="preserve"> </v>
      </c>
      <c r="B87" s="60" t="str">
        <f ca="1">+IF('BOLETA OFICIAL'!G85&gt;0,'BOLETA OFICIAL'!G85,+IF('BOLETA OFICIAL'!G85=0," "))</f>
        <v xml:space="preserve"> </v>
      </c>
      <c r="C87" s="55"/>
      <c r="D87" s="61" t="str">
        <f>+IF('BOLETA OFICIAL'!C85&gt;0,'BOLETA OFICIAL'!C85,+IF('BOLETA OFICIAL'!C85=0," "))</f>
        <v xml:space="preserve"> </v>
      </c>
      <c r="E87" s="61" t="str">
        <f>+IF('BOLETA OFICIAL'!D85&gt;0,'BOLETA OFICIAL'!D85,+IF('BOLETA OFICIAL'!D85=0," "))</f>
        <v xml:space="preserve"> </v>
      </c>
      <c r="F87" s="61" t="str">
        <f>IF('BOLETA OFICIAL'!B85&gt;0,'BOLETA OFICIAL'!B85,+IF('BOLETA OFICIAL'!B85=0," "))</f>
        <v xml:space="preserve"> </v>
      </c>
      <c r="G87" s="62" t="str">
        <f>+IF('BOLETA OFICIAL'!P85&gt;0,'BOLETA OFICIAL'!P85,+IF('BOLETA OFICIAL'!P85=0," "))</f>
        <v xml:space="preserve"> </v>
      </c>
      <c r="H87" s="62" t="str">
        <f>+IF('BOLETA OFICIAL'!Q85&gt;0,'BOLETA OFICIAL'!Q85,+IF('BOLETA OFICIAL'!Q85=0," "))</f>
        <v xml:space="preserve"> </v>
      </c>
      <c r="I87" s="148">
        <f t="shared" ca="1" si="1"/>
        <v>0</v>
      </c>
      <c r="J87" s="149"/>
      <c r="XFD87" s="49"/>
    </row>
    <row r="88" spans="1:10 16384:16384" ht="30" customHeight="1" x14ac:dyDescent="0.35">
      <c r="A88" s="64" t="str">
        <f>+IF('BOLETA OFICIAL'!F86&gt;0,'BOLETA OFICIAL'!F86,+IF('BOLETA OFICIAL'!F86=0," "))</f>
        <v xml:space="preserve"> </v>
      </c>
      <c r="B88" s="60" t="str">
        <f ca="1">+IF('BOLETA OFICIAL'!G86&gt;0,'BOLETA OFICIAL'!G86,+IF('BOLETA OFICIAL'!G86=0," "))</f>
        <v xml:space="preserve"> </v>
      </c>
      <c r="C88" s="55"/>
      <c r="D88" s="61" t="str">
        <f>+IF('BOLETA OFICIAL'!C86&gt;0,'BOLETA OFICIAL'!C86,+IF('BOLETA OFICIAL'!C86=0," "))</f>
        <v xml:space="preserve"> </v>
      </c>
      <c r="E88" s="61" t="str">
        <f>+IF('BOLETA OFICIAL'!D86&gt;0,'BOLETA OFICIAL'!D86,+IF('BOLETA OFICIAL'!D86=0," "))</f>
        <v xml:space="preserve"> </v>
      </c>
      <c r="F88" s="61" t="str">
        <f>IF('BOLETA OFICIAL'!B86&gt;0,'BOLETA OFICIAL'!B86,+IF('BOLETA OFICIAL'!B86=0," "))</f>
        <v xml:space="preserve"> </v>
      </c>
      <c r="G88" s="62" t="str">
        <f>+IF('BOLETA OFICIAL'!P86&gt;0,'BOLETA OFICIAL'!P86,+IF('BOLETA OFICIAL'!P86=0," "))</f>
        <v xml:space="preserve"> </v>
      </c>
      <c r="H88" s="62" t="str">
        <f>+IF('BOLETA OFICIAL'!Q86&gt;0,'BOLETA OFICIAL'!Q86,+IF('BOLETA OFICIAL'!Q86=0," "))</f>
        <v xml:space="preserve"> </v>
      </c>
      <c r="I88" s="148">
        <f t="shared" ca="1" si="1"/>
        <v>0</v>
      </c>
      <c r="J88" s="149"/>
      <c r="XFD88" s="49"/>
    </row>
    <row r="89" spans="1:10 16384:16384" ht="30" customHeight="1" x14ac:dyDescent="0.35">
      <c r="A89" s="64" t="str">
        <f>+IF('BOLETA OFICIAL'!F87&gt;0,'BOLETA OFICIAL'!F87,+IF('BOLETA OFICIAL'!F87=0," "))</f>
        <v xml:space="preserve"> </v>
      </c>
      <c r="B89" s="60" t="str">
        <f ca="1">+IF('BOLETA OFICIAL'!G87&gt;0,'BOLETA OFICIAL'!G87,+IF('BOLETA OFICIAL'!G87=0," "))</f>
        <v xml:space="preserve"> </v>
      </c>
      <c r="C89" s="55"/>
      <c r="D89" s="61" t="str">
        <f>+IF('BOLETA OFICIAL'!C87&gt;0,'BOLETA OFICIAL'!C87,+IF('BOLETA OFICIAL'!C87=0," "))</f>
        <v xml:space="preserve"> </v>
      </c>
      <c r="E89" s="61" t="str">
        <f>+IF('BOLETA OFICIAL'!D87&gt;0,'BOLETA OFICIAL'!D87,+IF('BOLETA OFICIAL'!D87=0," "))</f>
        <v xml:space="preserve"> </v>
      </c>
      <c r="F89" s="61" t="str">
        <f>IF('BOLETA OFICIAL'!B87&gt;0,'BOLETA OFICIAL'!B87,+IF('BOLETA OFICIAL'!B87=0," "))</f>
        <v xml:space="preserve"> </v>
      </c>
      <c r="G89" s="62" t="str">
        <f>+IF('BOLETA OFICIAL'!P87&gt;0,'BOLETA OFICIAL'!P87,+IF('BOLETA OFICIAL'!P87=0," "))</f>
        <v xml:space="preserve"> </v>
      </c>
      <c r="H89" s="62" t="str">
        <f>+IF('BOLETA OFICIAL'!Q87&gt;0,'BOLETA OFICIAL'!Q87,+IF('BOLETA OFICIAL'!Q87=0," "))</f>
        <v xml:space="preserve"> </v>
      </c>
      <c r="I89" s="148">
        <f t="shared" ca="1" si="1"/>
        <v>0</v>
      </c>
      <c r="J89" s="149"/>
      <c r="XFD89" s="49"/>
    </row>
    <row r="90" spans="1:10 16384:16384" ht="30" customHeight="1" x14ac:dyDescent="0.35">
      <c r="A90" s="64" t="str">
        <f>+IF('BOLETA OFICIAL'!F88&gt;0,'BOLETA OFICIAL'!F88,+IF('BOLETA OFICIAL'!F88=0," "))</f>
        <v xml:space="preserve"> </v>
      </c>
      <c r="B90" s="60" t="str">
        <f ca="1">+IF('BOLETA OFICIAL'!G88&gt;0,'BOLETA OFICIAL'!G88,+IF('BOLETA OFICIAL'!G88=0," "))</f>
        <v xml:space="preserve"> </v>
      </c>
      <c r="C90" s="55"/>
      <c r="D90" s="61" t="str">
        <f>+IF('BOLETA OFICIAL'!C88&gt;0,'BOLETA OFICIAL'!C88,+IF('BOLETA OFICIAL'!C88=0," "))</f>
        <v xml:space="preserve"> </v>
      </c>
      <c r="E90" s="61" t="str">
        <f>+IF('BOLETA OFICIAL'!D88&gt;0,'BOLETA OFICIAL'!D88,+IF('BOLETA OFICIAL'!D88=0," "))</f>
        <v xml:space="preserve"> </v>
      </c>
      <c r="F90" s="61" t="str">
        <f>IF('BOLETA OFICIAL'!B88&gt;0,'BOLETA OFICIAL'!B88,+IF('BOLETA OFICIAL'!B88=0," "))</f>
        <v xml:space="preserve"> </v>
      </c>
      <c r="G90" s="62" t="str">
        <f>+IF('BOLETA OFICIAL'!P88&gt;0,'BOLETA OFICIAL'!P88,+IF('BOLETA OFICIAL'!P88=0," "))</f>
        <v xml:space="preserve"> </v>
      </c>
      <c r="H90" s="62" t="str">
        <f>+IF('BOLETA OFICIAL'!Q88&gt;0,'BOLETA OFICIAL'!Q88,+IF('BOLETA OFICIAL'!Q88=0," "))</f>
        <v xml:space="preserve"> </v>
      </c>
      <c r="I90" s="148">
        <f t="shared" ca="1" si="1"/>
        <v>0</v>
      </c>
      <c r="J90" s="149"/>
      <c r="XFD90" s="49"/>
    </row>
    <row r="91" spans="1:10 16384:16384" ht="30" customHeight="1" x14ac:dyDescent="0.35">
      <c r="A91" s="64" t="str">
        <f>+IF('BOLETA OFICIAL'!F89&gt;0,'BOLETA OFICIAL'!F89,+IF('BOLETA OFICIAL'!F89=0," "))</f>
        <v xml:space="preserve"> </v>
      </c>
      <c r="B91" s="60" t="str">
        <f ca="1">+IF('BOLETA OFICIAL'!G89&gt;0,'BOLETA OFICIAL'!G89,+IF('BOLETA OFICIAL'!G89=0," "))</f>
        <v xml:space="preserve"> </v>
      </c>
      <c r="C91" s="55"/>
      <c r="D91" s="61" t="str">
        <f>+IF('BOLETA OFICIAL'!C89&gt;0,'BOLETA OFICIAL'!C89,+IF('BOLETA OFICIAL'!C89=0," "))</f>
        <v xml:space="preserve"> </v>
      </c>
      <c r="E91" s="61" t="str">
        <f>+IF('BOLETA OFICIAL'!D89&gt;0,'BOLETA OFICIAL'!D89,+IF('BOLETA OFICIAL'!D89=0," "))</f>
        <v xml:space="preserve"> </v>
      </c>
      <c r="F91" s="61" t="str">
        <f>IF('BOLETA OFICIAL'!B89&gt;0,'BOLETA OFICIAL'!B89,+IF('BOLETA OFICIAL'!B89=0," "))</f>
        <v xml:space="preserve"> </v>
      </c>
      <c r="G91" s="62" t="str">
        <f>+IF('BOLETA OFICIAL'!P89&gt;0,'BOLETA OFICIAL'!P89,+IF('BOLETA OFICIAL'!P89=0," "))</f>
        <v xml:space="preserve"> </v>
      </c>
      <c r="H91" s="62" t="str">
        <f>+IF('BOLETA OFICIAL'!Q89&gt;0,'BOLETA OFICIAL'!Q89,+IF('BOLETA OFICIAL'!Q89=0," "))</f>
        <v xml:space="preserve"> </v>
      </c>
      <c r="I91" s="148">
        <f t="shared" ca="1" si="1"/>
        <v>0</v>
      </c>
      <c r="J91" s="149"/>
      <c r="XFD91" s="49"/>
    </row>
    <row r="92" spans="1:10 16384:16384" ht="30" customHeight="1" x14ac:dyDescent="0.35">
      <c r="A92" s="64" t="str">
        <f>+IF('BOLETA OFICIAL'!F90&gt;0,'BOLETA OFICIAL'!F90,+IF('BOLETA OFICIAL'!F90=0," "))</f>
        <v xml:space="preserve"> </v>
      </c>
      <c r="B92" s="60" t="str">
        <f ca="1">+IF('BOLETA OFICIAL'!G90&gt;0,'BOLETA OFICIAL'!G90,+IF('BOLETA OFICIAL'!G90=0," "))</f>
        <v xml:space="preserve"> </v>
      </c>
      <c r="C92" s="55"/>
      <c r="D92" s="61" t="str">
        <f>+IF('BOLETA OFICIAL'!C90&gt;0,'BOLETA OFICIAL'!C90,+IF('BOLETA OFICIAL'!C90=0," "))</f>
        <v xml:space="preserve"> </v>
      </c>
      <c r="E92" s="61" t="str">
        <f>+IF('BOLETA OFICIAL'!D90&gt;0,'BOLETA OFICIAL'!D90,+IF('BOLETA OFICIAL'!D90=0," "))</f>
        <v xml:space="preserve"> </v>
      </c>
      <c r="F92" s="61" t="str">
        <f>IF('BOLETA OFICIAL'!B90&gt;0,'BOLETA OFICIAL'!B90,+IF('BOLETA OFICIAL'!B90=0," "))</f>
        <v xml:space="preserve"> </v>
      </c>
      <c r="G92" s="62" t="str">
        <f>+IF('BOLETA OFICIAL'!P90&gt;0,'BOLETA OFICIAL'!P90,+IF('BOLETA OFICIAL'!P90=0," "))</f>
        <v xml:space="preserve"> </v>
      </c>
      <c r="H92" s="62" t="str">
        <f>+IF('BOLETA OFICIAL'!Q90&gt;0,'BOLETA OFICIAL'!Q90,+IF('BOLETA OFICIAL'!Q90=0," "))</f>
        <v xml:space="preserve"> </v>
      </c>
      <c r="I92" s="148">
        <f t="shared" ca="1" si="1"/>
        <v>0</v>
      </c>
      <c r="J92" s="149"/>
      <c r="XFD92" s="49"/>
    </row>
    <row r="93" spans="1:10 16384:16384" ht="30" customHeight="1" x14ac:dyDescent="0.35">
      <c r="A93" s="64" t="str">
        <f>+IF('BOLETA OFICIAL'!F91&gt;0,'BOLETA OFICIAL'!F91,+IF('BOLETA OFICIAL'!F91=0," "))</f>
        <v xml:space="preserve"> </v>
      </c>
      <c r="B93" s="60" t="str">
        <f ca="1">+IF('BOLETA OFICIAL'!G91&gt;0,'BOLETA OFICIAL'!G91,+IF('BOLETA OFICIAL'!G91=0," "))</f>
        <v xml:space="preserve"> </v>
      </c>
      <c r="C93" s="55"/>
      <c r="D93" s="61" t="str">
        <f>+IF('BOLETA OFICIAL'!C91&gt;0,'BOLETA OFICIAL'!C91,+IF('BOLETA OFICIAL'!C91=0," "))</f>
        <v xml:space="preserve"> </v>
      </c>
      <c r="E93" s="61" t="str">
        <f>+IF('BOLETA OFICIAL'!D91&gt;0,'BOLETA OFICIAL'!D91,+IF('BOLETA OFICIAL'!D91=0," "))</f>
        <v xml:space="preserve"> </v>
      </c>
      <c r="F93" s="61" t="str">
        <f>IF('BOLETA OFICIAL'!B91&gt;0,'BOLETA OFICIAL'!B91,+IF('BOLETA OFICIAL'!B91=0," "))</f>
        <v xml:space="preserve"> </v>
      </c>
      <c r="G93" s="62" t="str">
        <f>+IF('BOLETA OFICIAL'!P91&gt;0,'BOLETA OFICIAL'!P91,+IF('BOLETA OFICIAL'!P91=0," "))</f>
        <v xml:space="preserve"> </v>
      </c>
      <c r="H93" s="62" t="str">
        <f>+IF('BOLETA OFICIAL'!Q91&gt;0,'BOLETA OFICIAL'!Q91,+IF('BOLETA OFICIAL'!Q91=0," "))</f>
        <v xml:space="preserve"> </v>
      </c>
      <c r="I93" s="148">
        <f t="shared" ca="1" si="1"/>
        <v>0</v>
      </c>
      <c r="J93" s="149"/>
      <c r="XFD93" s="49"/>
    </row>
    <row r="94" spans="1:10 16384:16384" ht="30" customHeight="1" x14ac:dyDescent="0.35">
      <c r="A94" s="64" t="str">
        <f>+IF('BOLETA OFICIAL'!F92&gt;0,'BOLETA OFICIAL'!F92,+IF('BOLETA OFICIAL'!F92=0," "))</f>
        <v xml:space="preserve"> </v>
      </c>
      <c r="B94" s="60" t="str">
        <f ca="1">+IF('BOLETA OFICIAL'!G92&gt;0,'BOLETA OFICIAL'!G92,+IF('BOLETA OFICIAL'!G92=0," "))</f>
        <v xml:space="preserve"> </v>
      </c>
      <c r="C94" s="55"/>
      <c r="D94" s="61" t="str">
        <f>+IF('BOLETA OFICIAL'!C92&gt;0,'BOLETA OFICIAL'!C92,+IF('BOLETA OFICIAL'!C92=0," "))</f>
        <v xml:space="preserve"> </v>
      </c>
      <c r="E94" s="61" t="str">
        <f>+IF('BOLETA OFICIAL'!D92&gt;0,'BOLETA OFICIAL'!D92,+IF('BOLETA OFICIAL'!D92=0," "))</f>
        <v xml:space="preserve"> </v>
      </c>
      <c r="F94" s="61" t="str">
        <f>IF('BOLETA OFICIAL'!B92&gt;0,'BOLETA OFICIAL'!B92,+IF('BOLETA OFICIAL'!B92=0," "))</f>
        <v xml:space="preserve"> </v>
      </c>
      <c r="G94" s="62" t="str">
        <f>+IF('BOLETA OFICIAL'!P92&gt;0,'BOLETA OFICIAL'!P92,+IF('BOLETA OFICIAL'!P92=0," "))</f>
        <v xml:space="preserve"> </v>
      </c>
      <c r="H94" s="62" t="str">
        <f>+IF('BOLETA OFICIAL'!Q92&gt;0,'BOLETA OFICIAL'!Q92,+IF('BOLETA OFICIAL'!Q92=0," "))</f>
        <v xml:space="preserve"> </v>
      </c>
      <c r="I94" s="148">
        <f t="shared" ca="1" si="1"/>
        <v>0</v>
      </c>
      <c r="J94" s="149"/>
      <c r="XFD94" s="49"/>
    </row>
    <row r="95" spans="1:10 16384:16384" ht="30" customHeight="1" x14ac:dyDescent="0.35">
      <c r="A95" s="64" t="str">
        <f>+IF('BOLETA OFICIAL'!F93&gt;0,'BOLETA OFICIAL'!F93,+IF('BOLETA OFICIAL'!F93=0," "))</f>
        <v xml:space="preserve"> </v>
      </c>
      <c r="B95" s="60" t="str">
        <f ca="1">+IF('BOLETA OFICIAL'!G93&gt;0,'BOLETA OFICIAL'!G93,+IF('BOLETA OFICIAL'!G93=0," "))</f>
        <v xml:space="preserve"> </v>
      </c>
      <c r="C95" s="55"/>
      <c r="D95" s="61" t="str">
        <f>+IF('BOLETA OFICIAL'!C93&gt;0,'BOLETA OFICIAL'!C93,+IF('BOLETA OFICIAL'!C93=0," "))</f>
        <v xml:space="preserve"> </v>
      </c>
      <c r="E95" s="61" t="str">
        <f>+IF('BOLETA OFICIAL'!D93&gt;0,'BOLETA OFICIAL'!D93,+IF('BOLETA OFICIAL'!D93=0," "))</f>
        <v xml:space="preserve"> </v>
      </c>
      <c r="F95" s="61" t="str">
        <f>IF('BOLETA OFICIAL'!B93&gt;0,'BOLETA OFICIAL'!B93,+IF('BOLETA OFICIAL'!B93=0," "))</f>
        <v xml:space="preserve"> </v>
      </c>
      <c r="G95" s="62" t="str">
        <f>+IF('BOLETA OFICIAL'!P93&gt;0,'BOLETA OFICIAL'!P93,+IF('BOLETA OFICIAL'!P93=0," "))</f>
        <v xml:space="preserve"> </v>
      </c>
      <c r="H95" s="62" t="str">
        <f>+IF('BOLETA OFICIAL'!Q93&gt;0,'BOLETA OFICIAL'!Q93,+IF('BOLETA OFICIAL'!Q93=0," "))</f>
        <v xml:space="preserve"> </v>
      </c>
      <c r="I95" s="148">
        <f t="shared" ca="1" si="1"/>
        <v>0</v>
      </c>
      <c r="J95" s="149"/>
      <c r="XFD95" s="49"/>
    </row>
    <row r="96" spans="1:10 16384:16384" ht="30" customHeight="1" x14ac:dyDescent="0.35">
      <c r="A96" s="64" t="str">
        <f>+IF('BOLETA OFICIAL'!F94&gt;0,'BOLETA OFICIAL'!F94,+IF('BOLETA OFICIAL'!F94=0," "))</f>
        <v xml:space="preserve"> </v>
      </c>
      <c r="B96" s="60" t="str">
        <f ca="1">+IF('BOLETA OFICIAL'!G94&gt;0,'BOLETA OFICIAL'!G94,+IF('BOLETA OFICIAL'!G94=0," "))</f>
        <v xml:space="preserve"> </v>
      </c>
      <c r="C96" s="55"/>
      <c r="D96" s="61" t="str">
        <f>+IF('BOLETA OFICIAL'!C94&gt;0,'BOLETA OFICIAL'!C94,+IF('BOLETA OFICIAL'!C94=0," "))</f>
        <v xml:space="preserve"> </v>
      </c>
      <c r="E96" s="61" t="str">
        <f>+IF('BOLETA OFICIAL'!D94&gt;0,'BOLETA OFICIAL'!D94,+IF('BOLETA OFICIAL'!D94=0," "))</f>
        <v xml:space="preserve"> </v>
      </c>
      <c r="F96" s="61" t="str">
        <f>IF('BOLETA OFICIAL'!B94&gt;0,'BOLETA OFICIAL'!B94,+IF('BOLETA OFICIAL'!B94=0," "))</f>
        <v xml:space="preserve"> </v>
      </c>
      <c r="G96" s="62" t="str">
        <f>+IF('BOLETA OFICIAL'!P94&gt;0,'BOLETA OFICIAL'!P94,+IF('BOLETA OFICIAL'!P94=0," "))</f>
        <v xml:space="preserve"> </v>
      </c>
      <c r="H96" s="62" t="str">
        <f>+IF('BOLETA OFICIAL'!Q94&gt;0,'BOLETA OFICIAL'!Q94,+IF('BOLETA OFICIAL'!Q94=0," "))</f>
        <v xml:space="preserve"> </v>
      </c>
      <c r="I96" s="148">
        <f t="shared" ca="1" si="1"/>
        <v>0</v>
      </c>
      <c r="J96" s="149"/>
      <c r="XFD96" s="49"/>
    </row>
    <row r="97" spans="1:10 16384:16384" ht="30" customHeight="1" x14ac:dyDescent="0.35">
      <c r="A97" s="64" t="str">
        <f>+IF('BOLETA OFICIAL'!F95&gt;0,'BOLETA OFICIAL'!F95,+IF('BOLETA OFICIAL'!F95=0," "))</f>
        <v xml:space="preserve"> </v>
      </c>
      <c r="B97" s="60" t="str">
        <f ca="1">+IF('BOLETA OFICIAL'!G95&gt;0,'BOLETA OFICIAL'!G95,+IF('BOLETA OFICIAL'!G95=0," "))</f>
        <v xml:space="preserve"> </v>
      </c>
      <c r="C97" s="55"/>
      <c r="D97" s="61" t="str">
        <f>+IF('BOLETA OFICIAL'!C95&gt;0,'BOLETA OFICIAL'!C95,+IF('BOLETA OFICIAL'!C95=0," "))</f>
        <v xml:space="preserve"> </v>
      </c>
      <c r="E97" s="61" t="str">
        <f>+IF('BOLETA OFICIAL'!D95&gt;0,'BOLETA OFICIAL'!D95,+IF('BOLETA OFICIAL'!D95=0," "))</f>
        <v xml:space="preserve"> </v>
      </c>
      <c r="F97" s="61" t="str">
        <f>IF('BOLETA OFICIAL'!B95&gt;0,'BOLETA OFICIAL'!B95,+IF('BOLETA OFICIAL'!B95=0," "))</f>
        <v xml:space="preserve"> </v>
      </c>
      <c r="G97" s="62" t="str">
        <f>+IF('BOLETA OFICIAL'!P95&gt;0,'BOLETA OFICIAL'!P95,+IF('BOLETA OFICIAL'!P95=0," "))</f>
        <v xml:space="preserve"> </v>
      </c>
      <c r="H97" s="62" t="str">
        <f>+IF('BOLETA OFICIAL'!Q95&gt;0,'BOLETA OFICIAL'!Q95,+IF('BOLETA OFICIAL'!Q95=0," "))</f>
        <v xml:space="preserve"> </v>
      </c>
      <c r="I97" s="148">
        <f t="shared" ca="1" si="1"/>
        <v>0</v>
      </c>
      <c r="J97" s="149"/>
      <c r="XFD97" s="49"/>
    </row>
    <row r="98" spans="1:10 16384:16384" ht="30" customHeight="1" x14ac:dyDescent="0.35">
      <c r="A98" s="64" t="str">
        <f>+IF('BOLETA OFICIAL'!F96&gt;0,'BOLETA OFICIAL'!F96,+IF('BOLETA OFICIAL'!F96=0," "))</f>
        <v xml:space="preserve"> </v>
      </c>
      <c r="B98" s="60" t="str">
        <f ca="1">+IF('BOLETA OFICIAL'!G96&gt;0,'BOLETA OFICIAL'!G96,+IF('BOLETA OFICIAL'!G96=0," "))</f>
        <v xml:space="preserve"> </v>
      </c>
      <c r="C98" s="55"/>
      <c r="D98" s="61" t="str">
        <f>+IF('BOLETA OFICIAL'!C96&gt;0,'BOLETA OFICIAL'!C96,+IF('BOLETA OFICIAL'!C96=0," "))</f>
        <v xml:space="preserve"> </v>
      </c>
      <c r="E98" s="61" t="str">
        <f>+IF('BOLETA OFICIAL'!D96&gt;0,'BOLETA OFICIAL'!D96,+IF('BOLETA OFICIAL'!D96=0," "))</f>
        <v xml:space="preserve"> </v>
      </c>
      <c r="F98" s="61" t="str">
        <f>IF('BOLETA OFICIAL'!B96&gt;0,'BOLETA OFICIAL'!B96,+IF('BOLETA OFICIAL'!B96=0," "))</f>
        <v xml:space="preserve"> </v>
      </c>
      <c r="G98" s="62" t="str">
        <f>+IF('BOLETA OFICIAL'!P96&gt;0,'BOLETA OFICIAL'!P96,+IF('BOLETA OFICIAL'!P96=0," "))</f>
        <v xml:space="preserve"> </v>
      </c>
      <c r="H98" s="62" t="str">
        <f>+IF('BOLETA OFICIAL'!Q96&gt;0,'BOLETA OFICIAL'!Q96,+IF('BOLETA OFICIAL'!Q96=0," "))</f>
        <v xml:space="preserve"> </v>
      </c>
      <c r="I98" s="148">
        <f t="shared" ca="1" si="1"/>
        <v>0</v>
      </c>
      <c r="J98" s="149"/>
      <c r="XFD98" s="49"/>
    </row>
    <row r="99" spans="1:10 16384:16384" ht="30" customHeight="1" x14ac:dyDescent="0.35">
      <c r="A99" s="64" t="str">
        <f>+IF('BOLETA OFICIAL'!F97&gt;0,'BOLETA OFICIAL'!F97,+IF('BOLETA OFICIAL'!F97=0," "))</f>
        <v xml:space="preserve"> </v>
      </c>
      <c r="B99" s="60" t="str">
        <f ca="1">+IF('BOLETA OFICIAL'!G97&gt;0,'BOLETA OFICIAL'!G97,+IF('BOLETA OFICIAL'!G97=0," "))</f>
        <v xml:space="preserve"> </v>
      </c>
      <c r="C99" s="55"/>
      <c r="D99" s="61" t="str">
        <f>+IF('BOLETA OFICIAL'!C97&gt;0,'BOLETA OFICIAL'!C97,+IF('BOLETA OFICIAL'!C97=0," "))</f>
        <v xml:space="preserve"> </v>
      </c>
      <c r="E99" s="61" t="str">
        <f>+IF('BOLETA OFICIAL'!D97&gt;0,'BOLETA OFICIAL'!D97,+IF('BOLETA OFICIAL'!D97=0," "))</f>
        <v xml:space="preserve"> </v>
      </c>
      <c r="F99" s="61" t="str">
        <f>IF('BOLETA OFICIAL'!B97&gt;0,'BOLETA OFICIAL'!B97,+IF('BOLETA OFICIAL'!B97=0," "))</f>
        <v xml:space="preserve"> </v>
      </c>
      <c r="G99" s="62" t="str">
        <f>+IF('BOLETA OFICIAL'!P97&gt;0,'BOLETA OFICIAL'!P97,+IF('BOLETA OFICIAL'!P97=0," "))</f>
        <v xml:space="preserve"> </v>
      </c>
      <c r="H99" s="62" t="str">
        <f>+IF('BOLETA OFICIAL'!Q97&gt;0,'BOLETA OFICIAL'!Q97,+IF('BOLETA OFICIAL'!Q97=0," "))</f>
        <v xml:space="preserve"> </v>
      </c>
      <c r="I99" s="148">
        <f t="shared" ca="1" si="1"/>
        <v>0</v>
      </c>
      <c r="J99" s="149"/>
      <c r="XFD99" s="49"/>
    </row>
    <row r="100" spans="1:10 16384:16384" ht="30" customHeight="1" x14ac:dyDescent="0.35">
      <c r="A100" s="64" t="str">
        <f>+IF('BOLETA OFICIAL'!F98&gt;0,'BOLETA OFICIAL'!F98,+IF('BOLETA OFICIAL'!F98=0," "))</f>
        <v xml:space="preserve"> </v>
      </c>
      <c r="B100" s="60" t="str">
        <f ca="1">+IF('BOLETA OFICIAL'!G98&gt;0,'BOLETA OFICIAL'!G98,+IF('BOLETA OFICIAL'!G98=0," "))</f>
        <v xml:space="preserve"> </v>
      </c>
      <c r="C100" s="55"/>
      <c r="D100" s="61" t="str">
        <f>+IF('BOLETA OFICIAL'!C98&gt;0,'BOLETA OFICIAL'!C98,+IF('BOLETA OFICIAL'!C98=0," "))</f>
        <v xml:space="preserve"> </v>
      </c>
      <c r="E100" s="61" t="str">
        <f>+IF('BOLETA OFICIAL'!D98&gt;0,'BOLETA OFICIAL'!D98,+IF('BOLETA OFICIAL'!D98=0," "))</f>
        <v xml:space="preserve"> </v>
      </c>
      <c r="F100" s="61" t="str">
        <f>IF('BOLETA OFICIAL'!B98&gt;0,'BOLETA OFICIAL'!B98,+IF('BOLETA OFICIAL'!B98=0," "))</f>
        <v xml:space="preserve"> </v>
      </c>
      <c r="G100" s="62" t="str">
        <f>+IF('BOLETA OFICIAL'!P98&gt;0,'BOLETA OFICIAL'!P98,+IF('BOLETA OFICIAL'!P98=0," "))</f>
        <v xml:space="preserve"> </v>
      </c>
      <c r="H100" s="62" t="str">
        <f>+IF('BOLETA OFICIAL'!Q98&gt;0,'BOLETA OFICIAL'!Q98,+IF('BOLETA OFICIAL'!Q98=0," "))</f>
        <v xml:space="preserve"> </v>
      </c>
      <c r="I100" s="148">
        <f t="shared" ca="1" si="1"/>
        <v>0</v>
      </c>
      <c r="J100" s="149"/>
      <c r="XFD100" s="49"/>
    </row>
    <row r="101" spans="1:10 16384:16384" ht="30" customHeight="1" x14ac:dyDescent="0.35">
      <c r="A101" s="64" t="str">
        <f>+IF('BOLETA OFICIAL'!F99&gt;0,'BOLETA OFICIAL'!F99,+IF('BOLETA OFICIAL'!F99=0," "))</f>
        <v xml:space="preserve"> </v>
      </c>
      <c r="B101" s="60" t="str">
        <f ca="1">+IF('BOLETA OFICIAL'!G99&gt;0,'BOLETA OFICIAL'!G99,+IF('BOLETA OFICIAL'!G99=0," "))</f>
        <v xml:space="preserve"> </v>
      </c>
      <c r="C101" s="55"/>
      <c r="D101" s="61" t="str">
        <f>+IF('BOLETA OFICIAL'!C99&gt;0,'BOLETA OFICIAL'!C99,+IF('BOLETA OFICIAL'!C99=0," "))</f>
        <v xml:space="preserve"> </v>
      </c>
      <c r="E101" s="61" t="str">
        <f>+IF('BOLETA OFICIAL'!D99&gt;0,'BOLETA OFICIAL'!D99,+IF('BOLETA OFICIAL'!D99=0," "))</f>
        <v xml:space="preserve"> </v>
      </c>
      <c r="F101" s="61" t="str">
        <f>IF('BOLETA OFICIAL'!B99&gt;0,'BOLETA OFICIAL'!B99,+IF('BOLETA OFICIAL'!B99=0," "))</f>
        <v xml:space="preserve"> </v>
      </c>
      <c r="G101" s="62" t="str">
        <f>+IF('BOLETA OFICIAL'!P99&gt;0,'BOLETA OFICIAL'!P99,+IF('BOLETA OFICIAL'!P99=0," "))</f>
        <v xml:space="preserve"> </v>
      </c>
      <c r="H101" s="62" t="str">
        <f>+IF('BOLETA OFICIAL'!Q99&gt;0,'BOLETA OFICIAL'!Q99,+IF('BOLETA OFICIAL'!Q99=0," "))</f>
        <v xml:space="preserve"> </v>
      </c>
      <c r="I101" s="148">
        <f t="shared" ca="1" si="1"/>
        <v>0</v>
      </c>
      <c r="J101" s="149"/>
      <c r="XFD101" s="49"/>
    </row>
    <row r="102" spans="1:10 16384:16384" ht="30" customHeight="1" x14ac:dyDescent="0.35">
      <c r="A102" s="64" t="str">
        <f>+IF('BOLETA OFICIAL'!F100&gt;0,'BOLETA OFICIAL'!F100,+IF('BOLETA OFICIAL'!F100=0," "))</f>
        <v xml:space="preserve"> </v>
      </c>
      <c r="B102" s="60" t="str">
        <f ca="1">+IF('BOLETA OFICIAL'!G100&gt;0,'BOLETA OFICIAL'!G100,+IF('BOLETA OFICIAL'!G100=0," "))</f>
        <v xml:space="preserve"> </v>
      </c>
      <c r="C102" s="55"/>
      <c r="D102" s="61" t="str">
        <f>+IF('BOLETA OFICIAL'!C100&gt;0,'BOLETA OFICIAL'!C100,+IF('BOLETA OFICIAL'!C100=0," "))</f>
        <v xml:space="preserve"> </v>
      </c>
      <c r="E102" s="61" t="str">
        <f>+IF('BOLETA OFICIAL'!D100&gt;0,'BOLETA OFICIAL'!D100,+IF('BOLETA OFICIAL'!D100=0," "))</f>
        <v xml:space="preserve"> </v>
      </c>
      <c r="F102" s="61" t="str">
        <f>IF('BOLETA OFICIAL'!B100&gt;0,'BOLETA OFICIAL'!B100,+IF('BOLETA OFICIAL'!B100=0," "))</f>
        <v xml:space="preserve"> </v>
      </c>
      <c r="G102" s="62" t="str">
        <f>+IF('BOLETA OFICIAL'!P100&gt;0,'BOLETA OFICIAL'!P100,+IF('BOLETA OFICIAL'!P100=0," "))</f>
        <v xml:space="preserve"> </v>
      </c>
      <c r="H102" s="62" t="str">
        <f>+IF('BOLETA OFICIAL'!Q100&gt;0,'BOLETA OFICIAL'!Q100,+IF('BOLETA OFICIAL'!Q100=0," "))</f>
        <v xml:space="preserve"> </v>
      </c>
      <c r="I102" s="148">
        <f t="shared" ca="1" si="1"/>
        <v>0</v>
      </c>
      <c r="J102" s="149"/>
      <c r="XFD102" s="49"/>
    </row>
    <row r="103" spans="1:10 16384:16384" ht="30" customHeight="1" x14ac:dyDescent="0.35">
      <c r="A103" s="64" t="str">
        <f>+IF('BOLETA OFICIAL'!F101&gt;0,'BOLETA OFICIAL'!F101,+IF('BOLETA OFICIAL'!F101=0," "))</f>
        <v xml:space="preserve"> </v>
      </c>
      <c r="B103" s="60" t="str">
        <f ca="1">+IF('BOLETA OFICIAL'!G101&gt;0,'BOLETA OFICIAL'!G101,+IF('BOLETA OFICIAL'!G101=0," "))</f>
        <v xml:space="preserve"> </v>
      </c>
      <c r="C103" s="55"/>
      <c r="D103" s="61" t="str">
        <f>+IF('BOLETA OFICIAL'!C101&gt;0,'BOLETA OFICIAL'!C101,+IF('BOLETA OFICIAL'!C101=0," "))</f>
        <v xml:space="preserve"> </v>
      </c>
      <c r="E103" s="61" t="str">
        <f>+IF('BOLETA OFICIAL'!D101&gt;0,'BOLETA OFICIAL'!D101,+IF('BOLETA OFICIAL'!D101=0," "))</f>
        <v xml:space="preserve"> </v>
      </c>
      <c r="F103" s="61" t="str">
        <f>IF('BOLETA OFICIAL'!B101&gt;0,'BOLETA OFICIAL'!B101,+IF('BOLETA OFICIAL'!B101=0," "))</f>
        <v xml:space="preserve"> </v>
      </c>
      <c r="G103" s="62" t="str">
        <f>+IF('BOLETA OFICIAL'!P101&gt;0,'BOLETA OFICIAL'!P101,+IF('BOLETA OFICIAL'!P101=0," "))</f>
        <v xml:space="preserve"> </v>
      </c>
      <c r="H103" s="62" t="str">
        <f>+IF('BOLETA OFICIAL'!Q101&gt;0,'BOLETA OFICIAL'!Q101,+IF('BOLETA OFICIAL'!Q101=0," "))</f>
        <v xml:space="preserve"> </v>
      </c>
      <c r="I103" s="148">
        <f t="shared" ca="1" si="1"/>
        <v>0</v>
      </c>
      <c r="J103" s="149"/>
      <c r="XFD103" s="49"/>
    </row>
    <row r="104" spans="1:10 16384:16384" ht="30" customHeight="1" x14ac:dyDescent="0.35">
      <c r="A104" s="64" t="str">
        <f>+IF('BOLETA OFICIAL'!F102&gt;0,'BOLETA OFICIAL'!F102,+IF('BOLETA OFICIAL'!F102=0," "))</f>
        <v xml:space="preserve"> </v>
      </c>
      <c r="B104" s="60" t="str">
        <f ca="1">+IF('BOLETA OFICIAL'!G102&gt;0,'BOLETA OFICIAL'!G102,+IF('BOLETA OFICIAL'!G102=0," "))</f>
        <v xml:space="preserve"> </v>
      </c>
      <c r="C104" s="55"/>
      <c r="D104" s="61" t="str">
        <f>+IF('BOLETA OFICIAL'!C102&gt;0,'BOLETA OFICIAL'!C102,+IF('BOLETA OFICIAL'!C102=0," "))</f>
        <v xml:space="preserve"> </v>
      </c>
      <c r="E104" s="61" t="str">
        <f>+IF('BOLETA OFICIAL'!D102&gt;0,'BOLETA OFICIAL'!D102,+IF('BOLETA OFICIAL'!D102=0," "))</f>
        <v xml:space="preserve"> </v>
      </c>
      <c r="F104" s="61" t="str">
        <f>IF('BOLETA OFICIAL'!B102&gt;0,'BOLETA OFICIAL'!B102,+IF('BOLETA OFICIAL'!B102=0," "))</f>
        <v xml:space="preserve"> </v>
      </c>
      <c r="G104" s="62" t="str">
        <f>+IF('BOLETA OFICIAL'!P102&gt;0,'BOLETA OFICIAL'!P102,+IF('BOLETA OFICIAL'!P102=0," "))</f>
        <v xml:space="preserve"> </v>
      </c>
      <c r="H104" s="62" t="str">
        <f>+IF('BOLETA OFICIAL'!Q102&gt;0,'BOLETA OFICIAL'!Q102,+IF('BOLETA OFICIAL'!Q102=0," "))</f>
        <v xml:space="preserve"> </v>
      </c>
      <c r="I104" s="148">
        <f t="shared" ca="1" si="1"/>
        <v>0</v>
      </c>
      <c r="J104" s="149"/>
      <c r="XFD104" s="49"/>
    </row>
    <row r="105" spans="1:10 16384:16384" ht="30" customHeight="1" x14ac:dyDescent="0.35">
      <c r="A105" s="64" t="str">
        <f>+IF('BOLETA OFICIAL'!F103&gt;0,'BOLETA OFICIAL'!F103,+IF('BOLETA OFICIAL'!F103=0," "))</f>
        <v xml:space="preserve"> </v>
      </c>
      <c r="B105" s="60" t="str">
        <f ca="1">+IF('BOLETA OFICIAL'!G103&gt;0,'BOLETA OFICIAL'!G103,+IF('BOLETA OFICIAL'!G103=0," "))</f>
        <v xml:space="preserve"> </v>
      </c>
      <c r="C105" s="55"/>
      <c r="D105" s="61" t="str">
        <f>+IF('BOLETA OFICIAL'!C103&gt;0,'BOLETA OFICIAL'!C103,+IF('BOLETA OFICIAL'!C103=0," "))</f>
        <v xml:space="preserve"> </v>
      </c>
      <c r="E105" s="61" t="str">
        <f>+IF('BOLETA OFICIAL'!D103&gt;0,'BOLETA OFICIAL'!D103,+IF('BOLETA OFICIAL'!D103=0," "))</f>
        <v xml:space="preserve"> </v>
      </c>
      <c r="F105" s="61" t="str">
        <f>IF('BOLETA OFICIAL'!B103&gt;0,'BOLETA OFICIAL'!B103,+IF('BOLETA OFICIAL'!B103=0," "))</f>
        <v xml:space="preserve"> </v>
      </c>
      <c r="G105" s="62" t="str">
        <f>+IF('BOLETA OFICIAL'!P103&gt;0,'BOLETA OFICIAL'!P103,+IF('BOLETA OFICIAL'!P103=0," "))</f>
        <v xml:space="preserve"> </v>
      </c>
      <c r="H105" s="62" t="str">
        <f>+IF('BOLETA OFICIAL'!Q103&gt;0,'BOLETA OFICIAL'!Q103,+IF('BOLETA OFICIAL'!Q103=0," "))</f>
        <v xml:space="preserve"> </v>
      </c>
      <c r="I105" s="148">
        <f t="shared" ca="1" si="1"/>
        <v>0</v>
      </c>
      <c r="J105" s="149"/>
      <c r="XFD105" s="49"/>
    </row>
    <row r="106" spans="1:10 16384:16384" ht="30" customHeight="1" x14ac:dyDescent="0.35">
      <c r="A106" s="64" t="str">
        <f>+IF('BOLETA OFICIAL'!F104&gt;0,'BOLETA OFICIAL'!F104,+IF('BOLETA OFICIAL'!F104=0," "))</f>
        <v xml:space="preserve"> </v>
      </c>
      <c r="B106" s="60" t="str">
        <f ca="1">+IF('BOLETA OFICIAL'!G104&gt;0,'BOLETA OFICIAL'!G104,+IF('BOLETA OFICIAL'!G104=0," "))</f>
        <v xml:space="preserve"> </v>
      </c>
      <c r="C106" s="55"/>
      <c r="D106" s="61" t="str">
        <f>+IF('BOLETA OFICIAL'!C104&gt;0,'BOLETA OFICIAL'!C104,+IF('BOLETA OFICIAL'!C104=0," "))</f>
        <v xml:space="preserve"> </v>
      </c>
      <c r="E106" s="61" t="str">
        <f>+IF('BOLETA OFICIAL'!D104&gt;0,'BOLETA OFICIAL'!D104,+IF('BOLETA OFICIAL'!D104=0," "))</f>
        <v xml:space="preserve"> </v>
      </c>
      <c r="F106" s="61" t="str">
        <f>IF('BOLETA OFICIAL'!B104&gt;0,'BOLETA OFICIAL'!B104,+IF('BOLETA OFICIAL'!B104=0," "))</f>
        <v xml:space="preserve"> </v>
      </c>
      <c r="G106" s="62" t="str">
        <f>+IF('BOLETA OFICIAL'!P104&gt;0,'BOLETA OFICIAL'!P104,+IF('BOLETA OFICIAL'!P104=0," "))</f>
        <v xml:space="preserve"> </v>
      </c>
      <c r="H106" s="62" t="str">
        <f>+IF('BOLETA OFICIAL'!Q104&gt;0,'BOLETA OFICIAL'!Q104,+IF('BOLETA OFICIAL'!Q104=0," "))</f>
        <v xml:space="preserve"> </v>
      </c>
      <c r="I106" s="148">
        <f t="shared" ca="1" si="1"/>
        <v>0</v>
      </c>
      <c r="J106" s="149"/>
      <c r="XFD106" s="49"/>
    </row>
    <row r="107" spans="1:10 16384:16384" ht="30" customHeight="1" x14ac:dyDescent="0.35">
      <c r="A107" s="64" t="str">
        <f>+IF('BOLETA OFICIAL'!F105&gt;0,'BOLETA OFICIAL'!F105,+IF('BOLETA OFICIAL'!F105=0," "))</f>
        <v xml:space="preserve"> </v>
      </c>
      <c r="B107" s="60" t="str">
        <f ca="1">+IF('BOLETA OFICIAL'!G105&gt;0,'BOLETA OFICIAL'!G105,+IF('BOLETA OFICIAL'!G105=0," "))</f>
        <v xml:space="preserve"> </v>
      </c>
      <c r="C107" s="55"/>
      <c r="D107" s="61" t="str">
        <f>+IF('BOLETA OFICIAL'!C105&gt;0,'BOLETA OFICIAL'!C105,+IF('BOLETA OFICIAL'!C105=0," "))</f>
        <v xml:space="preserve"> </v>
      </c>
      <c r="E107" s="61" t="str">
        <f>+IF('BOLETA OFICIAL'!D105&gt;0,'BOLETA OFICIAL'!D105,+IF('BOLETA OFICIAL'!D105=0," "))</f>
        <v xml:space="preserve"> </v>
      </c>
      <c r="F107" s="61" t="str">
        <f>IF('BOLETA OFICIAL'!B105&gt;0,'BOLETA OFICIAL'!B105,+IF('BOLETA OFICIAL'!B105=0," "))</f>
        <v xml:space="preserve"> </v>
      </c>
      <c r="G107" s="62" t="str">
        <f>+IF('BOLETA OFICIAL'!P105&gt;0,'BOLETA OFICIAL'!P105,+IF('BOLETA OFICIAL'!P105=0," "))</f>
        <v xml:space="preserve"> </v>
      </c>
      <c r="H107" s="62" t="str">
        <f>+IF('BOLETA OFICIAL'!Q105&gt;0,'BOLETA OFICIAL'!Q105,+IF('BOLETA OFICIAL'!Q105=0," "))</f>
        <v xml:space="preserve"> </v>
      </c>
      <c r="I107" s="148">
        <f t="shared" ca="1" si="1"/>
        <v>0</v>
      </c>
      <c r="J107" s="149"/>
      <c r="XFD107" s="49"/>
    </row>
    <row r="108" spans="1:10 16384:16384" ht="30" customHeight="1" x14ac:dyDescent="0.35">
      <c r="A108" s="64" t="str">
        <f>+IF('BOLETA OFICIAL'!F106&gt;0,'BOLETA OFICIAL'!F106,+IF('BOLETA OFICIAL'!F106=0," "))</f>
        <v xml:space="preserve"> </v>
      </c>
      <c r="B108" s="60" t="str">
        <f ca="1">+IF('BOLETA OFICIAL'!G106&gt;0,'BOLETA OFICIAL'!G106,+IF('BOLETA OFICIAL'!G106=0," "))</f>
        <v xml:space="preserve"> </v>
      </c>
      <c r="C108" s="55"/>
      <c r="D108" s="61" t="str">
        <f>+IF('BOLETA OFICIAL'!C106&gt;0,'BOLETA OFICIAL'!C106,+IF('BOLETA OFICIAL'!C106=0," "))</f>
        <v xml:space="preserve"> </v>
      </c>
      <c r="E108" s="61" t="str">
        <f>+IF('BOLETA OFICIAL'!D106&gt;0,'BOLETA OFICIAL'!D106,+IF('BOLETA OFICIAL'!D106=0," "))</f>
        <v xml:space="preserve"> </v>
      </c>
      <c r="F108" s="61" t="str">
        <f>IF('BOLETA OFICIAL'!B106&gt;0,'BOLETA OFICIAL'!B106,+IF('BOLETA OFICIAL'!B106=0," "))</f>
        <v xml:space="preserve"> </v>
      </c>
      <c r="G108" s="62" t="str">
        <f>+IF('BOLETA OFICIAL'!P106&gt;0,'BOLETA OFICIAL'!P106,+IF('BOLETA OFICIAL'!P106=0," "))</f>
        <v xml:space="preserve"> </v>
      </c>
      <c r="H108" s="62" t="str">
        <f>+IF('BOLETA OFICIAL'!Q106&gt;0,'BOLETA OFICIAL'!Q106,+IF('BOLETA OFICIAL'!Q106=0," "))</f>
        <v xml:space="preserve"> </v>
      </c>
      <c r="I108" s="148">
        <f t="shared" ca="1" si="1"/>
        <v>0</v>
      </c>
      <c r="J108" s="149"/>
      <c r="XFD108" s="49"/>
    </row>
    <row r="109" spans="1:10 16384:16384" ht="30" customHeight="1" x14ac:dyDescent="0.35">
      <c r="A109" s="64" t="str">
        <f>+IF('BOLETA OFICIAL'!F107&gt;0,'BOLETA OFICIAL'!F107,+IF('BOLETA OFICIAL'!F107=0," "))</f>
        <v xml:space="preserve"> </v>
      </c>
      <c r="B109" s="60" t="str">
        <f ca="1">+IF('BOLETA OFICIAL'!G107&gt;0,'BOLETA OFICIAL'!G107,+IF('BOLETA OFICIAL'!G107=0," "))</f>
        <v xml:space="preserve"> </v>
      </c>
      <c r="C109" s="55"/>
      <c r="D109" s="61" t="str">
        <f>+IF('BOLETA OFICIAL'!C107&gt;0,'BOLETA OFICIAL'!C107,+IF('BOLETA OFICIAL'!C107=0," "))</f>
        <v xml:space="preserve"> </v>
      </c>
      <c r="E109" s="61" t="str">
        <f>+IF('BOLETA OFICIAL'!D107&gt;0,'BOLETA OFICIAL'!D107,+IF('BOLETA OFICIAL'!D107=0," "))</f>
        <v xml:space="preserve"> </v>
      </c>
      <c r="F109" s="61" t="str">
        <f>IF('BOLETA OFICIAL'!B107&gt;0,'BOLETA OFICIAL'!B107,+IF('BOLETA OFICIAL'!B107=0," "))</f>
        <v xml:space="preserve"> </v>
      </c>
      <c r="G109" s="62" t="str">
        <f>+IF('BOLETA OFICIAL'!P107&gt;0,'BOLETA OFICIAL'!P107,+IF('BOLETA OFICIAL'!P107=0," "))</f>
        <v xml:space="preserve"> </v>
      </c>
      <c r="H109" s="62" t="str">
        <f>+IF('BOLETA OFICIAL'!Q107&gt;0,'BOLETA OFICIAL'!Q107,+IF('BOLETA OFICIAL'!Q107=0," "))</f>
        <v xml:space="preserve"> </v>
      </c>
      <c r="I109" s="148">
        <f t="shared" ca="1" si="1"/>
        <v>0</v>
      </c>
      <c r="J109" s="149"/>
      <c r="XFD109" s="49"/>
    </row>
    <row r="110" spans="1:10 16384:16384" ht="30" customHeight="1" x14ac:dyDescent="0.35">
      <c r="A110" s="64" t="str">
        <f>+IF('BOLETA OFICIAL'!F108&gt;0,'BOLETA OFICIAL'!F108,+IF('BOLETA OFICIAL'!F108=0," "))</f>
        <v xml:space="preserve"> </v>
      </c>
      <c r="B110" s="60" t="str">
        <f ca="1">+IF('BOLETA OFICIAL'!G108&gt;0,'BOLETA OFICIAL'!G108,+IF('BOLETA OFICIAL'!G108=0," "))</f>
        <v xml:space="preserve"> </v>
      </c>
      <c r="C110" s="55"/>
      <c r="D110" s="61" t="str">
        <f>+IF('BOLETA OFICIAL'!C108&gt;0,'BOLETA OFICIAL'!C108,+IF('BOLETA OFICIAL'!C108=0," "))</f>
        <v xml:space="preserve"> </v>
      </c>
      <c r="E110" s="61" t="str">
        <f>+IF('BOLETA OFICIAL'!D108&gt;0,'BOLETA OFICIAL'!D108,+IF('BOLETA OFICIAL'!D108=0," "))</f>
        <v xml:space="preserve"> </v>
      </c>
      <c r="F110" s="61" t="str">
        <f>IF('BOLETA OFICIAL'!B108&gt;0,'BOLETA OFICIAL'!B108,+IF('BOLETA OFICIAL'!B108=0," "))</f>
        <v xml:space="preserve"> </v>
      </c>
      <c r="G110" s="62" t="str">
        <f>+IF('BOLETA OFICIAL'!P108&gt;0,'BOLETA OFICIAL'!P108,+IF('BOLETA OFICIAL'!P108=0," "))</f>
        <v xml:space="preserve"> </v>
      </c>
      <c r="H110" s="62" t="str">
        <f>+IF('BOLETA OFICIAL'!Q108&gt;0,'BOLETA OFICIAL'!Q108,+IF('BOLETA OFICIAL'!Q108=0," "))</f>
        <v xml:space="preserve"> </v>
      </c>
      <c r="I110" s="148">
        <f t="shared" ca="1" si="1"/>
        <v>0</v>
      </c>
      <c r="J110" s="149"/>
      <c r="XFD110" s="49"/>
    </row>
    <row r="111" spans="1:10 16384:16384" ht="30" customHeight="1" x14ac:dyDescent="0.35">
      <c r="A111" s="64" t="str">
        <f>+IF('BOLETA OFICIAL'!F109&gt;0,'BOLETA OFICIAL'!F109,+IF('BOLETA OFICIAL'!F109=0," "))</f>
        <v xml:space="preserve"> </v>
      </c>
      <c r="B111" s="60" t="str">
        <f ca="1">+IF('BOLETA OFICIAL'!G109&gt;0,'BOLETA OFICIAL'!G109,+IF('BOLETA OFICIAL'!G109=0," "))</f>
        <v xml:space="preserve"> </v>
      </c>
      <c r="C111" s="55"/>
      <c r="D111" s="61" t="str">
        <f>+IF('BOLETA OFICIAL'!C109&gt;0,'BOLETA OFICIAL'!C109,+IF('BOLETA OFICIAL'!C109=0," "))</f>
        <v xml:space="preserve"> </v>
      </c>
      <c r="E111" s="61" t="str">
        <f>+IF('BOLETA OFICIAL'!D109&gt;0,'BOLETA OFICIAL'!D109,+IF('BOLETA OFICIAL'!D109=0," "))</f>
        <v xml:space="preserve"> </v>
      </c>
      <c r="F111" s="61" t="str">
        <f>IF('BOLETA OFICIAL'!B109&gt;0,'BOLETA OFICIAL'!B109,+IF('BOLETA OFICIAL'!B109=0," "))</f>
        <v xml:space="preserve"> </v>
      </c>
      <c r="G111" s="62" t="str">
        <f>+IF('BOLETA OFICIAL'!P109&gt;0,'BOLETA OFICIAL'!P109,+IF('BOLETA OFICIAL'!P109=0," "))</f>
        <v xml:space="preserve"> </v>
      </c>
      <c r="H111" s="62" t="str">
        <f>+IF('BOLETA OFICIAL'!Q109&gt;0,'BOLETA OFICIAL'!Q109,+IF('BOLETA OFICIAL'!Q109=0," "))</f>
        <v xml:space="preserve"> </v>
      </c>
      <c r="I111" s="148">
        <f t="shared" ca="1" si="1"/>
        <v>0</v>
      </c>
      <c r="J111" s="149"/>
      <c r="XFD111" s="49"/>
    </row>
    <row r="112" spans="1:10 16384:16384" ht="30" customHeight="1" x14ac:dyDescent="0.35">
      <c r="A112" s="64" t="str">
        <f>+IF('BOLETA OFICIAL'!F110&gt;0,'BOLETA OFICIAL'!F110,+IF('BOLETA OFICIAL'!F110=0," "))</f>
        <v xml:space="preserve"> </v>
      </c>
      <c r="B112" s="60" t="str">
        <f ca="1">+IF('BOLETA OFICIAL'!G110&gt;0,'BOLETA OFICIAL'!G110,+IF('BOLETA OFICIAL'!G110=0," "))</f>
        <v xml:space="preserve"> </v>
      </c>
      <c r="C112" s="55"/>
      <c r="D112" s="61" t="str">
        <f>+IF('BOLETA OFICIAL'!C110&gt;0,'BOLETA OFICIAL'!C110,+IF('BOLETA OFICIAL'!C110=0," "))</f>
        <v xml:space="preserve"> </v>
      </c>
      <c r="E112" s="61" t="str">
        <f>+IF('BOLETA OFICIAL'!D110&gt;0,'BOLETA OFICIAL'!D110,+IF('BOLETA OFICIAL'!D110=0," "))</f>
        <v xml:space="preserve"> </v>
      </c>
      <c r="F112" s="61" t="str">
        <f>IF('BOLETA OFICIAL'!B110&gt;0,'BOLETA OFICIAL'!B110,+IF('BOLETA OFICIAL'!B110=0," "))</f>
        <v xml:space="preserve"> </v>
      </c>
      <c r="G112" s="62" t="str">
        <f>+IF('BOLETA OFICIAL'!P110&gt;0,'BOLETA OFICIAL'!P110,+IF('BOLETA OFICIAL'!P110=0," "))</f>
        <v xml:space="preserve"> </v>
      </c>
      <c r="H112" s="62" t="str">
        <f>+IF('BOLETA OFICIAL'!Q110&gt;0,'BOLETA OFICIAL'!Q110,+IF('BOLETA OFICIAL'!Q110=0," "))</f>
        <v xml:space="preserve"> </v>
      </c>
      <c r="I112" s="148">
        <f t="shared" ca="1" si="1"/>
        <v>0</v>
      </c>
      <c r="J112" s="149"/>
      <c r="XFD112" s="49"/>
    </row>
    <row r="113" spans="1:10 16384:16384" ht="30" customHeight="1" x14ac:dyDescent="0.35">
      <c r="A113" s="64" t="str">
        <f>+IF('BOLETA OFICIAL'!F111&gt;0,'BOLETA OFICIAL'!F111,+IF('BOLETA OFICIAL'!F111=0," "))</f>
        <v xml:space="preserve"> </v>
      </c>
      <c r="B113" s="60" t="str">
        <f ca="1">+IF('BOLETA OFICIAL'!G111&gt;0,'BOLETA OFICIAL'!G111,+IF('BOLETA OFICIAL'!G111=0," "))</f>
        <v xml:space="preserve"> </v>
      </c>
      <c r="C113" s="55"/>
      <c r="D113" s="61" t="str">
        <f>+IF('BOLETA OFICIAL'!C111&gt;0,'BOLETA OFICIAL'!C111,+IF('BOLETA OFICIAL'!C111=0," "))</f>
        <v xml:space="preserve"> </v>
      </c>
      <c r="E113" s="61" t="str">
        <f>+IF('BOLETA OFICIAL'!D111&gt;0,'BOLETA OFICIAL'!D111,+IF('BOLETA OFICIAL'!D111=0," "))</f>
        <v xml:space="preserve"> </v>
      </c>
      <c r="F113" s="61" t="str">
        <f>IF('BOLETA OFICIAL'!B111&gt;0,'BOLETA OFICIAL'!B111,+IF('BOLETA OFICIAL'!B111=0," "))</f>
        <v xml:space="preserve"> </v>
      </c>
      <c r="G113" s="62" t="str">
        <f>+IF('BOLETA OFICIAL'!P111&gt;0,'BOLETA OFICIAL'!P111,+IF('BOLETA OFICIAL'!P111=0," "))</f>
        <v xml:space="preserve"> </v>
      </c>
      <c r="H113" s="62" t="str">
        <f>+IF('BOLETA OFICIAL'!Q111&gt;0,'BOLETA OFICIAL'!Q111,+IF('BOLETA OFICIAL'!Q111=0," "))</f>
        <v xml:space="preserve"> </v>
      </c>
      <c r="I113" s="148">
        <f t="shared" ca="1" si="1"/>
        <v>0</v>
      </c>
      <c r="J113" s="149"/>
      <c r="XFD113" s="49"/>
    </row>
    <row r="114" spans="1:10 16384:16384" ht="30" customHeight="1" x14ac:dyDescent="0.35">
      <c r="A114" s="64" t="str">
        <f>+IF('BOLETA OFICIAL'!F112&gt;0,'BOLETA OFICIAL'!F112,+IF('BOLETA OFICIAL'!F112=0," "))</f>
        <v xml:space="preserve"> </v>
      </c>
      <c r="B114" s="60" t="str">
        <f ca="1">+IF('BOLETA OFICIAL'!G112&gt;0,'BOLETA OFICIAL'!G112,+IF('BOLETA OFICIAL'!G112=0," "))</f>
        <v xml:space="preserve"> </v>
      </c>
      <c r="C114" s="55"/>
      <c r="D114" s="61" t="str">
        <f>+IF('BOLETA OFICIAL'!C112&gt;0,'BOLETA OFICIAL'!C112,+IF('BOLETA OFICIAL'!C112=0," "))</f>
        <v xml:space="preserve"> </v>
      </c>
      <c r="E114" s="61" t="str">
        <f>+IF('BOLETA OFICIAL'!D112&gt;0,'BOLETA OFICIAL'!D112,+IF('BOLETA OFICIAL'!D112=0," "))</f>
        <v xml:space="preserve"> </v>
      </c>
      <c r="F114" s="61" t="str">
        <f>IF('BOLETA OFICIAL'!B112&gt;0,'BOLETA OFICIAL'!B112,+IF('BOLETA OFICIAL'!B112=0," "))</f>
        <v xml:space="preserve"> </v>
      </c>
      <c r="G114" s="62" t="str">
        <f>+IF('BOLETA OFICIAL'!P112&gt;0,'BOLETA OFICIAL'!P112,+IF('BOLETA OFICIAL'!P112=0," "))</f>
        <v xml:space="preserve"> </v>
      </c>
      <c r="H114" s="62" t="str">
        <f>+IF('BOLETA OFICIAL'!Q112&gt;0,'BOLETA OFICIAL'!Q112,+IF('BOLETA OFICIAL'!Q112=0," "))</f>
        <v xml:space="preserve"> </v>
      </c>
      <c r="I114" s="148">
        <f t="shared" ca="1" si="1"/>
        <v>0</v>
      </c>
      <c r="J114" s="149"/>
      <c r="XFD114" s="49"/>
    </row>
    <row r="115" spans="1:10 16384:16384" ht="30" customHeight="1" x14ac:dyDescent="0.35">
      <c r="A115" s="64" t="str">
        <f>+IF('BOLETA OFICIAL'!F113&gt;0,'BOLETA OFICIAL'!F113,+IF('BOLETA OFICIAL'!F113=0," "))</f>
        <v xml:space="preserve"> </v>
      </c>
      <c r="B115" s="60" t="str">
        <f ca="1">+IF('BOLETA OFICIAL'!G113&gt;0,'BOLETA OFICIAL'!G113,+IF('BOLETA OFICIAL'!G113=0," "))</f>
        <v xml:space="preserve"> </v>
      </c>
      <c r="C115" s="55"/>
      <c r="D115" s="61" t="str">
        <f>+IF('BOLETA OFICIAL'!C113&gt;0,'BOLETA OFICIAL'!C113,+IF('BOLETA OFICIAL'!C113=0," "))</f>
        <v xml:space="preserve"> </v>
      </c>
      <c r="E115" s="61" t="str">
        <f>+IF('BOLETA OFICIAL'!D113&gt;0,'BOLETA OFICIAL'!D113,+IF('BOLETA OFICIAL'!D113=0," "))</f>
        <v xml:space="preserve"> </v>
      </c>
      <c r="F115" s="61" t="str">
        <f>IF('BOLETA OFICIAL'!B113&gt;0,'BOLETA OFICIAL'!B113,+IF('BOLETA OFICIAL'!B113=0," "))</f>
        <v xml:space="preserve"> </v>
      </c>
      <c r="G115" s="62" t="str">
        <f>+IF('BOLETA OFICIAL'!P113&gt;0,'BOLETA OFICIAL'!P113,+IF('BOLETA OFICIAL'!P113=0," "))</f>
        <v xml:space="preserve"> </v>
      </c>
      <c r="H115" s="62" t="str">
        <f>+IF('BOLETA OFICIAL'!Q113&gt;0,'BOLETA OFICIAL'!Q113,+IF('BOLETA OFICIAL'!Q113=0," "))</f>
        <v xml:space="preserve"> </v>
      </c>
      <c r="I115" s="148">
        <f t="shared" ca="1" si="1"/>
        <v>0</v>
      </c>
      <c r="J115" s="149"/>
      <c r="XFD115" s="49"/>
    </row>
    <row r="116" spans="1:10 16384:16384" ht="30" customHeight="1" x14ac:dyDescent="0.35">
      <c r="A116" s="64" t="str">
        <f>+IF('BOLETA OFICIAL'!F114&gt;0,'BOLETA OFICIAL'!F114,+IF('BOLETA OFICIAL'!F114=0," "))</f>
        <v xml:space="preserve"> </v>
      </c>
      <c r="B116" s="60" t="str">
        <f ca="1">+IF('BOLETA OFICIAL'!G114&gt;0,'BOLETA OFICIAL'!G114,+IF('BOLETA OFICIAL'!G114=0," "))</f>
        <v xml:space="preserve"> </v>
      </c>
      <c r="C116" s="55"/>
      <c r="D116" s="61" t="str">
        <f>+IF('BOLETA OFICIAL'!C114&gt;0,'BOLETA OFICIAL'!C114,+IF('BOLETA OFICIAL'!C114=0," "))</f>
        <v xml:space="preserve"> </v>
      </c>
      <c r="E116" s="61" t="str">
        <f>+IF('BOLETA OFICIAL'!D114&gt;0,'BOLETA OFICIAL'!D114,+IF('BOLETA OFICIAL'!D114=0," "))</f>
        <v xml:space="preserve"> </v>
      </c>
      <c r="F116" s="61" t="str">
        <f>IF('BOLETA OFICIAL'!B114&gt;0,'BOLETA OFICIAL'!B114,+IF('BOLETA OFICIAL'!B114=0," "))</f>
        <v xml:space="preserve"> </v>
      </c>
      <c r="G116" s="62" t="str">
        <f>+IF('BOLETA OFICIAL'!P114&gt;0,'BOLETA OFICIAL'!P114,+IF('BOLETA OFICIAL'!P114=0," "))</f>
        <v xml:space="preserve"> </v>
      </c>
      <c r="H116" s="62" t="str">
        <f>+IF('BOLETA OFICIAL'!Q114&gt;0,'BOLETA OFICIAL'!Q114,+IF('BOLETA OFICIAL'!Q114=0," "))</f>
        <v xml:space="preserve"> </v>
      </c>
      <c r="I116" s="148">
        <f t="shared" ca="1" si="1"/>
        <v>0</v>
      </c>
      <c r="J116" s="149"/>
      <c r="XFD116" s="49"/>
    </row>
    <row r="117" spans="1:10 16384:16384" ht="30" customHeight="1" x14ac:dyDescent="0.35">
      <c r="A117" s="64" t="str">
        <f>+IF('BOLETA OFICIAL'!F115&gt;0,'BOLETA OFICIAL'!F115,+IF('BOLETA OFICIAL'!F115=0," "))</f>
        <v xml:space="preserve"> </v>
      </c>
      <c r="B117" s="60" t="str">
        <f ca="1">+IF('BOLETA OFICIAL'!G115&gt;0,'BOLETA OFICIAL'!G115,+IF('BOLETA OFICIAL'!G115=0," "))</f>
        <v xml:space="preserve"> </v>
      </c>
      <c r="C117" s="55"/>
      <c r="D117" s="61" t="str">
        <f>+IF('BOLETA OFICIAL'!C115&gt;0,'BOLETA OFICIAL'!C115,+IF('BOLETA OFICIAL'!C115=0," "))</f>
        <v xml:space="preserve"> </v>
      </c>
      <c r="E117" s="61" t="str">
        <f>+IF('BOLETA OFICIAL'!D115&gt;0,'BOLETA OFICIAL'!D115,+IF('BOLETA OFICIAL'!D115=0," "))</f>
        <v xml:space="preserve"> </v>
      </c>
      <c r="F117" s="61" t="str">
        <f>IF('BOLETA OFICIAL'!B115&gt;0,'BOLETA OFICIAL'!B115,+IF('BOLETA OFICIAL'!B115=0," "))</f>
        <v xml:space="preserve"> </v>
      </c>
      <c r="G117" s="62" t="str">
        <f>+IF('BOLETA OFICIAL'!P115&gt;0,'BOLETA OFICIAL'!P115,+IF('BOLETA OFICIAL'!P115=0," "))</f>
        <v xml:space="preserve"> </v>
      </c>
      <c r="H117" s="62" t="str">
        <f>+IF('BOLETA OFICIAL'!Q115&gt;0,'BOLETA OFICIAL'!Q115,+IF('BOLETA OFICIAL'!Q115=0," "))</f>
        <v xml:space="preserve"> </v>
      </c>
      <c r="I117" s="148">
        <f t="shared" ca="1" si="1"/>
        <v>0</v>
      </c>
      <c r="J117" s="149"/>
      <c r="XFD117" s="49"/>
    </row>
    <row r="118" spans="1:10 16384:16384" ht="30" customHeight="1" x14ac:dyDescent="0.35">
      <c r="A118" s="64" t="str">
        <f>+IF('BOLETA OFICIAL'!F116&gt;0,'BOLETA OFICIAL'!F116,+IF('BOLETA OFICIAL'!F116=0," "))</f>
        <v xml:space="preserve"> </v>
      </c>
      <c r="B118" s="60" t="str">
        <f ca="1">+IF('BOLETA OFICIAL'!G116&gt;0,'BOLETA OFICIAL'!G116,+IF('BOLETA OFICIAL'!G116=0," "))</f>
        <v xml:space="preserve"> </v>
      </c>
      <c r="C118" s="55"/>
      <c r="D118" s="61" t="str">
        <f>+IF('BOLETA OFICIAL'!C116&gt;0,'BOLETA OFICIAL'!C116,+IF('BOLETA OFICIAL'!C116=0," "))</f>
        <v xml:space="preserve"> </v>
      </c>
      <c r="E118" s="61" t="str">
        <f>+IF('BOLETA OFICIAL'!D116&gt;0,'BOLETA OFICIAL'!D116,+IF('BOLETA OFICIAL'!D116=0," "))</f>
        <v xml:space="preserve"> </v>
      </c>
      <c r="F118" s="61" t="str">
        <f>IF('BOLETA OFICIAL'!B116&gt;0,'BOLETA OFICIAL'!B116,+IF('BOLETA OFICIAL'!B116=0," "))</f>
        <v xml:space="preserve"> </v>
      </c>
      <c r="G118" s="62" t="str">
        <f>+IF('BOLETA OFICIAL'!P116&gt;0,'BOLETA OFICIAL'!P116,+IF('BOLETA OFICIAL'!P116=0," "))</f>
        <v xml:space="preserve"> </v>
      </c>
      <c r="H118" s="62" t="str">
        <f>+IF('BOLETA OFICIAL'!Q116&gt;0,'BOLETA OFICIAL'!Q116,+IF('BOLETA OFICIAL'!Q116=0," "))</f>
        <v xml:space="preserve"> </v>
      </c>
      <c r="I118" s="148">
        <f t="shared" ca="1" si="1"/>
        <v>0</v>
      </c>
      <c r="J118" s="149"/>
      <c r="XFD118" s="49"/>
    </row>
    <row r="119" spans="1:10 16384:16384" ht="30" customHeight="1" x14ac:dyDescent="0.35">
      <c r="A119" s="64" t="str">
        <f>+IF('BOLETA OFICIAL'!F117&gt;0,'BOLETA OFICIAL'!F117,+IF('BOLETA OFICIAL'!F117=0," "))</f>
        <v xml:space="preserve"> </v>
      </c>
      <c r="B119" s="60" t="str">
        <f ca="1">+IF('BOLETA OFICIAL'!G117&gt;0,'BOLETA OFICIAL'!G117,+IF('BOLETA OFICIAL'!G117=0," "))</f>
        <v xml:space="preserve"> </v>
      </c>
      <c r="C119" s="55"/>
      <c r="D119" s="61" t="str">
        <f>+IF('BOLETA OFICIAL'!C117&gt;0,'BOLETA OFICIAL'!C117,+IF('BOLETA OFICIAL'!C117=0," "))</f>
        <v xml:space="preserve"> </v>
      </c>
      <c r="E119" s="61" t="str">
        <f>+IF('BOLETA OFICIAL'!D117&gt;0,'BOLETA OFICIAL'!D117,+IF('BOLETA OFICIAL'!D117=0," "))</f>
        <v xml:space="preserve"> </v>
      </c>
      <c r="F119" s="61" t="str">
        <f>IF('BOLETA OFICIAL'!B117&gt;0,'BOLETA OFICIAL'!B117,+IF('BOLETA OFICIAL'!B117=0," "))</f>
        <v xml:space="preserve"> </v>
      </c>
      <c r="G119" s="62" t="str">
        <f>+IF('BOLETA OFICIAL'!P117&gt;0,'BOLETA OFICIAL'!P117,+IF('BOLETA OFICIAL'!P117=0," "))</f>
        <v xml:space="preserve"> </v>
      </c>
      <c r="H119" s="62" t="str">
        <f>+IF('BOLETA OFICIAL'!Q117&gt;0,'BOLETA OFICIAL'!Q117,+IF('BOLETA OFICIAL'!Q117=0," "))</f>
        <v xml:space="preserve"> </v>
      </c>
      <c r="I119" s="148">
        <f t="shared" ca="1" si="1"/>
        <v>0</v>
      </c>
      <c r="J119" s="149"/>
      <c r="XFD119" s="49"/>
    </row>
    <row r="120" spans="1:10 16384:16384" ht="30" customHeight="1" x14ac:dyDescent="0.35">
      <c r="A120" s="64" t="str">
        <f>+IF('BOLETA OFICIAL'!F118&gt;0,'BOLETA OFICIAL'!F118,+IF('BOLETA OFICIAL'!F118=0," "))</f>
        <v xml:space="preserve"> </v>
      </c>
      <c r="B120" s="60" t="str">
        <f ca="1">+IF('BOLETA OFICIAL'!G118&gt;0,'BOLETA OFICIAL'!G118,+IF('BOLETA OFICIAL'!G118=0," "))</f>
        <v xml:space="preserve"> </v>
      </c>
      <c r="C120" s="55"/>
      <c r="D120" s="61" t="str">
        <f>+IF('BOLETA OFICIAL'!C118&gt;0,'BOLETA OFICIAL'!C118,+IF('BOLETA OFICIAL'!C118=0," "))</f>
        <v xml:space="preserve"> </v>
      </c>
      <c r="E120" s="61" t="str">
        <f>+IF('BOLETA OFICIAL'!D118&gt;0,'BOLETA OFICIAL'!D118,+IF('BOLETA OFICIAL'!D118=0," "))</f>
        <v xml:space="preserve"> </v>
      </c>
      <c r="F120" s="61" t="str">
        <f>IF('BOLETA OFICIAL'!B118&gt;0,'BOLETA OFICIAL'!B118,+IF('BOLETA OFICIAL'!B118=0," "))</f>
        <v xml:space="preserve"> </v>
      </c>
      <c r="G120" s="62" t="str">
        <f>+IF('BOLETA OFICIAL'!P118&gt;0,'BOLETA OFICIAL'!P118,+IF('BOLETA OFICIAL'!P118=0," "))</f>
        <v xml:space="preserve"> </v>
      </c>
      <c r="H120" s="62" t="str">
        <f>+IF('BOLETA OFICIAL'!Q118&gt;0,'BOLETA OFICIAL'!Q118,+IF('BOLETA OFICIAL'!Q118=0," "))</f>
        <v xml:space="preserve"> </v>
      </c>
      <c r="I120" s="148">
        <f t="shared" ca="1" si="1"/>
        <v>0</v>
      </c>
      <c r="J120" s="149"/>
      <c r="XFD120" s="49"/>
    </row>
    <row r="121" spans="1:10 16384:16384" ht="30" customHeight="1" x14ac:dyDescent="0.35">
      <c r="A121" s="64" t="str">
        <f>+IF('BOLETA OFICIAL'!F119&gt;0,'BOLETA OFICIAL'!F119,+IF('BOLETA OFICIAL'!F119=0," "))</f>
        <v xml:space="preserve"> </v>
      </c>
      <c r="B121" s="60" t="str">
        <f ca="1">+IF('BOLETA OFICIAL'!G119&gt;0,'BOLETA OFICIAL'!G119,+IF('BOLETA OFICIAL'!G119=0," "))</f>
        <v xml:space="preserve"> </v>
      </c>
      <c r="C121" s="55"/>
      <c r="D121" s="61" t="str">
        <f>+IF('BOLETA OFICIAL'!C119&gt;0,'BOLETA OFICIAL'!C119,+IF('BOLETA OFICIAL'!C119=0," "))</f>
        <v xml:space="preserve"> </v>
      </c>
      <c r="E121" s="61" t="str">
        <f>+IF('BOLETA OFICIAL'!D119&gt;0,'BOLETA OFICIAL'!D119,+IF('BOLETA OFICIAL'!D119=0," "))</f>
        <v xml:space="preserve"> </v>
      </c>
      <c r="F121" s="61" t="str">
        <f>IF('BOLETA OFICIAL'!B119&gt;0,'BOLETA OFICIAL'!B119,+IF('BOLETA OFICIAL'!B119=0," "))</f>
        <v xml:space="preserve"> </v>
      </c>
      <c r="G121" s="62" t="str">
        <f>+IF('BOLETA OFICIAL'!P119&gt;0,'BOLETA OFICIAL'!P119,+IF('BOLETA OFICIAL'!P119=0," "))</f>
        <v xml:space="preserve"> </v>
      </c>
      <c r="H121" s="62" t="str">
        <f>+IF('BOLETA OFICIAL'!Q119&gt;0,'BOLETA OFICIAL'!Q119,+IF('BOLETA OFICIAL'!Q119=0," "))</f>
        <v xml:space="preserve"> </v>
      </c>
      <c r="I121" s="148">
        <f t="shared" ca="1" si="1"/>
        <v>0</v>
      </c>
      <c r="J121" s="149"/>
      <c r="XFD121" s="49"/>
    </row>
    <row r="122" spans="1:10 16384:16384" ht="30" customHeight="1" x14ac:dyDescent="0.35">
      <c r="A122" s="64" t="str">
        <f>+IF('BOLETA OFICIAL'!F120&gt;0,'BOLETA OFICIAL'!F120,+IF('BOLETA OFICIAL'!F120=0," "))</f>
        <v xml:space="preserve"> </v>
      </c>
      <c r="B122" s="60" t="str">
        <f ca="1">+IF('BOLETA OFICIAL'!G120&gt;0,'BOLETA OFICIAL'!G120,+IF('BOLETA OFICIAL'!G120=0," "))</f>
        <v xml:space="preserve"> </v>
      </c>
      <c r="C122" s="55"/>
      <c r="D122" s="61" t="str">
        <f>+IF('BOLETA OFICIAL'!C120&gt;0,'BOLETA OFICIAL'!C120,+IF('BOLETA OFICIAL'!C120=0," "))</f>
        <v xml:space="preserve"> </v>
      </c>
      <c r="E122" s="61" t="str">
        <f>+IF('BOLETA OFICIAL'!D120&gt;0,'BOLETA OFICIAL'!D120,+IF('BOLETA OFICIAL'!D120=0," "))</f>
        <v xml:space="preserve"> </v>
      </c>
      <c r="F122" s="61" t="str">
        <f>IF('BOLETA OFICIAL'!B120&gt;0,'BOLETA OFICIAL'!B120,+IF('BOLETA OFICIAL'!B120=0," "))</f>
        <v xml:space="preserve"> </v>
      </c>
      <c r="G122" s="62" t="str">
        <f>+IF('BOLETA OFICIAL'!P120&gt;0,'BOLETA OFICIAL'!P120,+IF('BOLETA OFICIAL'!P120=0," "))</f>
        <v xml:space="preserve"> </v>
      </c>
      <c r="H122" s="62" t="str">
        <f>+IF('BOLETA OFICIAL'!Q120&gt;0,'BOLETA OFICIAL'!Q120,+IF('BOLETA OFICIAL'!Q120=0," "))</f>
        <v xml:space="preserve"> </v>
      </c>
      <c r="I122" s="148">
        <f t="shared" ca="1" si="1"/>
        <v>0</v>
      </c>
      <c r="J122" s="149"/>
      <c r="XFD122" s="49"/>
    </row>
    <row r="123" spans="1:10 16384:16384" ht="30" customHeight="1" x14ac:dyDescent="0.35">
      <c r="A123" s="64" t="str">
        <f>+IF('BOLETA OFICIAL'!F121&gt;0,'BOLETA OFICIAL'!F121,+IF('BOLETA OFICIAL'!F121=0," "))</f>
        <v xml:space="preserve"> </v>
      </c>
      <c r="B123" s="60" t="str">
        <f ca="1">+IF('BOLETA OFICIAL'!G121&gt;0,'BOLETA OFICIAL'!G121,+IF('BOLETA OFICIAL'!G121=0," "))</f>
        <v xml:space="preserve"> </v>
      </c>
      <c r="C123" s="55"/>
      <c r="D123" s="61" t="str">
        <f>+IF('BOLETA OFICIAL'!C121&gt;0,'BOLETA OFICIAL'!C121,+IF('BOLETA OFICIAL'!C121=0," "))</f>
        <v xml:space="preserve"> </v>
      </c>
      <c r="E123" s="61" t="str">
        <f>+IF('BOLETA OFICIAL'!D121&gt;0,'BOLETA OFICIAL'!D121,+IF('BOLETA OFICIAL'!D121=0," "))</f>
        <v xml:space="preserve"> </v>
      </c>
      <c r="F123" s="61" t="str">
        <f>IF('BOLETA OFICIAL'!B121&gt;0,'BOLETA OFICIAL'!B121,+IF('BOLETA OFICIAL'!B121=0," "))</f>
        <v xml:space="preserve"> </v>
      </c>
      <c r="G123" s="62" t="str">
        <f>+IF('BOLETA OFICIAL'!P121&gt;0,'BOLETA OFICIAL'!P121,+IF('BOLETA OFICIAL'!P121=0," "))</f>
        <v xml:space="preserve"> </v>
      </c>
      <c r="H123" s="62" t="str">
        <f>+IF('BOLETA OFICIAL'!Q121&gt;0,'BOLETA OFICIAL'!Q121,+IF('BOLETA OFICIAL'!Q121=0," "))</f>
        <v xml:space="preserve"> </v>
      </c>
      <c r="I123" s="148">
        <f t="shared" ca="1" si="1"/>
        <v>0</v>
      </c>
      <c r="J123" s="149"/>
      <c r="XFD123" s="49"/>
    </row>
    <row r="124" spans="1:10 16384:16384" ht="30" customHeight="1" x14ac:dyDescent="0.35">
      <c r="A124" s="64" t="str">
        <f>+IF('BOLETA OFICIAL'!F122&gt;0,'BOLETA OFICIAL'!F122,+IF('BOLETA OFICIAL'!F122=0," "))</f>
        <v xml:space="preserve"> </v>
      </c>
      <c r="B124" s="60" t="str">
        <f ca="1">+IF('BOLETA OFICIAL'!G122&gt;0,'BOLETA OFICIAL'!G122,+IF('BOLETA OFICIAL'!G122=0," "))</f>
        <v xml:space="preserve"> </v>
      </c>
      <c r="C124" s="55"/>
      <c r="D124" s="61" t="str">
        <f>+IF('BOLETA OFICIAL'!C122&gt;0,'BOLETA OFICIAL'!C122,+IF('BOLETA OFICIAL'!C122=0," "))</f>
        <v xml:space="preserve"> </v>
      </c>
      <c r="E124" s="61" t="str">
        <f>+IF('BOLETA OFICIAL'!D122&gt;0,'BOLETA OFICIAL'!D122,+IF('BOLETA OFICIAL'!D122=0," "))</f>
        <v xml:space="preserve"> </v>
      </c>
      <c r="F124" s="61" t="str">
        <f>IF('BOLETA OFICIAL'!B122&gt;0,'BOLETA OFICIAL'!B122,+IF('BOLETA OFICIAL'!B122=0," "))</f>
        <v xml:space="preserve"> </v>
      </c>
      <c r="G124" s="62" t="str">
        <f>+IF('BOLETA OFICIAL'!P122&gt;0,'BOLETA OFICIAL'!P122,+IF('BOLETA OFICIAL'!P122=0," "))</f>
        <v xml:space="preserve"> </v>
      </c>
      <c r="H124" s="62" t="str">
        <f>+IF('BOLETA OFICIAL'!Q122&gt;0,'BOLETA OFICIAL'!Q122,+IF('BOLETA OFICIAL'!Q122=0," "))</f>
        <v xml:space="preserve"> </v>
      </c>
      <c r="I124" s="148">
        <f t="shared" ca="1" si="1"/>
        <v>0</v>
      </c>
      <c r="J124" s="149"/>
      <c r="XFD124" s="49"/>
    </row>
    <row r="125" spans="1:10 16384:16384" ht="30" customHeight="1" x14ac:dyDescent="0.35">
      <c r="A125" s="64" t="str">
        <f>+IF('BOLETA OFICIAL'!F123&gt;0,'BOLETA OFICIAL'!F123,+IF('BOLETA OFICIAL'!F123=0," "))</f>
        <v xml:space="preserve"> </v>
      </c>
      <c r="B125" s="60" t="str">
        <f ca="1">+IF('BOLETA OFICIAL'!G123&gt;0,'BOLETA OFICIAL'!G123,+IF('BOLETA OFICIAL'!G123=0," "))</f>
        <v xml:space="preserve"> </v>
      </c>
      <c r="C125" s="55"/>
      <c r="D125" s="61" t="str">
        <f>+IF('BOLETA OFICIAL'!C123&gt;0,'BOLETA OFICIAL'!C123,+IF('BOLETA OFICIAL'!C123=0," "))</f>
        <v xml:space="preserve"> </v>
      </c>
      <c r="E125" s="61" t="str">
        <f>+IF('BOLETA OFICIAL'!D123&gt;0,'BOLETA OFICIAL'!D123,+IF('BOLETA OFICIAL'!D123=0," "))</f>
        <v xml:space="preserve"> </v>
      </c>
      <c r="F125" s="61" t="str">
        <f>IF('BOLETA OFICIAL'!B123&gt;0,'BOLETA OFICIAL'!B123,+IF('BOLETA OFICIAL'!B123=0," "))</f>
        <v xml:space="preserve"> </v>
      </c>
      <c r="G125" s="62" t="str">
        <f>+IF('BOLETA OFICIAL'!P123&gt;0,'BOLETA OFICIAL'!P123,+IF('BOLETA OFICIAL'!P123=0," "))</f>
        <v xml:space="preserve"> </v>
      </c>
      <c r="H125" s="62" t="str">
        <f>+IF('BOLETA OFICIAL'!Q123&gt;0,'BOLETA OFICIAL'!Q123,+IF('BOLETA OFICIAL'!Q123=0," "))</f>
        <v xml:space="preserve"> </v>
      </c>
      <c r="I125" s="148">
        <f t="shared" ca="1" si="1"/>
        <v>0</v>
      </c>
      <c r="J125" s="149"/>
      <c r="XFD125" s="49"/>
    </row>
    <row r="126" spans="1:10 16384:16384" ht="30" customHeight="1" x14ac:dyDescent="0.35">
      <c r="A126" s="64" t="str">
        <f>+IF('BOLETA OFICIAL'!F124&gt;0,'BOLETA OFICIAL'!F124,+IF('BOLETA OFICIAL'!F124=0," "))</f>
        <v xml:space="preserve"> </v>
      </c>
      <c r="B126" s="60" t="str">
        <f ca="1">+IF('BOLETA OFICIAL'!G124&gt;0,'BOLETA OFICIAL'!G124,+IF('BOLETA OFICIAL'!G124=0," "))</f>
        <v xml:space="preserve"> </v>
      </c>
      <c r="C126" s="55"/>
      <c r="D126" s="61" t="str">
        <f>+IF('BOLETA OFICIAL'!C124&gt;0,'BOLETA OFICIAL'!C124,+IF('BOLETA OFICIAL'!C124=0," "))</f>
        <v xml:space="preserve"> </v>
      </c>
      <c r="E126" s="61" t="str">
        <f>+IF('BOLETA OFICIAL'!D124&gt;0,'BOLETA OFICIAL'!D124,+IF('BOLETA OFICIAL'!D124=0," "))</f>
        <v xml:space="preserve"> </v>
      </c>
      <c r="F126" s="61" t="str">
        <f>IF('BOLETA OFICIAL'!B124&gt;0,'BOLETA OFICIAL'!B124,+IF('BOLETA OFICIAL'!B124=0," "))</f>
        <v xml:space="preserve"> </v>
      </c>
      <c r="G126" s="62" t="str">
        <f>+IF('BOLETA OFICIAL'!P124&gt;0,'BOLETA OFICIAL'!P124,+IF('BOLETA OFICIAL'!P124=0," "))</f>
        <v xml:space="preserve"> </v>
      </c>
      <c r="H126" s="62" t="str">
        <f>+IF('BOLETA OFICIAL'!Q124&gt;0,'BOLETA OFICIAL'!Q124,+IF('BOLETA OFICIAL'!Q124=0," "))</f>
        <v xml:space="preserve"> </v>
      </c>
      <c r="I126" s="148">
        <f t="shared" ca="1" si="1"/>
        <v>0</v>
      </c>
      <c r="J126" s="149"/>
      <c r="XFD126" s="49"/>
    </row>
    <row r="127" spans="1:10 16384:16384" ht="30" customHeight="1" x14ac:dyDescent="0.35">
      <c r="A127" s="64" t="str">
        <f>+IF('BOLETA OFICIAL'!F125&gt;0,'BOLETA OFICIAL'!F125,+IF('BOLETA OFICIAL'!F125=0," "))</f>
        <v xml:space="preserve"> </v>
      </c>
      <c r="B127" s="60" t="str">
        <f ca="1">+IF('BOLETA OFICIAL'!G125&gt;0,'BOLETA OFICIAL'!G125,+IF('BOLETA OFICIAL'!G125=0," "))</f>
        <v xml:space="preserve"> </v>
      </c>
      <c r="C127" s="55"/>
      <c r="D127" s="61" t="str">
        <f>+IF('BOLETA OFICIAL'!C125&gt;0,'BOLETA OFICIAL'!C125,+IF('BOLETA OFICIAL'!C125=0," "))</f>
        <v xml:space="preserve"> </v>
      </c>
      <c r="E127" s="61" t="str">
        <f>+IF('BOLETA OFICIAL'!D125&gt;0,'BOLETA OFICIAL'!D125,+IF('BOLETA OFICIAL'!D125=0," "))</f>
        <v xml:space="preserve"> </v>
      </c>
      <c r="F127" s="61" t="str">
        <f>IF('BOLETA OFICIAL'!B125&gt;0,'BOLETA OFICIAL'!B125,+IF('BOLETA OFICIAL'!B125=0," "))</f>
        <v xml:space="preserve"> </v>
      </c>
      <c r="G127" s="62" t="str">
        <f>+IF('BOLETA OFICIAL'!P125&gt;0,'BOLETA OFICIAL'!P125,+IF('BOLETA OFICIAL'!P125=0," "))</f>
        <v xml:space="preserve"> </v>
      </c>
      <c r="H127" s="62" t="str">
        <f>+IF('BOLETA OFICIAL'!Q125&gt;0,'BOLETA OFICIAL'!Q125,+IF('BOLETA OFICIAL'!Q125=0," "))</f>
        <v xml:space="preserve"> </v>
      </c>
      <c r="I127" s="148">
        <f t="shared" ca="1" si="1"/>
        <v>0</v>
      </c>
      <c r="J127" s="149"/>
      <c r="XFD127" s="49"/>
    </row>
    <row r="128" spans="1:10 16384:16384" ht="30" customHeight="1" x14ac:dyDescent="0.35">
      <c r="A128" s="64" t="str">
        <f>+IF('BOLETA OFICIAL'!F126&gt;0,'BOLETA OFICIAL'!F126,+IF('BOLETA OFICIAL'!F126=0," "))</f>
        <v xml:space="preserve"> </v>
      </c>
      <c r="B128" s="60" t="str">
        <f ca="1">+IF('BOLETA OFICIAL'!G126&gt;0,'BOLETA OFICIAL'!G126,+IF('BOLETA OFICIAL'!G126=0," "))</f>
        <v xml:space="preserve"> </v>
      </c>
      <c r="C128" s="55"/>
      <c r="D128" s="61" t="str">
        <f>+IF('BOLETA OFICIAL'!C126&gt;0,'BOLETA OFICIAL'!C126,+IF('BOLETA OFICIAL'!C126=0," "))</f>
        <v xml:space="preserve"> </v>
      </c>
      <c r="E128" s="61" t="str">
        <f>+IF('BOLETA OFICIAL'!D126&gt;0,'BOLETA OFICIAL'!D126,+IF('BOLETA OFICIAL'!D126=0," "))</f>
        <v xml:space="preserve"> </v>
      </c>
      <c r="F128" s="61" t="str">
        <f>IF('BOLETA OFICIAL'!B126&gt;0,'BOLETA OFICIAL'!B126,+IF('BOLETA OFICIAL'!B126=0," "))</f>
        <v xml:space="preserve"> </v>
      </c>
      <c r="G128" s="62" t="str">
        <f>+IF('BOLETA OFICIAL'!P126&gt;0,'BOLETA OFICIAL'!P126,+IF('BOLETA OFICIAL'!P126=0," "))</f>
        <v xml:space="preserve"> </v>
      </c>
      <c r="H128" s="62" t="str">
        <f>+IF('BOLETA OFICIAL'!Q126&gt;0,'BOLETA OFICIAL'!Q126,+IF('BOLETA OFICIAL'!Q126=0," "))</f>
        <v xml:space="preserve"> </v>
      </c>
      <c r="I128" s="148">
        <f t="shared" ca="1" si="1"/>
        <v>0</v>
      </c>
      <c r="J128" s="149"/>
      <c r="XFD128" s="49"/>
    </row>
    <row r="129" spans="1:10 16384:16384" ht="30" customHeight="1" x14ac:dyDescent="0.35">
      <c r="A129" s="64" t="str">
        <f>+IF('BOLETA OFICIAL'!F127&gt;0,'BOLETA OFICIAL'!F127,+IF('BOLETA OFICIAL'!F127=0," "))</f>
        <v xml:space="preserve"> </v>
      </c>
      <c r="B129" s="60" t="str">
        <f ca="1">+IF('BOLETA OFICIAL'!G127&gt;0,'BOLETA OFICIAL'!G127,+IF('BOLETA OFICIAL'!G127=0," "))</f>
        <v xml:space="preserve"> </v>
      </c>
      <c r="C129" s="55"/>
      <c r="D129" s="61" t="str">
        <f>+IF('BOLETA OFICIAL'!C127&gt;0,'BOLETA OFICIAL'!C127,+IF('BOLETA OFICIAL'!C127=0," "))</f>
        <v xml:space="preserve"> </v>
      </c>
      <c r="E129" s="61" t="str">
        <f>+IF('BOLETA OFICIAL'!D127&gt;0,'BOLETA OFICIAL'!D127,+IF('BOLETA OFICIAL'!D127=0," "))</f>
        <v xml:space="preserve"> </v>
      </c>
      <c r="F129" s="61" t="str">
        <f>IF('BOLETA OFICIAL'!B127&gt;0,'BOLETA OFICIAL'!B127,+IF('BOLETA OFICIAL'!B127=0," "))</f>
        <v xml:space="preserve"> </v>
      </c>
      <c r="G129" s="62" t="str">
        <f>+IF('BOLETA OFICIAL'!P127&gt;0,'BOLETA OFICIAL'!P127,+IF('BOLETA OFICIAL'!P127=0," "))</f>
        <v xml:space="preserve"> </v>
      </c>
      <c r="H129" s="62" t="str">
        <f>+IF('BOLETA OFICIAL'!Q127&gt;0,'BOLETA OFICIAL'!Q127,+IF('BOLETA OFICIAL'!Q127=0," "))</f>
        <v xml:space="preserve"> </v>
      </c>
      <c r="I129" s="148">
        <f t="shared" ca="1" si="1"/>
        <v>0</v>
      </c>
      <c r="J129" s="149"/>
      <c r="XFD129" s="49"/>
    </row>
    <row r="130" spans="1:10 16384:16384" ht="30" customHeight="1" x14ac:dyDescent="0.35">
      <c r="A130" s="64" t="str">
        <f>+IF('BOLETA OFICIAL'!F128&gt;0,'BOLETA OFICIAL'!F128,+IF('BOLETA OFICIAL'!F128=0," "))</f>
        <v xml:space="preserve"> </v>
      </c>
      <c r="B130" s="60" t="str">
        <f ca="1">+IF('BOLETA OFICIAL'!G128&gt;0,'BOLETA OFICIAL'!G128,+IF('BOLETA OFICIAL'!G128=0," "))</f>
        <v xml:space="preserve"> </v>
      </c>
      <c r="C130" s="55"/>
      <c r="D130" s="61" t="str">
        <f>+IF('BOLETA OFICIAL'!C128&gt;0,'BOLETA OFICIAL'!C128,+IF('BOLETA OFICIAL'!C128=0," "))</f>
        <v xml:space="preserve"> </v>
      </c>
      <c r="E130" s="61" t="str">
        <f>+IF('BOLETA OFICIAL'!D128&gt;0,'BOLETA OFICIAL'!D128,+IF('BOLETA OFICIAL'!D128=0," "))</f>
        <v xml:space="preserve"> </v>
      </c>
      <c r="F130" s="61" t="str">
        <f>IF('BOLETA OFICIAL'!B128&gt;0,'BOLETA OFICIAL'!B128,+IF('BOLETA OFICIAL'!B128=0," "))</f>
        <v xml:space="preserve"> </v>
      </c>
      <c r="G130" s="62" t="str">
        <f>+IF('BOLETA OFICIAL'!P128&gt;0,'BOLETA OFICIAL'!P128,+IF('BOLETA OFICIAL'!P128=0," "))</f>
        <v xml:space="preserve"> </v>
      </c>
      <c r="H130" s="62" t="str">
        <f>+IF('BOLETA OFICIAL'!Q128&gt;0,'BOLETA OFICIAL'!Q128,+IF('BOLETA OFICIAL'!Q128=0," "))</f>
        <v xml:space="preserve"> </v>
      </c>
      <c r="I130" s="148">
        <f t="shared" ca="1" si="1"/>
        <v>0</v>
      </c>
      <c r="J130" s="149"/>
      <c r="XFD130" s="49"/>
    </row>
    <row r="131" spans="1:10 16384:16384" ht="30" customHeight="1" x14ac:dyDescent="0.35">
      <c r="A131" s="64" t="str">
        <f>+IF('BOLETA OFICIAL'!F129&gt;0,'BOLETA OFICIAL'!F129,+IF('BOLETA OFICIAL'!F129=0," "))</f>
        <v xml:space="preserve"> </v>
      </c>
      <c r="B131" s="60" t="str">
        <f ca="1">+IF('BOLETA OFICIAL'!G129&gt;0,'BOLETA OFICIAL'!G129,+IF('BOLETA OFICIAL'!G129=0," "))</f>
        <v xml:space="preserve"> </v>
      </c>
      <c r="C131" s="55"/>
      <c r="D131" s="61" t="str">
        <f>+IF('BOLETA OFICIAL'!C129&gt;0,'BOLETA OFICIAL'!C129,+IF('BOLETA OFICIAL'!C129=0," "))</f>
        <v xml:space="preserve"> </v>
      </c>
      <c r="E131" s="61" t="str">
        <f>+IF('BOLETA OFICIAL'!D129&gt;0,'BOLETA OFICIAL'!D129,+IF('BOLETA OFICIAL'!D129=0," "))</f>
        <v xml:space="preserve"> </v>
      </c>
      <c r="F131" s="61" t="str">
        <f>IF('BOLETA OFICIAL'!B129&gt;0,'BOLETA OFICIAL'!B129,+IF('BOLETA OFICIAL'!B129=0," "))</f>
        <v xml:space="preserve"> </v>
      </c>
      <c r="G131" s="62" t="str">
        <f>+IF('BOLETA OFICIAL'!P129&gt;0,'BOLETA OFICIAL'!P129,+IF('BOLETA OFICIAL'!P129=0," "))</f>
        <v xml:space="preserve"> </v>
      </c>
      <c r="H131" s="62" t="str">
        <f>+IF('BOLETA OFICIAL'!Q129&gt;0,'BOLETA OFICIAL'!Q129,+IF('BOLETA OFICIAL'!Q129=0," "))</f>
        <v xml:space="preserve"> </v>
      </c>
      <c r="I131" s="148">
        <f t="shared" ca="1" si="1"/>
        <v>0</v>
      </c>
      <c r="J131" s="149"/>
      <c r="XFD131" s="49"/>
    </row>
    <row r="132" spans="1:10 16384:16384" ht="30" customHeight="1" x14ac:dyDescent="0.35">
      <c r="A132" s="64" t="str">
        <f>+IF('BOLETA OFICIAL'!F130&gt;0,'BOLETA OFICIAL'!F130,+IF('BOLETA OFICIAL'!F130=0," "))</f>
        <v xml:space="preserve"> </v>
      </c>
      <c r="B132" s="60" t="str">
        <f ca="1">+IF('BOLETA OFICIAL'!G130&gt;0,'BOLETA OFICIAL'!G130,+IF('BOLETA OFICIAL'!G130=0," "))</f>
        <v xml:space="preserve"> </v>
      </c>
      <c r="C132" s="55"/>
      <c r="D132" s="61" t="str">
        <f>+IF('BOLETA OFICIAL'!C130&gt;0,'BOLETA OFICIAL'!C130,+IF('BOLETA OFICIAL'!C130=0," "))</f>
        <v xml:space="preserve"> </v>
      </c>
      <c r="E132" s="61" t="str">
        <f>+IF('BOLETA OFICIAL'!D130&gt;0,'BOLETA OFICIAL'!D130,+IF('BOLETA OFICIAL'!D130=0," "))</f>
        <v xml:space="preserve"> </v>
      </c>
      <c r="F132" s="61" t="str">
        <f>IF('BOLETA OFICIAL'!B130&gt;0,'BOLETA OFICIAL'!B130,+IF('BOLETA OFICIAL'!B130=0," "))</f>
        <v xml:space="preserve"> </v>
      </c>
      <c r="G132" s="62" t="str">
        <f>+IF('BOLETA OFICIAL'!P130&gt;0,'BOLETA OFICIAL'!P130,+IF('BOLETA OFICIAL'!P130=0," "))</f>
        <v xml:space="preserve"> </v>
      </c>
      <c r="H132" s="62" t="str">
        <f>+IF('BOLETA OFICIAL'!Q130&gt;0,'BOLETA OFICIAL'!Q130,+IF('BOLETA OFICIAL'!Q130=0," "))</f>
        <v xml:space="preserve"> </v>
      </c>
      <c r="I132" s="148">
        <f t="shared" ca="1" si="1"/>
        <v>0</v>
      </c>
      <c r="J132" s="149"/>
      <c r="XFD132" s="49"/>
    </row>
    <row r="133" spans="1:10 16384:16384" ht="30" customHeight="1" x14ac:dyDescent="0.35">
      <c r="A133" s="64" t="str">
        <f>+IF('BOLETA OFICIAL'!F131&gt;0,'BOLETA OFICIAL'!F131,+IF('BOLETA OFICIAL'!F131=0," "))</f>
        <v xml:space="preserve"> </v>
      </c>
      <c r="B133" s="60" t="str">
        <f ca="1">+IF('BOLETA OFICIAL'!G131&gt;0,'BOLETA OFICIAL'!G131,+IF('BOLETA OFICIAL'!G131=0," "))</f>
        <v xml:space="preserve"> </v>
      </c>
      <c r="C133" s="55"/>
      <c r="D133" s="61" t="str">
        <f>+IF('BOLETA OFICIAL'!C131&gt;0,'BOLETA OFICIAL'!C131,+IF('BOLETA OFICIAL'!C131=0," "))</f>
        <v xml:space="preserve"> </v>
      </c>
      <c r="E133" s="61" t="str">
        <f>+IF('BOLETA OFICIAL'!D131&gt;0,'BOLETA OFICIAL'!D131,+IF('BOLETA OFICIAL'!D131=0," "))</f>
        <v xml:space="preserve"> </v>
      </c>
      <c r="F133" s="61" t="str">
        <f>IF('BOLETA OFICIAL'!B131&gt;0,'BOLETA OFICIAL'!B131,+IF('BOLETA OFICIAL'!B131=0," "))</f>
        <v xml:space="preserve"> </v>
      </c>
      <c r="G133" s="62" t="str">
        <f>+IF('BOLETA OFICIAL'!P131&gt;0,'BOLETA OFICIAL'!P131,+IF('BOLETA OFICIAL'!P131=0," "))</f>
        <v xml:space="preserve"> </v>
      </c>
      <c r="H133" s="62" t="str">
        <f>+IF('BOLETA OFICIAL'!Q131&gt;0,'BOLETA OFICIAL'!Q131,+IF('BOLETA OFICIAL'!Q131=0," "))</f>
        <v xml:space="preserve"> </v>
      </c>
      <c r="I133" s="148">
        <f t="shared" ca="1" si="1"/>
        <v>0</v>
      </c>
      <c r="J133" s="149"/>
      <c r="XFD133" s="49"/>
    </row>
    <row r="134" spans="1:10 16384:16384" ht="30" customHeight="1" x14ac:dyDescent="0.35">
      <c r="A134" s="64" t="str">
        <f>+IF('BOLETA OFICIAL'!F132&gt;0,'BOLETA OFICIAL'!F132,+IF('BOLETA OFICIAL'!F132=0," "))</f>
        <v xml:space="preserve"> </v>
      </c>
      <c r="B134" s="60" t="str">
        <f ca="1">+IF('BOLETA OFICIAL'!G132&gt;0,'BOLETA OFICIAL'!G132,+IF('BOLETA OFICIAL'!G132=0," "))</f>
        <v xml:space="preserve"> </v>
      </c>
      <c r="C134" s="55"/>
      <c r="D134" s="61" t="str">
        <f>+IF('BOLETA OFICIAL'!C132&gt;0,'BOLETA OFICIAL'!C132,+IF('BOLETA OFICIAL'!C132=0," "))</f>
        <v xml:space="preserve"> </v>
      </c>
      <c r="E134" s="61" t="str">
        <f>+IF('BOLETA OFICIAL'!D132&gt;0,'BOLETA OFICIAL'!D132,+IF('BOLETA OFICIAL'!D132=0," "))</f>
        <v xml:space="preserve"> </v>
      </c>
      <c r="F134" s="61" t="str">
        <f>IF('BOLETA OFICIAL'!B132&gt;0,'BOLETA OFICIAL'!B132,+IF('BOLETA OFICIAL'!B132=0," "))</f>
        <v xml:space="preserve"> </v>
      </c>
      <c r="G134" s="62" t="str">
        <f>+IF('BOLETA OFICIAL'!P132&gt;0,'BOLETA OFICIAL'!P132,+IF('BOLETA OFICIAL'!P132=0," "))</f>
        <v xml:space="preserve"> </v>
      </c>
      <c r="H134" s="62" t="str">
        <f>+IF('BOLETA OFICIAL'!Q132&gt;0,'BOLETA OFICIAL'!Q132,+IF('BOLETA OFICIAL'!Q132=0," "))</f>
        <v xml:space="preserve"> </v>
      </c>
      <c r="I134" s="148">
        <f t="shared" ca="1" si="1"/>
        <v>0</v>
      </c>
      <c r="J134" s="149"/>
      <c r="XFD134" s="49"/>
    </row>
    <row r="135" spans="1:10 16384:16384" ht="30" customHeight="1" x14ac:dyDescent="0.35">
      <c r="A135" s="64" t="str">
        <f>+IF('BOLETA OFICIAL'!F133&gt;0,'BOLETA OFICIAL'!F133,+IF('BOLETA OFICIAL'!F133=0," "))</f>
        <v xml:space="preserve"> </v>
      </c>
      <c r="B135" s="60" t="str">
        <f ca="1">+IF('BOLETA OFICIAL'!G133&gt;0,'BOLETA OFICIAL'!G133,+IF('BOLETA OFICIAL'!G133=0," "))</f>
        <v xml:space="preserve"> </v>
      </c>
      <c r="C135" s="55"/>
      <c r="D135" s="61" t="str">
        <f>+IF('BOLETA OFICIAL'!C133&gt;0,'BOLETA OFICIAL'!C133,+IF('BOLETA OFICIAL'!C133=0," "))</f>
        <v xml:space="preserve"> </v>
      </c>
      <c r="E135" s="61" t="str">
        <f>+IF('BOLETA OFICIAL'!D133&gt;0,'BOLETA OFICIAL'!D133,+IF('BOLETA OFICIAL'!D133=0," "))</f>
        <v xml:space="preserve"> </v>
      </c>
      <c r="F135" s="61" t="str">
        <f>IF('BOLETA OFICIAL'!B133&gt;0,'BOLETA OFICIAL'!B133,+IF('BOLETA OFICIAL'!B133=0," "))</f>
        <v xml:space="preserve"> </v>
      </c>
      <c r="G135" s="62" t="str">
        <f>+IF('BOLETA OFICIAL'!P133&gt;0,'BOLETA OFICIAL'!P133,+IF('BOLETA OFICIAL'!P133=0," "))</f>
        <v xml:space="preserve"> </v>
      </c>
      <c r="H135" s="62" t="str">
        <f>+IF('BOLETA OFICIAL'!Q133&gt;0,'BOLETA OFICIAL'!Q133,+IF('BOLETA OFICIAL'!Q133=0," "))</f>
        <v xml:space="preserve"> </v>
      </c>
      <c r="I135" s="148">
        <f t="shared" ca="1" si="1"/>
        <v>0</v>
      </c>
      <c r="J135" s="149"/>
      <c r="XFD135" s="49"/>
    </row>
    <row r="136" spans="1:10 16384:16384" ht="30" customHeight="1" x14ac:dyDescent="0.35">
      <c r="A136" s="64" t="str">
        <f>+IF('BOLETA OFICIAL'!F134&gt;0,'BOLETA OFICIAL'!F134,+IF('BOLETA OFICIAL'!F134=0," "))</f>
        <v xml:space="preserve"> </v>
      </c>
      <c r="B136" s="60" t="str">
        <f ca="1">+IF('BOLETA OFICIAL'!G134&gt;0,'BOLETA OFICIAL'!G134,+IF('BOLETA OFICIAL'!G134=0," "))</f>
        <v xml:space="preserve"> </v>
      </c>
      <c r="C136" s="55"/>
      <c r="D136" s="61" t="str">
        <f>+IF('BOLETA OFICIAL'!C134&gt;0,'BOLETA OFICIAL'!C134,+IF('BOLETA OFICIAL'!C134=0," "))</f>
        <v xml:space="preserve"> </v>
      </c>
      <c r="E136" s="61" t="str">
        <f>+IF('BOLETA OFICIAL'!D134&gt;0,'BOLETA OFICIAL'!D134,+IF('BOLETA OFICIAL'!D134=0," "))</f>
        <v xml:space="preserve"> </v>
      </c>
      <c r="F136" s="61" t="str">
        <f>IF('BOLETA OFICIAL'!B134&gt;0,'BOLETA OFICIAL'!B134,+IF('BOLETA OFICIAL'!B134=0," "))</f>
        <v xml:space="preserve"> </v>
      </c>
      <c r="G136" s="62" t="str">
        <f>+IF('BOLETA OFICIAL'!P134&gt;0,'BOLETA OFICIAL'!P134,+IF('BOLETA OFICIAL'!P134=0," "))</f>
        <v xml:space="preserve"> </v>
      </c>
      <c r="H136" s="62" t="str">
        <f>+IF('BOLETA OFICIAL'!Q134&gt;0,'BOLETA OFICIAL'!Q134,+IF('BOLETA OFICIAL'!Q134=0," "))</f>
        <v xml:space="preserve"> </v>
      </c>
      <c r="I136" s="148">
        <f t="shared" ref="I136:I199" ca="1" si="2">+IFERROR(A136*B136*C136,0)</f>
        <v>0</v>
      </c>
      <c r="J136" s="149"/>
      <c r="XFD136" s="49"/>
    </row>
    <row r="137" spans="1:10 16384:16384" ht="30" customHeight="1" x14ac:dyDescent="0.35">
      <c r="A137" s="64" t="str">
        <f>+IF('BOLETA OFICIAL'!F135&gt;0,'BOLETA OFICIAL'!F135,+IF('BOLETA OFICIAL'!F135=0," "))</f>
        <v xml:space="preserve"> </v>
      </c>
      <c r="B137" s="60" t="str">
        <f ca="1">+IF('BOLETA OFICIAL'!G135&gt;0,'BOLETA OFICIAL'!G135,+IF('BOLETA OFICIAL'!G135=0," "))</f>
        <v xml:space="preserve"> </v>
      </c>
      <c r="C137" s="55"/>
      <c r="D137" s="61" t="str">
        <f>+IF('BOLETA OFICIAL'!C135&gt;0,'BOLETA OFICIAL'!C135,+IF('BOLETA OFICIAL'!C135=0," "))</f>
        <v xml:space="preserve"> </v>
      </c>
      <c r="E137" s="61" t="str">
        <f>+IF('BOLETA OFICIAL'!D135&gt;0,'BOLETA OFICIAL'!D135,+IF('BOLETA OFICIAL'!D135=0," "))</f>
        <v xml:space="preserve"> </v>
      </c>
      <c r="F137" s="61" t="str">
        <f>IF('BOLETA OFICIAL'!B135&gt;0,'BOLETA OFICIAL'!B135,+IF('BOLETA OFICIAL'!B135=0," "))</f>
        <v xml:space="preserve"> </v>
      </c>
      <c r="G137" s="62" t="str">
        <f>+IF('BOLETA OFICIAL'!P135&gt;0,'BOLETA OFICIAL'!P135,+IF('BOLETA OFICIAL'!P135=0," "))</f>
        <v xml:space="preserve"> </v>
      </c>
      <c r="H137" s="62" t="str">
        <f>+IF('BOLETA OFICIAL'!Q135&gt;0,'BOLETA OFICIAL'!Q135,+IF('BOLETA OFICIAL'!Q135=0," "))</f>
        <v xml:space="preserve"> </v>
      </c>
      <c r="I137" s="148">
        <f t="shared" ca="1" si="2"/>
        <v>0</v>
      </c>
      <c r="J137" s="149"/>
      <c r="XFD137" s="49"/>
    </row>
    <row r="138" spans="1:10 16384:16384" ht="30" customHeight="1" x14ac:dyDescent="0.35">
      <c r="A138" s="64" t="str">
        <f>+IF('BOLETA OFICIAL'!F136&gt;0,'BOLETA OFICIAL'!F136,+IF('BOLETA OFICIAL'!F136=0," "))</f>
        <v xml:space="preserve"> </v>
      </c>
      <c r="B138" s="60" t="str">
        <f ca="1">+IF('BOLETA OFICIAL'!G136&gt;0,'BOLETA OFICIAL'!G136,+IF('BOLETA OFICIAL'!G136=0," "))</f>
        <v xml:space="preserve"> </v>
      </c>
      <c r="C138" s="55"/>
      <c r="D138" s="61" t="str">
        <f>+IF('BOLETA OFICIAL'!C136&gt;0,'BOLETA OFICIAL'!C136,+IF('BOLETA OFICIAL'!C136=0," "))</f>
        <v xml:space="preserve"> </v>
      </c>
      <c r="E138" s="61" t="str">
        <f>+IF('BOLETA OFICIAL'!D136&gt;0,'BOLETA OFICIAL'!D136,+IF('BOLETA OFICIAL'!D136=0," "))</f>
        <v xml:space="preserve"> </v>
      </c>
      <c r="F138" s="61" t="str">
        <f>IF('BOLETA OFICIAL'!B136&gt;0,'BOLETA OFICIAL'!B136,+IF('BOLETA OFICIAL'!B136=0," "))</f>
        <v xml:space="preserve"> </v>
      </c>
      <c r="G138" s="62" t="str">
        <f>+IF('BOLETA OFICIAL'!P136&gt;0,'BOLETA OFICIAL'!P136,+IF('BOLETA OFICIAL'!P136=0," "))</f>
        <v xml:space="preserve"> </v>
      </c>
      <c r="H138" s="62" t="str">
        <f>+IF('BOLETA OFICIAL'!Q136&gt;0,'BOLETA OFICIAL'!Q136,+IF('BOLETA OFICIAL'!Q136=0," "))</f>
        <v xml:space="preserve"> </v>
      </c>
      <c r="I138" s="148">
        <f t="shared" ca="1" si="2"/>
        <v>0</v>
      </c>
      <c r="J138" s="149"/>
      <c r="XFD138" s="49"/>
    </row>
    <row r="139" spans="1:10 16384:16384" ht="30" customHeight="1" x14ac:dyDescent="0.35">
      <c r="A139" s="64" t="str">
        <f>+IF('BOLETA OFICIAL'!F137&gt;0,'BOLETA OFICIAL'!F137,+IF('BOLETA OFICIAL'!F137=0," "))</f>
        <v xml:space="preserve"> </v>
      </c>
      <c r="B139" s="60" t="str">
        <f ca="1">+IF('BOLETA OFICIAL'!G137&gt;0,'BOLETA OFICIAL'!G137,+IF('BOLETA OFICIAL'!G137=0," "))</f>
        <v xml:space="preserve"> </v>
      </c>
      <c r="C139" s="55"/>
      <c r="D139" s="61" t="str">
        <f>+IF('BOLETA OFICIAL'!C137&gt;0,'BOLETA OFICIAL'!C137,+IF('BOLETA OFICIAL'!C137=0," "))</f>
        <v xml:space="preserve"> </v>
      </c>
      <c r="E139" s="61" t="str">
        <f>+IF('BOLETA OFICIAL'!D137&gt;0,'BOLETA OFICIAL'!D137,+IF('BOLETA OFICIAL'!D137=0," "))</f>
        <v xml:space="preserve"> </v>
      </c>
      <c r="F139" s="61" t="str">
        <f>IF('BOLETA OFICIAL'!B137&gt;0,'BOLETA OFICIAL'!B137,+IF('BOLETA OFICIAL'!B137=0," "))</f>
        <v xml:space="preserve"> </v>
      </c>
      <c r="G139" s="62" t="str">
        <f>+IF('BOLETA OFICIAL'!P137&gt;0,'BOLETA OFICIAL'!P137,+IF('BOLETA OFICIAL'!P137=0," "))</f>
        <v xml:space="preserve"> </v>
      </c>
      <c r="H139" s="62" t="str">
        <f>+IF('BOLETA OFICIAL'!Q137&gt;0,'BOLETA OFICIAL'!Q137,+IF('BOLETA OFICIAL'!Q137=0," "))</f>
        <v xml:space="preserve"> </v>
      </c>
      <c r="I139" s="148">
        <f t="shared" ca="1" si="2"/>
        <v>0</v>
      </c>
      <c r="J139" s="149"/>
      <c r="XFD139" s="49"/>
    </row>
    <row r="140" spans="1:10 16384:16384" ht="30" customHeight="1" x14ac:dyDescent="0.35">
      <c r="A140" s="64" t="str">
        <f>+IF('BOLETA OFICIAL'!F138&gt;0,'BOLETA OFICIAL'!F138,+IF('BOLETA OFICIAL'!F138=0," "))</f>
        <v xml:space="preserve"> </v>
      </c>
      <c r="B140" s="60" t="str">
        <f ca="1">+IF('BOLETA OFICIAL'!G138&gt;0,'BOLETA OFICIAL'!G138,+IF('BOLETA OFICIAL'!G138=0," "))</f>
        <v xml:space="preserve"> </v>
      </c>
      <c r="C140" s="55"/>
      <c r="D140" s="61" t="str">
        <f>+IF('BOLETA OFICIAL'!C138&gt;0,'BOLETA OFICIAL'!C138,+IF('BOLETA OFICIAL'!C138=0," "))</f>
        <v xml:space="preserve"> </v>
      </c>
      <c r="E140" s="61" t="str">
        <f>+IF('BOLETA OFICIAL'!D138&gt;0,'BOLETA OFICIAL'!D138,+IF('BOLETA OFICIAL'!D138=0," "))</f>
        <v xml:space="preserve"> </v>
      </c>
      <c r="F140" s="61" t="str">
        <f>IF('BOLETA OFICIAL'!B138&gt;0,'BOLETA OFICIAL'!B138,+IF('BOLETA OFICIAL'!B138=0," "))</f>
        <v xml:space="preserve"> </v>
      </c>
      <c r="G140" s="62" t="str">
        <f>+IF('BOLETA OFICIAL'!P138&gt;0,'BOLETA OFICIAL'!P138,+IF('BOLETA OFICIAL'!P138=0," "))</f>
        <v xml:space="preserve"> </v>
      </c>
      <c r="H140" s="62" t="str">
        <f>+IF('BOLETA OFICIAL'!Q138&gt;0,'BOLETA OFICIAL'!Q138,+IF('BOLETA OFICIAL'!Q138=0," "))</f>
        <v xml:space="preserve"> </v>
      </c>
      <c r="I140" s="148">
        <f t="shared" ca="1" si="2"/>
        <v>0</v>
      </c>
      <c r="J140" s="149"/>
      <c r="XFD140" s="49"/>
    </row>
    <row r="141" spans="1:10 16384:16384" ht="30" customHeight="1" x14ac:dyDescent="0.35">
      <c r="A141" s="64" t="str">
        <f>+IF('BOLETA OFICIAL'!F139&gt;0,'BOLETA OFICIAL'!F139,+IF('BOLETA OFICIAL'!F139=0," "))</f>
        <v xml:space="preserve"> </v>
      </c>
      <c r="B141" s="60" t="str">
        <f ca="1">+IF('BOLETA OFICIAL'!G139&gt;0,'BOLETA OFICIAL'!G139,+IF('BOLETA OFICIAL'!G139=0," "))</f>
        <v xml:space="preserve"> </v>
      </c>
      <c r="C141" s="55"/>
      <c r="D141" s="61" t="str">
        <f>+IF('BOLETA OFICIAL'!C139&gt;0,'BOLETA OFICIAL'!C139,+IF('BOLETA OFICIAL'!C139=0," "))</f>
        <v xml:space="preserve"> </v>
      </c>
      <c r="E141" s="61" t="str">
        <f>+IF('BOLETA OFICIAL'!D139&gt;0,'BOLETA OFICIAL'!D139,+IF('BOLETA OFICIAL'!D139=0," "))</f>
        <v xml:space="preserve"> </v>
      </c>
      <c r="F141" s="61" t="str">
        <f>IF('BOLETA OFICIAL'!B139&gt;0,'BOLETA OFICIAL'!B139,+IF('BOLETA OFICIAL'!B139=0," "))</f>
        <v xml:space="preserve"> </v>
      </c>
      <c r="G141" s="62" t="str">
        <f>+IF('BOLETA OFICIAL'!P139&gt;0,'BOLETA OFICIAL'!P139,+IF('BOLETA OFICIAL'!P139=0," "))</f>
        <v xml:space="preserve"> </v>
      </c>
      <c r="H141" s="62" t="str">
        <f>+IF('BOLETA OFICIAL'!Q139&gt;0,'BOLETA OFICIAL'!Q139,+IF('BOLETA OFICIAL'!Q139=0," "))</f>
        <v xml:space="preserve"> </v>
      </c>
      <c r="I141" s="148">
        <f t="shared" ca="1" si="2"/>
        <v>0</v>
      </c>
      <c r="J141" s="149"/>
      <c r="XFD141" s="49"/>
    </row>
    <row r="142" spans="1:10 16384:16384" ht="30" customHeight="1" x14ac:dyDescent="0.35">
      <c r="A142" s="64" t="str">
        <f>+IF('BOLETA OFICIAL'!F140&gt;0,'BOLETA OFICIAL'!F140,+IF('BOLETA OFICIAL'!F140=0," "))</f>
        <v xml:space="preserve"> </v>
      </c>
      <c r="B142" s="60" t="str">
        <f ca="1">+IF('BOLETA OFICIAL'!G140&gt;0,'BOLETA OFICIAL'!G140,+IF('BOLETA OFICIAL'!G140=0," "))</f>
        <v xml:space="preserve"> </v>
      </c>
      <c r="C142" s="55"/>
      <c r="D142" s="61" t="str">
        <f>+IF('BOLETA OFICIAL'!C140&gt;0,'BOLETA OFICIAL'!C140,+IF('BOLETA OFICIAL'!C140=0," "))</f>
        <v xml:space="preserve"> </v>
      </c>
      <c r="E142" s="61" t="str">
        <f>+IF('BOLETA OFICIAL'!D140&gt;0,'BOLETA OFICIAL'!D140,+IF('BOLETA OFICIAL'!D140=0," "))</f>
        <v xml:space="preserve"> </v>
      </c>
      <c r="F142" s="61" t="str">
        <f>IF('BOLETA OFICIAL'!B140&gt;0,'BOLETA OFICIAL'!B140,+IF('BOLETA OFICIAL'!B140=0," "))</f>
        <v xml:space="preserve"> </v>
      </c>
      <c r="G142" s="62" t="str">
        <f>+IF('BOLETA OFICIAL'!P140&gt;0,'BOLETA OFICIAL'!P140,+IF('BOLETA OFICIAL'!P140=0," "))</f>
        <v xml:space="preserve"> </v>
      </c>
      <c r="H142" s="62" t="str">
        <f>+IF('BOLETA OFICIAL'!Q140&gt;0,'BOLETA OFICIAL'!Q140,+IF('BOLETA OFICIAL'!Q140=0," "))</f>
        <v xml:space="preserve"> </v>
      </c>
      <c r="I142" s="148">
        <f t="shared" ca="1" si="2"/>
        <v>0</v>
      </c>
      <c r="J142" s="149"/>
      <c r="XFD142" s="49"/>
    </row>
    <row r="143" spans="1:10 16384:16384" ht="30" customHeight="1" x14ac:dyDescent="0.35">
      <c r="A143" s="64" t="str">
        <f>+IF('BOLETA OFICIAL'!F141&gt;0,'BOLETA OFICIAL'!F141,+IF('BOLETA OFICIAL'!F141=0," "))</f>
        <v xml:space="preserve"> </v>
      </c>
      <c r="B143" s="60" t="str">
        <f ca="1">+IF('BOLETA OFICIAL'!G141&gt;0,'BOLETA OFICIAL'!G141,+IF('BOLETA OFICIAL'!G141=0," "))</f>
        <v xml:space="preserve"> </v>
      </c>
      <c r="C143" s="55"/>
      <c r="D143" s="61" t="str">
        <f>+IF('BOLETA OFICIAL'!C141&gt;0,'BOLETA OFICIAL'!C141,+IF('BOLETA OFICIAL'!C141=0," "))</f>
        <v xml:space="preserve"> </v>
      </c>
      <c r="E143" s="61" t="str">
        <f>+IF('BOLETA OFICIAL'!D141&gt;0,'BOLETA OFICIAL'!D141,+IF('BOLETA OFICIAL'!D141=0," "))</f>
        <v xml:space="preserve"> </v>
      </c>
      <c r="F143" s="61" t="str">
        <f>IF('BOLETA OFICIAL'!B141&gt;0,'BOLETA OFICIAL'!B141,+IF('BOLETA OFICIAL'!B141=0," "))</f>
        <v xml:space="preserve"> </v>
      </c>
      <c r="G143" s="62" t="str">
        <f>+IF('BOLETA OFICIAL'!P141&gt;0,'BOLETA OFICIAL'!P141,+IF('BOLETA OFICIAL'!P141=0," "))</f>
        <v xml:space="preserve"> </v>
      </c>
      <c r="H143" s="62" t="str">
        <f>+IF('BOLETA OFICIAL'!Q141&gt;0,'BOLETA OFICIAL'!Q141,+IF('BOLETA OFICIAL'!Q141=0," "))</f>
        <v xml:space="preserve"> </v>
      </c>
      <c r="I143" s="148">
        <f t="shared" ca="1" si="2"/>
        <v>0</v>
      </c>
      <c r="J143" s="149"/>
      <c r="XFD143" s="49"/>
    </row>
    <row r="144" spans="1:10 16384:16384" ht="30" customHeight="1" x14ac:dyDescent="0.35">
      <c r="A144" s="64" t="str">
        <f>+IF('BOLETA OFICIAL'!F142&gt;0,'BOLETA OFICIAL'!F142,+IF('BOLETA OFICIAL'!F142=0," "))</f>
        <v xml:space="preserve"> </v>
      </c>
      <c r="B144" s="60" t="str">
        <f ca="1">+IF('BOLETA OFICIAL'!G142&gt;0,'BOLETA OFICIAL'!G142,+IF('BOLETA OFICIAL'!G142=0," "))</f>
        <v xml:space="preserve"> </v>
      </c>
      <c r="C144" s="55"/>
      <c r="D144" s="61" t="str">
        <f>+IF('BOLETA OFICIAL'!C142&gt;0,'BOLETA OFICIAL'!C142,+IF('BOLETA OFICIAL'!C142=0," "))</f>
        <v xml:space="preserve"> </v>
      </c>
      <c r="E144" s="61" t="str">
        <f>+IF('BOLETA OFICIAL'!D142&gt;0,'BOLETA OFICIAL'!D142,+IF('BOLETA OFICIAL'!D142=0," "))</f>
        <v xml:space="preserve"> </v>
      </c>
      <c r="F144" s="61" t="str">
        <f>IF('BOLETA OFICIAL'!B142&gt;0,'BOLETA OFICIAL'!B142,+IF('BOLETA OFICIAL'!B142=0," "))</f>
        <v xml:space="preserve"> </v>
      </c>
      <c r="G144" s="62" t="str">
        <f>+IF('BOLETA OFICIAL'!P142&gt;0,'BOLETA OFICIAL'!P142,+IF('BOLETA OFICIAL'!P142=0," "))</f>
        <v xml:space="preserve"> </v>
      </c>
      <c r="H144" s="62" t="str">
        <f>+IF('BOLETA OFICIAL'!Q142&gt;0,'BOLETA OFICIAL'!Q142,+IF('BOLETA OFICIAL'!Q142=0," "))</f>
        <v xml:space="preserve"> </v>
      </c>
      <c r="I144" s="148">
        <f t="shared" ca="1" si="2"/>
        <v>0</v>
      </c>
      <c r="J144" s="149"/>
      <c r="XFD144" s="49"/>
    </row>
    <row r="145" spans="1:10 16384:16384" ht="30" customHeight="1" x14ac:dyDescent="0.35">
      <c r="A145" s="64" t="str">
        <f>+IF('BOLETA OFICIAL'!F143&gt;0,'BOLETA OFICIAL'!F143,+IF('BOLETA OFICIAL'!F143=0," "))</f>
        <v xml:space="preserve"> </v>
      </c>
      <c r="B145" s="60" t="str">
        <f ca="1">+IF('BOLETA OFICIAL'!G143&gt;0,'BOLETA OFICIAL'!G143,+IF('BOLETA OFICIAL'!G143=0," "))</f>
        <v xml:space="preserve"> </v>
      </c>
      <c r="C145" s="55"/>
      <c r="D145" s="61" t="str">
        <f>+IF('BOLETA OFICIAL'!C143&gt;0,'BOLETA OFICIAL'!C143,+IF('BOLETA OFICIAL'!C143=0," "))</f>
        <v xml:space="preserve"> </v>
      </c>
      <c r="E145" s="61" t="str">
        <f>+IF('BOLETA OFICIAL'!D143&gt;0,'BOLETA OFICIAL'!D143,+IF('BOLETA OFICIAL'!D143=0," "))</f>
        <v xml:space="preserve"> </v>
      </c>
      <c r="F145" s="61" t="str">
        <f>IF('BOLETA OFICIAL'!B143&gt;0,'BOLETA OFICIAL'!B143,+IF('BOLETA OFICIAL'!B143=0," "))</f>
        <v xml:space="preserve"> </v>
      </c>
      <c r="G145" s="62" t="str">
        <f>+IF('BOLETA OFICIAL'!P143&gt;0,'BOLETA OFICIAL'!P143,+IF('BOLETA OFICIAL'!P143=0," "))</f>
        <v xml:space="preserve"> </v>
      </c>
      <c r="H145" s="62" t="str">
        <f>+IF('BOLETA OFICIAL'!Q143&gt;0,'BOLETA OFICIAL'!Q143,+IF('BOLETA OFICIAL'!Q143=0," "))</f>
        <v xml:space="preserve"> </v>
      </c>
      <c r="I145" s="148">
        <f t="shared" ca="1" si="2"/>
        <v>0</v>
      </c>
      <c r="J145" s="149"/>
      <c r="XFD145" s="49"/>
    </row>
    <row r="146" spans="1:10 16384:16384" ht="30" customHeight="1" x14ac:dyDescent="0.35">
      <c r="A146" s="64" t="str">
        <f>+IF('BOLETA OFICIAL'!F144&gt;0,'BOLETA OFICIAL'!F144,+IF('BOLETA OFICIAL'!F144=0," "))</f>
        <v xml:space="preserve"> </v>
      </c>
      <c r="B146" s="60" t="str">
        <f ca="1">+IF('BOLETA OFICIAL'!G144&gt;0,'BOLETA OFICIAL'!G144,+IF('BOLETA OFICIAL'!G144=0," "))</f>
        <v xml:space="preserve"> </v>
      </c>
      <c r="C146" s="55"/>
      <c r="D146" s="61" t="str">
        <f>+IF('BOLETA OFICIAL'!C144&gt;0,'BOLETA OFICIAL'!C144,+IF('BOLETA OFICIAL'!C144=0," "))</f>
        <v xml:space="preserve"> </v>
      </c>
      <c r="E146" s="61" t="str">
        <f>+IF('BOLETA OFICIAL'!D144&gt;0,'BOLETA OFICIAL'!D144,+IF('BOLETA OFICIAL'!D144=0," "))</f>
        <v xml:space="preserve"> </v>
      </c>
      <c r="F146" s="61" t="str">
        <f>IF('BOLETA OFICIAL'!B144&gt;0,'BOLETA OFICIAL'!B144,+IF('BOLETA OFICIAL'!B144=0," "))</f>
        <v xml:space="preserve"> </v>
      </c>
      <c r="G146" s="62" t="str">
        <f>+IF('BOLETA OFICIAL'!P144&gt;0,'BOLETA OFICIAL'!P144,+IF('BOLETA OFICIAL'!P144=0," "))</f>
        <v xml:space="preserve"> </v>
      </c>
      <c r="H146" s="62" t="str">
        <f>+IF('BOLETA OFICIAL'!Q144&gt;0,'BOLETA OFICIAL'!Q144,+IF('BOLETA OFICIAL'!Q144=0," "))</f>
        <v xml:space="preserve"> </v>
      </c>
      <c r="I146" s="148">
        <f t="shared" ca="1" si="2"/>
        <v>0</v>
      </c>
      <c r="J146" s="149"/>
      <c r="XFD146" s="49"/>
    </row>
    <row r="147" spans="1:10 16384:16384" ht="30" customHeight="1" x14ac:dyDescent="0.35">
      <c r="A147" s="64" t="str">
        <f>+IF('BOLETA OFICIAL'!F145&gt;0,'BOLETA OFICIAL'!F145,+IF('BOLETA OFICIAL'!F145=0," "))</f>
        <v xml:space="preserve"> </v>
      </c>
      <c r="B147" s="60" t="str">
        <f ca="1">+IF('BOLETA OFICIAL'!G145&gt;0,'BOLETA OFICIAL'!G145,+IF('BOLETA OFICIAL'!G145=0," "))</f>
        <v xml:space="preserve"> </v>
      </c>
      <c r="C147" s="55"/>
      <c r="D147" s="61" t="str">
        <f>+IF('BOLETA OFICIAL'!C145&gt;0,'BOLETA OFICIAL'!C145,+IF('BOLETA OFICIAL'!C145=0," "))</f>
        <v xml:space="preserve"> </v>
      </c>
      <c r="E147" s="61" t="str">
        <f>+IF('BOLETA OFICIAL'!D145&gt;0,'BOLETA OFICIAL'!D145,+IF('BOLETA OFICIAL'!D145=0," "))</f>
        <v xml:space="preserve"> </v>
      </c>
      <c r="F147" s="61" t="str">
        <f>IF('BOLETA OFICIAL'!B145&gt;0,'BOLETA OFICIAL'!B145,+IF('BOLETA OFICIAL'!B145=0," "))</f>
        <v xml:space="preserve"> </v>
      </c>
      <c r="G147" s="62" t="str">
        <f>+IF('BOLETA OFICIAL'!P145&gt;0,'BOLETA OFICIAL'!P145,+IF('BOLETA OFICIAL'!P145=0," "))</f>
        <v xml:space="preserve"> </v>
      </c>
      <c r="H147" s="62" t="str">
        <f>+IF('BOLETA OFICIAL'!Q145&gt;0,'BOLETA OFICIAL'!Q145,+IF('BOLETA OFICIAL'!Q145=0," "))</f>
        <v xml:space="preserve"> </v>
      </c>
      <c r="I147" s="148">
        <f t="shared" ca="1" si="2"/>
        <v>0</v>
      </c>
      <c r="J147" s="149"/>
      <c r="XFD147" s="49"/>
    </row>
    <row r="148" spans="1:10 16384:16384" ht="30" customHeight="1" x14ac:dyDescent="0.35">
      <c r="A148" s="64" t="str">
        <f>+IF('BOLETA OFICIAL'!F146&gt;0,'BOLETA OFICIAL'!F146,+IF('BOLETA OFICIAL'!F146=0," "))</f>
        <v xml:space="preserve"> </v>
      </c>
      <c r="B148" s="60" t="str">
        <f ca="1">+IF('BOLETA OFICIAL'!G146&gt;0,'BOLETA OFICIAL'!G146,+IF('BOLETA OFICIAL'!G146=0," "))</f>
        <v xml:space="preserve"> </v>
      </c>
      <c r="C148" s="55"/>
      <c r="D148" s="61" t="str">
        <f>+IF('BOLETA OFICIAL'!C146&gt;0,'BOLETA OFICIAL'!C146,+IF('BOLETA OFICIAL'!C146=0," "))</f>
        <v xml:space="preserve"> </v>
      </c>
      <c r="E148" s="61" t="str">
        <f>+IF('BOLETA OFICIAL'!D146&gt;0,'BOLETA OFICIAL'!D146,+IF('BOLETA OFICIAL'!D146=0," "))</f>
        <v xml:space="preserve"> </v>
      </c>
      <c r="F148" s="61" t="str">
        <f>IF('BOLETA OFICIAL'!B146&gt;0,'BOLETA OFICIAL'!B146,+IF('BOLETA OFICIAL'!B146=0," "))</f>
        <v xml:space="preserve"> </v>
      </c>
      <c r="G148" s="62" t="str">
        <f>+IF('BOLETA OFICIAL'!P146&gt;0,'BOLETA OFICIAL'!P146,+IF('BOLETA OFICIAL'!P146=0," "))</f>
        <v xml:space="preserve"> </v>
      </c>
      <c r="H148" s="62" t="str">
        <f>+IF('BOLETA OFICIAL'!Q146&gt;0,'BOLETA OFICIAL'!Q146,+IF('BOLETA OFICIAL'!Q146=0," "))</f>
        <v xml:space="preserve"> </v>
      </c>
      <c r="I148" s="148">
        <f t="shared" ca="1" si="2"/>
        <v>0</v>
      </c>
      <c r="J148" s="149"/>
      <c r="XFD148" s="49"/>
    </row>
    <row r="149" spans="1:10 16384:16384" ht="30" customHeight="1" x14ac:dyDescent="0.35">
      <c r="A149" s="64" t="str">
        <f>+IF('BOLETA OFICIAL'!F147&gt;0,'BOLETA OFICIAL'!F147,+IF('BOLETA OFICIAL'!F147=0," "))</f>
        <v xml:space="preserve"> </v>
      </c>
      <c r="B149" s="60" t="str">
        <f ca="1">+IF('BOLETA OFICIAL'!G147&gt;0,'BOLETA OFICIAL'!G147,+IF('BOLETA OFICIAL'!G147=0," "))</f>
        <v xml:space="preserve"> </v>
      </c>
      <c r="C149" s="55"/>
      <c r="D149" s="61" t="str">
        <f>+IF('BOLETA OFICIAL'!C147&gt;0,'BOLETA OFICIAL'!C147,+IF('BOLETA OFICIAL'!C147=0," "))</f>
        <v xml:space="preserve"> </v>
      </c>
      <c r="E149" s="61" t="str">
        <f>+IF('BOLETA OFICIAL'!D147&gt;0,'BOLETA OFICIAL'!D147,+IF('BOLETA OFICIAL'!D147=0," "))</f>
        <v xml:space="preserve"> </v>
      </c>
      <c r="F149" s="61" t="str">
        <f>IF('BOLETA OFICIAL'!B147&gt;0,'BOLETA OFICIAL'!B147,+IF('BOLETA OFICIAL'!B147=0," "))</f>
        <v xml:space="preserve"> </v>
      </c>
      <c r="G149" s="62" t="str">
        <f>+IF('BOLETA OFICIAL'!P147&gt;0,'BOLETA OFICIAL'!P147,+IF('BOLETA OFICIAL'!P147=0," "))</f>
        <v xml:space="preserve"> </v>
      </c>
      <c r="H149" s="62" t="str">
        <f>+IF('BOLETA OFICIAL'!Q147&gt;0,'BOLETA OFICIAL'!Q147,+IF('BOLETA OFICIAL'!Q147=0," "))</f>
        <v xml:space="preserve"> </v>
      </c>
      <c r="I149" s="148">
        <f t="shared" ca="1" si="2"/>
        <v>0</v>
      </c>
      <c r="J149" s="149"/>
      <c r="XFD149" s="49"/>
    </row>
    <row r="150" spans="1:10 16384:16384" ht="30" customHeight="1" x14ac:dyDescent="0.35">
      <c r="A150" s="64" t="str">
        <f>+IF('BOLETA OFICIAL'!F148&gt;0,'BOLETA OFICIAL'!F148,+IF('BOLETA OFICIAL'!F148=0," "))</f>
        <v xml:space="preserve"> </v>
      </c>
      <c r="B150" s="60" t="str">
        <f ca="1">+IF('BOLETA OFICIAL'!G148&gt;0,'BOLETA OFICIAL'!G148,+IF('BOLETA OFICIAL'!G148=0," "))</f>
        <v xml:space="preserve"> </v>
      </c>
      <c r="C150" s="55"/>
      <c r="D150" s="61" t="str">
        <f>+IF('BOLETA OFICIAL'!C148&gt;0,'BOLETA OFICIAL'!C148,+IF('BOLETA OFICIAL'!C148=0," "))</f>
        <v xml:space="preserve"> </v>
      </c>
      <c r="E150" s="61" t="str">
        <f>+IF('BOLETA OFICIAL'!D148&gt;0,'BOLETA OFICIAL'!D148,+IF('BOLETA OFICIAL'!D148=0," "))</f>
        <v xml:space="preserve"> </v>
      </c>
      <c r="F150" s="61" t="str">
        <f>IF('BOLETA OFICIAL'!B148&gt;0,'BOLETA OFICIAL'!B148,+IF('BOLETA OFICIAL'!B148=0," "))</f>
        <v xml:space="preserve"> </v>
      </c>
      <c r="G150" s="62" t="str">
        <f>+IF('BOLETA OFICIAL'!P148&gt;0,'BOLETA OFICIAL'!P148,+IF('BOLETA OFICIAL'!P148=0," "))</f>
        <v xml:space="preserve"> </v>
      </c>
      <c r="H150" s="62" t="str">
        <f>+IF('BOLETA OFICIAL'!Q148&gt;0,'BOLETA OFICIAL'!Q148,+IF('BOLETA OFICIAL'!Q148=0," "))</f>
        <v xml:space="preserve"> </v>
      </c>
      <c r="I150" s="148">
        <f t="shared" ca="1" si="2"/>
        <v>0</v>
      </c>
      <c r="J150" s="149"/>
      <c r="XFD150" s="49"/>
    </row>
    <row r="151" spans="1:10 16384:16384" ht="30" customHeight="1" x14ac:dyDescent="0.35">
      <c r="A151" s="64" t="str">
        <f>+IF('BOLETA OFICIAL'!F149&gt;0,'BOLETA OFICIAL'!F149,+IF('BOLETA OFICIAL'!F149=0," "))</f>
        <v xml:space="preserve"> </v>
      </c>
      <c r="B151" s="60" t="str">
        <f ca="1">+IF('BOLETA OFICIAL'!G149&gt;0,'BOLETA OFICIAL'!G149,+IF('BOLETA OFICIAL'!G149=0," "))</f>
        <v xml:space="preserve"> </v>
      </c>
      <c r="C151" s="55"/>
      <c r="D151" s="61" t="str">
        <f>+IF('BOLETA OFICIAL'!C149&gt;0,'BOLETA OFICIAL'!C149,+IF('BOLETA OFICIAL'!C149=0," "))</f>
        <v xml:space="preserve"> </v>
      </c>
      <c r="E151" s="61" t="str">
        <f>+IF('BOLETA OFICIAL'!D149&gt;0,'BOLETA OFICIAL'!D149,+IF('BOLETA OFICIAL'!D149=0," "))</f>
        <v xml:space="preserve"> </v>
      </c>
      <c r="F151" s="61" t="str">
        <f>IF('BOLETA OFICIAL'!B149&gt;0,'BOLETA OFICIAL'!B149,+IF('BOLETA OFICIAL'!B149=0," "))</f>
        <v xml:space="preserve"> </v>
      </c>
      <c r="G151" s="62" t="str">
        <f>+IF('BOLETA OFICIAL'!P149&gt;0,'BOLETA OFICIAL'!P149,+IF('BOLETA OFICIAL'!P149=0," "))</f>
        <v xml:space="preserve"> </v>
      </c>
      <c r="H151" s="62" t="str">
        <f>+IF('BOLETA OFICIAL'!Q149&gt;0,'BOLETA OFICIAL'!Q149,+IF('BOLETA OFICIAL'!Q149=0," "))</f>
        <v xml:space="preserve"> </v>
      </c>
      <c r="I151" s="148">
        <f t="shared" ca="1" si="2"/>
        <v>0</v>
      </c>
      <c r="J151" s="149"/>
      <c r="XFD151" s="49"/>
    </row>
    <row r="152" spans="1:10 16384:16384" ht="30" customHeight="1" x14ac:dyDescent="0.35">
      <c r="A152" s="64" t="str">
        <f>+IF('BOLETA OFICIAL'!F150&gt;0,'BOLETA OFICIAL'!F150,+IF('BOLETA OFICIAL'!F150=0," "))</f>
        <v xml:space="preserve"> </v>
      </c>
      <c r="B152" s="60" t="str">
        <f ca="1">+IF('BOLETA OFICIAL'!G150&gt;0,'BOLETA OFICIAL'!G150,+IF('BOLETA OFICIAL'!G150=0," "))</f>
        <v xml:space="preserve"> </v>
      </c>
      <c r="C152" s="55"/>
      <c r="D152" s="61" t="str">
        <f>+IF('BOLETA OFICIAL'!C150&gt;0,'BOLETA OFICIAL'!C150,+IF('BOLETA OFICIAL'!C150=0," "))</f>
        <v xml:space="preserve"> </v>
      </c>
      <c r="E152" s="61" t="str">
        <f>+IF('BOLETA OFICIAL'!D150&gt;0,'BOLETA OFICIAL'!D150,+IF('BOLETA OFICIAL'!D150=0," "))</f>
        <v xml:space="preserve"> </v>
      </c>
      <c r="F152" s="61" t="str">
        <f>IF('BOLETA OFICIAL'!B150&gt;0,'BOLETA OFICIAL'!B150,+IF('BOLETA OFICIAL'!B150=0," "))</f>
        <v xml:space="preserve"> </v>
      </c>
      <c r="G152" s="62" t="str">
        <f>+IF('BOLETA OFICIAL'!P150&gt;0,'BOLETA OFICIAL'!P150,+IF('BOLETA OFICIAL'!P150=0," "))</f>
        <v xml:space="preserve"> </v>
      </c>
      <c r="H152" s="62" t="str">
        <f>+IF('BOLETA OFICIAL'!Q150&gt;0,'BOLETA OFICIAL'!Q150,+IF('BOLETA OFICIAL'!Q150=0," "))</f>
        <v xml:space="preserve"> </v>
      </c>
      <c r="I152" s="148">
        <f t="shared" ca="1" si="2"/>
        <v>0</v>
      </c>
      <c r="J152" s="149"/>
      <c r="XFD152" s="49"/>
    </row>
    <row r="153" spans="1:10 16384:16384" ht="30" customHeight="1" x14ac:dyDescent="0.35">
      <c r="A153" s="64" t="str">
        <f>+IF('BOLETA OFICIAL'!F151&gt;0,'BOLETA OFICIAL'!F151,+IF('BOLETA OFICIAL'!F151=0," "))</f>
        <v xml:space="preserve"> </v>
      </c>
      <c r="B153" s="60" t="str">
        <f ca="1">+IF('BOLETA OFICIAL'!G151&gt;0,'BOLETA OFICIAL'!G151,+IF('BOLETA OFICIAL'!G151=0," "))</f>
        <v xml:space="preserve"> </v>
      </c>
      <c r="C153" s="55"/>
      <c r="D153" s="61" t="str">
        <f>+IF('BOLETA OFICIAL'!C151&gt;0,'BOLETA OFICIAL'!C151,+IF('BOLETA OFICIAL'!C151=0," "))</f>
        <v xml:space="preserve"> </v>
      </c>
      <c r="E153" s="61" t="str">
        <f>+IF('BOLETA OFICIAL'!D151&gt;0,'BOLETA OFICIAL'!D151,+IF('BOLETA OFICIAL'!D151=0," "))</f>
        <v xml:space="preserve"> </v>
      </c>
      <c r="F153" s="61" t="str">
        <f>IF('BOLETA OFICIAL'!B151&gt;0,'BOLETA OFICIAL'!B151,+IF('BOLETA OFICIAL'!B151=0," "))</f>
        <v xml:space="preserve"> </v>
      </c>
      <c r="G153" s="62" t="str">
        <f>+IF('BOLETA OFICIAL'!P151&gt;0,'BOLETA OFICIAL'!P151,+IF('BOLETA OFICIAL'!P151=0," "))</f>
        <v xml:space="preserve"> </v>
      </c>
      <c r="H153" s="62" t="str">
        <f>+IF('BOLETA OFICIAL'!Q151&gt;0,'BOLETA OFICIAL'!Q151,+IF('BOLETA OFICIAL'!Q151=0," "))</f>
        <v xml:space="preserve"> </v>
      </c>
      <c r="I153" s="148">
        <f t="shared" ca="1" si="2"/>
        <v>0</v>
      </c>
      <c r="J153" s="149"/>
      <c r="XFD153" s="49"/>
    </row>
    <row r="154" spans="1:10 16384:16384" ht="30" customHeight="1" x14ac:dyDescent="0.35">
      <c r="A154" s="64" t="str">
        <f>+IF('BOLETA OFICIAL'!F152&gt;0,'BOLETA OFICIAL'!F152,+IF('BOLETA OFICIAL'!F152=0," "))</f>
        <v xml:space="preserve"> </v>
      </c>
      <c r="B154" s="60" t="str">
        <f ca="1">+IF('BOLETA OFICIAL'!G152&gt;0,'BOLETA OFICIAL'!G152,+IF('BOLETA OFICIAL'!G152=0," "))</f>
        <v xml:space="preserve"> </v>
      </c>
      <c r="C154" s="55"/>
      <c r="D154" s="61" t="str">
        <f>+IF('BOLETA OFICIAL'!C152&gt;0,'BOLETA OFICIAL'!C152,+IF('BOLETA OFICIAL'!C152=0," "))</f>
        <v xml:space="preserve"> </v>
      </c>
      <c r="E154" s="61" t="str">
        <f>+IF('BOLETA OFICIAL'!D152&gt;0,'BOLETA OFICIAL'!D152,+IF('BOLETA OFICIAL'!D152=0," "))</f>
        <v xml:space="preserve"> </v>
      </c>
      <c r="F154" s="61" t="str">
        <f>IF('BOLETA OFICIAL'!B152&gt;0,'BOLETA OFICIAL'!B152,+IF('BOLETA OFICIAL'!B152=0," "))</f>
        <v xml:space="preserve"> </v>
      </c>
      <c r="G154" s="62" t="str">
        <f>+IF('BOLETA OFICIAL'!P152&gt;0,'BOLETA OFICIAL'!P152,+IF('BOLETA OFICIAL'!P152=0," "))</f>
        <v xml:space="preserve"> </v>
      </c>
      <c r="H154" s="62" t="str">
        <f>+IF('BOLETA OFICIAL'!Q152&gt;0,'BOLETA OFICIAL'!Q152,+IF('BOLETA OFICIAL'!Q152=0," "))</f>
        <v xml:space="preserve"> </v>
      </c>
      <c r="I154" s="148">
        <f t="shared" ca="1" si="2"/>
        <v>0</v>
      </c>
      <c r="J154" s="149"/>
      <c r="XFD154" s="49"/>
    </row>
    <row r="155" spans="1:10 16384:16384" ht="30" customHeight="1" x14ac:dyDescent="0.35">
      <c r="A155" s="64" t="str">
        <f>+IF('BOLETA OFICIAL'!F153&gt;0,'BOLETA OFICIAL'!F153,+IF('BOLETA OFICIAL'!F153=0," "))</f>
        <v xml:space="preserve"> </v>
      </c>
      <c r="B155" s="60" t="str">
        <f ca="1">+IF('BOLETA OFICIAL'!G153&gt;0,'BOLETA OFICIAL'!G153,+IF('BOLETA OFICIAL'!G153=0," "))</f>
        <v xml:space="preserve"> </v>
      </c>
      <c r="C155" s="55"/>
      <c r="D155" s="61" t="str">
        <f>+IF('BOLETA OFICIAL'!C153&gt;0,'BOLETA OFICIAL'!C153,+IF('BOLETA OFICIAL'!C153=0," "))</f>
        <v xml:space="preserve"> </v>
      </c>
      <c r="E155" s="61" t="str">
        <f>+IF('BOLETA OFICIAL'!D153&gt;0,'BOLETA OFICIAL'!D153,+IF('BOLETA OFICIAL'!D153=0," "))</f>
        <v xml:space="preserve"> </v>
      </c>
      <c r="F155" s="61" t="str">
        <f>IF('BOLETA OFICIAL'!B153&gt;0,'BOLETA OFICIAL'!B153,+IF('BOLETA OFICIAL'!B153=0," "))</f>
        <v xml:space="preserve"> </v>
      </c>
      <c r="G155" s="62" t="str">
        <f>+IF('BOLETA OFICIAL'!P153&gt;0,'BOLETA OFICIAL'!P153,+IF('BOLETA OFICIAL'!P153=0," "))</f>
        <v xml:space="preserve"> </v>
      </c>
      <c r="H155" s="62" t="str">
        <f>+IF('BOLETA OFICIAL'!Q153&gt;0,'BOLETA OFICIAL'!Q153,+IF('BOLETA OFICIAL'!Q153=0," "))</f>
        <v xml:space="preserve"> </v>
      </c>
      <c r="I155" s="148">
        <f t="shared" ca="1" si="2"/>
        <v>0</v>
      </c>
      <c r="J155" s="149"/>
      <c r="XFD155" s="49"/>
    </row>
    <row r="156" spans="1:10 16384:16384" ht="30" customHeight="1" x14ac:dyDescent="0.35">
      <c r="A156" s="64" t="str">
        <f>+IF('BOLETA OFICIAL'!F154&gt;0,'BOLETA OFICIAL'!F154,+IF('BOLETA OFICIAL'!F154=0," "))</f>
        <v xml:space="preserve"> </v>
      </c>
      <c r="B156" s="60" t="str">
        <f ca="1">+IF('BOLETA OFICIAL'!G154&gt;0,'BOLETA OFICIAL'!G154,+IF('BOLETA OFICIAL'!G154=0," "))</f>
        <v xml:space="preserve"> </v>
      </c>
      <c r="C156" s="55"/>
      <c r="D156" s="61" t="str">
        <f>+IF('BOLETA OFICIAL'!C154&gt;0,'BOLETA OFICIAL'!C154,+IF('BOLETA OFICIAL'!C154=0," "))</f>
        <v xml:space="preserve"> </v>
      </c>
      <c r="E156" s="61" t="str">
        <f>+IF('BOLETA OFICIAL'!D154&gt;0,'BOLETA OFICIAL'!D154,+IF('BOLETA OFICIAL'!D154=0," "))</f>
        <v xml:space="preserve"> </v>
      </c>
      <c r="F156" s="61" t="str">
        <f>IF('BOLETA OFICIAL'!B154&gt;0,'BOLETA OFICIAL'!B154,+IF('BOLETA OFICIAL'!B154=0," "))</f>
        <v xml:space="preserve"> </v>
      </c>
      <c r="G156" s="62" t="str">
        <f>+IF('BOLETA OFICIAL'!P154&gt;0,'BOLETA OFICIAL'!P154,+IF('BOLETA OFICIAL'!P154=0," "))</f>
        <v xml:space="preserve"> </v>
      </c>
      <c r="H156" s="62" t="str">
        <f>+IF('BOLETA OFICIAL'!Q154&gt;0,'BOLETA OFICIAL'!Q154,+IF('BOLETA OFICIAL'!Q154=0," "))</f>
        <v xml:space="preserve"> </v>
      </c>
      <c r="I156" s="148">
        <f t="shared" ca="1" si="2"/>
        <v>0</v>
      </c>
      <c r="J156" s="149"/>
      <c r="XFD156" s="49"/>
    </row>
    <row r="157" spans="1:10 16384:16384" ht="30" customHeight="1" x14ac:dyDescent="0.35">
      <c r="A157" s="64" t="str">
        <f>+IF('BOLETA OFICIAL'!F155&gt;0,'BOLETA OFICIAL'!F155,+IF('BOLETA OFICIAL'!F155=0," "))</f>
        <v xml:space="preserve"> </v>
      </c>
      <c r="B157" s="60" t="str">
        <f ca="1">+IF('BOLETA OFICIAL'!G155&gt;0,'BOLETA OFICIAL'!G155,+IF('BOLETA OFICIAL'!G155=0," "))</f>
        <v xml:space="preserve"> </v>
      </c>
      <c r="C157" s="55"/>
      <c r="D157" s="61" t="str">
        <f>+IF('BOLETA OFICIAL'!C155&gt;0,'BOLETA OFICIAL'!C155,+IF('BOLETA OFICIAL'!C155=0," "))</f>
        <v xml:space="preserve"> </v>
      </c>
      <c r="E157" s="61" t="str">
        <f>+IF('BOLETA OFICIAL'!D155&gt;0,'BOLETA OFICIAL'!D155,+IF('BOLETA OFICIAL'!D155=0," "))</f>
        <v xml:space="preserve"> </v>
      </c>
      <c r="F157" s="61" t="str">
        <f>IF('BOLETA OFICIAL'!B155&gt;0,'BOLETA OFICIAL'!B155,+IF('BOLETA OFICIAL'!B155=0," "))</f>
        <v xml:space="preserve"> </v>
      </c>
      <c r="G157" s="62" t="str">
        <f>+IF('BOLETA OFICIAL'!P155&gt;0,'BOLETA OFICIAL'!P155,+IF('BOLETA OFICIAL'!P155=0," "))</f>
        <v xml:space="preserve"> </v>
      </c>
      <c r="H157" s="62" t="str">
        <f>+IF('BOLETA OFICIAL'!Q155&gt;0,'BOLETA OFICIAL'!Q155,+IF('BOLETA OFICIAL'!Q155=0," "))</f>
        <v xml:space="preserve"> </v>
      </c>
      <c r="I157" s="148">
        <f t="shared" ca="1" si="2"/>
        <v>0</v>
      </c>
      <c r="J157" s="149"/>
      <c r="XFD157" s="49"/>
    </row>
    <row r="158" spans="1:10 16384:16384" ht="30" customHeight="1" x14ac:dyDescent="0.35">
      <c r="A158" s="64" t="str">
        <f>+IF('BOLETA OFICIAL'!F156&gt;0,'BOLETA OFICIAL'!F156,+IF('BOLETA OFICIAL'!F156=0," "))</f>
        <v xml:space="preserve"> </v>
      </c>
      <c r="B158" s="60" t="str">
        <f ca="1">+IF('BOLETA OFICIAL'!G156&gt;0,'BOLETA OFICIAL'!G156,+IF('BOLETA OFICIAL'!G156=0," "))</f>
        <v xml:space="preserve"> </v>
      </c>
      <c r="C158" s="55"/>
      <c r="D158" s="61" t="str">
        <f>+IF('BOLETA OFICIAL'!C156&gt;0,'BOLETA OFICIAL'!C156,+IF('BOLETA OFICIAL'!C156=0," "))</f>
        <v xml:space="preserve"> </v>
      </c>
      <c r="E158" s="61" t="str">
        <f>+IF('BOLETA OFICIAL'!D156&gt;0,'BOLETA OFICIAL'!D156,+IF('BOLETA OFICIAL'!D156=0," "))</f>
        <v xml:space="preserve"> </v>
      </c>
      <c r="F158" s="61" t="str">
        <f>IF('BOLETA OFICIAL'!B156&gt;0,'BOLETA OFICIAL'!B156,+IF('BOLETA OFICIAL'!B156=0," "))</f>
        <v xml:space="preserve"> </v>
      </c>
      <c r="G158" s="62" t="str">
        <f>+IF('BOLETA OFICIAL'!P156&gt;0,'BOLETA OFICIAL'!P156,+IF('BOLETA OFICIAL'!P156=0," "))</f>
        <v xml:space="preserve"> </v>
      </c>
      <c r="H158" s="62" t="str">
        <f>+IF('BOLETA OFICIAL'!Q156&gt;0,'BOLETA OFICIAL'!Q156,+IF('BOLETA OFICIAL'!Q156=0," "))</f>
        <v xml:space="preserve"> </v>
      </c>
      <c r="I158" s="148">
        <f t="shared" ca="1" si="2"/>
        <v>0</v>
      </c>
      <c r="J158" s="149"/>
      <c r="XFD158" s="49"/>
    </row>
    <row r="159" spans="1:10 16384:16384" ht="30" customHeight="1" x14ac:dyDescent="0.35">
      <c r="A159" s="64" t="str">
        <f>+IF('BOLETA OFICIAL'!F157&gt;0,'BOLETA OFICIAL'!F157,+IF('BOLETA OFICIAL'!F157=0," "))</f>
        <v xml:space="preserve"> </v>
      </c>
      <c r="B159" s="60" t="str">
        <f ca="1">+IF('BOLETA OFICIAL'!G157&gt;0,'BOLETA OFICIAL'!G157,+IF('BOLETA OFICIAL'!G157=0," "))</f>
        <v xml:space="preserve"> </v>
      </c>
      <c r="C159" s="55"/>
      <c r="D159" s="61" t="str">
        <f>+IF('BOLETA OFICIAL'!C157&gt;0,'BOLETA OFICIAL'!C157,+IF('BOLETA OFICIAL'!C157=0," "))</f>
        <v xml:space="preserve"> </v>
      </c>
      <c r="E159" s="61" t="str">
        <f>+IF('BOLETA OFICIAL'!D157&gt;0,'BOLETA OFICIAL'!D157,+IF('BOLETA OFICIAL'!D157=0," "))</f>
        <v xml:space="preserve"> </v>
      </c>
      <c r="F159" s="61" t="str">
        <f>IF('BOLETA OFICIAL'!B157&gt;0,'BOLETA OFICIAL'!B157,+IF('BOLETA OFICIAL'!B157=0," "))</f>
        <v xml:space="preserve"> </v>
      </c>
      <c r="G159" s="62" t="str">
        <f>+IF('BOLETA OFICIAL'!P157&gt;0,'BOLETA OFICIAL'!P157,+IF('BOLETA OFICIAL'!P157=0," "))</f>
        <v xml:space="preserve"> </v>
      </c>
      <c r="H159" s="62" t="str">
        <f>+IF('BOLETA OFICIAL'!Q157&gt;0,'BOLETA OFICIAL'!Q157,+IF('BOLETA OFICIAL'!Q157=0," "))</f>
        <v xml:space="preserve"> </v>
      </c>
      <c r="I159" s="148">
        <f t="shared" ca="1" si="2"/>
        <v>0</v>
      </c>
      <c r="J159" s="149"/>
      <c r="XFD159" s="49"/>
    </row>
    <row r="160" spans="1:10 16384:16384" ht="30" customHeight="1" x14ac:dyDescent="0.35">
      <c r="A160" s="64" t="str">
        <f>+IF('BOLETA OFICIAL'!F158&gt;0,'BOLETA OFICIAL'!F158,+IF('BOLETA OFICIAL'!F158=0," "))</f>
        <v xml:space="preserve"> </v>
      </c>
      <c r="B160" s="60" t="str">
        <f ca="1">+IF('BOLETA OFICIAL'!G158&gt;0,'BOLETA OFICIAL'!G158,+IF('BOLETA OFICIAL'!G158=0," "))</f>
        <v xml:space="preserve"> </v>
      </c>
      <c r="C160" s="55"/>
      <c r="D160" s="61" t="str">
        <f>+IF('BOLETA OFICIAL'!C158&gt;0,'BOLETA OFICIAL'!C158,+IF('BOLETA OFICIAL'!C158=0," "))</f>
        <v xml:space="preserve"> </v>
      </c>
      <c r="E160" s="61" t="str">
        <f>+IF('BOLETA OFICIAL'!D158&gt;0,'BOLETA OFICIAL'!D158,+IF('BOLETA OFICIAL'!D158=0," "))</f>
        <v xml:space="preserve"> </v>
      </c>
      <c r="F160" s="61" t="str">
        <f>IF('BOLETA OFICIAL'!B158&gt;0,'BOLETA OFICIAL'!B158,+IF('BOLETA OFICIAL'!B158=0," "))</f>
        <v xml:space="preserve"> </v>
      </c>
      <c r="G160" s="62" t="str">
        <f>+IF('BOLETA OFICIAL'!P158&gt;0,'BOLETA OFICIAL'!P158,+IF('BOLETA OFICIAL'!P158=0," "))</f>
        <v xml:space="preserve"> </v>
      </c>
      <c r="H160" s="62" t="str">
        <f>+IF('BOLETA OFICIAL'!Q158&gt;0,'BOLETA OFICIAL'!Q158,+IF('BOLETA OFICIAL'!Q158=0," "))</f>
        <v xml:space="preserve"> </v>
      </c>
      <c r="I160" s="148">
        <f t="shared" ca="1" si="2"/>
        <v>0</v>
      </c>
      <c r="J160" s="149"/>
      <c r="XFD160" s="49"/>
    </row>
    <row r="161" spans="1:10 16384:16384" ht="30" customHeight="1" x14ac:dyDescent="0.35">
      <c r="A161" s="64" t="str">
        <f>+IF('BOLETA OFICIAL'!F159&gt;0,'BOLETA OFICIAL'!F159,+IF('BOLETA OFICIAL'!F159=0," "))</f>
        <v xml:space="preserve"> </v>
      </c>
      <c r="B161" s="60" t="str">
        <f ca="1">+IF('BOLETA OFICIAL'!G159&gt;0,'BOLETA OFICIAL'!G159,+IF('BOLETA OFICIAL'!G159=0," "))</f>
        <v xml:space="preserve"> </v>
      </c>
      <c r="C161" s="55"/>
      <c r="D161" s="61" t="str">
        <f>+IF('BOLETA OFICIAL'!C159&gt;0,'BOLETA OFICIAL'!C159,+IF('BOLETA OFICIAL'!C159=0," "))</f>
        <v xml:space="preserve"> </v>
      </c>
      <c r="E161" s="61" t="str">
        <f>+IF('BOLETA OFICIAL'!D159&gt;0,'BOLETA OFICIAL'!D159,+IF('BOLETA OFICIAL'!D159=0," "))</f>
        <v xml:space="preserve"> </v>
      </c>
      <c r="F161" s="61" t="str">
        <f>IF('BOLETA OFICIAL'!B159&gt;0,'BOLETA OFICIAL'!B159,+IF('BOLETA OFICIAL'!B159=0," "))</f>
        <v xml:space="preserve"> </v>
      </c>
      <c r="G161" s="62" t="str">
        <f>+IF('BOLETA OFICIAL'!P159&gt;0,'BOLETA OFICIAL'!P159,+IF('BOLETA OFICIAL'!P159=0," "))</f>
        <v xml:space="preserve"> </v>
      </c>
      <c r="H161" s="62" t="str">
        <f>+IF('BOLETA OFICIAL'!Q159&gt;0,'BOLETA OFICIAL'!Q159,+IF('BOLETA OFICIAL'!Q159=0," "))</f>
        <v xml:space="preserve"> </v>
      </c>
      <c r="I161" s="148">
        <f t="shared" ca="1" si="2"/>
        <v>0</v>
      </c>
      <c r="J161" s="149"/>
      <c r="XFD161" s="49"/>
    </row>
    <row r="162" spans="1:10 16384:16384" ht="30" customHeight="1" x14ac:dyDescent="0.35">
      <c r="A162" s="64" t="str">
        <f>+IF('BOLETA OFICIAL'!F160&gt;0,'BOLETA OFICIAL'!F160,+IF('BOLETA OFICIAL'!F160=0," "))</f>
        <v xml:space="preserve"> </v>
      </c>
      <c r="B162" s="60" t="str">
        <f ca="1">+IF('BOLETA OFICIAL'!G160&gt;0,'BOLETA OFICIAL'!G160,+IF('BOLETA OFICIAL'!G160=0," "))</f>
        <v xml:space="preserve"> </v>
      </c>
      <c r="C162" s="55"/>
      <c r="D162" s="61" t="str">
        <f>+IF('BOLETA OFICIAL'!C160&gt;0,'BOLETA OFICIAL'!C160,+IF('BOLETA OFICIAL'!C160=0," "))</f>
        <v xml:space="preserve"> </v>
      </c>
      <c r="E162" s="61" t="str">
        <f>+IF('BOLETA OFICIAL'!D160&gt;0,'BOLETA OFICIAL'!D160,+IF('BOLETA OFICIAL'!D160=0," "))</f>
        <v xml:space="preserve"> </v>
      </c>
      <c r="F162" s="61" t="str">
        <f>IF('BOLETA OFICIAL'!B160&gt;0,'BOLETA OFICIAL'!B160,+IF('BOLETA OFICIAL'!B160=0," "))</f>
        <v xml:space="preserve"> </v>
      </c>
      <c r="G162" s="62" t="str">
        <f>+IF('BOLETA OFICIAL'!P160&gt;0,'BOLETA OFICIAL'!P160,+IF('BOLETA OFICIAL'!P160=0," "))</f>
        <v xml:space="preserve"> </v>
      </c>
      <c r="H162" s="62" t="str">
        <f>+IF('BOLETA OFICIAL'!Q160&gt;0,'BOLETA OFICIAL'!Q160,+IF('BOLETA OFICIAL'!Q160=0," "))</f>
        <v xml:space="preserve"> </v>
      </c>
      <c r="I162" s="148">
        <f t="shared" ca="1" si="2"/>
        <v>0</v>
      </c>
      <c r="J162" s="149"/>
      <c r="XFD162" s="49"/>
    </row>
    <row r="163" spans="1:10 16384:16384" ht="30" customHeight="1" x14ac:dyDescent="0.35">
      <c r="A163" s="64" t="str">
        <f>+IF('BOLETA OFICIAL'!F161&gt;0,'BOLETA OFICIAL'!F161,+IF('BOLETA OFICIAL'!F161=0," "))</f>
        <v xml:space="preserve"> </v>
      </c>
      <c r="B163" s="60" t="str">
        <f ca="1">+IF('BOLETA OFICIAL'!G161&gt;0,'BOLETA OFICIAL'!G161,+IF('BOLETA OFICIAL'!G161=0," "))</f>
        <v xml:space="preserve"> </v>
      </c>
      <c r="C163" s="55"/>
      <c r="D163" s="61" t="str">
        <f>+IF('BOLETA OFICIAL'!C161&gt;0,'BOLETA OFICIAL'!C161,+IF('BOLETA OFICIAL'!C161=0," "))</f>
        <v xml:space="preserve"> </v>
      </c>
      <c r="E163" s="61" t="str">
        <f>+IF('BOLETA OFICIAL'!D161&gt;0,'BOLETA OFICIAL'!D161,+IF('BOLETA OFICIAL'!D161=0," "))</f>
        <v xml:space="preserve"> </v>
      </c>
      <c r="F163" s="61" t="str">
        <f>IF('BOLETA OFICIAL'!B161&gt;0,'BOLETA OFICIAL'!B161,+IF('BOLETA OFICIAL'!B161=0," "))</f>
        <v xml:space="preserve"> </v>
      </c>
      <c r="G163" s="62" t="str">
        <f>+IF('BOLETA OFICIAL'!P161&gt;0,'BOLETA OFICIAL'!P161,+IF('BOLETA OFICIAL'!P161=0," "))</f>
        <v xml:space="preserve"> </v>
      </c>
      <c r="H163" s="62" t="str">
        <f>+IF('BOLETA OFICIAL'!Q161&gt;0,'BOLETA OFICIAL'!Q161,+IF('BOLETA OFICIAL'!Q161=0," "))</f>
        <v xml:space="preserve"> </v>
      </c>
      <c r="I163" s="148">
        <f t="shared" ca="1" si="2"/>
        <v>0</v>
      </c>
      <c r="J163" s="149"/>
      <c r="XFD163" s="49"/>
    </row>
    <row r="164" spans="1:10 16384:16384" ht="30" customHeight="1" x14ac:dyDescent="0.35">
      <c r="A164" s="64" t="str">
        <f>+IF('BOLETA OFICIAL'!F162&gt;0,'BOLETA OFICIAL'!F162,+IF('BOLETA OFICIAL'!F162=0," "))</f>
        <v xml:space="preserve"> </v>
      </c>
      <c r="B164" s="60" t="str">
        <f ca="1">+IF('BOLETA OFICIAL'!G162&gt;0,'BOLETA OFICIAL'!G162,+IF('BOLETA OFICIAL'!G162=0," "))</f>
        <v xml:space="preserve"> </v>
      </c>
      <c r="C164" s="55"/>
      <c r="D164" s="61" t="str">
        <f>+IF('BOLETA OFICIAL'!C162&gt;0,'BOLETA OFICIAL'!C162,+IF('BOLETA OFICIAL'!C162=0," "))</f>
        <v xml:space="preserve"> </v>
      </c>
      <c r="E164" s="61" t="str">
        <f>+IF('BOLETA OFICIAL'!D162&gt;0,'BOLETA OFICIAL'!D162,+IF('BOLETA OFICIAL'!D162=0," "))</f>
        <v xml:space="preserve"> </v>
      </c>
      <c r="F164" s="61" t="str">
        <f>IF('BOLETA OFICIAL'!B162&gt;0,'BOLETA OFICIAL'!B162,+IF('BOLETA OFICIAL'!B162=0," "))</f>
        <v xml:space="preserve"> </v>
      </c>
      <c r="G164" s="62" t="str">
        <f>+IF('BOLETA OFICIAL'!P162&gt;0,'BOLETA OFICIAL'!P162,+IF('BOLETA OFICIAL'!P162=0," "))</f>
        <v xml:space="preserve"> </v>
      </c>
      <c r="H164" s="62" t="str">
        <f>+IF('BOLETA OFICIAL'!Q162&gt;0,'BOLETA OFICIAL'!Q162,+IF('BOLETA OFICIAL'!Q162=0," "))</f>
        <v xml:space="preserve"> </v>
      </c>
      <c r="I164" s="148">
        <f t="shared" ca="1" si="2"/>
        <v>0</v>
      </c>
      <c r="J164" s="149"/>
      <c r="XFD164" s="49"/>
    </row>
    <row r="165" spans="1:10 16384:16384" ht="30" customHeight="1" x14ac:dyDescent="0.35">
      <c r="A165" s="64" t="str">
        <f>+IF('BOLETA OFICIAL'!F163&gt;0,'BOLETA OFICIAL'!F163,+IF('BOLETA OFICIAL'!F163=0," "))</f>
        <v xml:space="preserve"> </v>
      </c>
      <c r="B165" s="60" t="str">
        <f ca="1">+IF('BOLETA OFICIAL'!G163&gt;0,'BOLETA OFICIAL'!G163,+IF('BOLETA OFICIAL'!G163=0," "))</f>
        <v xml:space="preserve"> </v>
      </c>
      <c r="C165" s="55"/>
      <c r="D165" s="61" t="str">
        <f>+IF('BOLETA OFICIAL'!C163&gt;0,'BOLETA OFICIAL'!C163,+IF('BOLETA OFICIAL'!C163=0," "))</f>
        <v xml:space="preserve"> </v>
      </c>
      <c r="E165" s="61" t="str">
        <f>+IF('BOLETA OFICIAL'!D163&gt;0,'BOLETA OFICIAL'!D163,+IF('BOLETA OFICIAL'!D163=0," "))</f>
        <v xml:space="preserve"> </v>
      </c>
      <c r="F165" s="61" t="str">
        <f>IF('BOLETA OFICIAL'!B163&gt;0,'BOLETA OFICIAL'!B163,+IF('BOLETA OFICIAL'!B163=0," "))</f>
        <v xml:space="preserve"> </v>
      </c>
      <c r="G165" s="62" t="str">
        <f>+IF('BOLETA OFICIAL'!P163&gt;0,'BOLETA OFICIAL'!P163,+IF('BOLETA OFICIAL'!P163=0," "))</f>
        <v xml:space="preserve"> </v>
      </c>
      <c r="H165" s="62" t="str">
        <f>+IF('BOLETA OFICIAL'!Q163&gt;0,'BOLETA OFICIAL'!Q163,+IF('BOLETA OFICIAL'!Q163=0," "))</f>
        <v xml:space="preserve"> </v>
      </c>
      <c r="I165" s="148">
        <f t="shared" ca="1" si="2"/>
        <v>0</v>
      </c>
      <c r="J165" s="149"/>
      <c r="XFD165" s="49"/>
    </row>
    <row r="166" spans="1:10 16384:16384" ht="30" customHeight="1" x14ac:dyDescent="0.35">
      <c r="A166" s="64" t="str">
        <f>+IF('BOLETA OFICIAL'!F164&gt;0,'BOLETA OFICIAL'!F164,+IF('BOLETA OFICIAL'!F164=0," "))</f>
        <v xml:space="preserve"> </v>
      </c>
      <c r="B166" s="60" t="str">
        <f ca="1">+IF('BOLETA OFICIAL'!G164&gt;0,'BOLETA OFICIAL'!G164,+IF('BOLETA OFICIAL'!G164=0," "))</f>
        <v xml:space="preserve"> </v>
      </c>
      <c r="C166" s="55"/>
      <c r="D166" s="61" t="str">
        <f>+IF('BOLETA OFICIAL'!C164&gt;0,'BOLETA OFICIAL'!C164,+IF('BOLETA OFICIAL'!C164=0," "))</f>
        <v xml:space="preserve"> </v>
      </c>
      <c r="E166" s="61" t="str">
        <f>+IF('BOLETA OFICIAL'!D164&gt;0,'BOLETA OFICIAL'!D164,+IF('BOLETA OFICIAL'!D164=0," "))</f>
        <v xml:space="preserve"> </v>
      </c>
      <c r="F166" s="61" t="str">
        <f>IF('BOLETA OFICIAL'!B164&gt;0,'BOLETA OFICIAL'!B164,+IF('BOLETA OFICIAL'!B164=0," "))</f>
        <v xml:space="preserve"> </v>
      </c>
      <c r="G166" s="62" t="str">
        <f>+IF('BOLETA OFICIAL'!P164&gt;0,'BOLETA OFICIAL'!P164,+IF('BOLETA OFICIAL'!P164=0," "))</f>
        <v xml:space="preserve"> </v>
      </c>
      <c r="H166" s="62" t="str">
        <f>+IF('BOLETA OFICIAL'!Q164&gt;0,'BOLETA OFICIAL'!Q164,+IF('BOLETA OFICIAL'!Q164=0," "))</f>
        <v xml:space="preserve"> </v>
      </c>
      <c r="I166" s="148">
        <f t="shared" ca="1" si="2"/>
        <v>0</v>
      </c>
      <c r="J166" s="149"/>
      <c r="XFD166" s="49"/>
    </row>
    <row r="167" spans="1:10 16384:16384" ht="30" customHeight="1" x14ac:dyDescent="0.35">
      <c r="A167" s="64" t="str">
        <f>+IF('BOLETA OFICIAL'!F165&gt;0,'BOLETA OFICIAL'!F165,+IF('BOLETA OFICIAL'!F165=0," "))</f>
        <v xml:space="preserve"> </v>
      </c>
      <c r="B167" s="60" t="str">
        <f ca="1">+IF('BOLETA OFICIAL'!G165&gt;0,'BOLETA OFICIAL'!G165,+IF('BOLETA OFICIAL'!G165=0," "))</f>
        <v xml:space="preserve"> </v>
      </c>
      <c r="C167" s="55"/>
      <c r="D167" s="61" t="str">
        <f>+IF('BOLETA OFICIAL'!C165&gt;0,'BOLETA OFICIAL'!C165,+IF('BOLETA OFICIAL'!C165=0," "))</f>
        <v xml:space="preserve"> </v>
      </c>
      <c r="E167" s="61" t="str">
        <f>+IF('BOLETA OFICIAL'!D165&gt;0,'BOLETA OFICIAL'!D165,+IF('BOLETA OFICIAL'!D165=0," "))</f>
        <v xml:space="preserve"> </v>
      </c>
      <c r="F167" s="61" t="str">
        <f>IF('BOLETA OFICIAL'!B165&gt;0,'BOLETA OFICIAL'!B165,+IF('BOLETA OFICIAL'!B165=0," "))</f>
        <v xml:space="preserve"> </v>
      </c>
      <c r="G167" s="62" t="str">
        <f>+IF('BOLETA OFICIAL'!P165&gt;0,'BOLETA OFICIAL'!P165,+IF('BOLETA OFICIAL'!P165=0," "))</f>
        <v xml:space="preserve"> </v>
      </c>
      <c r="H167" s="62" t="str">
        <f>+IF('BOLETA OFICIAL'!Q165&gt;0,'BOLETA OFICIAL'!Q165,+IF('BOLETA OFICIAL'!Q165=0," "))</f>
        <v xml:space="preserve"> </v>
      </c>
      <c r="I167" s="148">
        <f t="shared" ca="1" si="2"/>
        <v>0</v>
      </c>
      <c r="J167" s="149"/>
      <c r="XFD167" s="49"/>
    </row>
    <row r="168" spans="1:10 16384:16384" ht="30" customHeight="1" x14ac:dyDescent="0.35">
      <c r="A168" s="64" t="str">
        <f>+IF('BOLETA OFICIAL'!F166&gt;0,'BOLETA OFICIAL'!F166,+IF('BOLETA OFICIAL'!F166=0," "))</f>
        <v xml:space="preserve"> </v>
      </c>
      <c r="B168" s="60" t="str">
        <f ca="1">+IF('BOLETA OFICIAL'!G166&gt;0,'BOLETA OFICIAL'!G166,+IF('BOLETA OFICIAL'!G166=0," "))</f>
        <v xml:space="preserve"> </v>
      </c>
      <c r="C168" s="55"/>
      <c r="D168" s="61" t="str">
        <f>+IF('BOLETA OFICIAL'!C166&gt;0,'BOLETA OFICIAL'!C166,+IF('BOLETA OFICIAL'!C166=0," "))</f>
        <v xml:space="preserve"> </v>
      </c>
      <c r="E168" s="61" t="str">
        <f>+IF('BOLETA OFICIAL'!D166&gt;0,'BOLETA OFICIAL'!D166,+IF('BOLETA OFICIAL'!D166=0," "))</f>
        <v xml:space="preserve"> </v>
      </c>
      <c r="F168" s="61" t="str">
        <f>IF('BOLETA OFICIAL'!B166&gt;0,'BOLETA OFICIAL'!B166,+IF('BOLETA OFICIAL'!B166=0," "))</f>
        <v xml:space="preserve"> </v>
      </c>
      <c r="G168" s="62" t="str">
        <f>+IF('BOLETA OFICIAL'!P166&gt;0,'BOLETA OFICIAL'!P166,+IF('BOLETA OFICIAL'!P166=0," "))</f>
        <v xml:space="preserve"> </v>
      </c>
      <c r="H168" s="62" t="str">
        <f>+IF('BOLETA OFICIAL'!Q166&gt;0,'BOLETA OFICIAL'!Q166,+IF('BOLETA OFICIAL'!Q166=0," "))</f>
        <v xml:space="preserve"> </v>
      </c>
      <c r="I168" s="148">
        <f t="shared" ca="1" si="2"/>
        <v>0</v>
      </c>
      <c r="J168" s="149"/>
      <c r="XFD168" s="49"/>
    </row>
    <row r="169" spans="1:10 16384:16384" ht="30" customHeight="1" x14ac:dyDescent="0.35">
      <c r="A169" s="64" t="str">
        <f>+IF('BOLETA OFICIAL'!F167&gt;0,'BOLETA OFICIAL'!F167,+IF('BOLETA OFICIAL'!F167=0," "))</f>
        <v xml:space="preserve"> </v>
      </c>
      <c r="B169" s="60" t="str">
        <f ca="1">+IF('BOLETA OFICIAL'!G167&gt;0,'BOLETA OFICIAL'!G167,+IF('BOLETA OFICIAL'!G167=0," "))</f>
        <v xml:space="preserve"> </v>
      </c>
      <c r="C169" s="55"/>
      <c r="D169" s="61" t="str">
        <f>+IF('BOLETA OFICIAL'!C167&gt;0,'BOLETA OFICIAL'!C167,+IF('BOLETA OFICIAL'!C167=0," "))</f>
        <v xml:space="preserve"> </v>
      </c>
      <c r="E169" s="61" t="str">
        <f>+IF('BOLETA OFICIAL'!D167&gt;0,'BOLETA OFICIAL'!D167,+IF('BOLETA OFICIAL'!D167=0," "))</f>
        <v xml:space="preserve"> </v>
      </c>
      <c r="F169" s="61" t="str">
        <f>IF('BOLETA OFICIAL'!B167&gt;0,'BOLETA OFICIAL'!B167,+IF('BOLETA OFICIAL'!B167=0," "))</f>
        <v xml:space="preserve"> </v>
      </c>
      <c r="G169" s="62" t="str">
        <f>+IF('BOLETA OFICIAL'!P167&gt;0,'BOLETA OFICIAL'!P167,+IF('BOLETA OFICIAL'!P167=0," "))</f>
        <v xml:space="preserve"> </v>
      </c>
      <c r="H169" s="62" t="str">
        <f>+IF('BOLETA OFICIAL'!Q167&gt;0,'BOLETA OFICIAL'!Q167,+IF('BOLETA OFICIAL'!Q167=0," "))</f>
        <v xml:space="preserve"> </v>
      </c>
      <c r="I169" s="148">
        <f t="shared" ca="1" si="2"/>
        <v>0</v>
      </c>
      <c r="J169" s="149"/>
      <c r="XFD169" s="49"/>
    </row>
    <row r="170" spans="1:10 16384:16384" ht="30" customHeight="1" x14ac:dyDescent="0.35">
      <c r="A170" s="64" t="str">
        <f>+IF('BOLETA OFICIAL'!F168&gt;0,'BOLETA OFICIAL'!F168,+IF('BOLETA OFICIAL'!F168=0," "))</f>
        <v xml:space="preserve"> </v>
      </c>
      <c r="B170" s="60" t="str">
        <f ca="1">+IF('BOLETA OFICIAL'!G168&gt;0,'BOLETA OFICIAL'!G168,+IF('BOLETA OFICIAL'!G168=0," "))</f>
        <v xml:space="preserve"> </v>
      </c>
      <c r="C170" s="55"/>
      <c r="D170" s="61" t="str">
        <f>+IF('BOLETA OFICIAL'!C168&gt;0,'BOLETA OFICIAL'!C168,+IF('BOLETA OFICIAL'!C168=0," "))</f>
        <v xml:space="preserve"> </v>
      </c>
      <c r="E170" s="61" t="str">
        <f>+IF('BOLETA OFICIAL'!D168&gt;0,'BOLETA OFICIAL'!D168,+IF('BOLETA OFICIAL'!D168=0," "))</f>
        <v xml:space="preserve"> </v>
      </c>
      <c r="F170" s="61" t="str">
        <f>IF('BOLETA OFICIAL'!B168&gt;0,'BOLETA OFICIAL'!B168,+IF('BOLETA OFICIAL'!B168=0," "))</f>
        <v xml:space="preserve"> </v>
      </c>
      <c r="G170" s="62" t="str">
        <f>+IF('BOLETA OFICIAL'!P168&gt;0,'BOLETA OFICIAL'!P168,+IF('BOLETA OFICIAL'!P168=0," "))</f>
        <v xml:space="preserve"> </v>
      </c>
      <c r="H170" s="62" t="str">
        <f>+IF('BOLETA OFICIAL'!Q168&gt;0,'BOLETA OFICIAL'!Q168,+IF('BOLETA OFICIAL'!Q168=0," "))</f>
        <v xml:space="preserve"> </v>
      </c>
      <c r="I170" s="148">
        <f t="shared" ca="1" si="2"/>
        <v>0</v>
      </c>
      <c r="J170" s="149"/>
      <c r="XFD170" s="49"/>
    </row>
    <row r="171" spans="1:10 16384:16384" ht="30" customHeight="1" x14ac:dyDescent="0.35">
      <c r="A171" s="64" t="str">
        <f>+IF('BOLETA OFICIAL'!F169&gt;0,'BOLETA OFICIAL'!F169,+IF('BOLETA OFICIAL'!F169=0," "))</f>
        <v xml:space="preserve"> </v>
      </c>
      <c r="B171" s="60" t="str">
        <f ca="1">+IF('BOLETA OFICIAL'!G169&gt;0,'BOLETA OFICIAL'!G169,+IF('BOLETA OFICIAL'!G169=0," "))</f>
        <v xml:space="preserve"> </v>
      </c>
      <c r="C171" s="55"/>
      <c r="D171" s="61" t="str">
        <f>+IF('BOLETA OFICIAL'!C169&gt;0,'BOLETA OFICIAL'!C169,+IF('BOLETA OFICIAL'!C169=0," "))</f>
        <v xml:space="preserve"> </v>
      </c>
      <c r="E171" s="61" t="str">
        <f>+IF('BOLETA OFICIAL'!D169&gt;0,'BOLETA OFICIAL'!D169,+IF('BOLETA OFICIAL'!D169=0," "))</f>
        <v xml:space="preserve"> </v>
      </c>
      <c r="F171" s="61" t="str">
        <f>IF('BOLETA OFICIAL'!B169&gt;0,'BOLETA OFICIAL'!B169,+IF('BOLETA OFICIAL'!B169=0," "))</f>
        <v xml:space="preserve"> </v>
      </c>
      <c r="G171" s="62" t="str">
        <f>+IF('BOLETA OFICIAL'!P169&gt;0,'BOLETA OFICIAL'!P169,+IF('BOLETA OFICIAL'!P169=0," "))</f>
        <v xml:space="preserve"> </v>
      </c>
      <c r="H171" s="62" t="str">
        <f>+IF('BOLETA OFICIAL'!Q169&gt;0,'BOLETA OFICIAL'!Q169,+IF('BOLETA OFICIAL'!Q169=0," "))</f>
        <v xml:space="preserve"> </v>
      </c>
      <c r="I171" s="148">
        <f t="shared" ca="1" si="2"/>
        <v>0</v>
      </c>
      <c r="J171" s="149"/>
      <c r="XFD171" s="49"/>
    </row>
    <row r="172" spans="1:10 16384:16384" ht="30" customHeight="1" x14ac:dyDescent="0.35">
      <c r="A172" s="64" t="str">
        <f>+IF('BOLETA OFICIAL'!F170&gt;0,'BOLETA OFICIAL'!F170,+IF('BOLETA OFICIAL'!F170=0," "))</f>
        <v xml:space="preserve"> </v>
      </c>
      <c r="B172" s="60" t="str">
        <f ca="1">+IF('BOLETA OFICIAL'!G170&gt;0,'BOLETA OFICIAL'!G170,+IF('BOLETA OFICIAL'!G170=0," "))</f>
        <v xml:space="preserve"> </v>
      </c>
      <c r="C172" s="55"/>
      <c r="D172" s="61" t="str">
        <f>+IF('BOLETA OFICIAL'!C170&gt;0,'BOLETA OFICIAL'!C170,+IF('BOLETA OFICIAL'!C170=0," "))</f>
        <v xml:space="preserve"> </v>
      </c>
      <c r="E172" s="61" t="str">
        <f>+IF('BOLETA OFICIAL'!D170&gt;0,'BOLETA OFICIAL'!D170,+IF('BOLETA OFICIAL'!D170=0," "))</f>
        <v xml:space="preserve"> </v>
      </c>
      <c r="F172" s="61" t="str">
        <f>IF('BOLETA OFICIAL'!B170&gt;0,'BOLETA OFICIAL'!B170,+IF('BOLETA OFICIAL'!B170=0," "))</f>
        <v xml:space="preserve"> </v>
      </c>
      <c r="G172" s="62" t="str">
        <f>+IF('BOLETA OFICIAL'!P170&gt;0,'BOLETA OFICIAL'!P170,+IF('BOLETA OFICIAL'!P170=0," "))</f>
        <v xml:space="preserve"> </v>
      </c>
      <c r="H172" s="62" t="str">
        <f>+IF('BOLETA OFICIAL'!Q170&gt;0,'BOLETA OFICIAL'!Q170,+IF('BOLETA OFICIAL'!Q170=0," "))</f>
        <v xml:space="preserve"> </v>
      </c>
      <c r="I172" s="148">
        <f t="shared" ca="1" si="2"/>
        <v>0</v>
      </c>
      <c r="J172" s="149"/>
      <c r="XFD172" s="49"/>
    </row>
    <row r="173" spans="1:10 16384:16384" ht="30" customHeight="1" x14ac:dyDescent="0.35">
      <c r="A173" s="64" t="str">
        <f>+IF('BOLETA OFICIAL'!F171&gt;0,'BOLETA OFICIAL'!F171,+IF('BOLETA OFICIAL'!F171=0," "))</f>
        <v xml:space="preserve"> </v>
      </c>
      <c r="B173" s="60" t="str">
        <f ca="1">+IF('BOLETA OFICIAL'!G171&gt;0,'BOLETA OFICIAL'!G171,+IF('BOLETA OFICIAL'!G171=0," "))</f>
        <v xml:space="preserve"> </v>
      </c>
      <c r="C173" s="55"/>
      <c r="D173" s="61" t="str">
        <f>+IF('BOLETA OFICIAL'!C171&gt;0,'BOLETA OFICIAL'!C171,+IF('BOLETA OFICIAL'!C171=0," "))</f>
        <v xml:space="preserve"> </v>
      </c>
      <c r="E173" s="61" t="str">
        <f>+IF('BOLETA OFICIAL'!D171&gt;0,'BOLETA OFICIAL'!D171,+IF('BOLETA OFICIAL'!D171=0," "))</f>
        <v xml:space="preserve"> </v>
      </c>
      <c r="F173" s="61" t="str">
        <f>IF('BOLETA OFICIAL'!B171&gt;0,'BOLETA OFICIAL'!B171,+IF('BOLETA OFICIAL'!B171=0," "))</f>
        <v xml:space="preserve"> </v>
      </c>
      <c r="G173" s="62" t="str">
        <f>+IF('BOLETA OFICIAL'!P171&gt;0,'BOLETA OFICIAL'!P171,+IF('BOLETA OFICIAL'!P171=0," "))</f>
        <v xml:space="preserve"> </v>
      </c>
      <c r="H173" s="62" t="str">
        <f>+IF('BOLETA OFICIAL'!Q171&gt;0,'BOLETA OFICIAL'!Q171,+IF('BOLETA OFICIAL'!Q171=0," "))</f>
        <v xml:space="preserve"> </v>
      </c>
      <c r="I173" s="148">
        <f t="shared" ca="1" si="2"/>
        <v>0</v>
      </c>
      <c r="J173" s="149"/>
      <c r="XFD173" s="49"/>
    </row>
    <row r="174" spans="1:10 16384:16384" ht="30" customHeight="1" x14ac:dyDescent="0.35">
      <c r="A174" s="64" t="str">
        <f>+IF('BOLETA OFICIAL'!F172&gt;0,'BOLETA OFICIAL'!F172,+IF('BOLETA OFICIAL'!F172=0," "))</f>
        <v xml:space="preserve"> </v>
      </c>
      <c r="B174" s="60" t="str">
        <f ca="1">+IF('BOLETA OFICIAL'!G172&gt;0,'BOLETA OFICIAL'!G172,+IF('BOLETA OFICIAL'!G172=0," "))</f>
        <v xml:space="preserve"> </v>
      </c>
      <c r="C174" s="55"/>
      <c r="D174" s="61" t="str">
        <f>+IF('BOLETA OFICIAL'!C172&gt;0,'BOLETA OFICIAL'!C172,+IF('BOLETA OFICIAL'!C172=0," "))</f>
        <v xml:space="preserve"> </v>
      </c>
      <c r="E174" s="61" t="str">
        <f>+IF('BOLETA OFICIAL'!D172&gt;0,'BOLETA OFICIAL'!D172,+IF('BOLETA OFICIAL'!D172=0," "))</f>
        <v xml:space="preserve"> </v>
      </c>
      <c r="F174" s="61" t="str">
        <f>IF('BOLETA OFICIAL'!B172&gt;0,'BOLETA OFICIAL'!B172,+IF('BOLETA OFICIAL'!B172=0," "))</f>
        <v xml:space="preserve"> </v>
      </c>
      <c r="G174" s="62" t="str">
        <f>+IF('BOLETA OFICIAL'!P172&gt;0,'BOLETA OFICIAL'!P172,+IF('BOLETA OFICIAL'!P172=0," "))</f>
        <v xml:space="preserve"> </v>
      </c>
      <c r="H174" s="62" t="str">
        <f>+IF('BOLETA OFICIAL'!Q172&gt;0,'BOLETA OFICIAL'!Q172,+IF('BOLETA OFICIAL'!Q172=0," "))</f>
        <v xml:space="preserve"> </v>
      </c>
      <c r="I174" s="148">
        <f t="shared" ca="1" si="2"/>
        <v>0</v>
      </c>
      <c r="J174" s="149"/>
      <c r="XFD174" s="49"/>
    </row>
    <row r="175" spans="1:10 16384:16384" ht="30" customHeight="1" x14ac:dyDescent="0.35">
      <c r="A175" s="64" t="str">
        <f>+IF('BOLETA OFICIAL'!F173&gt;0,'BOLETA OFICIAL'!F173,+IF('BOLETA OFICIAL'!F173=0," "))</f>
        <v xml:space="preserve"> </v>
      </c>
      <c r="B175" s="60" t="str">
        <f ca="1">+IF('BOLETA OFICIAL'!G173&gt;0,'BOLETA OFICIAL'!G173,+IF('BOLETA OFICIAL'!G173=0," "))</f>
        <v xml:space="preserve"> </v>
      </c>
      <c r="C175" s="55"/>
      <c r="D175" s="61" t="str">
        <f>+IF('BOLETA OFICIAL'!C173&gt;0,'BOLETA OFICIAL'!C173,+IF('BOLETA OFICIAL'!C173=0," "))</f>
        <v xml:space="preserve"> </v>
      </c>
      <c r="E175" s="61" t="str">
        <f>+IF('BOLETA OFICIAL'!D173&gt;0,'BOLETA OFICIAL'!D173,+IF('BOLETA OFICIAL'!D173=0," "))</f>
        <v xml:space="preserve"> </v>
      </c>
      <c r="F175" s="61" t="str">
        <f>IF('BOLETA OFICIAL'!B173&gt;0,'BOLETA OFICIAL'!B173,+IF('BOLETA OFICIAL'!B173=0," "))</f>
        <v xml:space="preserve"> </v>
      </c>
      <c r="G175" s="62" t="str">
        <f>+IF('BOLETA OFICIAL'!P173&gt;0,'BOLETA OFICIAL'!P173,+IF('BOLETA OFICIAL'!P173=0," "))</f>
        <v xml:space="preserve"> </v>
      </c>
      <c r="H175" s="62" t="str">
        <f>+IF('BOLETA OFICIAL'!Q173&gt;0,'BOLETA OFICIAL'!Q173,+IF('BOLETA OFICIAL'!Q173=0," "))</f>
        <v xml:space="preserve"> </v>
      </c>
      <c r="I175" s="148">
        <f t="shared" ca="1" si="2"/>
        <v>0</v>
      </c>
      <c r="J175" s="149"/>
      <c r="XFD175" s="49"/>
    </row>
    <row r="176" spans="1:10 16384:16384" ht="30" customHeight="1" x14ac:dyDescent="0.35">
      <c r="A176" s="64" t="str">
        <f>+IF('BOLETA OFICIAL'!F174&gt;0,'BOLETA OFICIAL'!F174,+IF('BOLETA OFICIAL'!F174=0," "))</f>
        <v xml:space="preserve"> </v>
      </c>
      <c r="B176" s="60" t="str">
        <f ca="1">+IF('BOLETA OFICIAL'!G174&gt;0,'BOLETA OFICIAL'!G174,+IF('BOLETA OFICIAL'!G174=0," "))</f>
        <v xml:space="preserve"> </v>
      </c>
      <c r="C176" s="55"/>
      <c r="D176" s="61" t="str">
        <f>+IF('BOLETA OFICIAL'!C174&gt;0,'BOLETA OFICIAL'!C174,+IF('BOLETA OFICIAL'!C174=0," "))</f>
        <v xml:space="preserve"> </v>
      </c>
      <c r="E176" s="61" t="str">
        <f>+IF('BOLETA OFICIAL'!D174&gt;0,'BOLETA OFICIAL'!D174,+IF('BOLETA OFICIAL'!D174=0," "))</f>
        <v xml:space="preserve"> </v>
      </c>
      <c r="F176" s="61" t="str">
        <f>IF('BOLETA OFICIAL'!B174&gt;0,'BOLETA OFICIAL'!B174,+IF('BOLETA OFICIAL'!B174=0," "))</f>
        <v xml:space="preserve"> </v>
      </c>
      <c r="G176" s="62" t="str">
        <f>+IF('BOLETA OFICIAL'!P174&gt;0,'BOLETA OFICIAL'!P174,+IF('BOLETA OFICIAL'!P174=0," "))</f>
        <v xml:space="preserve"> </v>
      </c>
      <c r="H176" s="62" t="str">
        <f>+IF('BOLETA OFICIAL'!Q174&gt;0,'BOLETA OFICIAL'!Q174,+IF('BOLETA OFICIAL'!Q174=0," "))</f>
        <v xml:space="preserve"> </v>
      </c>
      <c r="I176" s="148">
        <f t="shared" ca="1" si="2"/>
        <v>0</v>
      </c>
      <c r="J176" s="149"/>
      <c r="XFD176" s="49"/>
    </row>
    <row r="177" spans="1:10 16384:16384" ht="30" customHeight="1" x14ac:dyDescent="0.35">
      <c r="A177" s="64" t="str">
        <f>+IF('BOLETA OFICIAL'!F175&gt;0,'BOLETA OFICIAL'!F175,+IF('BOLETA OFICIAL'!F175=0," "))</f>
        <v xml:space="preserve"> </v>
      </c>
      <c r="B177" s="60" t="str">
        <f ca="1">+IF('BOLETA OFICIAL'!G175&gt;0,'BOLETA OFICIAL'!G175,+IF('BOLETA OFICIAL'!G175=0," "))</f>
        <v xml:space="preserve"> </v>
      </c>
      <c r="C177" s="55"/>
      <c r="D177" s="61" t="str">
        <f>+IF('BOLETA OFICIAL'!C175&gt;0,'BOLETA OFICIAL'!C175,+IF('BOLETA OFICIAL'!C175=0," "))</f>
        <v xml:space="preserve"> </v>
      </c>
      <c r="E177" s="61" t="str">
        <f>+IF('BOLETA OFICIAL'!D175&gt;0,'BOLETA OFICIAL'!D175,+IF('BOLETA OFICIAL'!D175=0," "))</f>
        <v xml:space="preserve"> </v>
      </c>
      <c r="F177" s="61" t="str">
        <f>IF('BOLETA OFICIAL'!B175&gt;0,'BOLETA OFICIAL'!B175,+IF('BOLETA OFICIAL'!B175=0," "))</f>
        <v xml:space="preserve"> </v>
      </c>
      <c r="G177" s="62" t="str">
        <f>+IF('BOLETA OFICIAL'!P175&gt;0,'BOLETA OFICIAL'!P175,+IF('BOLETA OFICIAL'!P175=0," "))</f>
        <v xml:space="preserve"> </v>
      </c>
      <c r="H177" s="62" t="str">
        <f>+IF('BOLETA OFICIAL'!Q175&gt;0,'BOLETA OFICIAL'!Q175,+IF('BOLETA OFICIAL'!Q175=0," "))</f>
        <v xml:space="preserve"> </v>
      </c>
      <c r="I177" s="148">
        <f t="shared" ca="1" si="2"/>
        <v>0</v>
      </c>
      <c r="J177" s="149"/>
      <c r="XFD177" s="49"/>
    </row>
    <row r="178" spans="1:10 16384:16384" ht="30" customHeight="1" x14ac:dyDescent="0.35">
      <c r="A178" s="64" t="str">
        <f>+IF('BOLETA OFICIAL'!F176&gt;0,'BOLETA OFICIAL'!F176,+IF('BOLETA OFICIAL'!F176=0," "))</f>
        <v xml:space="preserve"> </v>
      </c>
      <c r="B178" s="60" t="str">
        <f ca="1">+IF('BOLETA OFICIAL'!G176&gt;0,'BOLETA OFICIAL'!G176,+IF('BOLETA OFICIAL'!G176=0," "))</f>
        <v xml:space="preserve"> </v>
      </c>
      <c r="C178" s="55"/>
      <c r="D178" s="61" t="str">
        <f>+IF('BOLETA OFICIAL'!C176&gt;0,'BOLETA OFICIAL'!C176,+IF('BOLETA OFICIAL'!C176=0," "))</f>
        <v xml:space="preserve"> </v>
      </c>
      <c r="E178" s="61" t="str">
        <f>+IF('BOLETA OFICIAL'!D176&gt;0,'BOLETA OFICIAL'!D176,+IF('BOLETA OFICIAL'!D176=0," "))</f>
        <v xml:space="preserve"> </v>
      </c>
      <c r="F178" s="61" t="str">
        <f>IF('BOLETA OFICIAL'!B176&gt;0,'BOLETA OFICIAL'!B176,+IF('BOLETA OFICIAL'!B176=0," "))</f>
        <v xml:space="preserve"> </v>
      </c>
      <c r="G178" s="62" t="str">
        <f>+IF('BOLETA OFICIAL'!P176&gt;0,'BOLETA OFICIAL'!P176,+IF('BOLETA OFICIAL'!P176=0," "))</f>
        <v xml:space="preserve"> </v>
      </c>
      <c r="H178" s="62" t="str">
        <f>+IF('BOLETA OFICIAL'!Q176&gt;0,'BOLETA OFICIAL'!Q176,+IF('BOLETA OFICIAL'!Q176=0," "))</f>
        <v xml:space="preserve"> </v>
      </c>
      <c r="I178" s="148">
        <f t="shared" ca="1" si="2"/>
        <v>0</v>
      </c>
      <c r="J178" s="149"/>
      <c r="XFD178" s="49"/>
    </row>
    <row r="179" spans="1:10 16384:16384" ht="30" customHeight="1" x14ac:dyDescent="0.35">
      <c r="A179" s="64" t="str">
        <f>+IF('BOLETA OFICIAL'!F177&gt;0,'BOLETA OFICIAL'!F177,+IF('BOLETA OFICIAL'!F177=0," "))</f>
        <v xml:space="preserve"> </v>
      </c>
      <c r="B179" s="60" t="str">
        <f ca="1">+IF('BOLETA OFICIAL'!G177&gt;0,'BOLETA OFICIAL'!G177,+IF('BOLETA OFICIAL'!G177=0," "))</f>
        <v xml:space="preserve"> </v>
      </c>
      <c r="C179" s="55"/>
      <c r="D179" s="61" t="str">
        <f>+IF('BOLETA OFICIAL'!C177&gt;0,'BOLETA OFICIAL'!C177,+IF('BOLETA OFICIAL'!C177=0," "))</f>
        <v xml:space="preserve"> </v>
      </c>
      <c r="E179" s="61" t="str">
        <f>+IF('BOLETA OFICIAL'!D177&gt;0,'BOLETA OFICIAL'!D177,+IF('BOLETA OFICIAL'!D177=0," "))</f>
        <v xml:space="preserve"> </v>
      </c>
      <c r="F179" s="61" t="str">
        <f>IF('BOLETA OFICIAL'!B177&gt;0,'BOLETA OFICIAL'!B177,+IF('BOLETA OFICIAL'!B177=0," "))</f>
        <v xml:space="preserve"> </v>
      </c>
      <c r="G179" s="62" t="str">
        <f>+IF('BOLETA OFICIAL'!P177&gt;0,'BOLETA OFICIAL'!P177,+IF('BOLETA OFICIAL'!P177=0," "))</f>
        <v xml:space="preserve"> </v>
      </c>
      <c r="H179" s="62" t="str">
        <f>+IF('BOLETA OFICIAL'!Q177&gt;0,'BOLETA OFICIAL'!Q177,+IF('BOLETA OFICIAL'!Q177=0," "))</f>
        <v xml:space="preserve"> </v>
      </c>
      <c r="I179" s="148">
        <f t="shared" ca="1" si="2"/>
        <v>0</v>
      </c>
      <c r="J179" s="149"/>
      <c r="XFD179" s="49"/>
    </row>
    <row r="180" spans="1:10 16384:16384" ht="30" customHeight="1" x14ac:dyDescent="0.35">
      <c r="A180" s="64" t="str">
        <f>+IF('BOLETA OFICIAL'!F178&gt;0,'BOLETA OFICIAL'!F178,+IF('BOLETA OFICIAL'!F178=0," "))</f>
        <v xml:space="preserve"> </v>
      </c>
      <c r="B180" s="60" t="str">
        <f ca="1">+IF('BOLETA OFICIAL'!G178&gt;0,'BOLETA OFICIAL'!G178,+IF('BOLETA OFICIAL'!G178=0," "))</f>
        <v xml:space="preserve"> </v>
      </c>
      <c r="C180" s="55"/>
      <c r="D180" s="61" t="str">
        <f>+IF('BOLETA OFICIAL'!C178&gt;0,'BOLETA OFICIAL'!C178,+IF('BOLETA OFICIAL'!C178=0," "))</f>
        <v xml:space="preserve"> </v>
      </c>
      <c r="E180" s="61" t="str">
        <f>+IF('BOLETA OFICIAL'!D178&gt;0,'BOLETA OFICIAL'!D178,+IF('BOLETA OFICIAL'!D178=0," "))</f>
        <v xml:space="preserve"> </v>
      </c>
      <c r="F180" s="61" t="str">
        <f>IF('BOLETA OFICIAL'!B178&gt;0,'BOLETA OFICIAL'!B178,+IF('BOLETA OFICIAL'!B178=0," "))</f>
        <v xml:space="preserve"> </v>
      </c>
      <c r="G180" s="62" t="str">
        <f>+IF('BOLETA OFICIAL'!P178&gt;0,'BOLETA OFICIAL'!P178,+IF('BOLETA OFICIAL'!P178=0," "))</f>
        <v xml:space="preserve"> </v>
      </c>
      <c r="H180" s="62" t="str">
        <f>+IF('BOLETA OFICIAL'!Q178&gt;0,'BOLETA OFICIAL'!Q178,+IF('BOLETA OFICIAL'!Q178=0," "))</f>
        <v xml:space="preserve"> </v>
      </c>
      <c r="I180" s="148">
        <f t="shared" ca="1" si="2"/>
        <v>0</v>
      </c>
      <c r="J180" s="149"/>
      <c r="XFD180" s="49"/>
    </row>
    <row r="181" spans="1:10 16384:16384" ht="30" customHeight="1" x14ac:dyDescent="0.35">
      <c r="A181" s="64" t="str">
        <f>+IF('BOLETA OFICIAL'!F179&gt;0,'BOLETA OFICIAL'!F179,+IF('BOLETA OFICIAL'!F179=0," "))</f>
        <v xml:space="preserve"> </v>
      </c>
      <c r="B181" s="60" t="str">
        <f ca="1">+IF('BOLETA OFICIAL'!G179&gt;0,'BOLETA OFICIAL'!G179,+IF('BOLETA OFICIAL'!G179=0," "))</f>
        <v xml:space="preserve"> </v>
      </c>
      <c r="C181" s="55"/>
      <c r="D181" s="61" t="str">
        <f>+IF('BOLETA OFICIAL'!C179&gt;0,'BOLETA OFICIAL'!C179,+IF('BOLETA OFICIAL'!C179=0," "))</f>
        <v xml:space="preserve"> </v>
      </c>
      <c r="E181" s="61" t="str">
        <f>+IF('BOLETA OFICIAL'!D179&gt;0,'BOLETA OFICIAL'!D179,+IF('BOLETA OFICIAL'!D179=0," "))</f>
        <v xml:space="preserve"> </v>
      </c>
      <c r="F181" s="61" t="str">
        <f>IF('BOLETA OFICIAL'!B179&gt;0,'BOLETA OFICIAL'!B179,+IF('BOLETA OFICIAL'!B179=0," "))</f>
        <v xml:space="preserve"> </v>
      </c>
      <c r="G181" s="62" t="str">
        <f>+IF('BOLETA OFICIAL'!P179&gt;0,'BOLETA OFICIAL'!P179,+IF('BOLETA OFICIAL'!P179=0," "))</f>
        <v xml:space="preserve"> </v>
      </c>
      <c r="H181" s="62" t="str">
        <f>+IF('BOLETA OFICIAL'!Q179&gt;0,'BOLETA OFICIAL'!Q179,+IF('BOLETA OFICIAL'!Q179=0," "))</f>
        <v xml:space="preserve"> </v>
      </c>
      <c r="I181" s="148">
        <f t="shared" ca="1" si="2"/>
        <v>0</v>
      </c>
      <c r="J181" s="149"/>
      <c r="XFD181" s="49"/>
    </row>
    <row r="182" spans="1:10 16384:16384" ht="30" customHeight="1" x14ac:dyDescent="0.35">
      <c r="A182" s="64" t="str">
        <f>+IF('BOLETA OFICIAL'!F180&gt;0,'BOLETA OFICIAL'!F180,+IF('BOLETA OFICIAL'!F180=0," "))</f>
        <v xml:space="preserve"> </v>
      </c>
      <c r="B182" s="60" t="str">
        <f ca="1">+IF('BOLETA OFICIAL'!G180&gt;0,'BOLETA OFICIAL'!G180,+IF('BOLETA OFICIAL'!G180=0," "))</f>
        <v xml:space="preserve"> </v>
      </c>
      <c r="C182" s="55"/>
      <c r="D182" s="61" t="str">
        <f>+IF('BOLETA OFICIAL'!C180&gt;0,'BOLETA OFICIAL'!C180,+IF('BOLETA OFICIAL'!C180=0," "))</f>
        <v xml:space="preserve"> </v>
      </c>
      <c r="E182" s="61" t="str">
        <f>+IF('BOLETA OFICIAL'!D180&gt;0,'BOLETA OFICIAL'!D180,+IF('BOLETA OFICIAL'!D180=0," "))</f>
        <v xml:space="preserve"> </v>
      </c>
      <c r="F182" s="61" t="str">
        <f>IF('BOLETA OFICIAL'!B180&gt;0,'BOLETA OFICIAL'!B180,+IF('BOLETA OFICIAL'!B180=0," "))</f>
        <v xml:space="preserve"> </v>
      </c>
      <c r="G182" s="62" t="str">
        <f>+IF('BOLETA OFICIAL'!P180&gt;0,'BOLETA OFICIAL'!P180,+IF('BOLETA OFICIAL'!P180=0," "))</f>
        <v xml:space="preserve"> </v>
      </c>
      <c r="H182" s="62" t="str">
        <f>+IF('BOLETA OFICIAL'!Q180&gt;0,'BOLETA OFICIAL'!Q180,+IF('BOLETA OFICIAL'!Q180=0," "))</f>
        <v xml:space="preserve"> </v>
      </c>
      <c r="I182" s="148">
        <f t="shared" ca="1" si="2"/>
        <v>0</v>
      </c>
      <c r="J182" s="149"/>
      <c r="XFD182" s="49"/>
    </row>
    <row r="183" spans="1:10 16384:16384" ht="30" customHeight="1" x14ac:dyDescent="0.35">
      <c r="A183" s="64" t="str">
        <f>+IF('BOLETA OFICIAL'!F181&gt;0,'BOLETA OFICIAL'!F181,+IF('BOLETA OFICIAL'!F181=0," "))</f>
        <v xml:space="preserve"> </v>
      </c>
      <c r="B183" s="60" t="str">
        <f ca="1">+IF('BOLETA OFICIAL'!G181&gt;0,'BOLETA OFICIAL'!G181,+IF('BOLETA OFICIAL'!G181=0," "))</f>
        <v xml:space="preserve"> </v>
      </c>
      <c r="C183" s="55"/>
      <c r="D183" s="61" t="str">
        <f>+IF('BOLETA OFICIAL'!C181&gt;0,'BOLETA OFICIAL'!C181,+IF('BOLETA OFICIAL'!C181=0," "))</f>
        <v xml:space="preserve"> </v>
      </c>
      <c r="E183" s="61" t="str">
        <f>+IF('BOLETA OFICIAL'!D181&gt;0,'BOLETA OFICIAL'!D181,+IF('BOLETA OFICIAL'!D181=0," "))</f>
        <v xml:space="preserve"> </v>
      </c>
      <c r="F183" s="61" t="str">
        <f>IF('BOLETA OFICIAL'!B181&gt;0,'BOLETA OFICIAL'!B181,+IF('BOLETA OFICIAL'!B181=0," "))</f>
        <v xml:space="preserve"> </v>
      </c>
      <c r="G183" s="62" t="str">
        <f>+IF('BOLETA OFICIAL'!P181&gt;0,'BOLETA OFICIAL'!P181,+IF('BOLETA OFICIAL'!P181=0," "))</f>
        <v xml:space="preserve"> </v>
      </c>
      <c r="H183" s="62" t="str">
        <f>+IF('BOLETA OFICIAL'!Q181&gt;0,'BOLETA OFICIAL'!Q181,+IF('BOLETA OFICIAL'!Q181=0," "))</f>
        <v xml:space="preserve"> </v>
      </c>
      <c r="I183" s="148">
        <f t="shared" ca="1" si="2"/>
        <v>0</v>
      </c>
      <c r="J183" s="149"/>
      <c r="XFD183" s="49"/>
    </row>
    <row r="184" spans="1:10 16384:16384" ht="30" customHeight="1" x14ac:dyDescent="0.35">
      <c r="A184" s="64" t="str">
        <f>+IF('BOLETA OFICIAL'!F182&gt;0,'BOLETA OFICIAL'!F182,+IF('BOLETA OFICIAL'!F182=0," "))</f>
        <v xml:space="preserve"> </v>
      </c>
      <c r="B184" s="60" t="str">
        <f ca="1">+IF('BOLETA OFICIAL'!G182&gt;0,'BOLETA OFICIAL'!G182,+IF('BOLETA OFICIAL'!G182=0," "))</f>
        <v xml:space="preserve"> </v>
      </c>
      <c r="C184" s="55"/>
      <c r="D184" s="61" t="str">
        <f>+IF('BOLETA OFICIAL'!C182&gt;0,'BOLETA OFICIAL'!C182,+IF('BOLETA OFICIAL'!C182=0," "))</f>
        <v xml:space="preserve"> </v>
      </c>
      <c r="E184" s="61" t="str">
        <f>+IF('BOLETA OFICIAL'!D182&gt;0,'BOLETA OFICIAL'!D182,+IF('BOLETA OFICIAL'!D182=0," "))</f>
        <v xml:space="preserve"> </v>
      </c>
      <c r="F184" s="61" t="str">
        <f>IF('BOLETA OFICIAL'!B182&gt;0,'BOLETA OFICIAL'!B182,+IF('BOLETA OFICIAL'!B182=0," "))</f>
        <v xml:space="preserve"> </v>
      </c>
      <c r="G184" s="62" t="str">
        <f>+IF('BOLETA OFICIAL'!P182&gt;0,'BOLETA OFICIAL'!P182,+IF('BOLETA OFICIAL'!P182=0," "))</f>
        <v xml:space="preserve"> </v>
      </c>
      <c r="H184" s="62" t="str">
        <f>+IF('BOLETA OFICIAL'!Q182&gt;0,'BOLETA OFICIAL'!Q182,+IF('BOLETA OFICIAL'!Q182=0," "))</f>
        <v xml:space="preserve"> </v>
      </c>
      <c r="I184" s="148">
        <f t="shared" ca="1" si="2"/>
        <v>0</v>
      </c>
      <c r="J184" s="149"/>
      <c r="XFD184" s="49"/>
    </row>
    <row r="185" spans="1:10 16384:16384" ht="30" customHeight="1" x14ac:dyDescent="0.35">
      <c r="A185" s="64" t="str">
        <f>+IF('BOLETA OFICIAL'!F183&gt;0,'BOLETA OFICIAL'!F183,+IF('BOLETA OFICIAL'!F183=0," "))</f>
        <v xml:space="preserve"> </v>
      </c>
      <c r="B185" s="60" t="str">
        <f ca="1">+IF('BOLETA OFICIAL'!G183&gt;0,'BOLETA OFICIAL'!G183,+IF('BOLETA OFICIAL'!G183=0," "))</f>
        <v xml:space="preserve"> </v>
      </c>
      <c r="C185" s="55"/>
      <c r="D185" s="61" t="str">
        <f>+IF('BOLETA OFICIAL'!C183&gt;0,'BOLETA OFICIAL'!C183,+IF('BOLETA OFICIAL'!C183=0," "))</f>
        <v xml:space="preserve"> </v>
      </c>
      <c r="E185" s="61" t="str">
        <f>+IF('BOLETA OFICIAL'!D183&gt;0,'BOLETA OFICIAL'!D183,+IF('BOLETA OFICIAL'!D183=0," "))</f>
        <v xml:space="preserve"> </v>
      </c>
      <c r="F185" s="61" t="str">
        <f>IF('BOLETA OFICIAL'!B183&gt;0,'BOLETA OFICIAL'!B183,+IF('BOLETA OFICIAL'!B183=0," "))</f>
        <v xml:space="preserve"> </v>
      </c>
      <c r="G185" s="62" t="str">
        <f>+IF('BOLETA OFICIAL'!P183&gt;0,'BOLETA OFICIAL'!P183,+IF('BOLETA OFICIAL'!P183=0," "))</f>
        <v xml:space="preserve"> </v>
      </c>
      <c r="H185" s="62" t="str">
        <f>+IF('BOLETA OFICIAL'!Q183&gt;0,'BOLETA OFICIAL'!Q183,+IF('BOLETA OFICIAL'!Q183=0," "))</f>
        <v xml:space="preserve"> </v>
      </c>
      <c r="I185" s="148">
        <f t="shared" ca="1" si="2"/>
        <v>0</v>
      </c>
      <c r="J185" s="149"/>
      <c r="XFD185" s="49"/>
    </row>
    <row r="186" spans="1:10 16384:16384" ht="30" customHeight="1" x14ac:dyDescent="0.35">
      <c r="A186" s="64" t="str">
        <f>+IF('BOLETA OFICIAL'!F184&gt;0,'BOLETA OFICIAL'!F184,+IF('BOLETA OFICIAL'!F184=0," "))</f>
        <v xml:space="preserve"> </v>
      </c>
      <c r="B186" s="60" t="str">
        <f ca="1">+IF('BOLETA OFICIAL'!G184&gt;0,'BOLETA OFICIAL'!G184,+IF('BOLETA OFICIAL'!G184=0," "))</f>
        <v xml:space="preserve"> </v>
      </c>
      <c r="C186" s="55"/>
      <c r="D186" s="61" t="str">
        <f>+IF('BOLETA OFICIAL'!C184&gt;0,'BOLETA OFICIAL'!C184,+IF('BOLETA OFICIAL'!C184=0," "))</f>
        <v xml:space="preserve"> </v>
      </c>
      <c r="E186" s="61" t="str">
        <f>+IF('BOLETA OFICIAL'!D184&gt;0,'BOLETA OFICIAL'!D184,+IF('BOLETA OFICIAL'!D184=0," "))</f>
        <v xml:space="preserve"> </v>
      </c>
      <c r="F186" s="61" t="str">
        <f>IF('BOLETA OFICIAL'!B184&gt;0,'BOLETA OFICIAL'!B184,+IF('BOLETA OFICIAL'!B184=0," "))</f>
        <v xml:space="preserve"> </v>
      </c>
      <c r="G186" s="62" t="str">
        <f>+IF('BOLETA OFICIAL'!P184&gt;0,'BOLETA OFICIAL'!P184,+IF('BOLETA OFICIAL'!P184=0," "))</f>
        <v xml:space="preserve"> </v>
      </c>
      <c r="H186" s="62" t="str">
        <f>+IF('BOLETA OFICIAL'!Q184&gt;0,'BOLETA OFICIAL'!Q184,+IF('BOLETA OFICIAL'!Q184=0," "))</f>
        <v xml:space="preserve"> </v>
      </c>
      <c r="I186" s="148">
        <f t="shared" ca="1" si="2"/>
        <v>0</v>
      </c>
      <c r="J186" s="149"/>
      <c r="XFD186" s="49"/>
    </row>
    <row r="187" spans="1:10 16384:16384" ht="30" customHeight="1" x14ac:dyDescent="0.35">
      <c r="A187" s="64" t="str">
        <f>+IF('BOLETA OFICIAL'!F185&gt;0,'BOLETA OFICIAL'!F185,+IF('BOLETA OFICIAL'!F185=0," "))</f>
        <v xml:space="preserve"> </v>
      </c>
      <c r="B187" s="60" t="str">
        <f ca="1">+IF('BOLETA OFICIAL'!G185&gt;0,'BOLETA OFICIAL'!G185,+IF('BOLETA OFICIAL'!G185=0," "))</f>
        <v xml:space="preserve"> </v>
      </c>
      <c r="C187" s="55"/>
      <c r="D187" s="61" t="str">
        <f>+IF('BOLETA OFICIAL'!C185&gt;0,'BOLETA OFICIAL'!C185,+IF('BOLETA OFICIAL'!C185=0," "))</f>
        <v xml:space="preserve"> </v>
      </c>
      <c r="E187" s="61" t="str">
        <f>+IF('BOLETA OFICIAL'!D185&gt;0,'BOLETA OFICIAL'!D185,+IF('BOLETA OFICIAL'!D185=0," "))</f>
        <v xml:space="preserve"> </v>
      </c>
      <c r="F187" s="61" t="str">
        <f>IF('BOLETA OFICIAL'!B185&gt;0,'BOLETA OFICIAL'!B185,+IF('BOLETA OFICIAL'!B185=0," "))</f>
        <v xml:space="preserve"> </v>
      </c>
      <c r="G187" s="62" t="str">
        <f>+IF('BOLETA OFICIAL'!P185&gt;0,'BOLETA OFICIAL'!P185,+IF('BOLETA OFICIAL'!P185=0," "))</f>
        <v xml:space="preserve"> </v>
      </c>
      <c r="H187" s="62" t="str">
        <f>+IF('BOLETA OFICIAL'!Q185&gt;0,'BOLETA OFICIAL'!Q185,+IF('BOLETA OFICIAL'!Q185=0," "))</f>
        <v xml:space="preserve"> </v>
      </c>
      <c r="I187" s="148">
        <f t="shared" ca="1" si="2"/>
        <v>0</v>
      </c>
      <c r="J187" s="149"/>
      <c r="XFD187" s="49"/>
    </row>
    <row r="188" spans="1:10 16384:16384" ht="30" customHeight="1" x14ac:dyDescent="0.35">
      <c r="A188" s="64" t="str">
        <f>+IF('BOLETA OFICIAL'!F186&gt;0,'BOLETA OFICIAL'!F186,+IF('BOLETA OFICIAL'!F186=0," "))</f>
        <v xml:space="preserve"> </v>
      </c>
      <c r="B188" s="60" t="str">
        <f ca="1">+IF('BOLETA OFICIAL'!G186&gt;0,'BOLETA OFICIAL'!G186,+IF('BOLETA OFICIAL'!G186=0," "))</f>
        <v xml:space="preserve"> </v>
      </c>
      <c r="C188" s="55"/>
      <c r="D188" s="61" t="str">
        <f>+IF('BOLETA OFICIAL'!C186&gt;0,'BOLETA OFICIAL'!C186,+IF('BOLETA OFICIAL'!C186=0," "))</f>
        <v xml:space="preserve"> </v>
      </c>
      <c r="E188" s="61" t="str">
        <f>+IF('BOLETA OFICIAL'!D186&gt;0,'BOLETA OFICIAL'!D186,+IF('BOLETA OFICIAL'!D186=0," "))</f>
        <v xml:space="preserve"> </v>
      </c>
      <c r="F188" s="61" t="str">
        <f>IF('BOLETA OFICIAL'!B186&gt;0,'BOLETA OFICIAL'!B186,+IF('BOLETA OFICIAL'!B186=0," "))</f>
        <v xml:space="preserve"> </v>
      </c>
      <c r="G188" s="62" t="str">
        <f>+IF('BOLETA OFICIAL'!P186&gt;0,'BOLETA OFICIAL'!P186,+IF('BOLETA OFICIAL'!P186=0," "))</f>
        <v xml:space="preserve"> </v>
      </c>
      <c r="H188" s="62" t="str">
        <f>+IF('BOLETA OFICIAL'!Q186&gt;0,'BOLETA OFICIAL'!Q186,+IF('BOLETA OFICIAL'!Q186=0," "))</f>
        <v xml:space="preserve"> </v>
      </c>
      <c r="I188" s="148">
        <f t="shared" ca="1" si="2"/>
        <v>0</v>
      </c>
      <c r="J188" s="149"/>
      <c r="XFD188" s="49"/>
    </row>
    <row r="189" spans="1:10 16384:16384" ht="30" customHeight="1" x14ac:dyDescent="0.35">
      <c r="A189" s="64" t="str">
        <f>+IF('BOLETA OFICIAL'!F187&gt;0,'BOLETA OFICIAL'!F187,+IF('BOLETA OFICIAL'!F187=0," "))</f>
        <v xml:space="preserve"> </v>
      </c>
      <c r="B189" s="60" t="str">
        <f ca="1">+IF('BOLETA OFICIAL'!G187&gt;0,'BOLETA OFICIAL'!G187,+IF('BOLETA OFICIAL'!G187=0," "))</f>
        <v xml:space="preserve"> </v>
      </c>
      <c r="C189" s="55"/>
      <c r="D189" s="61" t="str">
        <f>+IF('BOLETA OFICIAL'!C187&gt;0,'BOLETA OFICIAL'!C187,+IF('BOLETA OFICIAL'!C187=0," "))</f>
        <v xml:space="preserve"> </v>
      </c>
      <c r="E189" s="61" t="str">
        <f>+IF('BOLETA OFICIAL'!D187&gt;0,'BOLETA OFICIAL'!D187,+IF('BOLETA OFICIAL'!D187=0," "))</f>
        <v xml:space="preserve"> </v>
      </c>
      <c r="F189" s="61" t="str">
        <f>IF('BOLETA OFICIAL'!B187&gt;0,'BOLETA OFICIAL'!B187,+IF('BOLETA OFICIAL'!B187=0," "))</f>
        <v xml:space="preserve"> </v>
      </c>
      <c r="G189" s="62" t="str">
        <f>+IF('BOLETA OFICIAL'!P187&gt;0,'BOLETA OFICIAL'!P187,+IF('BOLETA OFICIAL'!P187=0," "))</f>
        <v xml:space="preserve"> </v>
      </c>
      <c r="H189" s="62" t="str">
        <f>+IF('BOLETA OFICIAL'!Q187&gt;0,'BOLETA OFICIAL'!Q187,+IF('BOLETA OFICIAL'!Q187=0," "))</f>
        <v xml:space="preserve"> </v>
      </c>
      <c r="I189" s="148">
        <f t="shared" ca="1" si="2"/>
        <v>0</v>
      </c>
      <c r="J189" s="149"/>
      <c r="XFD189" s="49"/>
    </row>
    <row r="190" spans="1:10 16384:16384" ht="30" customHeight="1" x14ac:dyDescent="0.35">
      <c r="A190" s="64" t="str">
        <f>+IF('BOLETA OFICIAL'!F188&gt;0,'BOLETA OFICIAL'!F188,+IF('BOLETA OFICIAL'!F188=0," "))</f>
        <v xml:space="preserve"> </v>
      </c>
      <c r="B190" s="60" t="str">
        <f ca="1">+IF('BOLETA OFICIAL'!G188&gt;0,'BOLETA OFICIAL'!G188,+IF('BOLETA OFICIAL'!G188=0," "))</f>
        <v xml:space="preserve"> </v>
      </c>
      <c r="C190" s="55"/>
      <c r="D190" s="61" t="str">
        <f>+IF('BOLETA OFICIAL'!C188&gt;0,'BOLETA OFICIAL'!C188,+IF('BOLETA OFICIAL'!C188=0," "))</f>
        <v xml:space="preserve"> </v>
      </c>
      <c r="E190" s="61" t="str">
        <f>+IF('BOLETA OFICIAL'!D188&gt;0,'BOLETA OFICIAL'!D188,+IF('BOLETA OFICIAL'!D188=0," "))</f>
        <v xml:space="preserve"> </v>
      </c>
      <c r="F190" s="61" t="str">
        <f>IF('BOLETA OFICIAL'!B188&gt;0,'BOLETA OFICIAL'!B188,+IF('BOLETA OFICIAL'!B188=0," "))</f>
        <v xml:space="preserve"> </v>
      </c>
      <c r="G190" s="62" t="str">
        <f>+IF('BOLETA OFICIAL'!P188&gt;0,'BOLETA OFICIAL'!P188,+IF('BOLETA OFICIAL'!P188=0," "))</f>
        <v xml:space="preserve"> </v>
      </c>
      <c r="H190" s="62" t="str">
        <f>+IF('BOLETA OFICIAL'!Q188&gt;0,'BOLETA OFICIAL'!Q188,+IF('BOLETA OFICIAL'!Q188=0," "))</f>
        <v xml:space="preserve"> </v>
      </c>
      <c r="I190" s="148">
        <f t="shared" ca="1" si="2"/>
        <v>0</v>
      </c>
      <c r="J190" s="149"/>
      <c r="XFD190" s="49"/>
    </row>
    <row r="191" spans="1:10 16384:16384" ht="30" customHeight="1" x14ac:dyDescent="0.35">
      <c r="A191" s="64" t="str">
        <f>+IF('BOLETA OFICIAL'!F189&gt;0,'BOLETA OFICIAL'!F189,+IF('BOLETA OFICIAL'!F189=0," "))</f>
        <v xml:space="preserve"> </v>
      </c>
      <c r="B191" s="60" t="str">
        <f ca="1">+IF('BOLETA OFICIAL'!G189&gt;0,'BOLETA OFICIAL'!G189,+IF('BOLETA OFICIAL'!G189=0," "))</f>
        <v xml:space="preserve"> </v>
      </c>
      <c r="C191" s="55"/>
      <c r="D191" s="61" t="str">
        <f>+IF('BOLETA OFICIAL'!C189&gt;0,'BOLETA OFICIAL'!C189,+IF('BOLETA OFICIAL'!C189=0," "))</f>
        <v xml:space="preserve"> </v>
      </c>
      <c r="E191" s="61" t="str">
        <f>+IF('BOLETA OFICIAL'!D189&gt;0,'BOLETA OFICIAL'!D189,+IF('BOLETA OFICIAL'!D189=0," "))</f>
        <v xml:space="preserve"> </v>
      </c>
      <c r="F191" s="61" t="str">
        <f>IF('BOLETA OFICIAL'!B189&gt;0,'BOLETA OFICIAL'!B189,+IF('BOLETA OFICIAL'!B189=0," "))</f>
        <v xml:space="preserve"> </v>
      </c>
      <c r="G191" s="62" t="str">
        <f>+IF('BOLETA OFICIAL'!P189&gt;0,'BOLETA OFICIAL'!P189,+IF('BOLETA OFICIAL'!P189=0," "))</f>
        <v xml:space="preserve"> </v>
      </c>
      <c r="H191" s="62" t="str">
        <f>+IF('BOLETA OFICIAL'!Q189&gt;0,'BOLETA OFICIAL'!Q189,+IF('BOLETA OFICIAL'!Q189=0," "))</f>
        <v xml:space="preserve"> </v>
      </c>
      <c r="I191" s="148">
        <f t="shared" ca="1" si="2"/>
        <v>0</v>
      </c>
      <c r="J191" s="149"/>
      <c r="XFD191" s="49"/>
    </row>
    <row r="192" spans="1:10 16384:16384" ht="30" customHeight="1" x14ac:dyDescent="0.35">
      <c r="A192" s="64" t="str">
        <f>+IF('BOLETA OFICIAL'!F190&gt;0,'BOLETA OFICIAL'!F190,+IF('BOLETA OFICIAL'!F190=0," "))</f>
        <v xml:space="preserve"> </v>
      </c>
      <c r="B192" s="60" t="str">
        <f ca="1">+IF('BOLETA OFICIAL'!G190&gt;0,'BOLETA OFICIAL'!G190,+IF('BOLETA OFICIAL'!G190=0," "))</f>
        <v xml:space="preserve"> </v>
      </c>
      <c r="C192" s="55"/>
      <c r="D192" s="61" t="str">
        <f>+IF('BOLETA OFICIAL'!C190&gt;0,'BOLETA OFICIAL'!C190,+IF('BOLETA OFICIAL'!C190=0," "))</f>
        <v xml:space="preserve"> </v>
      </c>
      <c r="E192" s="61" t="str">
        <f>+IF('BOLETA OFICIAL'!D190&gt;0,'BOLETA OFICIAL'!D190,+IF('BOLETA OFICIAL'!D190=0," "))</f>
        <v xml:space="preserve"> </v>
      </c>
      <c r="F192" s="61" t="str">
        <f>IF('BOLETA OFICIAL'!B190&gt;0,'BOLETA OFICIAL'!B190,+IF('BOLETA OFICIAL'!B190=0," "))</f>
        <v xml:space="preserve"> </v>
      </c>
      <c r="G192" s="62" t="str">
        <f>+IF('BOLETA OFICIAL'!P190&gt;0,'BOLETA OFICIAL'!P190,+IF('BOLETA OFICIAL'!P190=0," "))</f>
        <v xml:space="preserve"> </v>
      </c>
      <c r="H192" s="62" t="str">
        <f>+IF('BOLETA OFICIAL'!Q190&gt;0,'BOLETA OFICIAL'!Q190,+IF('BOLETA OFICIAL'!Q190=0," "))</f>
        <v xml:space="preserve"> </v>
      </c>
      <c r="I192" s="148">
        <f t="shared" ca="1" si="2"/>
        <v>0</v>
      </c>
      <c r="J192" s="149"/>
      <c r="XFD192" s="49"/>
    </row>
    <row r="193" spans="1:10 16384:16384" ht="30" customHeight="1" x14ac:dyDescent="0.35">
      <c r="A193" s="64" t="str">
        <f>+IF('BOLETA OFICIAL'!F191&gt;0,'BOLETA OFICIAL'!F191,+IF('BOLETA OFICIAL'!F191=0," "))</f>
        <v xml:space="preserve"> </v>
      </c>
      <c r="B193" s="60" t="str">
        <f ca="1">+IF('BOLETA OFICIAL'!G191&gt;0,'BOLETA OFICIAL'!G191,+IF('BOLETA OFICIAL'!G191=0," "))</f>
        <v xml:space="preserve"> </v>
      </c>
      <c r="C193" s="55"/>
      <c r="D193" s="61" t="str">
        <f>+IF('BOLETA OFICIAL'!C191&gt;0,'BOLETA OFICIAL'!C191,+IF('BOLETA OFICIAL'!C191=0," "))</f>
        <v xml:space="preserve"> </v>
      </c>
      <c r="E193" s="61" t="str">
        <f>+IF('BOLETA OFICIAL'!D191&gt;0,'BOLETA OFICIAL'!D191,+IF('BOLETA OFICIAL'!D191=0," "))</f>
        <v xml:space="preserve"> </v>
      </c>
      <c r="F193" s="61" t="str">
        <f>IF('BOLETA OFICIAL'!B191&gt;0,'BOLETA OFICIAL'!B191,+IF('BOLETA OFICIAL'!B191=0," "))</f>
        <v xml:space="preserve"> </v>
      </c>
      <c r="G193" s="62" t="str">
        <f>+IF('BOLETA OFICIAL'!P191&gt;0,'BOLETA OFICIAL'!P191,+IF('BOLETA OFICIAL'!P191=0," "))</f>
        <v xml:space="preserve"> </v>
      </c>
      <c r="H193" s="62" t="str">
        <f>+IF('BOLETA OFICIAL'!Q191&gt;0,'BOLETA OFICIAL'!Q191,+IF('BOLETA OFICIAL'!Q191=0," "))</f>
        <v xml:space="preserve"> </v>
      </c>
      <c r="I193" s="148">
        <f t="shared" ca="1" si="2"/>
        <v>0</v>
      </c>
      <c r="J193" s="149"/>
      <c r="XFD193" s="49"/>
    </row>
    <row r="194" spans="1:10 16384:16384" ht="30" customHeight="1" x14ac:dyDescent="0.35">
      <c r="A194" s="64" t="str">
        <f>+IF('BOLETA OFICIAL'!F192&gt;0,'BOLETA OFICIAL'!F192,+IF('BOLETA OFICIAL'!F192=0," "))</f>
        <v xml:space="preserve"> </v>
      </c>
      <c r="B194" s="60" t="str">
        <f ca="1">+IF('BOLETA OFICIAL'!G192&gt;0,'BOLETA OFICIAL'!G192,+IF('BOLETA OFICIAL'!G192=0," "))</f>
        <v xml:space="preserve"> </v>
      </c>
      <c r="C194" s="55"/>
      <c r="D194" s="61" t="str">
        <f>+IF('BOLETA OFICIAL'!C192&gt;0,'BOLETA OFICIAL'!C192,+IF('BOLETA OFICIAL'!C192=0," "))</f>
        <v xml:space="preserve"> </v>
      </c>
      <c r="E194" s="61" t="str">
        <f>+IF('BOLETA OFICIAL'!D192&gt;0,'BOLETA OFICIAL'!D192,+IF('BOLETA OFICIAL'!D192=0," "))</f>
        <v xml:space="preserve"> </v>
      </c>
      <c r="F194" s="61" t="str">
        <f>IF('BOLETA OFICIAL'!B192&gt;0,'BOLETA OFICIAL'!B192,+IF('BOLETA OFICIAL'!B192=0," "))</f>
        <v xml:space="preserve"> </v>
      </c>
      <c r="G194" s="62" t="str">
        <f>+IF('BOLETA OFICIAL'!P192&gt;0,'BOLETA OFICIAL'!P192,+IF('BOLETA OFICIAL'!P192=0," "))</f>
        <v xml:space="preserve"> </v>
      </c>
      <c r="H194" s="62" t="str">
        <f>+IF('BOLETA OFICIAL'!Q192&gt;0,'BOLETA OFICIAL'!Q192,+IF('BOLETA OFICIAL'!Q192=0," "))</f>
        <v xml:space="preserve"> </v>
      </c>
      <c r="I194" s="148">
        <f t="shared" ca="1" si="2"/>
        <v>0</v>
      </c>
      <c r="J194" s="149"/>
      <c r="XFD194" s="49"/>
    </row>
    <row r="195" spans="1:10 16384:16384" ht="30" customHeight="1" x14ac:dyDescent="0.35">
      <c r="A195" s="64" t="str">
        <f>+IF('BOLETA OFICIAL'!F193&gt;0,'BOLETA OFICIAL'!F193,+IF('BOLETA OFICIAL'!F193=0," "))</f>
        <v xml:space="preserve"> </v>
      </c>
      <c r="B195" s="60" t="str">
        <f ca="1">+IF('BOLETA OFICIAL'!G193&gt;0,'BOLETA OFICIAL'!G193,+IF('BOLETA OFICIAL'!G193=0," "))</f>
        <v xml:space="preserve"> </v>
      </c>
      <c r="C195" s="55"/>
      <c r="D195" s="61" t="str">
        <f>+IF('BOLETA OFICIAL'!C193&gt;0,'BOLETA OFICIAL'!C193,+IF('BOLETA OFICIAL'!C193=0," "))</f>
        <v xml:space="preserve"> </v>
      </c>
      <c r="E195" s="61" t="str">
        <f>+IF('BOLETA OFICIAL'!D193&gt;0,'BOLETA OFICIAL'!D193,+IF('BOLETA OFICIAL'!D193=0," "))</f>
        <v xml:space="preserve"> </v>
      </c>
      <c r="F195" s="61" t="str">
        <f>IF('BOLETA OFICIAL'!B193&gt;0,'BOLETA OFICIAL'!B193,+IF('BOLETA OFICIAL'!B193=0," "))</f>
        <v xml:space="preserve"> </v>
      </c>
      <c r="G195" s="62" t="str">
        <f>+IF('BOLETA OFICIAL'!P193&gt;0,'BOLETA OFICIAL'!P193,+IF('BOLETA OFICIAL'!P193=0," "))</f>
        <v xml:space="preserve"> </v>
      </c>
      <c r="H195" s="62" t="str">
        <f>+IF('BOLETA OFICIAL'!Q193&gt;0,'BOLETA OFICIAL'!Q193,+IF('BOLETA OFICIAL'!Q193=0," "))</f>
        <v xml:space="preserve"> </v>
      </c>
      <c r="I195" s="148">
        <f t="shared" ca="1" si="2"/>
        <v>0</v>
      </c>
      <c r="J195" s="149"/>
      <c r="XFD195" s="49"/>
    </row>
    <row r="196" spans="1:10 16384:16384" ht="30" customHeight="1" x14ac:dyDescent="0.35">
      <c r="A196" s="64" t="str">
        <f>+IF('BOLETA OFICIAL'!F194&gt;0,'BOLETA OFICIAL'!F194,+IF('BOLETA OFICIAL'!F194=0," "))</f>
        <v xml:space="preserve"> </v>
      </c>
      <c r="B196" s="60" t="str">
        <f ca="1">+IF('BOLETA OFICIAL'!G194&gt;0,'BOLETA OFICIAL'!G194,+IF('BOLETA OFICIAL'!G194=0," "))</f>
        <v xml:space="preserve"> </v>
      </c>
      <c r="C196" s="55"/>
      <c r="D196" s="61" t="str">
        <f>+IF('BOLETA OFICIAL'!C194&gt;0,'BOLETA OFICIAL'!C194,+IF('BOLETA OFICIAL'!C194=0," "))</f>
        <v xml:space="preserve"> </v>
      </c>
      <c r="E196" s="61" t="str">
        <f>+IF('BOLETA OFICIAL'!D194&gt;0,'BOLETA OFICIAL'!D194,+IF('BOLETA OFICIAL'!D194=0," "))</f>
        <v xml:space="preserve"> </v>
      </c>
      <c r="F196" s="61" t="str">
        <f>IF('BOLETA OFICIAL'!B194&gt;0,'BOLETA OFICIAL'!B194,+IF('BOLETA OFICIAL'!B194=0," "))</f>
        <v xml:space="preserve"> </v>
      </c>
      <c r="G196" s="62" t="str">
        <f>+IF('BOLETA OFICIAL'!P194&gt;0,'BOLETA OFICIAL'!P194,+IF('BOLETA OFICIAL'!P194=0," "))</f>
        <v xml:space="preserve"> </v>
      </c>
      <c r="H196" s="62" t="str">
        <f>+IF('BOLETA OFICIAL'!Q194&gt;0,'BOLETA OFICIAL'!Q194,+IF('BOLETA OFICIAL'!Q194=0," "))</f>
        <v xml:space="preserve"> </v>
      </c>
      <c r="I196" s="148">
        <f t="shared" ca="1" si="2"/>
        <v>0</v>
      </c>
      <c r="J196" s="149"/>
      <c r="XFD196" s="49"/>
    </row>
    <row r="197" spans="1:10 16384:16384" ht="30" customHeight="1" x14ac:dyDescent="0.35">
      <c r="A197" s="64" t="str">
        <f>+IF('BOLETA OFICIAL'!F195&gt;0,'BOLETA OFICIAL'!F195,+IF('BOLETA OFICIAL'!F195=0," "))</f>
        <v xml:space="preserve"> </v>
      </c>
      <c r="B197" s="60" t="str">
        <f ca="1">+IF('BOLETA OFICIAL'!G195&gt;0,'BOLETA OFICIAL'!G195,+IF('BOLETA OFICIAL'!G195=0," "))</f>
        <v xml:space="preserve"> </v>
      </c>
      <c r="C197" s="55"/>
      <c r="D197" s="61" t="str">
        <f>+IF('BOLETA OFICIAL'!C195&gt;0,'BOLETA OFICIAL'!C195,+IF('BOLETA OFICIAL'!C195=0," "))</f>
        <v xml:space="preserve"> </v>
      </c>
      <c r="E197" s="61" t="str">
        <f>+IF('BOLETA OFICIAL'!D195&gt;0,'BOLETA OFICIAL'!D195,+IF('BOLETA OFICIAL'!D195=0," "))</f>
        <v xml:space="preserve"> </v>
      </c>
      <c r="F197" s="61" t="str">
        <f>IF('BOLETA OFICIAL'!B195&gt;0,'BOLETA OFICIAL'!B195,+IF('BOLETA OFICIAL'!B195=0," "))</f>
        <v xml:space="preserve"> </v>
      </c>
      <c r="G197" s="62" t="str">
        <f>+IF('BOLETA OFICIAL'!P195&gt;0,'BOLETA OFICIAL'!P195,+IF('BOLETA OFICIAL'!P195=0," "))</f>
        <v xml:space="preserve"> </v>
      </c>
      <c r="H197" s="62" t="str">
        <f>+IF('BOLETA OFICIAL'!Q195&gt;0,'BOLETA OFICIAL'!Q195,+IF('BOLETA OFICIAL'!Q195=0," "))</f>
        <v xml:space="preserve"> </v>
      </c>
      <c r="I197" s="148">
        <f t="shared" ca="1" si="2"/>
        <v>0</v>
      </c>
      <c r="J197" s="149"/>
      <c r="XFD197" s="49"/>
    </row>
    <row r="198" spans="1:10 16384:16384" ht="30" customHeight="1" x14ac:dyDescent="0.35">
      <c r="A198" s="64" t="str">
        <f>+IF('BOLETA OFICIAL'!F196&gt;0,'BOLETA OFICIAL'!F196,+IF('BOLETA OFICIAL'!F196=0," "))</f>
        <v xml:space="preserve"> </v>
      </c>
      <c r="B198" s="60" t="str">
        <f ca="1">+IF('BOLETA OFICIAL'!G196&gt;0,'BOLETA OFICIAL'!G196,+IF('BOLETA OFICIAL'!G196=0," "))</f>
        <v xml:space="preserve"> </v>
      </c>
      <c r="C198" s="55"/>
      <c r="D198" s="61" t="str">
        <f>+IF('BOLETA OFICIAL'!C196&gt;0,'BOLETA OFICIAL'!C196,+IF('BOLETA OFICIAL'!C196=0," "))</f>
        <v xml:space="preserve"> </v>
      </c>
      <c r="E198" s="61" t="str">
        <f>+IF('BOLETA OFICIAL'!D196&gt;0,'BOLETA OFICIAL'!D196,+IF('BOLETA OFICIAL'!D196=0," "))</f>
        <v xml:space="preserve"> </v>
      </c>
      <c r="F198" s="61" t="str">
        <f>IF('BOLETA OFICIAL'!B196&gt;0,'BOLETA OFICIAL'!B196,+IF('BOLETA OFICIAL'!B196=0," "))</f>
        <v xml:space="preserve"> </v>
      </c>
      <c r="G198" s="62" t="str">
        <f>+IF('BOLETA OFICIAL'!P196&gt;0,'BOLETA OFICIAL'!P196,+IF('BOLETA OFICIAL'!P196=0," "))</f>
        <v xml:space="preserve"> </v>
      </c>
      <c r="H198" s="62" t="str">
        <f>+IF('BOLETA OFICIAL'!Q196&gt;0,'BOLETA OFICIAL'!Q196,+IF('BOLETA OFICIAL'!Q196=0," "))</f>
        <v xml:space="preserve"> </v>
      </c>
      <c r="I198" s="148">
        <f t="shared" ca="1" si="2"/>
        <v>0</v>
      </c>
      <c r="J198" s="149"/>
      <c r="XFD198" s="49"/>
    </row>
    <row r="199" spans="1:10 16384:16384" ht="30" customHeight="1" x14ac:dyDescent="0.35">
      <c r="A199" s="64" t="str">
        <f>+IF('BOLETA OFICIAL'!F197&gt;0,'BOLETA OFICIAL'!F197,+IF('BOLETA OFICIAL'!F197=0," "))</f>
        <v xml:space="preserve"> </v>
      </c>
      <c r="B199" s="60" t="str">
        <f ca="1">+IF('BOLETA OFICIAL'!G197&gt;0,'BOLETA OFICIAL'!G197,+IF('BOLETA OFICIAL'!G197=0," "))</f>
        <v xml:space="preserve"> </v>
      </c>
      <c r="C199" s="55"/>
      <c r="D199" s="61" t="str">
        <f>+IF('BOLETA OFICIAL'!C197&gt;0,'BOLETA OFICIAL'!C197,+IF('BOLETA OFICIAL'!C197=0," "))</f>
        <v xml:space="preserve"> </v>
      </c>
      <c r="E199" s="61" t="str">
        <f>+IF('BOLETA OFICIAL'!D197&gt;0,'BOLETA OFICIAL'!D197,+IF('BOLETA OFICIAL'!D197=0," "))</f>
        <v xml:space="preserve"> </v>
      </c>
      <c r="F199" s="61" t="str">
        <f>IF('BOLETA OFICIAL'!B197&gt;0,'BOLETA OFICIAL'!B197,+IF('BOLETA OFICIAL'!B197=0," "))</f>
        <v xml:space="preserve"> </v>
      </c>
      <c r="G199" s="62" t="str">
        <f>+IF('BOLETA OFICIAL'!P197&gt;0,'BOLETA OFICIAL'!P197,+IF('BOLETA OFICIAL'!P197=0," "))</f>
        <v xml:space="preserve"> </v>
      </c>
      <c r="H199" s="62" t="str">
        <f>+IF('BOLETA OFICIAL'!Q197&gt;0,'BOLETA OFICIAL'!Q197,+IF('BOLETA OFICIAL'!Q197=0," "))</f>
        <v xml:space="preserve"> </v>
      </c>
      <c r="I199" s="148">
        <f t="shared" ca="1" si="2"/>
        <v>0</v>
      </c>
      <c r="J199" s="149"/>
      <c r="XFD199" s="49"/>
    </row>
    <row r="200" spans="1:10 16384:16384" ht="30" customHeight="1" x14ac:dyDescent="0.35">
      <c r="A200" s="64" t="str">
        <f>+IF('BOLETA OFICIAL'!F198&gt;0,'BOLETA OFICIAL'!F198,+IF('BOLETA OFICIAL'!F198=0," "))</f>
        <v xml:space="preserve"> </v>
      </c>
      <c r="B200" s="60" t="str">
        <f ca="1">+IF('BOLETA OFICIAL'!G198&gt;0,'BOLETA OFICIAL'!G198,+IF('BOLETA OFICIAL'!G198=0," "))</f>
        <v xml:space="preserve"> </v>
      </c>
      <c r="C200" s="55"/>
      <c r="D200" s="61" t="str">
        <f>+IF('BOLETA OFICIAL'!C198&gt;0,'BOLETA OFICIAL'!C198,+IF('BOLETA OFICIAL'!C198=0," "))</f>
        <v xml:space="preserve"> </v>
      </c>
      <c r="E200" s="61" t="str">
        <f>+IF('BOLETA OFICIAL'!D198&gt;0,'BOLETA OFICIAL'!D198,+IF('BOLETA OFICIAL'!D198=0," "))</f>
        <v xml:space="preserve"> </v>
      </c>
      <c r="F200" s="61" t="str">
        <f>IF('BOLETA OFICIAL'!B198&gt;0,'BOLETA OFICIAL'!B198,+IF('BOLETA OFICIAL'!B198=0," "))</f>
        <v xml:space="preserve"> </v>
      </c>
      <c r="G200" s="62" t="str">
        <f>+IF('BOLETA OFICIAL'!P198&gt;0,'BOLETA OFICIAL'!P198,+IF('BOLETA OFICIAL'!P198=0," "))</f>
        <v xml:space="preserve"> </v>
      </c>
      <c r="H200" s="62" t="str">
        <f>+IF('BOLETA OFICIAL'!Q198&gt;0,'BOLETA OFICIAL'!Q198,+IF('BOLETA OFICIAL'!Q198=0," "))</f>
        <v xml:space="preserve"> </v>
      </c>
      <c r="I200" s="148">
        <f t="shared" ref="I200:I230" ca="1" si="3">+IFERROR(A200*B200*C200,0)</f>
        <v>0</v>
      </c>
      <c r="J200" s="149"/>
      <c r="XFD200" s="49"/>
    </row>
    <row r="201" spans="1:10 16384:16384" ht="30" customHeight="1" x14ac:dyDescent="0.35">
      <c r="A201" s="64" t="str">
        <f>+IF('BOLETA OFICIAL'!F199&gt;0,'BOLETA OFICIAL'!F199,+IF('BOLETA OFICIAL'!F199=0," "))</f>
        <v xml:space="preserve"> </v>
      </c>
      <c r="B201" s="60" t="str">
        <f ca="1">+IF('BOLETA OFICIAL'!G199&gt;0,'BOLETA OFICIAL'!G199,+IF('BOLETA OFICIAL'!G199=0," "))</f>
        <v xml:space="preserve"> </v>
      </c>
      <c r="C201" s="55"/>
      <c r="D201" s="61" t="str">
        <f>+IF('BOLETA OFICIAL'!C199&gt;0,'BOLETA OFICIAL'!C199,+IF('BOLETA OFICIAL'!C199=0," "))</f>
        <v xml:space="preserve"> </v>
      </c>
      <c r="E201" s="61" t="str">
        <f>+IF('BOLETA OFICIAL'!D199&gt;0,'BOLETA OFICIAL'!D199,+IF('BOLETA OFICIAL'!D199=0," "))</f>
        <v xml:space="preserve"> </v>
      </c>
      <c r="F201" s="61" t="str">
        <f>IF('BOLETA OFICIAL'!B199&gt;0,'BOLETA OFICIAL'!B199,+IF('BOLETA OFICIAL'!B199=0," "))</f>
        <v xml:space="preserve"> </v>
      </c>
      <c r="G201" s="62" t="str">
        <f>+IF('BOLETA OFICIAL'!P199&gt;0,'BOLETA OFICIAL'!P199,+IF('BOLETA OFICIAL'!P199=0," "))</f>
        <v xml:space="preserve"> </v>
      </c>
      <c r="H201" s="62" t="str">
        <f>+IF('BOLETA OFICIAL'!Q199&gt;0,'BOLETA OFICIAL'!Q199,+IF('BOLETA OFICIAL'!Q199=0," "))</f>
        <v xml:space="preserve"> </v>
      </c>
      <c r="I201" s="148">
        <f t="shared" ca="1" si="3"/>
        <v>0</v>
      </c>
      <c r="J201" s="149"/>
      <c r="XFD201" s="49"/>
    </row>
    <row r="202" spans="1:10 16384:16384" ht="30" customHeight="1" x14ac:dyDescent="0.35">
      <c r="A202" s="64" t="str">
        <f>+IF('BOLETA OFICIAL'!F200&gt;0,'BOLETA OFICIAL'!F200,+IF('BOLETA OFICIAL'!F200=0," "))</f>
        <v xml:space="preserve"> </v>
      </c>
      <c r="B202" s="60" t="str">
        <f ca="1">+IF('BOLETA OFICIAL'!G200&gt;0,'BOLETA OFICIAL'!G200,+IF('BOLETA OFICIAL'!G200=0," "))</f>
        <v xml:space="preserve"> </v>
      </c>
      <c r="C202" s="55"/>
      <c r="D202" s="61" t="str">
        <f>+IF('BOLETA OFICIAL'!C200&gt;0,'BOLETA OFICIAL'!C200,+IF('BOLETA OFICIAL'!C200=0," "))</f>
        <v xml:space="preserve"> </v>
      </c>
      <c r="E202" s="61" t="str">
        <f>+IF('BOLETA OFICIAL'!D200&gt;0,'BOLETA OFICIAL'!D200,+IF('BOLETA OFICIAL'!D200=0," "))</f>
        <v xml:space="preserve"> </v>
      </c>
      <c r="F202" s="61" t="str">
        <f>IF('BOLETA OFICIAL'!B200&gt;0,'BOLETA OFICIAL'!B200,+IF('BOLETA OFICIAL'!B200=0," "))</f>
        <v xml:space="preserve"> </v>
      </c>
      <c r="G202" s="62" t="str">
        <f>+IF('BOLETA OFICIAL'!P200&gt;0,'BOLETA OFICIAL'!P200,+IF('BOLETA OFICIAL'!P200=0," "))</f>
        <v xml:space="preserve"> </v>
      </c>
      <c r="H202" s="62" t="str">
        <f>+IF('BOLETA OFICIAL'!Q200&gt;0,'BOLETA OFICIAL'!Q200,+IF('BOLETA OFICIAL'!Q200=0," "))</f>
        <v xml:space="preserve"> </v>
      </c>
      <c r="I202" s="148">
        <f t="shared" ca="1" si="3"/>
        <v>0</v>
      </c>
      <c r="J202" s="149"/>
      <c r="XFD202" s="49"/>
    </row>
    <row r="203" spans="1:10 16384:16384" ht="30" customHeight="1" x14ac:dyDescent="0.35">
      <c r="A203" s="64" t="str">
        <f>+IF('BOLETA OFICIAL'!F201&gt;0,'BOLETA OFICIAL'!F201,+IF('BOLETA OFICIAL'!F201=0," "))</f>
        <v xml:space="preserve"> </v>
      </c>
      <c r="B203" s="60" t="str">
        <f ca="1">+IF('BOLETA OFICIAL'!G201&gt;0,'BOLETA OFICIAL'!G201,+IF('BOLETA OFICIAL'!G201=0," "))</f>
        <v xml:space="preserve"> </v>
      </c>
      <c r="C203" s="55"/>
      <c r="D203" s="61" t="str">
        <f>+IF('BOLETA OFICIAL'!C201&gt;0,'BOLETA OFICIAL'!C201,+IF('BOLETA OFICIAL'!C201=0," "))</f>
        <v xml:space="preserve"> </v>
      </c>
      <c r="E203" s="61" t="str">
        <f>+IF('BOLETA OFICIAL'!D201&gt;0,'BOLETA OFICIAL'!D201,+IF('BOLETA OFICIAL'!D201=0," "))</f>
        <v xml:space="preserve"> </v>
      </c>
      <c r="F203" s="61" t="str">
        <f>IF('BOLETA OFICIAL'!B201&gt;0,'BOLETA OFICIAL'!B201,+IF('BOLETA OFICIAL'!B201=0," "))</f>
        <v xml:space="preserve"> </v>
      </c>
      <c r="G203" s="62" t="str">
        <f>+IF('BOLETA OFICIAL'!P201&gt;0,'BOLETA OFICIAL'!P201,+IF('BOLETA OFICIAL'!P201=0," "))</f>
        <v xml:space="preserve"> </v>
      </c>
      <c r="H203" s="62" t="str">
        <f>+IF('BOLETA OFICIAL'!Q201&gt;0,'BOLETA OFICIAL'!Q201,+IF('BOLETA OFICIAL'!Q201=0," "))</f>
        <v xml:space="preserve"> </v>
      </c>
      <c r="I203" s="148">
        <f t="shared" ca="1" si="3"/>
        <v>0</v>
      </c>
      <c r="J203" s="149"/>
      <c r="XFD203" s="49"/>
    </row>
    <row r="204" spans="1:10 16384:16384" ht="30" customHeight="1" x14ac:dyDescent="0.35">
      <c r="A204" s="64" t="str">
        <f>+IF('BOLETA OFICIAL'!F202&gt;0,'BOLETA OFICIAL'!F202,+IF('BOLETA OFICIAL'!F202=0," "))</f>
        <v xml:space="preserve"> </v>
      </c>
      <c r="B204" s="60" t="str">
        <f ca="1">+IF('BOLETA OFICIAL'!G202&gt;0,'BOLETA OFICIAL'!G202,+IF('BOLETA OFICIAL'!G202=0," "))</f>
        <v xml:space="preserve"> </v>
      </c>
      <c r="C204" s="55"/>
      <c r="D204" s="61" t="str">
        <f>+IF('BOLETA OFICIAL'!C202&gt;0,'BOLETA OFICIAL'!C202,+IF('BOLETA OFICIAL'!C202=0," "))</f>
        <v xml:space="preserve"> </v>
      </c>
      <c r="E204" s="61" t="str">
        <f>+IF('BOLETA OFICIAL'!D202&gt;0,'BOLETA OFICIAL'!D202,+IF('BOLETA OFICIAL'!D202=0," "))</f>
        <v xml:space="preserve"> </v>
      </c>
      <c r="F204" s="61" t="str">
        <f>IF('BOLETA OFICIAL'!B202&gt;0,'BOLETA OFICIAL'!B202,+IF('BOLETA OFICIAL'!B202=0," "))</f>
        <v xml:space="preserve"> </v>
      </c>
      <c r="G204" s="62" t="str">
        <f>+IF('BOLETA OFICIAL'!P202&gt;0,'BOLETA OFICIAL'!P202,+IF('BOLETA OFICIAL'!P202=0," "))</f>
        <v xml:space="preserve"> </v>
      </c>
      <c r="H204" s="62" t="str">
        <f>+IF('BOLETA OFICIAL'!Q202&gt;0,'BOLETA OFICIAL'!Q202,+IF('BOLETA OFICIAL'!Q202=0," "))</f>
        <v xml:space="preserve"> </v>
      </c>
      <c r="I204" s="148">
        <f t="shared" ca="1" si="3"/>
        <v>0</v>
      </c>
      <c r="J204" s="149"/>
      <c r="XFD204" s="49"/>
    </row>
    <row r="205" spans="1:10 16384:16384" ht="30" customHeight="1" x14ac:dyDescent="0.35">
      <c r="A205" s="64" t="str">
        <f>+IF('BOLETA OFICIAL'!F203&gt;0,'BOLETA OFICIAL'!F203,+IF('BOLETA OFICIAL'!F203=0," "))</f>
        <v xml:space="preserve"> </v>
      </c>
      <c r="B205" s="60" t="str">
        <f ca="1">+IF('BOLETA OFICIAL'!G203&gt;0,'BOLETA OFICIAL'!G203,+IF('BOLETA OFICIAL'!G203=0," "))</f>
        <v xml:space="preserve"> </v>
      </c>
      <c r="C205" s="55"/>
      <c r="D205" s="61" t="str">
        <f>+IF('BOLETA OFICIAL'!C203&gt;0,'BOLETA OFICIAL'!C203,+IF('BOLETA OFICIAL'!C203=0," "))</f>
        <v xml:space="preserve"> </v>
      </c>
      <c r="E205" s="61" t="str">
        <f>+IF('BOLETA OFICIAL'!D203&gt;0,'BOLETA OFICIAL'!D203,+IF('BOLETA OFICIAL'!D203=0," "))</f>
        <v xml:space="preserve"> </v>
      </c>
      <c r="F205" s="61" t="str">
        <f>IF('BOLETA OFICIAL'!B203&gt;0,'BOLETA OFICIAL'!B203,+IF('BOLETA OFICIAL'!B203=0," "))</f>
        <v xml:space="preserve"> </v>
      </c>
      <c r="G205" s="62" t="str">
        <f>+IF('BOLETA OFICIAL'!P203&gt;0,'BOLETA OFICIAL'!P203,+IF('BOLETA OFICIAL'!P203=0," "))</f>
        <v xml:space="preserve"> </v>
      </c>
      <c r="H205" s="62" t="str">
        <f>+IF('BOLETA OFICIAL'!Q203&gt;0,'BOLETA OFICIAL'!Q203,+IF('BOLETA OFICIAL'!Q203=0," "))</f>
        <v xml:space="preserve"> </v>
      </c>
      <c r="I205" s="148">
        <f t="shared" ca="1" si="3"/>
        <v>0</v>
      </c>
      <c r="J205" s="149"/>
      <c r="XFD205" s="49"/>
    </row>
    <row r="206" spans="1:10 16384:16384" ht="30" customHeight="1" x14ac:dyDescent="0.35">
      <c r="A206" s="64" t="str">
        <f>+IF('BOLETA OFICIAL'!F204&gt;0,'BOLETA OFICIAL'!F204,+IF('BOLETA OFICIAL'!F204=0," "))</f>
        <v xml:space="preserve"> </v>
      </c>
      <c r="B206" s="60" t="str">
        <f ca="1">+IF('BOLETA OFICIAL'!G204&gt;0,'BOLETA OFICIAL'!G204,+IF('BOLETA OFICIAL'!G204=0," "))</f>
        <v xml:space="preserve"> </v>
      </c>
      <c r="C206" s="55"/>
      <c r="D206" s="61" t="str">
        <f>+IF('BOLETA OFICIAL'!C204&gt;0,'BOLETA OFICIAL'!C204,+IF('BOLETA OFICIAL'!C204=0," "))</f>
        <v xml:space="preserve"> </v>
      </c>
      <c r="E206" s="61" t="str">
        <f>+IF('BOLETA OFICIAL'!D204&gt;0,'BOLETA OFICIAL'!D204,+IF('BOLETA OFICIAL'!D204=0," "))</f>
        <v xml:space="preserve"> </v>
      </c>
      <c r="F206" s="61" t="str">
        <f>IF('BOLETA OFICIAL'!B204&gt;0,'BOLETA OFICIAL'!B204,+IF('BOLETA OFICIAL'!B204=0," "))</f>
        <v xml:space="preserve"> </v>
      </c>
      <c r="G206" s="62" t="str">
        <f>+IF('BOLETA OFICIAL'!P204&gt;0,'BOLETA OFICIAL'!P204,+IF('BOLETA OFICIAL'!P204=0," "))</f>
        <v xml:space="preserve"> </v>
      </c>
      <c r="H206" s="62" t="str">
        <f>+IF('BOLETA OFICIAL'!Q204&gt;0,'BOLETA OFICIAL'!Q204,+IF('BOLETA OFICIAL'!Q204=0," "))</f>
        <v xml:space="preserve"> </v>
      </c>
      <c r="I206" s="148">
        <f t="shared" ca="1" si="3"/>
        <v>0</v>
      </c>
      <c r="J206" s="149"/>
      <c r="XFD206" s="49"/>
    </row>
    <row r="207" spans="1:10 16384:16384" ht="30" customHeight="1" x14ac:dyDescent="0.35">
      <c r="A207" s="64" t="str">
        <f>+IF('BOLETA OFICIAL'!F205&gt;0,'BOLETA OFICIAL'!F205,+IF('BOLETA OFICIAL'!F205=0," "))</f>
        <v xml:space="preserve"> </v>
      </c>
      <c r="B207" s="60" t="str">
        <f ca="1">+IF('BOLETA OFICIAL'!G205&gt;0,'BOLETA OFICIAL'!G205,+IF('BOLETA OFICIAL'!G205=0," "))</f>
        <v xml:space="preserve"> </v>
      </c>
      <c r="C207" s="55"/>
      <c r="D207" s="61" t="str">
        <f>+IF('BOLETA OFICIAL'!C205&gt;0,'BOLETA OFICIAL'!C205,+IF('BOLETA OFICIAL'!C205=0," "))</f>
        <v xml:space="preserve"> </v>
      </c>
      <c r="E207" s="61" t="str">
        <f>+IF('BOLETA OFICIAL'!D205&gt;0,'BOLETA OFICIAL'!D205,+IF('BOLETA OFICIAL'!D205=0," "))</f>
        <v xml:space="preserve"> </v>
      </c>
      <c r="F207" s="61" t="str">
        <f>IF('BOLETA OFICIAL'!B205&gt;0,'BOLETA OFICIAL'!B205,+IF('BOLETA OFICIAL'!B205=0," "))</f>
        <v xml:space="preserve"> </v>
      </c>
      <c r="G207" s="62" t="str">
        <f>+IF('BOLETA OFICIAL'!P205&gt;0,'BOLETA OFICIAL'!P205,+IF('BOLETA OFICIAL'!P205=0," "))</f>
        <v xml:space="preserve"> </v>
      </c>
      <c r="H207" s="62" t="str">
        <f>+IF('BOLETA OFICIAL'!Q205&gt;0,'BOLETA OFICIAL'!Q205,+IF('BOLETA OFICIAL'!Q205=0," "))</f>
        <v xml:space="preserve"> </v>
      </c>
      <c r="I207" s="148">
        <f t="shared" ca="1" si="3"/>
        <v>0</v>
      </c>
      <c r="J207" s="149"/>
      <c r="XFD207" s="49"/>
    </row>
    <row r="208" spans="1:10 16384:16384" ht="30" customHeight="1" x14ac:dyDescent="0.35">
      <c r="A208" s="64" t="str">
        <f>+IF('BOLETA OFICIAL'!F206&gt;0,'BOLETA OFICIAL'!F206,+IF('BOLETA OFICIAL'!F206=0," "))</f>
        <v xml:space="preserve"> </v>
      </c>
      <c r="B208" s="60" t="str">
        <f ca="1">+IF('BOLETA OFICIAL'!G206&gt;0,'BOLETA OFICIAL'!G206,+IF('BOLETA OFICIAL'!G206=0," "))</f>
        <v xml:space="preserve"> </v>
      </c>
      <c r="C208" s="55"/>
      <c r="D208" s="61" t="str">
        <f>+IF('BOLETA OFICIAL'!C206&gt;0,'BOLETA OFICIAL'!C206,+IF('BOLETA OFICIAL'!C206=0," "))</f>
        <v xml:space="preserve"> </v>
      </c>
      <c r="E208" s="61" t="str">
        <f>+IF('BOLETA OFICIAL'!D206&gt;0,'BOLETA OFICIAL'!D206,+IF('BOLETA OFICIAL'!D206=0," "))</f>
        <v xml:space="preserve"> </v>
      </c>
      <c r="F208" s="61" t="str">
        <f>IF('BOLETA OFICIAL'!B206&gt;0,'BOLETA OFICIAL'!B206,+IF('BOLETA OFICIAL'!B206=0," "))</f>
        <v xml:space="preserve"> </v>
      </c>
      <c r="G208" s="62" t="str">
        <f>+IF('BOLETA OFICIAL'!P206&gt;0,'BOLETA OFICIAL'!P206,+IF('BOLETA OFICIAL'!P206=0," "))</f>
        <v xml:space="preserve"> </v>
      </c>
      <c r="H208" s="62" t="str">
        <f>+IF('BOLETA OFICIAL'!Q206&gt;0,'BOLETA OFICIAL'!Q206,+IF('BOLETA OFICIAL'!Q206=0," "))</f>
        <v xml:space="preserve"> </v>
      </c>
      <c r="I208" s="148">
        <f t="shared" ca="1" si="3"/>
        <v>0</v>
      </c>
      <c r="J208" s="149"/>
      <c r="XFD208" s="49"/>
    </row>
    <row r="209" spans="1:10 16384:16384" ht="30" customHeight="1" x14ac:dyDescent="0.35">
      <c r="A209" s="64" t="str">
        <f>+IF('BOLETA OFICIAL'!F207&gt;0,'BOLETA OFICIAL'!F207,+IF('BOLETA OFICIAL'!F207=0," "))</f>
        <v xml:space="preserve"> </v>
      </c>
      <c r="B209" s="60" t="str">
        <f ca="1">+IF('BOLETA OFICIAL'!G207&gt;0,'BOLETA OFICIAL'!G207,+IF('BOLETA OFICIAL'!G207=0," "))</f>
        <v xml:space="preserve"> </v>
      </c>
      <c r="C209" s="55"/>
      <c r="D209" s="61" t="str">
        <f>+IF('BOLETA OFICIAL'!C207&gt;0,'BOLETA OFICIAL'!C207,+IF('BOLETA OFICIAL'!C207=0," "))</f>
        <v xml:space="preserve"> </v>
      </c>
      <c r="E209" s="61" t="str">
        <f>+IF('BOLETA OFICIAL'!D207&gt;0,'BOLETA OFICIAL'!D207,+IF('BOLETA OFICIAL'!D207=0," "))</f>
        <v xml:space="preserve"> </v>
      </c>
      <c r="F209" s="61" t="str">
        <f>IF('BOLETA OFICIAL'!B207&gt;0,'BOLETA OFICIAL'!B207,+IF('BOLETA OFICIAL'!B207=0," "))</f>
        <v xml:space="preserve"> </v>
      </c>
      <c r="G209" s="62" t="str">
        <f>+IF('BOLETA OFICIAL'!P207&gt;0,'BOLETA OFICIAL'!P207,+IF('BOLETA OFICIAL'!P207=0," "))</f>
        <v xml:space="preserve"> </v>
      </c>
      <c r="H209" s="62" t="str">
        <f>+IF('BOLETA OFICIAL'!Q207&gt;0,'BOLETA OFICIAL'!Q207,+IF('BOLETA OFICIAL'!Q207=0," "))</f>
        <v xml:space="preserve"> </v>
      </c>
      <c r="I209" s="148">
        <f t="shared" ca="1" si="3"/>
        <v>0</v>
      </c>
      <c r="J209" s="149"/>
      <c r="XFD209" s="49"/>
    </row>
    <row r="210" spans="1:10 16384:16384" ht="30" customHeight="1" x14ac:dyDescent="0.35">
      <c r="A210" s="64" t="str">
        <f>+IF('BOLETA OFICIAL'!F208&gt;0,'BOLETA OFICIAL'!F208,+IF('BOLETA OFICIAL'!F208=0," "))</f>
        <v xml:space="preserve"> </v>
      </c>
      <c r="B210" s="60" t="str">
        <f ca="1">+IF('BOLETA OFICIAL'!G208&gt;0,'BOLETA OFICIAL'!G208,+IF('BOLETA OFICIAL'!G208=0," "))</f>
        <v xml:space="preserve"> </v>
      </c>
      <c r="C210" s="55"/>
      <c r="D210" s="61" t="str">
        <f>+IF('BOLETA OFICIAL'!C208&gt;0,'BOLETA OFICIAL'!C208,+IF('BOLETA OFICIAL'!C208=0," "))</f>
        <v xml:space="preserve"> </v>
      </c>
      <c r="E210" s="61" t="str">
        <f>+IF('BOLETA OFICIAL'!D208&gt;0,'BOLETA OFICIAL'!D208,+IF('BOLETA OFICIAL'!D208=0," "))</f>
        <v xml:space="preserve"> </v>
      </c>
      <c r="F210" s="61" t="str">
        <f>IF('BOLETA OFICIAL'!B208&gt;0,'BOLETA OFICIAL'!B208,+IF('BOLETA OFICIAL'!B208=0," "))</f>
        <v xml:space="preserve"> </v>
      </c>
      <c r="G210" s="62" t="str">
        <f>+IF('BOLETA OFICIAL'!P208&gt;0,'BOLETA OFICIAL'!P208,+IF('BOLETA OFICIAL'!P208=0," "))</f>
        <v xml:space="preserve"> </v>
      </c>
      <c r="H210" s="62" t="str">
        <f>+IF('BOLETA OFICIAL'!Q208&gt;0,'BOLETA OFICIAL'!Q208,+IF('BOLETA OFICIAL'!Q208=0," "))</f>
        <v xml:space="preserve"> </v>
      </c>
      <c r="I210" s="148">
        <f t="shared" ca="1" si="3"/>
        <v>0</v>
      </c>
      <c r="J210" s="149"/>
      <c r="XFD210" s="49"/>
    </row>
    <row r="211" spans="1:10 16384:16384" ht="30" customHeight="1" x14ac:dyDescent="0.35">
      <c r="A211" s="64" t="str">
        <f>+IF('BOLETA OFICIAL'!F209&gt;0,'BOLETA OFICIAL'!F209,+IF('BOLETA OFICIAL'!F209=0," "))</f>
        <v xml:space="preserve"> </v>
      </c>
      <c r="B211" s="60" t="str">
        <f ca="1">+IF('BOLETA OFICIAL'!G209&gt;0,'BOLETA OFICIAL'!G209,+IF('BOLETA OFICIAL'!G209=0," "))</f>
        <v xml:space="preserve"> </v>
      </c>
      <c r="C211" s="55"/>
      <c r="D211" s="61" t="str">
        <f>+IF('BOLETA OFICIAL'!C209&gt;0,'BOLETA OFICIAL'!C209,+IF('BOLETA OFICIAL'!C209=0," "))</f>
        <v xml:space="preserve"> </v>
      </c>
      <c r="E211" s="61" t="str">
        <f>+IF('BOLETA OFICIAL'!D209&gt;0,'BOLETA OFICIAL'!D209,+IF('BOLETA OFICIAL'!D209=0," "))</f>
        <v xml:space="preserve"> </v>
      </c>
      <c r="F211" s="61" t="str">
        <f>IF('BOLETA OFICIAL'!B209&gt;0,'BOLETA OFICIAL'!B209,+IF('BOLETA OFICIAL'!B209=0," "))</f>
        <v xml:space="preserve"> </v>
      </c>
      <c r="G211" s="62" t="str">
        <f>+IF('BOLETA OFICIAL'!P209&gt;0,'BOLETA OFICIAL'!P209,+IF('BOLETA OFICIAL'!P209=0," "))</f>
        <v xml:space="preserve"> </v>
      </c>
      <c r="H211" s="62" t="str">
        <f>+IF('BOLETA OFICIAL'!Q209&gt;0,'BOLETA OFICIAL'!Q209,+IF('BOLETA OFICIAL'!Q209=0," "))</f>
        <v xml:space="preserve"> </v>
      </c>
      <c r="I211" s="148">
        <f t="shared" ca="1" si="3"/>
        <v>0</v>
      </c>
      <c r="J211" s="149"/>
      <c r="XFD211" s="49"/>
    </row>
    <row r="212" spans="1:10 16384:16384" ht="30" customHeight="1" x14ac:dyDescent="0.35">
      <c r="A212" s="64" t="str">
        <f>+IF('BOLETA OFICIAL'!F210&gt;0,'BOLETA OFICIAL'!F210,+IF('BOLETA OFICIAL'!F210=0," "))</f>
        <v xml:space="preserve"> </v>
      </c>
      <c r="B212" s="60" t="str">
        <f ca="1">+IF('BOLETA OFICIAL'!G210&gt;0,'BOLETA OFICIAL'!G210,+IF('BOLETA OFICIAL'!G210=0," "))</f>
        <v xml:space="preserve"> </v>
      </c>
      <c r="C212" s="55"/>
      <c r="D212" s="61" t="str">
        <f>+IF('BOLETA OFICIAL'!C210&gt;0,'BOLETA OFICIAL'!C210,+IF('BOLETA OFICIAL'!C210=0," "))</f>
        <v xml:space="preserve"> </v>
      </c>
      <c r="E212" s="61" t="str">
        <f>+IF('BOLETA OFICIAL'!D210&gt;0,'BOLETA OFICIAL'!D210,+IF('BOLETA OFICIAL'!D210=0," "))</f>
        <v xml:space="preserve"> </v>
      </c>
      <c r="F212" s="61" t="str">
        <f>IF('BOLETA OFICIAL'!B210&gt;0,'BOLETA OFICIAL'!B210,+IF('BOLETA OFICIAL'!B210=0," "))</f>
        <v xml:space="preserve"> </v>
      </c>
      <c r="G212" s="62" t="str">
        <f>+IF('BOLETA OFICIAL'!P210&gt;0,'BOLETA OFICIAL'!P210,+IF('BOLETA OFICIAL'!P210=0," "))</f>
        <v xml:space="preserve"> </v>
      </c>
      <c r="H212" s="62" t="str">
        <f>+IF('BOLETA OFICIAL'!Q210&gt;0,'BOLETA OFICIAL'!Q210,+IF('BOLETA OFICIAL'!Q210=0," "))</f>
        <v xml:space="preserve"> </v>
      </c>
      <c r="I212" s="148">
        <f t="shared" ca="1" si="3"/>
        <v>0</v>
      </c>
      <c r="J212" s="149"/>
      <c r="XFD212" s="49"/>
    </row>
    <row r="213" spans="1:10 16384:16384" ht="30" customHeight="1" x14ac:dyDescent="0.35">
      <c r="A213" s="64" t="str">
        <f>+IF('BOLETA OFICIAL'!F211&gt;0,'BOLETA OFICIAL'!F211,+IF('BOLETA OFICIAL'!F211=0," "))</f>
        <v xml:space="preserve"> </v>
      </c>
      <c r="B213" s="60" t="str">
        <f ca="1">+IF('BOLETA OFICIAL'!G211&gt;0,'BOLETA OFICIAL'!G211,+IF('BOLETA OFICIAL'!G211=0," "))</f>
        <v xml:space="preserve"> </v>
      </c>
      <c r="C213" s="55"/>
      <c r="D213" s="61" t="str">
        <f>+IF('BOLETA OFICIAL'!C211&gt;0,'BOLETA OFICIAL'!C211,+IF('BOLETA OFICIAL'!C211=0," "))</f>
        <v xml:space="preserve"> </v>
      </c>
      <c r="E213" s="61" t="str">
        <f>+IF('BOLETA OFICIAL'!D211&gt;0,'BOLETA OFICIAL'!D211,+IF('BOLETA OFICIAL'!D211=0," "))</f>
        <v xml:space="preserve"> </v>
      </c>
      <c r="F213" s="61" t="str">
        <f>IF('BOLETA OFICIAL'!B211&gt;0,'BOLETA OFICIAL'!B211,+IF('BOLETA OFICIAL'!B211=0," "))</f>
        <v xml:space="preserve"> </v>
      </c>
      <c r="G213" s="62" t="str">
        <f>+IF('BOLETA OFICIAL'!P211&gt;0,'BOLETA OFICIAL'!P211,+IF('BOLETA OFICIAL'!P211=0," "))</f>
        <v xml:space="preserve"> </v>
      </c>
      <c r="H213" s="62" t="str">
        <f>+IF('BOLETA OFICIAL'!Q211&gt;0,'BOLETA OFICIAL'!Q211,+IF('BOLETA OFICIAL'!Q211=0," "))</f>
        <v xml:space="preserve"> </v>
      </c>
      <c r="I213" s="148">
        <f t="shared" ca="1" si="3"/>
        <v>0</v>
      </c>
      <c r="J213" s="149"/>
      <c r="XFD213" s="49"/>
    </row>
    <row r="214" spans="1:10 16384:16384" ht="30" customHeight="1" x14ac:dyDescent="0.35">
      <c r="A214" s="64" t="str">
        <f>+IF('BOLETA OFICIAL'!F212&gt;0,'BOLETA OFICIAL'!F212,+IF('BOLETA OFICIAL'!F212=0," "))</f>
        <v xml:space="preserve"> </v>
      </c>
      <c r="B214" s="60" t="str">
        <f ca="1">+IF('BOLETA OFICIAL'!G212&gt;0,'BOLETA OFICIAL'!G212,+IF('BOLETA OFICIAL'!G212=0," "))</f>
        <v xml:space="preserve"> </v>
      </c>
      <c r="C214" s="55"/>
      <c r="D214" s="61" t="str">
        <f>+IF('BOLETA OFICIAL'!C212&gt;0,'BOLETA OFICIAL'!C212,+IF('BOLETA OFICIAL'!C212=0," "))</f>
        <v xml:space="preserve"> </v>
      </c>
      <c r="E214" s="61" t="str">
        <f>+IF('BOLETA OFICIAL'!D212&gt;0,'BOLETA OFICIAL'!D212,+IF('BOLETA OFICIAL'!D212=0," "))</f>
        <v xml:space="preserve"> </v>
      </c>
      <c r="F214" s="61" t="str">
        <f>IF('BOLETA OFICIAL'!B212&gt;0,'BOLETA OFICIAL'!B212,+IF('BOLETA OFICIAL'!B212=0," "))</f>
        <v xml:space="preserve"> </v>
      </c>
      <c r="G214" s="62" t="str">
        <f>+IF('BOLETA OFICIAL'!P212&gt;0,'BOLETA OFICIAL'!P212,+IF('BOLETA OFICIAL'!P212=0," "))</f>
        <v xml:space="preserve"> </v>
      </c>
      <c r="H214" s="62" t="str">
        <f>+IF('BOLETA OFICIAL'!Q212&gt;0,'BOLETA OFICIAL'!Q212,+IF('BOLETA OFICIAL'!Q212=0," "))</f>
        <v xml:space="preserve"> </v>
      </c>
      <c r="I214" s="148">
        <f t="shared" ca="1" si="3"/>
        <v>0</v>
      </c>
      <c r="J214" s="149"/>
      <c r="XFD214" s="49"/>
    </row>
    <row r="215" spans="1:10 16384:16384" ht="30" customHeight="1" x14ac:dyDescent="0.35">
      <c r="A215" s="64" t="str">
        <f>+IF('BOLETA OFICIAL'!F213&gt;0,'BOLETA OFICIAL'!F213,+IF('BOLETA OFICIAL'!F213=0," "))</f>
        <v xml:space="preserve"> </v>
      </c>
      <c r="B215" s="60" t="str">
        <f ca="1">+IF('BOLETA OFICIAL'!G213&gt;0,'BOLETA OFICIAL'!G213,+IF('BOLETA OFICIAL'!G213=0," "))</f>
        <v xml:space="preserve"> </v>
      </c>
      <c r="C215" s="55"/>
      <c r="D215" s="61" t="str">
        <f>+IF('BOLETA OFICIAL'!C213&gt;0,'BOLETA OFICIAL'!C213,+IF('BOLETA OFICIAL'!C213=0," "))</f>
        <v xml:space="preserve"> </v>
      </c>
      <c r="E215" s="61" t="str">
        <f>+IF('BOLETA OFICIAL'!D213&gt;0,'BOLETA OFICIAL'!D213,+IF('BOLETA OFICIAL'!D213=0," "))</f>
        <v xml:space="preserve"> </v>
      </c>
      <c r="F215" s="61" t="str">
        <f>IF('BOLETA OFICIAL'!B213&gt;0,'BOLETA OFICIAL'!B213,+IF('BOLETA OFICIAL'!B213=0," "))</f>
        <v xml:space="preserve"> </v>
      </c>
      <c r="G215" s="62" t="str">
        <f>+IF('BOLETA OFICIAL'!P213&gt;0,'BOLETA OFICIAL'!P213,+IF('BOLETA OFICIAL'!P213=0," "))</f>
        <v xml:space="preserve"> </v>
      </c>
      <c r="H215" s="62" t="str">
        <f>+IF('BOLETA OFICIAL'!Q213&gt;0,'BOLETA OFICIAL'!Q213,+IF('BOLETA OFICIAL'!Q213=0," "))</f>
        <v xml:space="preserve"> </v>
      </c>
      <c r="I215" s="148">
        <f t="shared" ca="1" si="3"/>
        <v>0</v>
      </c>
      <c r="J215" s="149"/>
      <c r="XFD215" s="49"/>
    </row>
    <row r="216" spans="1:10 16384:16384" ht="30" customHeight="1" x14ac:dyDescent="0.35">
      <c r="A216" s="64" t="str">
        <f>+IF('BOLETA OFICIAL'!F214&gt;0,'BOLETA OFICIAL'!F214,+IF('BOLETA OFICIAL'!F214=0," "))</f>
        <v xml:space="preserve"> </v>
      </c>
      <c r="B216" s="60" t="str">
        <f ca="1">+IF('BOLETA OFICIAL'!G214&gt;0,'BOLETA OFICIAL'!G214,+IF('BOLETA OFICIAL'!G214=0," "))</f>
        <v xml:space="preserve"> </v>
      </c>
      <c r="C216" s="55"/>
      <c r="D216" s="61" t="str">
        <f>+IF('BOLETA OFICIAL'!C214&gt;0,'BOLETA OFICIAL'!C214,+IF('BOLETA OFICIAL'!C214=0," "))</f>
        <v xml:space="preserve"> </v>
      </c>
      <c r="E216" s="61" t="str">
        <f>+IF('BOLETA OFICIAL'!D214&gt;0,'BOLETA OFICIAL'!D214,+IF('BOLETA OFICIAL'!D214=0," "))</f>
        <v xml:space="preserve"> </v>
      </c>
      <c r="F216" s="61" t="str">
        <f>IF('BOLETA OFICIAL'!B214&gt;0,'BOLETA OFICIAL'!B214,+IF('BOLETA OFICIAL'!B214=0," "))</f>
        <v xml:space="preserve"> </v>
      </c>
      <c r="G216" s="62" t="str">
        <f>+IF('BOLETA OFICIAL'!P214&gt;0,'BOLETA OFICIAL'!P214,+IF('BOLETA OFICIAL'!P214=0," "))</f>
        <v xml:space="preserve"> </v>
      </c>
      <c r="H216" s="62" t="str">
        <f>+IF('BOLETA OFICIAL'!Q214&gt;0,'BOLETA OFICIAL'!Q214,+IF('BOLETA OFICIAL'!Q214=0," "))</f>
        <v xml:space="preserve"> </v>
      </c>
      <c r="I216" s="148">
        <f t="shared" ca="1" si="3"/>
        <v>0</v>
      </c>
      <c r="J216" s="149"/>
      <c r="XFD216" s="49"/>
    </row>
    <row r="217" spans="1:10 16384:16384" ht="30" customHeight="1" x14ac:dyDescent="0.35">
      <c r="A217" s="64" t="str">
        <f>+IF('BOLETA OFICIAL'!F215&gt;0,'BOLETA OFICIAL'!F215,+IF('BOLETA OFICIAL'!F215=0," "))</f>
        <v xml:space="preserve"> </v>
      </c>
      <c r="B217" s="60" t="str">
        <f ca="1">+IF('BOLETA OFICIAL'!G215&gt;0,'BOLETA OFICIAL'!G215,+IF('BOLETA OFICIAL'!G215=0," "))</f>
        <v xml:space="preserve"> </v>
      </c>
      <c r="C217" s="55"/>
      <c r="D217" s="61" t="str">
        <f>+IF('BOLETA OFICIAL'!C215&gt;0,'BOLETA OFICIAL'!C215,+IF('BOLETA OFICIAL'!C215=0," "))</f>
        <v xml:space="preserve"> </v>
      </c>
      <c r="E217" s="61" t="str">
        <f>+IF('BOLETA OFICIAL'!D215&gt;0,'BOLETA OFICIAL'!D215,+IF('BOLETA OFICIAL'!D215=0," "))</f>
        <v xml:space="preserve"> </v>
      </c>
      <c r="F217" s="61" t="str">
        <f>IF('BOLETA OFICIAL'!B215&gt;0,'BOLETA OFICIAL'!B215,+IF('BOLETA OFICIAL'!B215=0," "))</f>
        <v xml:space="preserve"> </v>
      </c>
      <c r="G217" s="62" t="str">
        <f>+IF('BOLETA OFICIAL'!P215&gt;0,'BOLETA OFICIAL'!P215,+IF('BOLETA OFICIAL'!P215=0," "))</f>
        <v xml:space="preserve"> </v>
      </c>
      <c r="H217" s="62" t="str">
        <f>+IF('BOLETA OFICIAL'!Q215&gt;0,'BOLETA OFICIAL'!Q215,+IF('BOLETA OFICIAL'!Q215=0," "))</f>
        <v xml:space="preserve"> </v>
      </c>
      <c r="I217" s="148">
        <f t="shared" ca="1" si="3"/>
        <v>0</v>
      </c>
      <c r="J217" s="149"/>
      <c r="XFD217" s="49"/>
    </row>
    <row r="218" spans="1:10 16384:16384" ht="30" customHeight="1" x14ac:dyDescent="0.35">
      <c r="A218" s="64" t="str">
        <f>+IF('BOLETA OFICIAL'!F216&gt;0,'BOLETA OFICIAL'!F216,+IF('BOLETA OFICIAL'!F216=0," "))</f>
        <v xml:space="preserve"> </v>
      </c>
      <c r="B218" s="60" t="str">
        <f ca="1">+IF('BOLETA OFICIAL'!G216&gt;0,'BOLETA OFICIAL'!G216,+IF('BOLETA OFICIAL'!G216=0," "))</f>
        <v xml:space="preserve"> </v>
      </c>
      <c r="C218" s="55"/>
      <c r="D218" s="61" t="str">
        <f>+IF('BOLETA OFICIAL'!C216&gt;0,'BOLETA OFICIAL'!C216,+IF('BOLETA OFICIAL'!C216=0," "))</f>
        <v xml:space="preserve"> </v>
      </c>
      <c r="E218" s="61" t="str">
        <f>+IF('BOLETA OFICIAL'!D216&gt;0,'BOLETA OFICIAL'!D216,+IF('BOLETA OFICIAL'!D216=0," "))</f>
        <v xml:space="preserve"> </v>
      </c>
      <c r="F218" s="61" t="str">
        <f>IF('BOLETA OFICIAL'!B216&gt;0,'BOLETA OFICIAL'!B216,+IF('BOLETA OFICIAL'!B216=0," "))</f>
        <v xml:space="preserve"> </v>
      </c>
      <c r="G218" s="62" t="str">
        <f>+IF('BOLETA OFICIAL'!P216&gt;0,'BOLETA OFICIAL'!P216,+IF('BOLETA OFICIAL'!P216=0," "))</f>
        <v xml:space="preserve"> </v>
      </c>
      <c r="H218" s="62" t="str">
        <f>+IF('BOLETA OFICIAL'!Q216&gt;0,'BOLETA OFICIAL'!Q216,+IF('BOLETA OFICIAL'!Q216=0," "))</f>
        <v xml:space="preserve"> </v>
      </c>
      <c r="I218" s="148">
        <f t="shared" ca="1" si="3"/>
        <v>0</v>
      </c>
      <c r="J218" s="149"/>
      <c r="XFD218" s="49"/>
    </row>
    <row r="219" spans="1:10 16384:16384" ht="30" customHeight="1" x14ac:dyDescent="0.35">
      <c r="A219" s="64" t="str">
        <f>+IF('BOLETA OFICIAL'!F217&gt;0,'BOLETA OFICIAL'!F217,+IF('BOLETA OFICIAL'!F217=0," "))</f>
        <v xml:space="preserve"> </v>
      </c>
      <c r="B219" s="60" t="str">
        <f ca="1">+IF('BOLETA OFICIAL'!G217&gt;0,'BOLETA OFICIAL'!G217,+IF('BOLETA OFICIAL'!G217=0," "))</f>
        <v xml:space="preserve"> </v>
      </c>
      <c r="C219" s="55"/>
      <c r="D219" s="61" t="str">
        <f>+IF('BOLETA OFICIAL'!C217&gt;0,'BOLETA OFICIAL'!C217,+IF('BOLETA OFICIAL'!C217=0," "))</f>
        <v xml:space="preserve"> </v>
      </c>
      <c r="E219" s="61" t="str">
        <f>+IF('BOLETA OFICIAL'!D217&gt;0,'BOLETA OFICIAL'!D217,+IF('BOLETA OFICIAL'!D217=0," "))</f>
        <v xml:space="preserve"> </v>
      </c>
      <c r="F219" s="61" t="str">
        <f>IF('BOLETA OFICIAL'!B217&gt;0,'BOLETA OFICIAL'!B217,+IF('BOLETA OFICIAL'!B217=0," "))</f>
        <v xml:space="preserve"> </v>
      </c>
      <c r="G219" s="62" t="str">
        <f>+IF('BOLETA OFICIAL'!P217&gt;0,'BOLETA OFICIAL'!P217,+IF('BOLETA OFICIAL'!P217=0," "))</f>
        <v xml:space="preserve"> </v>
      </c>
      <c r="H219" s="62" t="str">
        <f>+IF('BOLETA OFICIAL'!Q217&gt;0,'BOLETA OFICIAL'!Q217,+IF('BOLETA OFICIAL'!Q217=0," "))</f>
        <v xml:space="preserve"> </v>
      </c>
      <c r="I219" s="148">
        <f t="shared" ca="1" si="3"/>
        <v>0</v>
      </c>
      <c r="J219" s="149"/>
      <c r="XFD219" s="49"/>
    </row>
    <row r="220" spans="1:10 16384:16384" ht="30" customHeight="1" x14ac:dyDescent="0.35">
      <c r="A220" s="64" t="str">
        <f>+IF('BOLETA OFICIAL'!F218&gt;0,'BOLETA OFICIAL'!F218,+IF('BOLETA OFICIAL'!F218=0," "))</f>
        <v xml:space="preserve"> </v>
      </c>
      <c r="B220" s="60" t="str">
        <f ca="1">+IF('BOLETA OFICIAL'!G218&gt;0,'BOLETA OFICIAL'!G218,+IF('BOLETA OFICIAL'!G218=0," "))</f>
        <v xml:space="preserve"> </v>
      </c>
      <c r="C220" s="55"/>
      <c r="D220" s="61" t="str">
        <f>+IF('BOLETA OFICIAL'!C218&gt;0,'BOLETA OFICIAL'!C218,+IF('BOLETA OFICIAL'!C218=0," "))</f>
        <v xml:space="preserve"> </v>
      </c>
      <c r="E220" s="61" t="str">
        <f>+IF('BOLETA OFICIAL'!D218&gt;0,'BOLETA OFICIAL'!D218,+IF('BOLETA OFICIAL'!D218=0," "))</f>
        <v xml:space="preserve"> </v>
      </c>
      <c r="F220" s="61" t="str">
        <f>IF('BOLETA OFICIAL'!B218&gt;0,'BOLETA OFICIAL'!B218,+IF('BOLETA OFICIAL'!B218=0," "))</f>
        <v xml:space="preserve"> </v>
      </c>
      <c r="G220" s="62" t="str">
        <f>+IF('BOLETA OFICIAL'!P218&gt;0,'BOLETA OFICIAL'!P218,+IF('BOLETA OFICIAL'!P218=0," "))</f>
        <v xml:space="preserve"> </v>
      </c>
      <c r="H220" s="62" t="str">
        <f>+IF('BOLETA OFICIAL'!Q218&gt;0,'BOLETA OFICIAL'!Q218,+IF('BOLETA OFICIAL'!Q218=0," "))</f>
        <v xml:space="preserve"> </v>
      </c>
      <c r="I220" s="148">
        <f t="shared" ca="1" si="3"/>
        <v>0</v>
      </c>
      <c r="J220" s="149"/>
      <c r="XFD220" s="49"/>
    </row>
    <row r="221" spans="1:10 16384:16384" ht="30" customHeight="1" x14ac:dyDescent="0.35">
      <c r="A221" s="64" t="str">
        <f>+IF('BOLETA OFICIAL'!F219&gt;0,'BOLETA OFICIAL'!F219,+IF('BOLETA OFICIAL'!F219=0," "))</f>
        <v xml:space="preserve"> </v>
      </c>
      <c r="B221" s="60" t="str">
        <f ca="1">+IF('BOLETA OFICIAL'!G219&gt;0,'BOLETA OFICIAL'!G219,+IF('BOLETA OFICIAL'!G219=0," "))</f>
        <v xml:space="preserve"> </v>
      </c>
      <c r="C221" s="55"/>
      <c r="D221" s="61" t="str">
        <f>+IF('BOLETA OFICIAL'!C219&gt;0,'BOLETA OFICIAL'!C219,+IF('BOLETA OFICIAL'!C219=0," "))</f>
        <v xml:space="preserve"> </v>
      </c>
      <c r="E221" s="61" t="str">
        <f>+IF('BOLETA OFICIAL'!D219&gt;0,'BOLETA OFICIAL'!D219,+IF('BOLETA OFICIAL'!D219=0," "))</f>
        <v xml:space="preserve"> </v>
      </c>
      <c r="F221" s="61" t="str">
        <f>IF('BOLETA OFICIAL'!B219&gt;0,'BOLETA OFICIAL'!B219,+IF('BOLETA OFICIAL'!B219=0," "))</f>
        <v xml:space="preserve"> </v>
      </c>
      <c r="G221" s="62" t="str">
        <f>+IF('BOLETA OFICIAL'!P219&gt;0,'BOLETA OFICIAL'!P219,+IF('BOLETA OFICIAL'!P219=0," "))</f>
        <v xml:space="preserve"> </v>
      </c>
      <c r="H221" s="62" t="str">
        <f>+IF('BOLETA OFICIAL'!Q219&gt;0,'BOLETA OFICIAL'!Q219,+IF('BOLETA OFICIAL'!Q219=0," "))</f>
        <v xml:space="preserve"> </v>
      </c>
      <c r="I221" s="148">
        <f t="shared" ca="1" si="3"/>
        <v>0</v>
      </c>
      <c r="J221" s="149"/>
      <c r="XFD221" s="49"/>
    </row>
    <row r="222" spans="1:10 16384:16384" ht="30" customHeight="1" x14ac:dyDescent="0.35">
      <c r="A222" s="64" t="str">
        <f>+IF('BOLETA OFICIAL'!F220&gt;0,'BOLETA OFICIAL'!F220,+IF('BOLETA OFICIAL'!F220=0," "))</f>
        <v xml:space="preserve"> </v>
      </c>
      <c r="B222" s="60" t="str">
        <f ca="1">+IF('BOLETA OFICIAL'!G220&gt;0,'BOLETA OFICIAL'!G220,+IF('BOLETA OFICIAL'!G220=0," "))</f>
        <v xml:space="preserve"> </v>
      </c>
      <c r="C222" s="55"/>
      <c r="D222" s="61" t="str">
        <f>+IF('BOLETA OFICIAL'!C220&gt;0,'BOLETA OFICIAL'!C220,+IF('BOLETA OFICIAL'!C220=0," "))</f>
        <v xml:space="preserve"> </v>
      </c>
      <c r="E222" s="61" t="str">
        <f>+IF('BOLETA OFICIAL'!D220&gt;0,'BOLETA OFICIAL'!D220,+IF('BOLETA OFICIAL'!D220=0," "))</f>
        <v xml:space="preserve"> </v>
      </c>
      <c r="F222" s="61" t="str">
        <f>IF('BOLETA OFICIAL'!B220&gt;0,'BOLETA OFICIAL'!B220,+IF('BOLETA OFICIAL'!B220=0," "))</f>
        <v xml:space="preserve"> </v>
      </c>
      <c r="G222" s="62" t="str">
        <f>+IF('BOLETA OFICIAL'!P220&gt;0,'BOLETA OFICIAL'!P220,+IF('BOLETA OFICIAL'!P220=0," "))</f>
        <v xml:space="preserve"> </v>
      </c>
      <c r="H222" s="62" t="str">
        <f>+IF('BOLETA OFICIAL'!Q220&gt;0,'BOLETA OFICIAL'!Q220,+IF('BOLETA OFICIAL'!Q220=0," "))</f>
        <v xml:space="preserve"> </v>
      </c>
      <c r="I222" s="148">
        <f t="shared" ca="1" si="3"/>
        <v>0</v>
      </c>
      <c r="J222" s="149"/>
      <c r="XFD222" s="49"/>
    </row>
    <row r="223" spans="1:10 16384:16384" ht="30" customHeight="1" x14ac:dyDescent="0.35">
      <c r="A223" s="64" t="str">
        <f>+IF('BOLETA OFICIAL'!F221&gt;0,'BOLETA OFICIAL'!F221,+IF('BOLETA OFICIAL'!F221=0," "))</f>
        <v xml:space="preserve"> </v>
      </c>
      <c r="B223" s="60" t="str">
        <f ca="1">+IF('BOLETA OFICIAL'!G221&gt;0,'BOLETA OFICIAL'!G221,+IF('BOLETA OFICIAL'!G221=0," "))</f>
        <v xml:space="preserve"> </v>
      </c>
      <c r="C223" s="55"/>
      <c r="D223" s="61" t="str">
        <f>+IF('BOLETA OFICIAL'!C221&gt;0,'BOLETA OFICIAL'!C221,+IF('BOLETA OFICIAL'!C221=0," "))</f>
        <v xml:space="preserve"> </v>
      </c>
      <c r="E223" s="61" t="str">
        <f>+IF('BOLETA OFICIAL'!D221&gt;0,'BOLETA OFICIAL'!D221,+IF('BOLETA OFICIAL'!D221=0," "))</f>
        <v xml:space="preserve"> </v>
      </c>
      <c r="F223" s="61" t="str">
        <f>IF('BOLETA OFICIAL'!B221&gt;0,'BOLETA OFICIAL'!B221,+IF('BOLETA OFICIAL'!B221=0," "))</f>
        <v xml:space="preserve"> </v>
      </c>
      <c r="G223" s="62" t="str">
        <f>+IF('BOLETA OFICIAL'!P221&gt;0,'BOLETA OFICIAL'!P221,+IF('BOLETA OFICIAL'!P221=0," "))</f>
        <v xml:space="preserve"> </v>
      </c>
      <c r="H223" s="62" t="str">
        <f>+IF('BOLETA OFICIAL'!Q221&gt;0,'BOLETA OFICIAL'!Q221,+IF('BOLETA OFICIAL'!Q221=0," "))</f>
        <v xml:space="preserve"> </v>
      </c>
      <c r="I223" s="148">
        <f t="shared" ca="1" si="3"/>
        <v>0</v>
      </c>
      <c r="J223" s="149"/>
      <c r="XFD223" s="49"/>
    </row>
    <row r="224" spans="1:10 16384:16384" ht="30" customHeight="1" x14ac:dyDescent="0.35">
      <c r="A224" s="64" t="str">
        <f>+IF('BOLETA OFICIAL'!F222&gt;0,'BOLETA OFICIAL'!F222,+IF('BOLETA OFICIAL'!F222=0," "))</f>
        <v xml:space="preserve"> </v>
      </c>
      <c r="B224" s="60" t="str">
        <f ca="1">+IF('BOLETA OFICIAL'!G222&gt;0,'BOLETA OFICIAL'!G222,+IF('BOLETA OFICIAL'!G222=0," "))</f>
        <v xml:space="preserve"> </v>
      </c>
      <c r="C224" s="55"/>
      <c r="D224" s="61" t="str">
        <f>+IF('BOLETA OFICIAL'!C222&gt;0,'BOLETA OFICIAL'!C222,+IF('BOLETA OFICIAL'!C222=0," "))</f>
        <v xml:space="preserve"> </v>
      </c>
      <c r="E224" s="61" t="str">
        <f>+IF('BOLETA OFICIAL'!D222&gt;0,'BOLETA OFICIAL'!D222,+IF('BOLETA OFICIAL'!D222=0," "))</f>
        <v xml:space="preserve"> </v>
      </c>
      <c r="F224" s="61" t="str">
        <f>IF('BOLETA OFICIAL'!B222&gt;0,'BOLETA OFICIAL'!B222,+IF('BOLETA OFICIAL'!B222=0," "))</f>
        <v xml:space="preserve"> </v>
      </c>
      <c r="G224" s="62" t="str">
        <f>+IF('BOLETA OFICIAL'!P222&gt;0,'BOLETA OFICIAL'!P222,+IF('BOLETA OFICIAL'!P222=0," "))</f>
        <v xml:space="preserve"> </v>
      </c>
      <c r="H224" s="62" t="str">
        <f>+IF('BOLETA OFICIAL'!Q222&gt;0,'BOLETA OFICIAL'!Q222,+IF('BOLETA OFICIAL'!Q222=0," "))</f>
        <v xml:space="preserve"> </v>
      </c>
      <c r="I224" s="148">
        <f t="shared" ca="1" si="3"/>
        <v>0</v>
      </c>
      <c r="J224" s="149"/>
      <c r="XFD224" s="49"/>
    </row>
    <row r="225" spans="1:10 16384:16384" ht="30" customHeight="1" x14ac:dyDescent="0.35">
      <c r="A225" s="64" t="str">
        <f>+IF('BOLETA OFICIAL'!F223&gt;0,'BOLETA OFICIAL'!F223,+IF('BOLETA OFICIAL'!F223=0," "))</f>
        <v xml:space="preserve"> </v>
      </c>
      <c r="B225" s="60" t="str">
        <f ca="1">+IF('BOLETA OFICIAL'!G223&gt;0,'BOLETA OFICIAL'!G223,+IF('BOLETA OFICIAL'!G223=0," "))</f>
        <v xml:space="preserve"> </v>
      </c>
      <c r="C225" s="55"/>
      <c r="D225" s="61" t="str">
        <f>+IF('BOLETA OFICIAL'!C223&gt;0,'BOLETA OFICIAL'!C223,+IF('BOLETA OFICIAL'!C223=0," "))</f>
        <v xml:space="preserve"> </v>
      </c>
      <c r="E225" s="61" t="str">
        <f>+IF('BOLETA OFICIAL'!D223&gt;0,'BOLETA OFICIAL'!D223,+IF('BOLETA OFICIAL'!D223=0," "))</f>
        <v xml:space="preserve"> </v>
      </c>
      <c r="F225" s="61" t="str">
        <f>IF('BOLETA OFICIAL'!B223&gt;0,'BOLETA OFICIAL'!B223,+IF('BOLETA OFICIAL'!B223=0," "))</f>
        <v xml:space="preserve"> </v>
      </c>
      <c r="G225" s="62" t="str">
        <f>+IF('BOLETA OFICIAL'!P223&gt;0,'BOLETA OFICIAL'!P223,+IF('BOLETA OFICIAL'!P223=0," "))</f>
        <v xml:space="preserve"> </v>
      </c>
      <c r="H225" s="62" t="str">
        <f>+IF('BOLETA OFICIAL'!Q223&gt;0,'BOLETA OFICIAL'!Q223,+IF('BOLETA OFICIAL'!Q223=0," "))</f>
        <v xml:space="preserve"> </v>
      </c>
      <c r="I225" s="148">
        <f t="shared" ca="1" si="3"/>
        <v>0</v>
      </c>
      <c r="J225" s="149"/>
      <c r="XFD225" s="49"/>
    </row>
    <row r="226" spans="1:10 16384:16384" ht="30" customHeight="1" x14ac:dyDescent="0.35">
      <c r="A226" s="64" t="str">
        <f>+IF('BOLETA OFICIAL'!F224&gt;0,'BOLETA OFICIAL'!F224,+IF('BOLETA OFICIAL'!F224=0," "))</f>
        <v xml:space="preserve"> </v>
      </c>
      <c r="B226" s="60" t="str">
        <f ca="1">+IF('BOLETA OFICIAL'!G224&gt;0,'BOLETA OFICIAL'!G224,+IF('BOLETA OFICIAL'!G224=0," "))</f>
        <v xml:space="preserve"> </v>
      </c>
      <c r="C226" s="55"/>
      <c r="D226" s="61" t="str">
        <f>+IF('BOLETA OFICIAL'!C224&gt;0,'BOLETA OFICIAL'!C224,+IF('BOLETA OFICIAL'!C224=0," "))</f>
        <v xml:space="preserve"> </v>
      </c>
      <c r="E226" s="61" t="str">
        <f>+IF('BOLETA OFICIAL'!D224&gt;0,'BOLETA OFICIAL'!D224,+IF('BOLETA OFICIAL'!D224=0," "))</f>
        <v xml:space="preserve"> </v>
      </c>
      <c r="F226" s="61" t="str">
        <f>IF('BOLETA OFICIAL'!B224&gt;0,'BOLETA OFICIAL'!B224,+IF('BOLETA OFICIAL'!B224=0," "))</f>
        <v xml:space="preserve"> </v>
      </c>
      <c r="G226" s="62" t="str">
        <f>+IF('BOLETA OFICIAL'!P224&gt;0,'BOLETA OFICIAL'!P224,+IF('BOLETA OFICIAL'!P224=0," "))</f>
        <v xml:space="preserve"> </v>
      </c>
      <c r="H226" s="62" t="str">
        <f>+IF('BOLETA OFICIAL'!Q224&gt;0,'BOLETA OFICIAL'!Q224,+IF('BOLETA OFICIAL'!Q224=0," "))</f>
        <v xml:space="preserve"> </v>
      </c>
      <c r="I226" s="148">
        <f t="shared" ca="1" si="3"/>
        <v>0</v>
      </c>
      <c r="J226" s="149"/>
      <c r="XFD226" s="49"/>
    </row>
    <row r="227" spans="1:10 16384:16384" ht="30" customHeight="1" x14ac:dyDescent="0.35">
      <c r="A227" s="64" t="str">
        <f>+IF('BOLETA OFICIAL'!F225&gt;0,'BOLETA OFICIAL'!F225,+IF('BOLETA OFICIAL'!F225=0," "))</f>
        <v xml:space="preserve"> </v>
      </c>
      <c r="B227" s="60" t="str">
        <f ca="1">+IF('BOLETA OFICIAL'!G225&gt;0,'BOLETA OFICIAL'!G225,+IF('BOLETA OFICIAL'!G225=0," "))</f>
        <v xml:space="preserve"> </v>
      </c>
      <c r="C227" s="55"/>
      <c r="D227" s="61" t="str">
        <f>+IF('BOLETA OFICIAL'!C225&gt;0,'BOLETA OFICIAL'!C225,+IF('BOLETA OFICIAL'!C225=0," "))</f>
        <v xml:space="preserve"> </v>
      </c>
      <c r="E227" s="61" t="str">
        <f>+IF('BOLETA OFICIAL'!D225&gt;0,'BOLETA OFICIAL'!D225,+IF('BOLETA OFICIAL'!D225=0," "))</f>
        <v xml:space="preserve"> </v>
      </c>
      <c r="F227" s="61" t="str">
        <f>IF('BOLETA OFICIAL'!B225&gt;0,'BOLETA OFICIAL'!B225,+IF('BOLETA OFICIAL'!B225=0," "))</f>
        <v xml:space="preserve"> </v>
      </c>
      <c r="G227" s="62" t="str">
        <f>+IF('BOLETA OFICIAL'!P225&gt;0,'BOLETA OFICIAL'!P225,+IF('BOLETA OFICIAL'!P225=0," "))</f>
        <v xml:space="preserve"> </v>
      </c>
      <c r="H227" s="62" t="str">
        <f>+IF('BOLETA OFICIAL'!Q225&gt;0,'BOLETA OFICIAL'!Q225,+IF('BOLETA OFICIAL'!Q225=0," "))</f>
        <v xml:space="preserve"> </v>
      </c>
      <c r="I227" s="148">
        <f t="shared" ca="1" si="3"/>
        <v>0</v>
      </c>
      <c r="J227" s="149"/>
      <c r="XFD227" s="49"/>
    </row>
    <row r="228" spans="1:10 16384:16384" ht="30" customHeight="1" x14ac:dyDescent="0.35">
      <c r="A228" s="64" t="str">
        <f>+IF('BOLETA OFICIAL'!F226&gt;0,'BOLETA OFICIAL'!F226,+IF('BOLETA OFICIAL'!F226=0," "))</f>
        <v xml:space="preserve"> </v>
      </c>
      <c r="B228" s="60" t="str">
        <f ca="1">+IF('BOLETA OFICIAL'!G226&gt;0,'BOLETA OFICIAL'!G226,+IF('BOLETA OFICIAL'!G226=0," "))</f>
        <v xml:space="preserve"> </v>
      </c>
      <c r="C228" s="55"/>
      <c r="D228" s="61" t="str">
        <f>+IF('BOLETA OFICIAL'!C226&gt;0,'BOLETA OFICIAL'!C226,+IF('BOLETA OFICIAL'!C226=0," "))</f>
        <v xml:space="preserve"> </v>
      </c>
      <c r="E228" s="61" t="str">
        <f>+IF('BOLETA OFICIAL'!D226&gt;0,'BOLETA OFICIAL'!D226,+IF('BOLETA OFICIAL'!D226=0," "))</f>
        <v xml:space="preserve"> </v>
      </c>
      <c r="F228" s="61" t="str">
        <f>IF('BOLETA OFICIAL'!B226&gt;0,'BOLETA OFICIAL'!B226,+IF('BOLETA OFICIAL'!B226=0," "))</f>
        <v xml:space="preserve"> </v>
      </c>
      <c r="G228" s="62" t="str">
        <f>+IF('BOLETA OFICIAL'!P226&gt;0,'BOLETA OFICIAL'!P226,+IF('BOLETA OFICIAL'!P226=0," "))</f>
        <v xml:space="preserve"> </v>
      </c>
      <c r="H228" s="62" t="str">
        <f>+IF('BOLETA OFICIAL'!Q226&gt;0,'BOLETA OFICIAL'!Q226,+IF('BOLETA OFICIAL'!Q226=0," "))</f>
        <v xml:space="preserve"> </v>
      </c>
      <c r="I228" s="148">
        <f t="shared" ca="1" si="3"/>
        <v>0</v>
      </c>
      <c r="J228" s="149"/>
      <c r="XFD228" s="49"/>
    </row>
    <row r="229" spans="1:10 16384:16384" ht="30" customHeight="1" x14ac:dyDescent="0.35">
      <c r="A229" s="64" t="str">
        <f>+IF('BOLETA OFICIAL'!F227&gt;0,'BOLETA OFICIAL'!F227,+IF('BOLETA OFICIAL'!F227=0," "))</f>
        <v xml:space="preserve"> </v>
      </c>
      <c r="B229" s="60" t="str">
        <f ca="1">+IF('BOLETA OFICIAL'!G227&gt;0,'BOLETA OFICIAL'!G227,+IF('BOLETA OFICIAL'!G227=0," "))</f>
        <v xml:space="preserve"> </v>
      </c>
      <c r="C229" s="55"/>
      <c r="D229" s="61" t="str">
        <f>+IF('BOLETA OFICIAL'!C227&gt;0,'BOLETA OFICIAL'!C227,+IF('BOLETA OFICIAL'!C227=0," "))</f>
        <v xml:space="preserve"> </v>
      </c>
      <c r="E229" s="61" t="str">
        <f>+IF('BOLETA OFICIAL'!D227&gt;0,'BOLETA OFICIAL'!D227,+IF('BOLETA OFICIAL'!D227=0," "))</f>
        <v xml:space="preserve"> </v>
      </c>
      <c r="F229" s="61" t="str">
        <f>IF('BOLETA OFICIAL'!B227&gt;0,'BOLETA OFICIAL'!B227,+IF('BOLETA OFICIAL'!B227=0," "))</f>
        <v xml:space="preserve"> </v>
      </c>
      <c r="G229" s="62" t="str">
        <f>+IF('BOLETA OFICIAL'!P227&gt;0,'BOLETA OFICIAL'!P227,+IF('BOLETA OFICIAL'!P227=0," "))</f>
        <v xml:space="preserve"> </v>
      </c>
      <c r="H229" s="62" t="str">
        <f>+IF('BOLETA OFICIAL'!Q227&gt;0,'BOLETA OFICIAL'!Q227,+IF('BOLETA OFICIAL'!Q227=0," "))</f>
        <v xml:space="preserve"> </v>
      </c>
      <c r="I229" s="148">
        <f t="shared" ca="1" si="3"/>
        <v>0</v>
      </c>
      <c r="J229" s="149"/>
      <c r="XFD229" s="49"/>
    </row>
    <row r="230" spans="1:10 16384:16384" ht="30" customHeight="1" thickBot="1" x14ac:dyDescent="0.4">
      <c r="A230" s="65" t="str">
        <f>+IF('BOLETA OFICIAL'!F228&gt;0,'BOLETA OFICIAL'!F228,+IF('BOLETA OFICIAL'!F228=0," "))</f>
        <v xml:space="preserve"> </v>
      </c>
      <c r="B230" s="66" t="str">
        <f ca="1">+IF('BOLETA OFICIAL'!G228&gt;0,'BOLETA OFICIAL'!G228,+IF('BOLETA OFICIAL'!G228=0," "))</f>
        <v xml:space="preserve"> </v>
      </c>
      <c r="C230" s="56"/>
      <c r="D230" s="67" t="str">
        <f>+IF('BOLETA OFICIAL'!C228&gt;0,'BOLETA OFICIAL'!C228,+IF('BOLETA OFICIAL'!C228=0," "))</f>
        <v xml:space="preserve"> </v>
      </c>
      <c r="E230" s="67" t="str">
        <f>+IF('BOLETA OFICIAL'!D228&gt;0,'BOLETA OFICIAL'!D228,+IF('BOLETA OFICIAL'!D228=0," "))</f>
        <v xml:space="preserve"> </v>
      </c>
      <c r="F230" s="67" t="str">
        <f>IF('BOLETA OFICIAL'!B228&gt;0,'BOLETA OFICIAL'!B228,+IF('BOLETA OFICIAL'!B228=0," "))</f>
        <v xml:space="preserve"> </v>
      </c>
      <c r="G230" s="68" t="str">
        <f>+IF('BOLETA OFICIAL'!P228&gt;0,'BOLETA OFICIAL'!P228,+IF('BOLETA OFICIAL'!P228=0," "))</f>
        <v xml:space="preserve"> </v>
      </c>
      <c r="H230" s="68" t="str">
        <f>+IF('BOLETA OFICIAL'!Q228&gt;0,'BOLETA OFICIAL'!Q228,+IF('BOLETA OFICIAL'!Q228=0," "))</f>
        <v xml:space="preserve"> </v>
      </c>
      <c r="I230" s="150">
        <f t="shared" ca="1" si="3"/>
        <v>0</v>
      </c>
      <c r="J230" s="151"/>
      <c r="XFD230" s="49"/>
    </row>
    <row r="231" spans="1:10 16384:16384" hidden="1" x14ac:dyDescent="0.35">
      <c r="A231" s="152" t="s">
        <v>195</v>
      </c>
      <c r="B231" s="153"/>
      <c r="C231" s="154" t="s">
        <v>196</v>
      </c>
      <c r="D231" s="155"/>
      <c r="E231" s="155"/>
      <c r="F231" s="155"/>
      <c r="G231" s="155"/>
      <c r="H231" s="155"/>
      <c r="I231" s="155"/>
      <c r="J231" s="156"/>
      <c r="XFD231" s="49"/>
    </row>
    <row r="232" spans="1:10 16384:16384" ht="15" thickBot="1" x14ac:dyDescent="0.4">
      <c r="A232" s="157" t="s">
        <v>197</v>
      </c>
      <c r="B232" s="158"/>
      <c r="C232" s="158"/>
      <c r="D232" s="158"/>
      <c r="E232" s="158"/>
      <c r="F232" s="158"/>
      <c r="G232" s="159"/>
      <c r="H232" s="160" t="s">
        <v>198</v>
      </c>
      <c r="I232" s="161"/>
      <c r="J232" s="162"/>
      <c r="XFD232" s="49"/>
    </row>
    <row r="233" spans="1:10 16384:16384" ht="16" thickBot="1" x14ac:dyDescent="0.4">
      <c r="A233" s="139" t="e">
        <f ca="1">+[2]!NumLetras(H233)</f>
        <v>#NAME?</v>
      </c>
      <c r="B233" s="140"/>
      <c r="C233" s="140"/>
      <c r="D233" s="140"/>
      <c r="E233" s="140"/>
      <c r="F233" s="140"/>
      <c r="G233" s="141"/>
      <c r="H233" s="142">
        <f ca="1">SUM(I7:J230)</f>
        <v>0</v>
      </c>
      <c r="I233" s="142"/>
      <c r="J233" s="143"/>
      <c r="XFD233" s="49"/>
    </row>
    <row r="234" spans="1:10 16384:16384" ht="17.5" thickBot="1" x14ac:dyDescent="0.5">
      <c r="A234" s="144" t="s">
        <v>199</v>
      </c>
      <c r="B234" s="145"/>
      <c r="C234" s="145"/>
      <c r="D234" s="145"/>
      <c r="E234" s="145"/>
      <c r="F234" s="145"/>
      <c r="G234" s="145"/>
      <c r="H234" s="146"/>
      <c r="I234" s="146"/>
      <c r="J234" s="147"/>
      <c r="XFD234" s="49"/>
    </row>
    <row r="235" spans="1:10 16384:16384" s="57" customFormat="1" x14ac:dyDescent="0.35">
      <c r="J235" s="58"/>
    </row>
    <row r="236" spans="1:10 16384:16384" s="57" customFormat="1" hidden="1" x14ac:dyDescent="0.35">
      <c r="J236" s="58"/>
    </row>
    <row r="237" spans="1:10 16384:16384" s="57" customFormat="1" x14ac:dyDescent="0.35">
      <c r="J237" s="58"/>
    </row>
    <row r="238" spans="1:10 16384:16384" s="57" customFormat="1" x14ac:dyDescent="0.35">
      <c r="J238" s="58"/>
    </row>
    <row r="239" spans="1:10 16384:16384" s="57" customFormat="1" x14ac:dyDescent="0.35">
      <c r="J239" s="58"/>
    </row>
    <row r="240" spans="1:10 16384:16384" s="57" customFormat="1" x14ac:dyDescent="0.35">
      <c r="J240" s="58"/>
    </row>
    <row r="241" spans="10:10" s="57" customFormat="1" x14ac:dyDescent="0.35">
      <c r="J241" s="58"/>
    </row>
    <row r="242" spans="10:10" s="57" customFormat="1" x14ac:dyDescent="0.35">
      <c r="J242" s="58"/>
    </row>
    <row r="243" spans="10:10" s="57" customFormat="1" x14ac:dyDescent="0.35">
      <c r="J243" s="58"/>
    </row>
    <row r="244" spans="10:10" s="57" customFormat="1" x14ac:dyDescent="0.35">
      <c r="J244" s="58"/>
    </row>
    <row r="245" spans="10:10" x14ac:dyDescent="0.35"/>
    <row r="246" spans="10:10" x14ac:dyDescent="0.35"/>
    <row r="247" spans="10:10" x14ac:dyDescent="0.35"/>
    <row r="442" x14ac:dyDescent="0.35"/>
    <row r="443" x14ac:dyDescent="0.35"/>
    <row r="444" x14ac:dyDescent="0.35"/>
    <row r="445" x14ac:dyDescent="0.35"/>
    <row r="446" x14ac:dyDescent="0.35"/>
    <row r="447" x14ac:dyDescent="0.35"/>
    <row r="448" x14ac:dyDescent="0.35"/>
    <row r="449" x14ac:dyDescent="0.35"/>
    <row r="450" x14ac:dyDescent="0.35"/>
    <row r="451" x14ac:dyDescent="0.35"/>
    <row r="452" x14ac:dyDescent="0.35"/>
    <row r="453" x14ac:dyDescent="0.35"/>
    <row r="454" x14ac:dyDescent="0.35"/>
    <row r="455" x14ac:dyDescent="0.35"/>
    <row r="456" x14ac:dyDescent="0.35"/>
    <row r="457" x14ac:dyDescent="0.35"/>
    <row r="458" x14ac:dyDescent="0.35"/>
    <row r="459" x14ac:dyDescent="0.35"/>
    <row r="460" x14ac:dyDescent="0.35"/>
    <row r="461" x14ac:dyDescent="0.35"/>
    <row r="462" x14ac:dyDescent="0.35"/>
    <row r="463" x14ac:dyDescent="0.35"/>
    <row r="464" x14ac:dyDescent="0.35"/>
    <row r="465" x14ac:dyDescent="0.35"/>
    <row r="466" x14ac:dyDescent="0.35"/>
    <row r="467" x14ac:dyDescent="0.35"/>
    <row r="468" x14ac:dyDescent="0.35"/>
    <row r="469" x14ac:dyDescent="0.35"/>
    <row r="470" x14ac:dyDescent="0.35"/>
    <row r="471" x14ac:dyDescent="0.35"/>
  </sheetData>
  <sheetProtection algorithmName="SHA-512" hashValue="E7bxQeSpIWQSii6CzzagobmreEbiyD4N4+1cI894Q8d5l+R4Sk1E34ju9pyBcEqrNY6O64aEx0HIeZ0F08TRxg==" saltValue="wUSCh8SeJlt0M+uR9A7QdQ==" spinCount="100000" sheet="1" objects="1" scenarios="1"/>
  <mergeCells count="242">
    <mergeCell ref="I5:J6"/>
    <mergeCell ref="I7:J7"/>
    <mergeCell ref="I8:J8"/>
    <mergeCell ref="I9:J9"/>
    <mergeCell ref="I10:J10"/>
    <mergeCell ref="I11:J11"/>
    <mergeCell ref="A1:J2"/>
    <mergeCell ref="XEZ1:XFB2"/>
    <mergeCell ref="A3:D4"/>
    <mergeCell ref="E3:F4"/>
    <mergeCell ref="G3:J4"/>
    <mergeCell ref="A5:A6"/>
    <mergeCell ref="B5:B6"/>
    <mergeCell ref="C5:C6"/>
    <mergeCell ref="D5:F5"/>
    <mergeCell ref="G5:H5"/>
    <mergeCell ref="I18:J18"/>
    <mergeCell ref="I19:J19"/>
    <mergeCell ref="I20:J20"/>
    <mergeCell ref="I21:J21"/>
    <mergeCell ref="I22:J22"/>
    <mergeCell ref="I23:J23"/>
    <mergeCell ref="I12:J12"/>
    <mergeCell ref="I13:J13"/>
    <mergeCell ref="I14:J14"/>
    <mergeCell ref="I15:J15"/>
    <mergeCell ref="I16:J16"/>
    <mergeCell ref="I17:J17"/>
    <mergeCell ref="I30:J30"/>
    <mergeCell ref="I31:J31"/>
    <mergeCell ref="I32:J32"/>
    <mergeCell ref="I33:J33"/>
    <mergeCell ref="I34:J34"/>
    <mergeCell ref="I35:J35"/>
    <mergeCell ref="I24:J24"/>
    <mergeCell ref="I25:J25"/>
    <mergeCell ref="I26:J26"/>
    <mergeCell ref="I27:J27"/>
    <mergeCell ref="I28:J28"/>
    <mergeCell ref="I29:J29"/>
    <mergeCell ref="I42:J42"/>
    <mergeCell ref="I43:J43"/>
    <mergeCell ref="I44:J44"/>
    <mergeCell ref="I45:J45"/>
    <mergeCell ref="I46:J46"/>
    <mergeCell ref="I47:J47"/>
    <mergeCell ref="I36:J36"/>
    <mergeCell ref="I37:J37"/>
    <mergeCell ref="I38:J38"/>
    <mergeCell ref="I39:J39"/>
    <mergeCell ref="I40:J40"/>
    <mergeCell ref="I41:J41"/>
    <mergeCell ref="I54:J54"/>
    <mergeCell ref="I55:J55"/>
    <mergeCell ref="I56:J56"/>
    <mergeCell ref="I57:J57"/>
    <mergeCell ref="I58:J58"/>
    <mergeCell ref="I59:J59"/>
    <mergeCell ref="I48:J48"/>
    <mergeCell ref="I49:J49"/>
    <mergeCell ref="I50:J50"/>
    <mergeCell ref="I51:J51"/>
    <mergeCell ref="I52:J52"/>
    <mergeCell ref="I53:J53"/>
    <mergeCell ref="I66:J66"/>
    <mergeCell ref="I67:J67"/>
    <mergeCell ref="I68:J68"/>
    <mergeCell ref="I69:J69"/>
    <mergeCell ref="I70:J70"/>
    <mergeCell ref="I71:J71"/>
    <mergeCell ref="I60:J60"/>
    <mergeCell ref="I61:J61"/>
    <mergeCell ref="I62:J62"/>
    <mergeCell ref="I63:J63"/>
    <mergeCell ref="I64:J64"/>
    <mergeCell ref="I65:J65"/>
    <mergeCell ref="I78:J78"/>
    <mergeCell ref="I79:J79"/>
    <mergeCell ref="I80:J80"/>
    <mergeCell ref="I81:J81"/>
    <mergeCell ref="I82:J82"/>
    <mergeCell ref="I83:J83"/>
    <mergeCell ref="I72:J72"/>
    <mergeCell ref="I73:J73"/>
    <mergeCell ref="I74:J74"/>
    <mergeCell ref="I75:J75"/>
    <mergeCell ref="I76:J76"/>
    <mergeCell ref="I77:J77"/>
    <mergeCell ref="I90:J90"/>
    <mergeCell ref="I91:J91"/>
    <mergeCell ref="I92:J92"/>
    <mergeCell ref="I93:J93"/>
    <mergeCell ref="I94:J94"/>
    <mergeCell ref="I95:J95"/>
    <mergeCell ref="I84:J84"/>
    <mergeCell ref="I85:J85"/>
    <mergeCell ref="I86:J86"/>
    <mergeCell ref="I87:J87"/>
    <mergeCell ref="I88:J88"/>
    <mergeCell ref="I89:J89"/>
    <mergeCell ref="I102:J102"/>
    <mergeCell ref="I103:J103"/>
    <mergeCell ref="I104:J104"/>
    <mergeCell ref="I105:J105"/>
    <mergeCell ref="I106:J106"/>
    <mergeCell ref="I107:J107"/>
    <mergeCell ref="I96:J96"/>
    <mergeCell ref="I97:J97"/>
    <mergeCell ref="I98:J98"/>
    <mergeCell ref="I99:J99"/>
    <mergeCell ref="I100:J100"/>
    <mergeCell ref="I101:J101"/>
    <mergeCell ref="I114:J114"/>
    <mergeCell ref="I115:J115"/>
    <mergeCell ref="I116:J116"/>
    <mergeCell ref="I117:J117"/>
    <mergeCell ref="I118:J118"/>
    <mergeCell ref="I119:J119"/>
    <mergeCell ref="I108:J108"/>
    <mergeCell ref="I109:J109"/>
    <mergeCell ref="I110:J110"/>
    <mergeCell ref="I111:J111"/>
    <mergeCell ref="I112:J112"/>
    <mergeCell ref="I113:J113"/>
    <mergeCell ref="I126:J126"/>
    <mergeCell ref="I127:J127"/>
    <mergeCell ref="I128:J128"/>
    <mergeCell ref="I129:J129"/>
    <mergeCell ref="I130:J130"/>
    <mergeCell ref="I131:J131"/>
    <mergeCell ref="I120:J120"/>
    <mergeCell ref="I121:J121"/>
    <mergeCell ref="I122:J122"/>
    <mergeCell ref="I123:J123"/>
    <mergeCell ref="I124:J124"/>
    <mergeCell ref="I125:J125"/>
    <mergeCell ref="I138:J138"/>
    <mergeCell ref="I139:J139"/>
    <mergeCell ref="I140:J140"/>
    <mergeCell ref="I141:J141"/>
    <mergeCell ref="I142:J142"/>
    <mergeCell ref="I143:J143"/>
    <mergeCell ref="I132:J132"/>
    <mergeCell ref="I133:J133"/>
    <mergeCell ref="I134:J134"/>
    <mergeCell ref="I135:J135"/>
    <mergeCell ref="I136:J136"/>
    <mergeCell ref="I137:J137"/>
    <mergeCell ref="I150:J150"/>
    <mergeCell ref="I151:J151"/>
    <mergeCell ref="I152:J152"/>
    <mergeCell ref="I153:J153"/>
    <mergeCell ref="I154:J154"/>
    <mergeCell ref="I155:J155"/>
    <mergeCell ref="I144:J144"/>
    <mergeCell ref="I145:J145"/>
    <mergeCell ref="I146:J146"/>
    <mergeCell ref="I147:J147"/>
    <mergeCell ref="I148:J148"/>
    <mergeCell ref="I149:J149"/>
    <mergeCell ref="I162:J162"/>
    <mergeCell ref="I163:J163"/>
    <mergeCell ref="I164:J164"/>
    <mergeCell ref="I165:J165"/>
    <mergeCell ref="I166:J166"/>
    <mergeCell ref="I167:J167"/>
    <mergeCell ref="I156:J156"/>
    <mergeCell ref="I157:J157"/>
    <mergeCell ref="I158:J158"/>
    <mergeCell ref="I159:J159"/>
    <mergeCell ref="I160:J160"/>
    <mergeCell ref="I161:J161"/>
    <mergeCell ref="I174:J174"/>
    <mergeCell ref="I175:J175"/>
    <mergeCell ref="I176:J176"/>
    <mergeCell ref="I177:J177"/>
    <mergeCell ref="I178:J178"/>
    <mergeCell ref="I179:J179"/>
    <mergeCell ref="I168:J168"/>
    <mergeCell ref="I169:J169"/>
    <mergeCell ref="I170:J170"/>
    <mergeCell ref="I171:J171"/>
    <mergeCell ref="I172:J172"/>
    <mergeCell ref="I173:J173"/>
    <mergeCell ref="I186:J186"/>
    <mergeCell ref="I187:J187"/>
    <mergeCell ref="I188:J188"/>
    <mergeCell ref="I189:J189"/>
    <mergeCell ref="I190:J190"/>
    <mergeCell ref="I191:J191"/>
    <mergeCell ref="I180:J180"/>
    <mergeCell ref="I181:J181"/>
    <mergeCell ref="I182:J182"/>
    <mergeCell ref="I183:J183"/>
    <mergeCell ref="I184:J184"/>
    <mergeCell ref="I185:J185"/>
    <mergeCell ref="I198:J198"/>
    <mergeCell ref="I199:J199"/>
    <mergeCell ref="I200:J200"/>
    <mergeCell ref="I201:J201"/>
    <mergeCell ref="I202:J202"/>
    <mergeCell ref="I203:J203"/>
    <mergeCell ref="I192:J192"/>
    <mergeCell ref="I193:J193"/>
    <mergeCell ref="I194:J194"/>
    <mergeCell ref="I195:J195"/>
    <mergeCell ref="I196:J196"/>
    <mergeCell ref="I197:J197"/>
    <mergeCell ref="I210:J210"/>
    <mergeCell ref="I211:J211"/>
    <mergeCell ref="I212:J212"/>
    <mergeCell ref="I213:J213"/>
    <mergeCell ref="I214:J214"/>
    <mergeCell ref="I215:J215"/>
    <mergeCell ref="I204:J204"/>
    <mergeCell ref="I205:J205"/>
    <mergeCell ref="I206:J206"/>
    <mergeCell ref="I207:J207"/>
    <mergeCell ref="I208:J208"/>
    <mergeCell ref="I209:J209"/>
    <mergeCell ref="I222:J222"/>
    <mergeCell ref="I223:J223"/>
    <mergeCell ref="I224:J224"/>
    <mergeCell ref="I225:J225"/>
    <mergeCell ref="I226:J226"/>
    <mergeCell ref="I227:J227"/>
    <mergeCell ref="I216:J216"/>
    <mergeCell ref="I217:J217"/>
    <mergeCell ref="I218:J218"/>
    <mergeCell ref="I219:J219"/>
    <mergeCell ref="I220:J220"/>
    <mergeCell ref="I221:J221"/>
    <mergeCell ref="A233:G233"/>
    <mergeCell ref="H233:J233"/>
    <mergeCell ref="A234:J234"/>
    <mergeCell ref="I228:J228"/>
    <mergeCell ref="I229:J229"/>
    <mergeCell ref="I230:J230"/>
    <mergeCell ref="A231:B231"/>
    <mergeCell ref="C231:J231"/>
    <mergeCell ref="A232:G232"/>
    <mergeCell ref="H232:J23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R207"/>
  <sheetViews>
    <sheetView showFormulas="1" workbookViewId="0">
      <selection activeCell="A2" sqref="A2"/>
    </sheetView>
  </sheetViews>
  <sheetFormatPr baseColWidth="10" defaultColWidth="9.08984375" defaultRowHeight="12.5" x14ac:dyDescent="0.25"/>
  <cols>
    <col min="1" max="1" width="38.08984375" style="5" bestFit="1" customWidth="1"/>
    <col min="2" max="2" width="2.6328125" style="105" customWidth="1"/>
    <col min="3" max="3" width="34" style="5" bestFit="1" customWidth="1"/>
    <col min="4" max="4" width="2.6328125" style="5" customWidth="1"/>
    <col min="5" max="5" width="10.90625" style="5" bestFit="1" customWidth="1"/>
    <col min="6" max="6" width="2.6328125" style="5" customWidth="1"/>
    <col min="7" max="7" width="16.6328125" style="5" customWidth="1"/>
    <col min="8" max="8" width="2.6328125" style="5" customWidth="1"/>
    <col min="9" max="9" width="6.90625" style="5" bestFit="1" customWidth="1"/>
    <col min="10" max="11" width="2.6328125" style="5" customWidth="1"/>
    <col min="12" max="12" width="8" style="5" customWidth="1"/>
    <col min="13" max="13" width="1.6328125" style="5" customWidth="1"/>
    <col min="14" max="14" width="9.7265625" style="5" bestFit="1" customWidth="1"/>
    <col min="15" max="15" width="2.6328125" style="5" customWidth="1"/>
    <col min="16" max="16" width="10.36328125" style="5" bestFit="1" customWidth="1"/>
    <col min="17" max="17" width="2.6328125" style="5" customWidth="1"/>
    <col min="18" max="18" width="7" style="5" customWidth="1"/>
    <col min="19" max="16384" width="9.08984375" style="5"/>
  </cols>
  <sheetData>
    <row r="1" spans="1:18" ht="18" customHeight="1" x14ac:dyDescent="0.25">
      <c r="A1" s="87" t="s">
        <v>221</v>
      </c>
      <c r="C1" s="87" t="s">
        <v>222</v>
      </c>
      <c r="E1" s="87" t="s">
        <v>180</v>
      </c>
      <c r="G1" s="87" t="s">
        <v>264</v>
      </c>
      <c r="I1" s="87" t="s">
        <v>265</v>
      </c>
      <c r="L1" s="93" t="s">
        <v>266</v>
      </c>
      <c r="M1" s="85"/>
      <c r="N1" s="93" t="s">
        <v>267</v>
      </c>
      <c r="O1" s="85"/>
      <c r="P1" s="94" t="s">
        <v>268</v>
      </c>
      <c r="R1" s="94" t="s">
        <v>269</v>
      </c>
    </row>
    <row r="2" spans="1:18" ht="18" customHeight="1" x14ac:dyDescent="0.35">
      <c r="A2" s="92"/>
      <c r="C2" s="6"/>
      <c r="L2" s="85"/>
      <c r="M2" s="85"/>
      <c r="N2" s="85"/>
      <c r="O2" s="85"/>
      <c r="P2"/>
    </row>
    <row r="3" spans="1:18" ht="18" customHeight="1" x14ac:dyDescent="0.25">
      <c r="A3" s="204" t="s">
        <v>66</v>
      </c>
      <c r="C3" s="82" t="s">
        <v>127</v>
      </c>
      <c r="E3" s="83" t="s">
        <v>36</v>
      </c>
      <c r="G3" s="5" t="s">
        <v>54</v>
      </c>
      <c r="I3" s="83" t="s">
        <v>224</v>
      </c>
      <c r="K3" s="88" t="s">
        <v>257</v>
      </c>
      <c r="L3" s="85" t="s">
        <v>245</v>
      </c>
      <c r="M3" s="85"/>
      <c r="N3" s="85" t="s">
        <v>246</v>
      </c>
      <c r="O3" s="85"/>
      <c r="P3" s="84" t="s">
        <v>214</v>
      </c>
      <c r="R3" s="83" t="s">
        <v>215</v>
      </c>
    </row>
    <row r="4" spans="1:18" ht="18" customHeight="1" x14ac:dyDescent="0.25">
      <c r="A4" s="204" t="s">
        <v>67</v>
      </c>
      <c r="C4" s="82" t="s">
        <v>132</v>
      </c>
      <c r="E4" s="83" t="s">
        <v>37</v>
      </c>
      <c r="G4" s="5" t="s">
        <v>39</v>
      </c>
      <c r="I4" s="83" t="s">
        <v>225</v>
      </c>
      <c r="K4" s="88" t="s">
        <v>258</v>
      </c>
      <c r="L4" s="85" t="s">
        <v>247</v>
      </c>
      <c r="M4" s="85"/>
      <c r="N4" s="85" t="s">
        <v>248</v>
      </c>
      <c r="O4" s="85"/>
      <c r="P4" s="84" t="s">
        <v>209</v>
      </c>
    </row>
    <row r="5" spans="1:18" ht="18" customHeight="1" x14ac:dyDescent="0.35">
      <c r="A5" s="204" t="s">
        <v>68</v>
      </c>
      <c r="C5" s="82" t="s">
        <v>133</v>
      </c>
      <c r="E5" s="83" t="s">
        <v>38</v>
      </c>
      <c r="G5" s="5" t="s">
        <v>55</v>
      </c>
      <c r="I5" s="83" t="s">
        <v>226</v>
      </c>
      <c r="K5" s="89" t="s">
        <v>259</v>
      </c>
      <c r="L5" s="85" t="s">
        <v>245</v>
      </c>
      <c r="M5" s="85"/>
      <c r="N5" s="85" t="s">
        <v>249</v>
      </c>
      <c r="O5" s="85"/>
      <c r="P5"/>
    </row>
    <row r="6" spans="1:18" ht="18" customHeight="1" x14ac:dyDescent="0.35">
      <c r="A6" s="205" t="s">
        <v>69</v>
      </c>
      <c r="C6" s="82" t="s">
        <v>131</v>
      </c>
      <c r="G6" s="5" t="s">
        <v>40</v>
      </c>
      <c r="I6" s="83" t="s">
        <v>227</v>
      </c>
      <c r="K6" s="89" t="s">
        <v>260</v>
      </c>
      <c r="L6" s="85" t="s">
        <v>255</v>
      </c>
      <c r="M6" s="85"/>
      <c r="N6" s="85" t="s">
        <v>250</v>
      </c>
      <c r="O6" s="85"/>
      <c r="P6"/>
    </row>
    <row r="7" spans="1:18" ht="18" customHeight="1" x14ac:dyDescent="0.35">
      <c r="A7" s="206" t="s">
        <v>71</v>
      </c>
      <c r="C7" s="82" t="s">
        <v>130</v>
      </c>
      <c r="G7" s="5" t="s">
        <v>56</v>
      </c>
      <c r="I7" s="83" t="s">
        <v>228</v>
      </c>
      <c r="K7" s="89" t="s">
        <v>261</v>
      </c>
      <c r="L7" s="85" t="s">
        <v>252</v>
      </c>
      <c r="M7" s="85"/>
      <c r="N7" s="85" t="s">
        <v>251</v>
      </c>
      <c r="O7" s="85"/>
      <c r="P7"/>
    </row>
    <row r="8" spans="1:18" ht="18" customHeight="1" x14ac:dyDescent="0.35">
      <c r="A8" s="206" t="s">
        <v>70</v>
      </c>
      <c r="C8" s="82" t="s">
        <v>129</v>
      </c>
      <c r="E8" s="5" t="s">
        <v>292</v>
      </c>
      <c r="G8" s="5" t="s">
        <v>57</v>
      </c>
      <c r="I8" s="83" t="s">
        <v>229</v>
      </c>
      <c r="K8" s="89" t="s">
        <v>262</v>
      </c>
      <c r="L8" s="85" t="s">
        <v>254</v>
      </c>
      <c r="M8" s="85"/>
      <c r="N8" s="85" t="s">
        <v>253</v>
      </c>
      <c r="O8" s="85"/>
      <c r="P8"/>
    </row>
    <row r="9" spans="1:18" ht="18" customHeight="1" x14ac:dyDescent="0.25">
      <c r="A9" s="206" t="s">
        <v>72</v>
      </c>
      <c r="C9" s="82" t="s">
        <v>223</v>
      </c>
      <c r="E9" s="100"/>
      <c r="G9" s="5" t="s">
        <v>58</v>
      </c>
      <c r="I9" s="83" t="s">
        <v>230</v>
      </c>
      <c r="K9" s="89" t="s">
        <v>263</v>
      </c>
      <c r="L9" s="85" t="s">
        <v>256</v>
      </c>
      <c r="N9" s="85" t="s">
        <v>248</v>
      </c>
    </row>
    <row r="10" spans="1:18" ht="18" customHeight="1" x14ac:dyDescent="0.25">
      <c r="A10" s="206" t="s">
        <v>73</v>
      </c>
      <c r="C10" s="82" t="s">
        <v>128</v>
      </c>
      <c r="E10" s="100" t="s">
        <v>290</v>
      </c>
    </row>
    <row r="11" spans="1:18" ht="18" customHeight="1" x14ac:dyDescent="0.25">
      <c r="A11" s="206" t="s">
        <v>232</v>
      </c>
      <c r="C11" s="6"/>
      <c r="E11" s="100" t="s">
        <v>291</v>
      </c>
    </row>
    <row r="12" spans="1:18" ht="18" customHeight="1" x14ac:dyDescent="0.35">
      <c r="A12" s="207" t="s">
        <v>231</v>
      </c>
      <c r="C12" s="6"/>
      <c r="L12" s="41"/>
      <c r="M12" s="41"/>
      <c r="N12" s="41"/>
      <c r="O12" s="41"/>
    </row>
    <row r="13" spans="1:18" ht="18" customHeight="1" x14ac:dyDescent="0.35">
      <c r="A13" s="206" t="s">
        <v>74</v>
      </c>
      <c r="L13" s="41"/>
      <c r="M13" s="41"/>
      <c r="N13" s="41"/>
      <c r="O13" s="41"/>
    </row>
    <row r="14" spans="1:18" ht="18" customHeight="1" x14ac:dyDescent="0.25">
      <c r="A14" s="206" t="s">
        <v>75</v>
      </c>
      <c r="C14" s="6"/>
    </row>
    <row r="15" spans="1:18" ht="18" customHeight="1" x14ac:dyDescent="0.25">
      <c r="A15" s="206" t="s">
        <v>134</v>
      </c>
      <c r="C15" s="6"/>
    </row>
    <row r="16" spans="1:18" ht="18" customHeight="1" x14ac:dyDescent="0.25">
      <c r="A16" s="206" t="s">
        <v>76</v>
      </c>
      <c r="C16" s="6"/>
    </row>
    <row r="17" spans="1:3" ht="18" customHeight="1" x14ac:dyDescent="0.25">
      <c r="A17" s="206" t="s">
        <v>208</v>
      </c>
      <c r="C17" s="6"/>
    </row>
    <row r="18" spans="1:3" ht="18" customHeight="1" x14ac:dyDescent="0.25">
      <c r="A18" s="206" t="s">
        <v>213</v>
      </c>
      <c r="C18" s="6"/>
    </row>
    <row r="19" spans="1:3" ht="18" customHeight="1" x14ac:dyDescent="0.25">
      <c r="A19" s="206" t="s">
        <v>78</v>
      </c>
      <c r="C19" s="6"/>
    </row>
    <row r="20" spans="1:3" ht="18" customHeight="1" x14ac:dyDescent="0.25">
      <c r="A20" s="206" t="s">
        <v>79</v>
      </c>
      <c r="C20" s="6"/>
    </row>
    <row r="21" spans="1:3" ht="18" customHeight="1" x14ac:dyDescent="0.25">
      <c r="A21" s="206" t="s">
        <v>80</v>
      </c>
      <c r="C21" s="6"/>
    </row>
    <row r="22" spans="1:3" ht="18" customHeight="1" x14ac:dyDescent="0.25">
      <c r="A22" s="207" t="s">
        <v>233</v>
      </c>
      <c r="C22" s="6"/>
    </row>
    <row r="23" spans="1:3" ht="18" customHeight="1" x14ac:dyDescent="0.25">
      <c r="A23" s="206" t="s">
        <v>81</v>
      </c>
      <c r="C23" s="6"/>
    </row>
    <row r="24" spans="1:3" ht="18" customHeight="1" x14ac:dyDescent="0.25">
      <c r="A24" s="206" t="s">
        <v>296</v>
      </c>
    </row>
    <row r="25" spans="1:3" ht="18" customHeight="1" x14ac:dyDescent="0.25">
      <c r="A25" s="206" t="s">
        <v>297</v>
      </c>
    </row>
    <row r="26" spans="1:3" ht="18" customHeight="1" x14ac:dyDescent="0.25">
      <c r="A26" s="206" t="s">
        <v>82</v>
      </c>
      <c r="C26" s="6"/>
    </row>
    <row r="27" spans="1:3" ht="18" customHeight="1" x14ac:dyDescent="0.25">
      <c r="A27" s="206" t="s">
        <v>212</v>
      </c>
      <c r="C27" s="6"/>
    </row>
    <row r="28" spans="1:3" ht="18" customHeight="1" x14ac:dyDescent="0.25">
      <c r="A28" s="206" t="s">
        <v>83</v>
      </c>
      <c r="C28" s="6"/>
    </row>
    <row r="29" spans="1:3" ht="18" customHeight="1" x14ac:dyDescent="0.25">
      <c r="A29" s="206" t="s">
        <v>86</v>
      </c>
      <c r="C29" s="6"/>
    </row>
    <row r="30" spans="1:3" ht="18" customHeight="1" x14ac:dyDescent="0.25">
      <c r="A30" s="206" t="s">
        <v>84</v>
      </c>
      <c r="C30" s="6"/>
    </row>
    <row r="31" spans="1:3" ht="18" customHeight="1" x14ac:dyDescent="0.25">
      <c r="A31" s="206" t="s">
        <v>85</v>
      </c>
      <c r="C31" s="6"/>
    </row>
    <row r="32" spans="1:3" ht="18" customHeight="1" x14ac:dyDescent="0.25">
      <c r="A32" s="206" t="s">
        <v>87</v>
      </c>
      <c r="C32" s="6"/>
    </row>
    <row r="33" spans="1:8" ht="18" customHeight="1" x14ac:dyDescent="0.25">
      <c r="A33" s="206" t="s">
        <v>88</v>
      </c>
    </row>
    <row r="34" spans="1:8" ht="18" customHeight="1" x14ac:dyDescent="0.25">
      <c r="A34" s="206" t="s">
        <v>203</v>
      </c>
      <c r="C34" s="6"/>
    </row>
    <row r="35" spans="1:8" ht="18" customHeight="1" x14ac:dyDescent="0.25">
      <c r="A35" s="206" t="s">
        <v>89</v>
      </c>
      <c r="C35" s="6"/>
    </row>
    <row r="36" spans="1:8" ht="18" customHeight="1" x14ac:dyDescent="0.25">
      <c r="A36" s="206" t="s">
        <v>235</v>
      </c>
      <c r="C36" s="6"/>
    </row>
    <row r="37" spans="1:8" ht="18" customHeight="1" x14ac:dyDescent="0.25">
      <c r="A37" s="206" t="s">
        <v>90</v>
      </c>
      <c r="C37" s="6"/>
    </row>
    <row r="38" spans="1:8" ht="18" customHeight="1" x14ac:dyDescent="0.25">
      <c r="A38" s="206" t="s">
        <v>91</v>
      </c>
      <c r="C38" s="6"/>
    </row>
    <row r="39" spans="1:8" ht="18" customHeight="1" x14ac:dyDescent="0.25">
      <c r="A39" s="206" t="s">
        <v>92</v>
      </c>
      <c r="C39" s="6"/>
    </row>
    <row r="40" spans="1:8" ht="18" customHeight="1" x14ac:dyDescent="0.25">
      <c r="A40" s="207" t="s">
        <v>236</v>
      </c>
      <c r="C40" s="6"/>
    </row>
    <row r="41" spans="1:8" ht="18" customHeight="1" x14ac:dyDescent="0.25">
      <c r="A41" s="206" t="s">
        <v>93</v>
      </c>
    </row>
    <row r="42" spans="1:8" ht="18" customHeight="1" x14ac:dyDescent="0.25">
      <c r="A42" s="207" t="s">
        <v>237</v>
      </c>
    </row>
    <row r="43" spans="1:8" ht="18" customHeight="1" x14ac:dyDescent="0.25">
      <c r="A43" s="206" t="s">
        <v>94</v>
      </c>
    </row>
    <row r="44" spans="1:8" ht="18" customHeight="1" x14ac:dyDescent="0.25">
      <c r="A44" s="206" t="s">
        <v>204</v>
      </c>
    </row>
    <row r="45" spans="1:8" ht="18" customHeight="1" x14ac:dyDescent="0.25">
      <c r="A45" s="206" t="s">
        <v>95</v>
      </c>
    </row>
    <row r="46" spans="1:8" ht="18" customHeight="1" x14ac:dyDescent="0.25">
      <c r="A46" s="206" t="s">
        <v>96</v>
      </c>
    </row>
    <row r="47" spans="1:8" ht="18" customHeight="1" x14ac:dyDescent="0.25">
      <c r="A47" s="206" t="s">
        <v>295</v>
      </c>
      <c r="G47" s="32"/>
      <c r="H47" s="32"/>
    </row>
    <row r="48" spans="1:8" ht="18" customHeight="1" x14ac:dyDescent="0.25">
      <c r="A48" s="207" t="s">
        <v>238</v>
      </c>
      <c r="G48" s="32"/>
      <c r="H48" s="32"/>
    </row>
    <row r="49" spans="1:9" ht="18" customHeight="1" x14ac:dyDescent="0.25">
      <c r="A49" s="206" t="s">
        <v>100</v>
      </c>
      <c r="G49" s="32"/>
    </row>
    <row r="50" spans="1:9" ht="18" customHeight="1" x14ac:dyDescent="0.25">
      <c r="A50" s="206" t="s">
        <v>98</v>
      </c>
      <c r="I50" s="6"/>
    </row>
    <row r="51" spans="1:9" ht="18" customHeight="1" x14ac:dyDescent="0.25">
      <c r="A51" s="206" t="s">
        <v>202</v>
      </c>
    </row>
    <row r="52" spans="1:9" ht="18" customHeight="1" x14ac:dyDescent="0.25">
      <c r="A52" s="206" t="s">
        <v>99</v>
      </c>
    </row>
    <row r="53" spans="1:9" ht="18" customHeight="1" x14ac:dyDescent="0.25">
      <c r="A53" s="206" t="s">
        <v>239</v>
      </c>
    </row>
    <row r="54" spans="1:9" ht="18" customHeight="1" x14ac:dyDescent="0.25">
      <c r="A54" s="206" t="s">
        <v>101</v>
      </c>
    </row>
    <row r="55" spans="1:9" ht="18" customHeight="1" x14ac:dyDescent="0.25">
      <c r="A55" s="206" t="s">
        <v>205</v>
      </c>
    </row>
    <row r="56" spans="1:9" ht="18" customHeight="1" x14ac:dyDescent="0.25">
      <c r="A56" s="206" t="s">
        <v>240</v>
      </c>
    </row>
    <row r="57" spans="1:9" ht="18" customHeight="1" x14ac:dyDescent="0.25">
      <c r="A57" s="206" t="s">
        <v>102</v>
      </c>
    </row>
    <row r="58" spans="1:9" ht="18" customHeight="1" x14ac:dyDescent="0.25">
      <c r="A58" s="206" t="s">
        <v>103</v>
      </c>
    </row>
    <row r="59" spans="1:9" ht="18" customHeight="1" x14ac:dyDescent="0.25">
      <c r="A59" s="206" t="s">
        <v>104</v>
      </c>
    </row>
    <row r="60" spans="1:9" ht="18" customHeight="1" x14ac:dyDescent="0.25">
      <c r="A60" s="206" t="s">
        <v>105</v>
      </c>
    </row>
    <row r="61" spans="1:9" ht="18" customHeight="1" x14ac:dyDescent="0.25">
      <c r="A61" s="206" t="s">
        <v>106</v>
      </c>
    </row>
    <row r="62" spans="1:9" ht="18" customHeight="1" x14ac:dyDescent="0.25">
      <c r="A62" s="206" t="s">
        <v>107</v>
      </c>
    </row>
    <row r="63" spans="1:9" ht="18" customHeight="1" x14ac:dyDescent="0.25">
      <c r="A63" s="206" t="s">
        <v>108</v>
      </c>
    </row>
    <row r="64" spans="1:9" ht="18" customHeight="1" x14ac:dyDescent="0.25">
      <c r="A64" s="207" t="s">
        <v>109</v>
      </c>
    </row>
    <row r="65" spans="1:1" ht="18" customHeight="1" x14ac:dyDescent="0.25">
      <c r="A65" s="206" t="s">
        <v>110</v>
      </c>
    </row>
    <row r="66" spans="1:1" ht="18" customHeight="1" x14ac:dyDescent="0.25">
      <c r="A66" s="206" t="s">
        <v>111</v>
      </c>
    </row>
    <row r="67" spans="1:1" ht="18" customHeight="1" x14ac:dyDescent="0.25">
      <c r="A67" s="206" t="s">
        <v>97</v>
      </c>
    </row>
    <row r="68" spans="1:1" ht="18" customHeight="1" x14ac:dyDescent="0.25">
      <c r="A68" s="206" t="s">
        <v>112</v>
      </c>
    </row>
    <row r="69" spans="1:1" ht="18" customHeight="1" x14ac:dyDescent="0.25">
      <c r="A69" s="206" t="s">
        <v>113</v>
      </c>
    </row>
    <row r="70" spans="1:1" ht="18" customHeight="1" x14ac:dyDescent="0.25">
      <c r="A70" s="206" t="s">
        <v>114</v>
      </c>
    </row>
    <row r="71" spans="1:1" ht="18" customHeight="1" x14ac:dyDescent="0.25">
      <c r="A71" s="206" t="s">
        <v>115</v>
      </c>
    </row>
    <row r="72" spans="1:1" ht="18" customHeight="1" x14ac:dyDescent="0.25">
      <c r="A72" s="206" t="s">
        <v>116</v>
      </c>
    </row>
    <row r="73" spans="1:1" ht="18" customHeight="1" x14ac:dyDescent="0.25">
      <c r="A73" s="206" t="s">
        <v>117</v>
      </c>
    </row>
    <row r="74" spans="1:1" ht="18" customHeight="1" x14ac:dyDescent="0.25">
      <c r="A74" s="206" t="s">
        <v>118</v>
      </c>
    </row>
    <row r="75" spans="1:1" ht="18" customHeight="1" x14ac:dyDescent="0.25">
      <c r="A75" s="206" t="s">
        <v>119</v>
      </c>
    </row>
    <row r="76" spans="1:1" ht="18" customHeight="1" x14ac:dyDescent="0.25">
      <c r="A76" s="206" t="s">
        <v>120</v>
      </c>
    </row>
    <row r="77" spans="1:1" ht="18" customHeight="1" x14ac:dyDescent="0.25">
      <c r="A77" s="206" t="s">
        <v>121</v>
      </c>
    </row>
    <row r="78" spans="1:1" ht="18" customHeight="1" x14ac:dyDescent="0.25">
      <c r="A78" s="206" t="s">
        <v>206</v>
      </c>
    </row>
    <row r="79" spans="1:1" ht="18" customHeight="1" x14ac:dyDescent="0.25">
      <c r="A79" s="206" t="s">
        <v>122</v>
      </c>
    </row>
    <row r="80" spans="1:1" ht="18" customHeight="1" x14ac:dyDescent="0.25">
      <c r="A80" s="206" t="s">
        <v>241</v>
      </c>
    </row>
    <row r="81" spans="1:1" ht="18" customHeight="1" x14ac:dyDescent="0.25">
      <c r="A81" s="206" t="s">
        <v>123</v>
      </c>
    </row>
    <row r="82" spans="1:1" ht="18" customHeight="1" x14ac:dyDescent="0.25">
      <c r="A82" s="206" t="s">
        <v>125</v>
      </c>
    </row>
    <row r="83" spans="1:1" ht="18" customHeight="1" x14ac:dyDescent="0.25">
      <c r="A83" s="206" t="s">
        <v>242</v>
      </c>
    </row>
    <row r="84" spans="1:1" ht="18" customHeight="1" x14ac:dyDescent="0.25">
      <c r="A84" s="206" t="s">
        <v>207</v>
      </c>
    </row>
    <row r="85" spans="1:1" ht="18" customHeight="1" x14ac:dyDescent="0.25">
      <c r="A85" s="206" t="s">
        <v>65</v>
      </c>
    </row>
    <row r="86" spans="1:1" ht="18" customHeight="1" x14ac:dyDescent="0.25">
      <c r="A86" s="206" t="s">
        <v>124</v>
      </c>
    </row>
    <row r="87" spans="1:1" ht="18" customHeight="1" x14ac:dyDescent="0.25">
      <c r="A87" s="208" t="s">
        <v>126</v>
      </c>
    </row>
    <row r="88" spans="1:1" ht="18" customHeight="1" x14ac:dyDescent="0.25"/>
    <row r="89" spans="1:1" ht="18" customHeight="1" x14ac:dyDescent="0.25"/>
    <row r="90" spans="1:1" ht="18" customHeight="1" x14ac:dyDescent="0.25"/>
    <row r="91" spans="1:1" ht="18" customHeight="1" x14ac:dyDescent="0.25">
      <c r="A91" s="97" t="s">
        <v>270</v>
      </c>
    </row>
    <row r="92" spans="1:1" ht="18" customHeight="1" x14ac:dyDescent="0.25">
      <c r="A92" s="95" t="s">
        <v>271</v>
      </c>
    </row>
    <row r="93" spans="1:1" ht="18" customHeight="1" x14ac:dyDescent="0.25">
      <c r="A93" s="95" t="s">
        <v>272</v>
      </c>
    </row>
    <row r="94" spans="1:1" ht="18" customHeight="1" x14ac:dyDescent="0.25">
      <c r="A94" s="95" t="s">
        <v>77</v>
      </c>
    </row>
    <row r="95" spans="1:1" ht="18" customHeight="1" x14ac:dyDescent="0.25">
      <c r="A95" s="95" t="s">
        <v>273</v>
      </c>
    </row>
    <row r="96" spans="1:1" ht="18" customHeight="1" x14ac:dyDescent="0.25">
      <c r="A96" s="95" t="s">
        <v>274</v>
      </c>
    </row>
    <row r="97" spans="1:1" ht="18" customHeight="1" x14ac:dyDescent="0.25">
      <c r="A97" s="95" t="s">
        <v>275</v>
      </c>
    </row>
    <row r="98" spans="1:1" ht="18" customHeight="1" x14ac:dyDescent="0.25">
      <c r="A98" s="106" t="s">
        <v>234</v>
      </c>
    </row>
    <row r="99" spans="1:1" ht="18" customHeight="1" x14ac:dyDescent="0.25">
      <c r="A99" s="95" t="s">
        <v>276</v>
      </c>
    </row>
    <row r="100" spans="1:1" ht="18" customHeight="1" x14ac:dyDescent="0.25">
      <c r="A100" s="95" t="s">
        <v>277</v>
      </c>
    </row>
    <row r="101" spans="1:1" ht="18" customHeight="1" x14ac:dyDescent="0.25">
      <c r="A101" s="95" t="s">
        <v>278</v>
      </c>
    </row>
    <row r="102" spans="1:1" ht="18" customHeight="1" x14ac:dyDescent="0.25">
      <c r="A102" s="95" t="s">
        <v>279</v>
      </c>
    </row>
    <row r="103" spans="1:1" ht="18" customHeight="1" x14ac:dyDescent="0.25">
      <c r="A103" s="95" t="s">
        <v>280</v>
      </c>
    </row>
    <row r="104" spans="1:1" ht="18" customHeight="1" x14ac:dyDescent="0.25">
      <c r="A104" s="95" t="s">
        <v>281</v>
      </c>
    </row>
    <row r="105" spans="1:1" ht="18" customHeight="1" x14ac:dyDescent="0.25">
      <c r="A105" s="95" t="s">
        <v>282</v>
      </c>
    </row>
    <row r="106" spans="1:1" ht="18" customHeight="1" x14ac:dyDescent="0.25">
      <c r="A106" s="95" t="s">
        <v>283</v>
      </c>
    </row>
    <row r="107" spans="1:1" ht="18" customHeight="1" x14ac:dyDescent="0.25">
      <c r="A107" s="95" t="s">
        <v>284</v>
      </c>
    </row>
    <row r="108" spans="1:1" ht="18" customHeight="1" x14ac:dyDescent="0.25">
      <c r="A108" s="95" t="s">
        <v>285</v>
      </c>
    </row>
    <row r="109" spans="1:1" ht="18" customHeight="1" x14ac:dyDescent="0.25">
      <c r="A109" s="95" t="s">
        <v>286</v>
      </c>
    </row>
    <row r="110" spans="1:1" ht="18" customHeight="1" x14ac:dyDescent="0.25">
      <c r="A110" s="95" t="s">
        <v>287</v>
      </c>
    </row>
    <row r="111" spans="1:1" ht="18" customHeight="1" x14ac:dyDescent="0.25">
      <c r="A111" s="96" t="s">
        <v>288</v>
      </c>
    </row>
    <row r="112" spans="1:1" ht="18" customHeight="1" x14ac:dyDescent="0.25"/>
    <row r="113" ht="18" customHeight="1" x14ac:dyDescent="0.25"/>
    <row r="114" ht="18" customHeight="1" x14ac:dyDescent="0.25"/>
    <row r="115" ht="18" customHeight="1" x14ac:dyDescent="0.25"/>
    <row r="116" ht="18" customHeight="1" x14ac:dyDescent="0.25"/>
    <row r="117" ht="18" customHeight="1" x14ac:dyDescent="0.25"/>
    <row r="118" ht="18" customHeight="1" x14ac:dyDescent="0.25"/>
    <row r="119" ht="18" customHeight="1" x14ac:dyDescent="0.25"/>
    <row r="120" ht="18" customHeight="1" x14ac:dyDescent="0.25"/>
    <row r="121" ht="18" customHeight="1" x14ac:dyDescent="0.25"/>
    <row r="122" ht="18" customHeight="1" x14ac:dyDescent="0.25"/>
    <row r="123" ht="18" customHeight="1" x14ac:dyDescent="0.25"/>
    <row r="124" ht="18" customHeight="1" x14ac:dyDescent="0.25"/>
    <row r="125" ht="18" customHeight="1" x14ac:dyDescent="0.25"/>
    <row r="126" ht="18" customHeight="1" x14ac:dyDescent="0.25"/>
    <row r="127" ht="18" customHeight="1" x14ac:dyDescent="0.25"/>
    <row r="128" ht="18" customHeight="1" x14ac:dyDescent="0.25"/>
    <row r="129" spans="7:8" ht="18" customHeight="1" x14ac:dyDescent="0.25"/>
    <row r="130" spans="7:8" ht="18" customHeight="1" x14ac:dyDescent="0.25"/>
    <row r="131" spans="7:8" ht="18" customHeight="1" x14ac:dyDescent="0.25"/>
    <row r="132" spans="7:8" ht="18" customHeight="1" x14ac:dyDescent="0.25"/>
    <row r="133" spans="7:8" ht="18" customHeight="1" x14ac:dyDescent="0.25"/>
    <row r="134" spans="7:8" ht="18" customHeight="1" x14ac:dyDescent="0.25"/>
    <row r="135" spans="7:8" ht="18" customHeight="1" x14ac:dyDescent="0.25"/>
    <row r="136" spans="7:8" ht="18" customHeight="1" x14ac:dyDescent="0.25"/>
    <row r="137" spans="7:8" ht="18" customHeight="1" x14ac:dyDescent="0.25"/>
    <row r="138" spans="7:8" ht="18" customHeight="1" x14ac:dyDescent="0.25"/>
    <row r="139" spans="7:8" ht="18" customHeight="1" x14ac:dyDescent="0.25"/>
    <row r="140" spans="7:8" ht="18" customHeight="1" x14ac:dyDescent="0.25"/>
    <row r="141" spans="7:8" ht="18" customHeight="1" x14ac:dyDescent="0.25"/>
    <row r="142" spans="7:8" ht="18" customHeight="1" x14ac:dyDescent="0.25">
      <c r="H142" s="32"/>
    </row>
    <row r="143" spans="7:8" ht="18" customHeight="1" x14ac:dyDescent="0.25">
      <c r="G143" s="32"/>
    </row>
    <row r="144" spans="7:8" ht="18" customHeight="1" x14ac:dyDescent="0.25"/>
    <row r="145" ht="18" customHeight="1" x14ac:dyDescent="0.25"/>
    <row r="146" ht="18" customHeight="1" x14ac:dyDescent="0.25"/>
    <row r="147" ht="18" customHeight="1" x14ac:dyDescent="0.25"/>
    <row r="148" ht="18" customHeight="1" x14ac:dyDescent="0.25"/>
    <row r="183" spans="7:8" x14ac:dyDescent="0.25">
      <c r="H183" s="32"/>
    </row>
    <row r="184" spans="7:8" x14ac:dyDescent="0.25">
      <c r="G184" s="32"/>
    </row>
    <row r="206" spans="7:8" x14ac:dyDescent="0.25">
      <c r="H206" s="33"/>
    </row>
    <row r="207" spans="7:8" x14ac:dyDescent="0.25">
      <c r="G207" s="33"/>
    </row>
  </sheetData>
  <sheetProtection algorithmName="SHA-512" hashValue="xiaOqWA7MjH5cWHtmgbhGILZTousdRaETIzO7QFofDQsKlDEE8ujxvTarOg1dMhDohKrlZHplleGr1vAWS/c9w==" saltValue="aZudCOAI6fmhqVOR/g58pg==" spinCount="100000" sheet="1" objects="1" scenarios="1"/>
  <sortState xmlns:xlrd2="http://schemas.microsoft.com/office/spreadsheetml/2017/richdata2" ref="A3:I251">
    <sortCondition ref="A71"/>
  </sortState>
  <dataConsolidate/>
  <customSheetViews>
    <customSheetView guid="{1D29C336-09AA-4690-9774-047477165BBA}" showFormulas="1" state="hidden" topLeftCell="A40">
      <selection activeCell="A98" sqref="A98"/>
      <pageMargins left="0.7" right="0.7" top="0.75" bottom="0.75" header="0.3" footer="0.3"/>
      <pageSetup orientation="portrait" r:id="rId1"/>
    </customSheetView>
  </customSheetViews>
  <pageMargins left="0.7" right="0.7" top="0.75" bottom="0.75" header="0.3" footer="0.3"/>
  <pageSetup orientation="portrait" r:id="rId2"/>
  <tableParts count="11">
    <tablePart r:id="rId3"/>
    <tablePart r:id="rId4"/>
    <tablePart r:id="rId5"/>
    <tablePart r:id="rId6"/>
    <tablePart r:id="rId7"/>
    <tablePart r:id="rId8"/>
    <tablePart r:id="rId9"/>
    <tablePart r:id="rId10"/>
    <tablePart r:id="rId11"/>
    <tablePart r:id="rId12"/>
    <tablePart r:id="rId1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I23"/>
  <sheetViews>
    <sheetView workbookViewId="0">
      <selection activeCell="A2" sqref="A2"/>
    </sheetView>
  </sheetViews>
  <sheetFormatPr baseColWidth="10" defaultColWidth="9.08984375" defaultRowHeight="14.5" x14ac:dyDescent="0.35"/>
  <cols>
    <col min="1" max="1" width="10.6328125" bestFit="1" customWidth="1"/>
    <col min="2" max="2" width="11.453125" customWidth="1"/>
    <col min="3" max="3" width="45.08984375" customWidth="1"/>
    <col min="4" max="4" width="56.54296875" bestFit="1" customWidth="1"/>
    <col min="5" max="5" width="11.36328125" customWidth="1"/>
    <col min="6" max="6" width="36.54296875" customWidth="1"/>
    <col min="10" max="10" width="12" customWidth="1"/>
    <col min="11" max="11" width="53.36328125" customWidth="1"/>
  </cols>
  <sheetData>
    <row r="1" spans="1:9" x14ac:dyDescent="0.35">
      <c r="A1" s="203" t="s">
        <v>41</v>
      </c>
      <c r="B1" s="203"/>
      <c r="C1" s="203"/>
      <c r="D1" s="71" t="s">
        <v>211</v>
      </c>
    </row>
    <row r="2" spans="1:9" ht="22.5" customHeight="1" x14ac:dyDescent="0.35">
      <c r="A2" s="72">
        <v>46023</v>
      </c>
      <c r="B2" s="28" t="s">
        <v>219</v>
      </c>
      <c r="C2" s="30" t="s">
        <v>42</v>
      </c>
    </row>
    <row r="3" spans="1:9" ht="22.5" customHeight="1" x14ac:dyDescent="0.35">
      <c r="A3" s="72">
        <v>46114</v>
      </c>
      <c r="B3" s="28" t="s">
        <v>219</v>
      </c>
      <c r="C3" s="30" t="s">
        <v>43</v>
      </c>
    </row>
    <row r="4" spans="1:9" ht="22.5" customHeight="1" x14ac:dyDescent="0.35">
      <c r="A4" s="72">
        <v>46115</v>
      </c>
      <c r="B4" s="28" t="s">
        <v>218</v>
      </c>
      <c r="C4" s="30" t="s">
        <v>44</v>
      </c>
      <c r="I4" s="14"/>
    </row>
    <row r="5" spans="1:9" ht="22.5" customHeight="1" x14ac:dyDescent="0.35">
      <c r="A5" s="72">
        <v>46123</v>
      </c>
      <c r="B5" s="28" t="s">
        <v>220</v>
      </c>
      <c r="C5" s="30" t="s">
        <v>45</v>
      </c>
      <c r="I5" s="14"/>
    </row>
    <row r="6" spans="1:9" ht="22.5" customHeight="1" x14ac:dyDescent="0.35">
      <c r="A6" s="72">
        <v>46143</v>
      </c>
      <c r="B6" s="28" t="s">
        <v>218</v>
      </c>
      <c r="C6" s="30" t="s">
        <v>46</v>
      </c>
      <c r="D6" s="34"/>
      <c r="G6" s="14"/>
    </row>
    <row r="7" spans="1:9" ht="22.5" customHeight="1" x14ac:dyDescent="0.35">
      <c r="A7" s="72">
        <v>46228</v>
      </c>
      <c r="B7" s="28" t="s">
        <v>220</v>
      </c>
      <c r="C7" s="30" t="s">
        <v>47</v>
      </c>
      <c r="G7" s="14"/>
    </row>
    <row r="8" spans="1:9" ht="22.5" customHeight="1" x14ac:dyDescent="0.35">
      <c r="A8" s="72">
        <v>46236</v>
      </c>
      <c r="B8" s="28" t="s">
        <v>201</v>
      </c>
      <c r="C8" s="30" t="s">
        <v>48</v>
      </c>
      <c r="G8" s="14"/>
    </row>
    <row r="9" spans="1:9" ht="22.5" customHeight="1" x14ac:dyDescent="0.35">
      <c r="A9" s="72">
        <v>46249</v>
      </c>
      <c r="B9" s="28" t="s">
        <v>220</v>
      </c>
      <c r="C9" s="30" t="s">
        <v>49</v>
      </c>
      <c r="G9" s="14"/>
    </row>
    <row r="10" spans="1:9" ht="22.5" customHeight="1" x14ac:dyDescent="0.35">
      <c r="A10" s="72">
        <v>46265</v>
      </c>
      <c r="B10" s="28" t="s">
        <v>216</v>
      </c>
      <c r="C10" s="30" t="s">
        <v>210</v>
      </c>
      <c r="D10" s="34"/>
      <c r="G10" s="14"/>
    </row>
    <row r="11" spans="1:9" ht="22.5" customHeight="1" x14ac:dyDescent="0.35">
      <c r="A11" s="72">
        <v>46280</v>
      </c>
      <c r="B11" s="28" t="s">
        <v>217</v>
      </c>
      <c r="C11" s="30" t="s">
        <v>50</v>
      </c>
      <c r="D11" s="34"/>
      <c r="G11" s="14"/>
    </row>
    <row r="12" spans="1:9" ht="22.5" customHeight="1" x14ac:dyDescent="0.35">
      <c r="A12" s="72">
        <v>46357</v>
      </c>
      <c r="B12" s="28" t="s">
        <v>217</v>
      </c>
      <c r="C12" s="30" t="s">
        <v>52</v>
      </c>
      <c r="I12" s="14"/>
    </row>
    <row r="13" spans="1:9" ht="22.5" customHeight="1" x14ac:dyDescent="0.35">
      <c r="A13" s="72">
        <v>46381</v>
      </c>
      <c r="B13" s="28" t="s">
        <v>218</v>
      </c>
      <c r="C13" s="30" t="s">
        <v>51</v>
      </c>
    </row>
    <row r="14" spans="1:9" x14ac:dyDescent="0.35">
      <c r="D14" s="25"/>
    </row>
    <row r="15" spans="1:9" x14ac:dyDescent="0.35">
      <c r="D15" s="25"/>
    </row>
    <row r="18" spans="4:5" x14ac:dyDescent="0.35">
      <c r="D18" s="40"/>
      <c r="E18" s="40"/>
    </row>
    <row r="19" spans="4:5" x14ac:dyDescent="0.35">
      <c r="D19" s="40"/>
      <c r="E19" s="40"/>
    </row>
    <row r="20" spans="4:5" x14ac:dyDescent="0.35">
      <c r="D20" s="40"/>
      <c r="E20" s="40"/>
    </row>
    <row r="21" spans="4:5" x14ac:dyDescent="0.35">
      <c r="D21" s="40"/>
      <c r="E21" s="40"/>
    </row>
    <row r="22" spans="4:5" x14ac:dyDescent="0.35">
      <c r="D22" s="40"/>
      <c r="E22" s="40"/>
    </row>
    <row r="23" spans="4:5" x14ac:dyDescent="0.35">
      <c r="D23" s="40"/>
      <c r="E23" s="40"/>
    </row>
  </sheetData>
  <sheetProtection algorithmName="SHA-512" hashValue="OxEmdb6LH6mnl14CFBnEMdVHfNzjZllLQJra6/uHngPVCCJqX27dhlOyGMwi/vVh/R18339DwBNuXrOyNeiwog==" saltValue="MSTpQu1Q696JZ0GfG3UVsQ==" spinCount="100000" sheet="1" objects="1" scenarios="1"/>
  <customSheetViews>
    <customSheetView guid="{1D29C336-09AA-4690-9774-047477165BBA}" state="hidden">
      <selection activeCell="E10" sqref="E10"/>
      <pageMargins left="0.7" right="0.7" top="0.75" bottom="0.75" header="0.3" footer="0.3"/>
      <pageSetup orientation="portrait" r:id="rId1"/>
    </customSheetView>
  </customSheetViews>
  <mergeCells count="1">
    <mergeCell ref="A1:C1"/>
  </mergeCells>
  <pageMargins left="0.7" right="0.7"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9</vt:i4>
      </vt:variant>
    </vt:vector>
  </HeadingPairs>
  <TitlesOfParts>
    <vt:vector size="17" baseType="lpstr">
      <vt:lpstr>PROCEDIMIENTOS</vt:lpstr>
      <vt:lpstr>INSTRUCCIONES</vt:lpstr>
      <vt:lpstr>BOLETA OFICIAL</vt:lpstr>
      <vt:lpstr>REGISTRO DE TUTORES</vt:lpstr>
      <vt:lpstr>REGISTRO DE ESTUDIANTES</vt:lpstr>
      <vt:lpstr>FACTURACIÓN</vt:lpstr>
      <vt:lpstr>DATOS</vt:lpstr>
      <vt:lpstr>FERIADOS</vt:lpstr>
      <vt:lpstr>INSTRUCCIONES!Área_de_impresión</vt:lpstr>
      <vt:lpstr>CAL</vt:lpstr>
      <vt:lpstr>Carrera</vt:lpstr>
      <vt:lpstr>FERIADOS</vt:lpstr>
      <vt:lpstr>Materia</vt:lpstr>
      <vt:lpstr>Período</vt:lpstr>
      <vt:lpstr>'REGISTRO DE ESTUDIANTES'!Títulos_a_imprimir</vt:lpstr>
      <vt:lpstr>'REGISTRO DE TUTORES'!Títulos_a_imprimir</vt:lpstr>
      <vt:lpstr>Universidad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Oscar Alberto Solís Hernández</dc:creator>
  <cp:keywords/>
  <dc:description/>
  <cp:lastModifiedBy>Gustavo Alonso Dalorzo Marín</cp:lastModifiedBy>
  <cp:revision/>
  <dcterms:created xsi:type="dcterms:W3CDTF">2017-10-18T20:39:40Z</dcterms:created>
  <dcterms:modified xsi:type="dcterms:W3CDTF">2026-03-20T16:16:42Z</dcterms:modified>
  <cp:category/>
  <cp:contentStatus/>
</cp:coreProperties>
</file>